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729"/>
  <workbookPr/>
  <mc:AlternateContent xmlns:mc="http://schemas.openxmlformats.org/markup-compatibility/2006">
    <mc:Choice Requires="x15">
      <x15ac:absPath xmlns:x15ac="http://schemas.microsoft.com/office/spreadsheetml/2010/11/ac" url="G:\Mijn Drive\Wattanders\Wattanders BV\Klanten\2022\Collectief ICZ\EU Aanbesteding\Elektriciteit\"/>
    </mc:Choice>
  </mc:AlternateContent>
  <xr:revisionPtr revIDLastSave="0" documentId="13_ncr:1_{3FF1498F-901D-4D90-B0EE-17056458F3AE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Totaaloverzicht" sheetId="20" r:id="rId1"/>
    <sheet name="Gemeente Beesel" sheetId="1" r:id="rId2"/>
    <sheet name="Gemeente Bergen" sheetId="2" r:id="rId3"/>
    <sheet name="Gemeente Echt-Susteren" sheetId="3" r:id="rId4"/>
    <sheet name="Gemeente Gennep" sheetId="4" r:id="rId5"/>
    <sheet name="Gemeente Horst aan de Maas" sheetId="5" r:id="rId6"/>
    <sheet name="Gemeente Leudal" sheetId="6" r:id="rId7"/>
    <sheet name="Gemeente Maasgouw" sheetId="7" r:id="rId8"/>
    <sheet name="Gemeente Nederweert" sheetId="8" r:id="rId9"/>
    <sheet name="Gemeente Peel en Maas" sheetId="9" r:id="rId10"/>
    <sheet name="Gemeente Roerdalen" sheetId="10" r:id="rId11"/>
    <sheet name="Gemeente Roermond" sheetId="17" r:id="rId12"/>
    <sheet name="Gemeente Venlo" sheetId="18" r:id="rId13"/>
    <sheet name="Gemeente Venray" sheetId="11" r:id="rId14"/>
    <sheet name="Reinigingsdienst Maasland" sheetId="13" r:id="rId15"/>
    <sheet name="SOML" sheetId="19" r:id="rId16"/>
    <sheet name="Stichting Prisma" sheetId="15" r:id="rId17"/>
    <sheet name="Veiligheidsregio Limburg Noord" sheetId="16" r:id="rId18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48" i="20" l="1"/>
  <c r="E48" i="20"/>
  <c r="D32" i="20" l="1"/>
  <c r="D33" i="20"/>
  <c r="D34" i="20"/>
  <c r="D35" i="20"/>
  <c r="D36" i="20"/>
  <c r="D37" i="20"/>
  <c r="D38" i="20"/>
  <c r="D39" i="20"/>
  <c r="D40" i="20"/>
  <c r="D41" i="20"/>
  <c r="D42" i="20"/>
  <c r="D43" i="20"/>
  <c r="D44" i="20"/>
  <c r="D45" i="20"/>
  <c r="D46" i="20"/>
  <c r="D47" i="20"/>
  <c r="D48" i="20"/>
  <c r="D31" i="20"/>
  <c r="E3" i="20"/>
  <c r="D3" i="20"/>
  <c r="C3" i="20"/>
  <c r="E15" i="20"/>
  <c r="D15" i="20"/>
  <c r="C15" i="20"/>
  <c r="O624" i="11"/>
  <c r="P624" i="11"/>
  <c r="Q624" i="11"/>
  <c r="N624" i="11"/>
  <c r="E12" i="20"/>
  <c r="Q168" i="10"/>
  <c r="Q3" i="10"/>
  <c r="Q4" i="10"/>
  <c r="Q5" i="10"/>
  <c r="Q6" i="10"/>
  <c r="Q7" i="10"/>
  <c r="Q8" i="10"/>
  <c r="Q9" i="10"/>
  <c r="Q10" i="10"/>
  <c r="Q11" i="10"/>
  <c r="Q12" i="10"/>
  <c r="Q13" i="10"/>
  <c r="Q14" i="10"/>
  <c r="Q15" i="10"/>
  <c r="Q16" i="10"/>
  <c r="Q17" i="10"/>
  <c r="Q18" i="10"/>
  <c r="Q19" i="10"/>
  <c r="Q20" i="10"/>
  <c r="Q21" i="10"/>
  <c r="Q22" i="10"/>
  <c r="Q23" i="10"/>
  <c r="Q24" i="10"/>
  <c r="Q25" i="10"/>
  <c r="Q26" i="10"/>
  <c r="Q27" i="10"/>
  <c r="Q28" i="10"/>
  <c r="Q29" i="10"/>
  <c r="Q30" i="10"/>
  <c r="Q31" i="10"/>
  <c r="Q32" i="10"/>
  <c r="Q33" i="10"/>
  <c r="Q34" i="10"/>
  <c r="Q35" i="10"/>
  <c r="Q36" i="10"/>
  <c r="Q37" i="10"/>
  <c r="Q38" i="10"/>
  <c r="Q39" i="10"/>
  <c r="Q40" i="10"/>
  <c r="Q41" i="10"/>
  <c r="Q42" i="10"/>
  <c r="Q43" i="10"/>
  <c r="Q44" i="10"/>
  <c r="Q45" i="10"/>
  <c r="Q46" i="10"/>
  <c r="Q47" i="10"/>
  <c r="Q48" i="10"/>
  <c r="Q49" i="10"/>
  <c r="Q50" i="10"/>
  <c r="Q51" i="10"/>
  <c r="Q52" i="10"/>
  <c r="Q53" i="10"/>
  <c r="Q54" i="10"/>
  <c r="Q55" i="10"/>
  <c r="Q56" i="10"/>
  <c r="Q57" i="10"/>
  <c r="Q58" i="10"/>
  <c r="Q59" i="10"/>
  <c r="Q60" i="10"/>
  <c r="Q61" i="10"/>
  <c r="Q62" i="10"/>
  <c r="Q63" i="10"/>
  <c r="Q64" i="10"/>
  <c r="Q65" i="10"/>
  <c r="Q66" i="10"/>
  <c r="Q67" i="10"/>
  <c r="Q68" i="10"/>
  <c r="Q69" i="10"/>
  <c r="Q70" i="10"/>
  <c r="Q71" i="10"/>
  <c r="Q72" i="10"/>
  <c r="Q73" i="10"/>
  <c r="Q74" i="10"/>
  <c r="Q75" i="10"/>
  <c r="Q76" i="10"/>
  <c r="Q77" i="10"/>
  <c r="Q78" i="10"/>
  <c r="Q79" i="10"/>
  <c r="Q80" i="10"/>
  <c r="Q81" i="10"/>
  <c r="Q82" i="10"/>
  <c r="Q83" i="10"/>
  <c r="Q84" i="10"/>
  <c r="Q85" i="10"/>
  <c r="Q86" i="10"/>
  <c r="Q87" i="10"/>
  <c r="Q88" i="10"/>
  <c r="Q89" i="10"/>
  <c r="Q90" i="10"/>
  <c r="Q91" i="10"/>
  <c r="Q92" i="10"/>
  <c r="Q93" i="10"/>
  <c r="Q94" i="10"/>
  <c r="Q95" i="10"/>
  <c r="Q96" i="10"/>
  <c r="Q97" i="10"/>
  <c r="Q98" i="10"/>
  <c r="Q99" i="10"/>
  <c r="Q100" i="10"/>
  <c r="Q101" i="10"/>
  <c r="Q102" i="10"/>
  <c r="Q103" i="10"/>
  <c r="Q104" i="10"/>
  <c r="Q105" i="10"/>
  <c r="Q106" i="10"/>
  <c r="Q107" i="10"/>
  <c r="Q108" i="10"/>
  <c r="Q109" i="10"/>
  <c r="Q110" i="10"/>
  <c r="Q111" i="10"/>
  <c r="Q112" i="10"/>
  <c r="Q113" i="10"/>
  <c r="Q114" i="10"/>
  <c r="Q115" i="10"/>
  <c r="Q116" i="10"/>
  <c r="Q117" i="10"/>
  <c r="Q118" i="10"/>
  <c r="Q119" i="10"/>
  <c r="Q120" i="10"/>
  <c r="Q121" i="10"/>
  <c r="Q122" i="10"/>
  <c r="Q123" i="10"/>
  <c r="Q124" i="10"/>
  <c r="Q125" i="10"/>
  <c r="Q126" i="10"/>
  <c r="Q127" i="10"/>
  <c r="Q128" i="10"/>
  <c r="Q129" i="10"/>
  <c r="Q130" i="10"/>
  <c r="Q131" i="10"/>
  <c r="Q132" i="10"/>
  <c r="Q133" i="10"/>
  <c r="Q134" i="10"/>
  <c r="Q135" i="10"/>
  <c r="Q136" i="10"/>
  <c r="Q137" i="10"/>
  <c r="Q138" i="10"/>
  <c r="Q139" i="10"/>
  <c r="Q140" i="10"/>
  <c r="Q141" i="10"/>
  <c r="Q142" i="10"/>
  <c r="Q143" i="10"/>
  <c r="Q144" i="10"/>
  <c r="Q145" i="10"/>
  <c r="Q146" i="10"/>
  <c r="Q147" i="10"/>
  <c r="Q148" i="10"/>
  <c r="Q149" i="10"/>
  <c r="Q150" i="10"/>
  <c r="Q151" i="10"/>
  <c r="Q152" i="10"/>
  <c r="Q153" i="10"/>
  <c r="Q154" i="10"/>
  <c r="Q155" i="10"/>
  <c r="Q156" i="10"/>
  <c r="Q157" i="10"/>
  <c r="Q158" i="10"/>
  <c r="Q159" i="10"/>
  <c r="Q160" i="10"/>
  <c r="Q161" i="10"/>
  <c r="Q162" i="10"/>
  <c r="Q163" i="10"/>
  <c r="Q164" i="10"/>
  <c r="Q165" i="10"/>
  <c r="Q166" i="10"/>
  <c r="Q167" i="10"/>
  <c r="Q2" i="10"/>
  <c r="O168" i="10" l="1"/>
  <c r="D12" i="20" s="1"/>
  <c r="P168" i="10"/>
  <c r="N168" i="10"/>
  <c r="C12" i="20" s="1"/>
  <c r="D18" i="20"/>
  <c r="C18" i="20"/>
  <c r="O15" i="15"/>
  <c r="P15" i="15"/>
  <c r="Q15" i="15"/>
  <c r="N15" i="15"/>
  <c r="O432" i="6"/>
  <c r="D8" i="20" s="1"/>
  <c r="P432" i="6"/>
  <c r="E8" i="20" s="1"/>
  <c r="N432" i="6"/>
  <c r="C8" i="20" s="1"/>
  <c r="Q102" i="6"/>
  <c r="Q431" i="6"/>
  <c r="Q430" i="6"/>
  <c r="Q429" i="6"/>
  <c r="Q30" i="6"/>
  <c r="Q29" i="6"/>
  <c r="Q28" i="6"/>
  <c r="Q27" i="6"/>
  <c r="Q428" i="6"/>
  <c r="Q427" i="6"/>
  <c r="Q426" i="6"/>
  <c r="Q425" i="6"/>
  <c r="Q424" i="6"/>
  <c r="Q77" i="6"/>
  <c r="Q423" i="6"/>
  <c r="Q422" i="6"/>
  <c r="Q421" i="6"/>
  <c r="Q420" i="6"/>
  <c r="Q26" i="6"/>
  <c r="Q419" i="6"/>
  <c r="Q418" i="6"/>
  <c r="Q76" i="6"/>
  <c r="Q417" i="6"/>
  <c r="Q416" i="6"/>
  <c r="Q415" i="6"/>
  <c r="Q414" i="6"/>
  <c r="Q413" i="6"/>
  <c r="Q412" i="6"/>
  <c r="Q411" i="6"/>
  <c r="Q410" i="6"/>
  <c r="Q409" i="6"/>
  <c r="Q408" i="6"/>
  <c r="Q407" i="6"/>
  <c r="Q406" i="6"/>
  <c r="Q405" i="6"/>
  <c r="Q404" i="6"/>
  <c r="Q403" i="6"/>
  <c r="Q402" i="6"/>
  <c r="Q401" i="6"/>
  <c r="Q400" i="6"/>
  <c r="Q25" i="6"/>
  <c r="Q399" i="6"/>
  <c r="Q398" i="6"/>
  <c r="Q397" i="6"/>
  <c r="Q396" i="6"/>
  <c r="Q395" i="6"/>
  <c r="Q394" i="6"/>
  <c r="Q393" i="6"/>
  <c r="Q392" i="6"/>
  <c r="Q391" i="6"/>
  <c r="Q390" i="6"/>
  <c r="Q389" i="6"/>
  <c r="Q101" i="6"/>
  <c r="Q388" i="6"/>
  <c r="Q387" i="6"/>
  <c r="Q386" i="6"/>
  <c r="Q100" i="6"/>
  <c r="Q385" i="6"/>
  <c r="Q384" i="6"/>
  <c r="Q383" i="6"/>
  <c r="Q382" i="6"/>
  <c r="Q381" i="6"/>
  <c r="Q380" i="6"/>
  <c r="Q379" i="6"/>
  <c r="Q378" i="6"/>
  <c r="Q377" i="6"/>
  <c r="Q376" i="6"/>
  <c r="Q375" i="6"/>
  <c r="Q99" i="6"/>
  <c r="Q98" i="6"/>
  <c r="Q374" i="6"/>
  <c r="Q373" i="6"/>
  <c r="Q24" i="6"/>
  <c r="Q372" i="6"/>
  <c r="Q67" i="6"/>
  <c r="Q52" i="6"/>
  <c r="Q371" i="6"/>
  <c r="Q370" i="6"/>
  <c r="Q369" i="6"/>
  <c r="Q368" i="6"/>
  <c r="Q367" i="6"/>
  <c r="Q366" i="6"/>
  <c r="Q97" i="6"/>
  <c r="Q365" i="6"/>
  <c r="Q364" i="6"/>
  <c r="Q66" i="6"/>
  <c r="Q363" i="6"/>
  <c r="Q362" i="6"/>
  <c r="Q361" i="6"/>
  <c r="Q360" i="6"/>
  <c r="Q359" i="6"/>
  <c r="Q358" i="6"/>
  <c r="Q357" i="6"/>
  <c r="Q356" i="6"/>
  <c r="Q355" i="6"/>
  <c r="Q354" i="6"/>
  <c r="Q353" i="6"/>
  <c r="Q23" i="6"/>
  <c r="Q75" i="6"/>
  <c r="Q352" i="6"/>
  <c r="Q351" i="6"/>
  <c r="Q350" i="6"/>
  <c r="Q74" i="6"/>
  <c r="Q65" i="6"/>
  <c r="Q349" i="6"/>
  <c r="Q348" i="6"/>
  <c r="Q347" i="6"/>
  <c r="Q346" i="6"/>
  <c r="Q64" i="6"/>
  <c r="Q63" i="6"/>
  <c r="Q62" i="6"/>
  <c r="Q345" i="6"/>
  <c r="Q344" i="6"/>
  <c r="Q343" i="6"/>
  <c r="Q342" i="6"/>
  <c r="Q341" i="6"/>
  <c r="Q96" i="6"/>
  <c r="Q51" i="6"/>
  <c r="Q95" i="6"/>
  <c r="Q50" i="6"/>
  <c r="Q340" i="6"/>
  <c r="Q339" i="6"/>
  <c r="Q48" i="6"/>
  <c r="Q338" i="6"/>
  <c r="Q22" i="6"/>
  <c r="Q21" i="6"/>
  <c r="Q47" i="6"/>
  <c r="Q337" i="6"/>
  <c r="Q336" i="6"/>
  <c r="Q335" i="6"/>
  <c r="Q334" i="6"/>
  <c r="Q333" i="6"/>
  <c r="Q332" i="6"/>
  <c r="Q331" i="6"/>
  <c r="Q330" i="6"/>
  <c r="Q329" i="6"/>
  <c r="Q46" i="6"/>
  <c r="Q328" i="6"/>
  <c r="Q327" i="6"/>
  <c r="Q326" i="6"/>
  <c r="Q325" i="6"/>
  <c r="Q324" i="6"/>
  <c r="Q323" i="6"/>
  <c r="Q322" i="6"/>
  <c r="Q321" i="6"/>
  <c r="Q320" i="6"/>
  <c r="Q319" i="6"/>
  <c r="Q318" i="6"/>
  <c r="Q317" i="6"/>
  <c r="Q20" i="6"/>
  <c r="Q73" i="6"/>
  <c r="Q19" i="6"/>
  <c r="Q18" i="6"/>
  <c r="Q94" i="6"/>
  <c r="Q93" i="6"/>
  <c r="Q316" i="6"/>
  <c r="Q315" i="6"/>
  <c r="Q314" i="6"/>
  <c r="Q313" i="6"/>
  <c r="Q312" i="6"/>
  <c r="Q311" i="6"/>
  <c r="Q310" i="6"/>
  <c r="Q309" i="6"/>
  <c r="Q308" i="6"/>
  <c r="Q307" i="6"/>
  <c r="Q306" i="6"/>
  <c r="Q305" i="6"/>
  <c r="Q304" i="6"/>
  <c r="Q17" i="6"/>
  <c r="Q16" i="6"/>
  <c r="Q303" i="6"/>
  <c r="Q72" i="6"/>
  <c r="Q302" i="6"/>
  <c r="Q301" i="6"/>
  <c r="Q92" i="6"/>
  <c r="Q300" i="6"/>
  <c r="Q91" i="6"/>
  <c r="Q299" i="6"/>
  <c r="Q298" i="6"/>
  <c r="Q297" i="6"/>
  <c r="Q296" i="6"/>
  <c r="Q45" i="6"/>
  <c r="Q295" i="6"/>
  <c r="Q294" i="6"/>
  <c r="Q293" i="6"/>
  <c r="Q90" i="6"/>
  <c r="Q44" i="6"/>
  <c r="Q43" i="6"/>
  <c r="Q61" i="6"/>
  <c r="Q292" i="6"/>
  <c r="Q291" i="6"/>
  <c r="Q290" i="6"/>
  <c r="Q289" i="6"/>
  <c r="Q288" i="6"/>
  <c r="Q287" i="6"/>
  <c r="Q286" i="6"/>
  <c r="Q285" i="6"/>
  <c r="Q42" i="6"/>
  <c r="Q284" i="6"/>
  <c r="Q283" i="6"/>
  <c r="Q282" i="6"/>
  <c r="Q15" i="6"/>
  <c r="Q281" i="6"/>
  <c r="Q14" i="6"/>
  <c r="Q280" i="6"/>
  <c r="Q279" i="6"/>
  <c r="Q278" i="6"/>
  <c r="Q277" i="6"/>
  <c r="Q89" i="6"/>
  <c r="Q276" i="6"/>
  <c r="Q275" i="6"/>
  <c r="Q274" i="6"/>
  <c r="Q273" i="6"/>
  <c r="Q272" i="6"/>
  <c r="Q271" i="6"/>
  <c r="Q41" i="6"/>
  <c r="Q270" i="6"/>
  <c r="Q269" i="6"/>
  <c r="Q268" i="6"/>
  <c r="Q267" i="6"/>
  <c r="Q266" i="6"/>
  <c r="Q265" i="6"/>
  <c r="Q264" i="6"/>
  <c r="Q263" i="6"/>
  <c r="Q262" i="6"/>
  <c r="Q261" i="6"/>
  <c r="Q88" i="6"/>
  <c r="Q87" i="6"/>
  <c r="Q86" i="6"/>
  <c r="Q85" i="6"/>
  <c r="Q260" i="6"/>
  <c r="Q259" i="6"/>
  <c r="Q258" i="6"/>
  <c r="Q257" i="6"/>
  <c r="Q256" i="6"/>
  <c r="Q255" i="6"/>
  <c r="Q254" i="6"/>
  <c r="Q253" i="6"/>
  <c r="Q252" i="6"/>
  <c r="Q251" i="6"/>
  <c r="Q250" i="6"/>
  <c r="Q249" i="6"/>
  <c r="Q248" i="6"/>
  <c r="Q247" i="6"/>
  <c r="Q246" i="6"/>
  <c r="Q245" i="6"/>
  <c r="Q244" i="6"/>
  <c r="Q243" i="6"/>
  <c r="Q242" i="6"/>
  <c r="Q241" i="6"/>
  <c r="Q240" i="6"/>
  <c r="Q2" i="6"/>
  <c r="Q239" i="6"/>
  <c r="Q238" i="6"/>
  <c r="Q237" i="6"/>
  <c r="Q236" i="6"/>
  <c r="Q40" i="6"/>
  <c r="Q84" i="6"/>
  <c r="Q83" i="6"/>
  <c r="Q39" i="6"/>
  <c r="Q82" i="6"/>
  <c r="Q235" i="6"/>
  <c r="Q234" i="6"/>
  <c r="Q233" i="6"/>
  <c r="Q60" i="6"/>
  <c r="Q232" i="6"/>
  <c r="Q231" i="6"/>
  <c r="Q230" i="6"/>
  <c r="Q229" i="6"/>
  <c r="Q228" i="6"/>
  <c r="Q227" i="6"/>
  <c r="Q226" i="6"/>
  <c r="Q225" i="6"/>
  <c r="Q224" i="6"/>
  <c r="Q223" i="6"/>
  <c r="Q222" i="6"/>
  <c r="Q221" i="6"/>
  <c r="Q220" i="6"/>
  <c r="Q219" i="6"/>
  <c r="Q218" i="6"/>
  <c r="Q217" i="6"/>
  <c r="Q216" i="6"/>
  <c r="Q215" i="6"/>
  <c r="Q214" i="6"/>
  <c r="Q213" i="6"/>
  <c r="Q212" i="6"/>
  <c r="Q211" i="6"/>
  <c r="Q210" i="6"/>
  <c r="Q209" i="6"/>
  <c r="Q208" i="6"/>
  <c r="Q207" i="6"/>
  <c r="Q206" i="6"/>
  <c r="Q205" i="6"/>
  <c r="Q13" i="6"/>
  <c r="Q38" i="6"/>
  <c r="Q37" i="6"/>
  <c r="Q204" i="6"/>
  <c r="Q203" i="6"/>
  <c r="Q202" i="6"/>
  <c r="Q201" i="6"/>
  <c r="Q200" i="6"/>
  <c r="Q199" i="6"/>
  <c r="Q198" i="6"/>
  <c r="Q197" i="6"/>
  <c r="Q196" i="6"/>
  <c r="Q195" i="6"/>
  <c r="Q194" i="6"/>
  <c r="Q193" i="6"/>
  <c r="Q192" i="6"/>
  <c r="Q191" i="6"/>
  <c r="Q71" i="6"/>
  <c r="Q190" i="6"/>
  <c r="Q70" i="6"/>
  <c r="Q189" i="6"/>
  <c r="Q188" i="6"/>
  <c r="Q187" i="6"/>
  <c r="Q186" i="6"/>
  <c r="Q185" i="6"/>
  <c r="Q184" i="6"/>
  <c r="Q183" i="6"/>
  <c r="Q182" i="6"/>
  <c r="Q36" i="6"/>
  <c r="Q181" i="6"/>
  <c r="Q35" i="6"/>
  <c r="Q12" i="6"/>
  <c r="Q81" i="6"/>
  <c r="Q11" i="6"/>
  <c r="Q180" i="6"/>
  <c r="Q179" i="6"/>
  <c r="Q178" i="6"/>
  <c r="Q177" i="6"/>
  <c r="Q34" i="6"/>
  <c r="Q176" i="6"/>
  <c r="J80" i="6"/>
  <c r="Q175" i="6"/>
  <c r="Q174" i="6"/>
  <c r="Q173" i="6"/>
  <c r="Q172" i="6"/>
  <c r="Q171" i="6"/>
  <c r="Q170" i="6"/>
  <c r="Q169" i="6"/>
  <c r="Q168" i="6"/>
  <c r="Q167" i="6"/>
  <c r="Q166" i="6"/>
  <c r="Q165" i="6"/>
  <c r="Q164" i="6"/>
  <c r="Q163" i="6"/>
  <c r="Q162" i="6"/>
  <c r="Q161" i="6"/>
  <c r="Q59" i="6"/>
  <c r="Q160" i="6"/>
  <c r="Q69" i="6"/>
  <c r="Q159" i="6"/>
  <c r="Q158" i="6"/>
  <c r="Q104" i="6"/>
  <c r="Q79" i="6"/>
  <c r="Q33" i="6"/>
  <c r="Q58" i="6"/>
  <c r="Q57" i="6"/>
  <c r="Q56" i="6"/>
  <c r="Q55" i="6"/>
  <c r="Q78" i="6"/>
  <c r="Q54" i="6"/>
  <c r="Q157" i="6"/>
  <c r="Q156" i="6"/>
  <c r="Q155" i="6"/>
  <c r="Q10" i="6"/>
  <c r="Q154" i="6"/>
  <c r="Q103" i="6"/>
  <c r="Q153" i="6"/>
  <c r="Q152" i="6"/>
  <c r="Q9" i="6"/>
  <c r="Q151" i="6"/>
  <c r="Q150" i="6"/>
  <c r="Q149" i="6"/>
  <c r="Q148" i="6"/>
  <c r="Q147" i="6"/>
  <c r="Q146" i="6"/>
  <c r="Q145" i="6"/>
  <c r="Q68" i="6"/>
  <c r="Q144" i="6"/>
  <c r="Q143" i="6"/>
  <c r="Q142" i="6"/>
  <c r="Q141" i="6"/>
  <c r="Q140" i="6"/>
  <c r="Q139" i="6"/>
  <c r="Q138" i="6"/>
  <c r="Q137" i="6"/>
  <c r="Q136" i="6"/>
  <c r="Q135" i="6"/>
  <c r="Q134" i="6"/>
  <c r="Q133" i="6"/>
  <c r="Q132" i="6"/>
  <c r="Q131" i="6"/>
  <c r="Q8" i="6"/>
  <c r="Q7" i="6"/>
  <c r="Q130" i="6"/>
  <c r="Q129" i="6"/>
  <c r="Q128" i="6"/>
  <c r="Q127" i="6"/>
  <c r="Q126" i="6"/>
  <c r="Q125" i="6"/>
  <c r="Q124" i="6"/>
  <c r="Q123" i="6"/>
  <c r="Q122" i="6"/>
  <c r="Q32" i="6"/>
  <c r="Q121" i="6"/>
  <c r="Q120" i="6"/>
  <c r="Q119" i="6"/>
  <c r="Q118" i="6"/>
  <c r="Q6" i="6"/>
  <c r="Q5" i="6"/>
  <c r="Q117" i="6"/>
  <c r="Q116" i="6"/>
  <c r="Q115" i="6"/>
  <c r="Q114" i="6"/>
  <c r="Q113" i="6"/>
  <c r="Q112" i="6"/>
  <c r="Q4" i="6"/>
  <c r="Q31" i="6"/>
  <c r="Q111" i="6"/>
  <c r="Q110" i="6"/>
  <c r="Q3" i="6"/>
  <c r="Q53" i="6"/>
  <c r="Q109" i="6"/>
  <c r="Q108" i="6"/>
  <c r="Q107" i="6"/>
  <c r="Q106" i="6"/>
  <c r="Q105" i="6"/>
  <c r="Q2" i="7"/>
  <c r="Q3" i="7"/>
  <c r="Q4" i="7"/>
  <c r="Q5" i="7"/>
  <c r="Q6" i="7"/>
  <c r="Q7" i="7"/>
  <c r="Q8" i="7"/>
  <c r="Q9" i="7"/>
  <c r="Q10" i="7"/>
  <c r="Q11" i="7"/>
  <c r="Q12" i="7"/>
  <c r="Q13" i="7"/>
  <c r="Q14" i="7"/>
  <c r="Q15" i="7"/>
  <c r="Q16" i="7"/>
  <c r="Q17" i="7"/>
  <c r="Q18" i="7"/>
  <c r="Q19" i="7"/>
  <c r="Q20" i="7"/>
  <c r="Q21" i="7"/>
  <c r="Q22" i="7"/>
  <c r="Q23" i="7"/>
  <c r="Q24" i="7"/>
  <c r="Q25" i="7"/>
  <c r="Q26" i="7"/>
  <c r="Q27" i="7"/>
  <c r="Q28" i="7"/>
  <c r="Q29" i="7"/>
  <c r="Q30" i="7"/>
  <c r="Q31" i="7"/>
  <c r="Q32" i="7"/>
  <c r="Q33" i="7"/>
  <c r="Q34" i="7"/>
  <c r="Q35" i="7"/>
  <c r="Q36" i="7"/>
  <c r="Q37" i="7"/>
  <c r="Q38" i="7"/>
  <c r="Q39" i="7"/>
  <c r="Q40" i="7"/>
  <c r="Q41" i="7"/>
  <c r="Q42" i="7"/>
  <c r="Q43" i="7"/>
  <c r="Q44" i="7"/>
  <c r="Q45" i="7"/>
  <c r="Q46" i="7"/>
  <c r="Q47" i="7"/>
  <c r="Q48" i="7"/>
  <c r="Q49" i="7"/>
  <c r="Q50" i="7"/>
  <c r="Q51" i="7"/>
  <c r="Q52" i="7"/>
  <c r="Q53" i="7"/>
  <c r="Q54" i="7"/>
  <c r="Q55" i="7"/>
  <c r="Q56" i="7"/>
  <c r="Q57" i="7"/>
  <c r="Q58" i="7"/>
  <c r="Q59" i="7"/>
  <c r="Q60" i="7"/>
  <c r="Q61" i="7"/>
  <c r="Q62" i="7"/>
  <c r="Q63" i="7"/>
  <c r="Q64" i="7"/>
  <c r="Q65" i="7"/>
  <c r="Q66" i="7"/>
  <c r="Q67" i="7"/>
  <c r="Q68" i="7"/>
  <c r="Q69" i="7"/>
  <c r="Q70" i="7"/>
  <c r="Q71" i="7"/>
  <c r="Q72" i="7"/>
  <c r="Q73" i="7"/>
  <c r="Q74" i="7"/>
  <c r="Q75" i="7"/>
  <c r="Q76" i="7"/>
  <c r="Q77" i="7"/>
  <c r="Q78" i="7"/>
  <c r="Q79" i="7"/>
  <c r="Q80" i="7"/>
  <c r="Q81" i="7"/>
  <c r="Q82" i="7"/>
  <c r="Q83" i="7"/>
  <c r="Q84" i="7"/>
  <c r="Q85" i="7"/>
  <c r="Q86" i="7"/>
  <c r="Q87" i="7"/>
  <c r="Q88" i="7"/>
  <c r="Q89" i="7"/>
  <c r="Q90" i="7"/>
  <c r="Q91" i="7"/>
  <c r="Q92" i="7"/>
  <c r="Q93" i="7"/>
  <c r="Q94" i="7"/>
  <c r="Q95" i="7"/>
  <c r="Q96" i="7"/>
  <c r="Q97" i="7"/>
  <c r="Q98" i="7"/>
  <c r="Q99" i="7"/>
  <c r="Q100" i="7"/>
  <c r="Q101" i="7"/>
  <c r="Q102" i="7"/>
  <c r="Q103" i="7"/>
  <c r="Q104" i="7"/>
  <c r="Q105" i="7"/>
  <c r="Q106" i="7"/>
  <c r="Q107" i="7"/>
  <c r="Q108" i="7"/>
  <c r="Q109" i="7"/>
  <c r="Q110" i="7"/>
  <c r="Q111" i="7"/>
  <c r="Q112" i="7"/>
  <c r="Q113" i="7"/>
  <c r="Q114" i="7"/>
  <c r="Q115" i="7"/>
  <c r="Q116" i="7"/>
  <c r="Q117" i="7"/>
  <c r="Q118" i="7"/>
  <c r="Q119" i="7"/>
  <c r="Q120" i="7"/>
  <c r="Q121" i="7"/>
  <c r="Q122" i="7"/>
  <c r="Q123" i="7"/>
  <c r="Q124" i="7"/>
  <c r="Q125" i="7"/>
  <c r="Q126" i="7"/>
  <c r="Q127" i="7"/>
  <c r="Q128" i="7"/>
  <c r="N129" i="7"/>
  <c r="C9" i="20" s="1"/>
  <c r="O129" i="7"/>
  <c r="P129" i="7"/>
  <c r="E9" i="20" s="1"/>
  <c r="D9" i="20"/>
  <c r="O309" i="17"/>
  <c r="D13" i="20" s="1"/>
  <c r="P309" i="17"/>
  <c r="E13" i="20" s="1"/>
  <c r="N309" i="17"/>
  <c r="C13" i="20" s="1"/>
  <c r="Q308" i="17"/>
  <c r="Q307" i="17"/>
  <c r="Q306" i="17"/>
  <c r="Q305" i="17"/>
  <c r="Q304" i="17"/>
  <c r="Q303" i="17"/>
  <c r="Q302" i="17"/>
  <c r="Q301" i="17"/>
  <c r="Q300" i="17"/>
  <c r="Q299" i="17"/>
  <c r="Q298" i="17"/>
  <c r="Q297" i="17"/>
  <c r="Q296" i="17"/>
  <c r="Q295" i="17"/>
  <c r="Q294" i="17"/>
  <c r="Q293" i="17"/>
  <c r="Q292" i="17"/>
  <c r="Q291" i="17"/>
  <c r="Q290" i="17"/>
  <c r="Q289" i="17"/>
  <c r="Q288" i="17"/>
  <c r="Q287" i="17"/>
  <c r="Q286" i="17"/>
  <c r="Q285" i="17"/>
  <c r="Q284" i="17"/>
  <c r="Q283" i="17"/>
  <c r="Q282" i="17"/>
  <c r="Q281" i="17"/>
  <c r="Q280" i="17"/>
  <c r="Q278" i="17"/>
  <c r="Q277" i="17"/>
  <c r="Q279" i="17"/>
  <c r="Q276" i="17"/>
  <c r="Q275" i="17"/>
  <c r="Q274" i="17"/>
  <c r="Q273" i="17"/>
  <c r="Q272" i="17"/>
  <c r="Q271" i="17"/>
  <c r="Q270" i="17"/>
  <c r="Q269" i="17"/>
  <c r="Q268" i="17"/>
  <c r="Q267" i="17"/>
  <c r="Q266" i="17"/>
  <c r="Q265" i="17"/>
  <c r="Q264" i="17"/>
  <c r="Q263" i="17"/>
  <c r="Q262" i="17"/>
  <c r="Q261" i="17"/>
  <c r="Q260" i="17"/>
  <c r="Q259" i="17"/>
  <c r="Q258" i="17"/>
  <c r="Q257" i="17"/>
  <c r="Q256" i="17"/>
  <c r="Q255" i="17"/>
  <c r="Q254" i="17"/>
  <c r="Q253" i="17"/>
  <c r="Q252" i="17"/>
  <c r="Q251" i="17"/>
  <c r="Q250" i="17"/>
  <c r="Q249" i="17"/>
  <c r="Q248" i="17"/>
  <c r="Q247" i="17"/>
  <c r="Q246" i="17"/>
  <c r="Q245" i="17"/>
  <c r="Q244" i="17"/>
  <c r="Q243" i="17"/>
  <c r="Q242" i="17"/>
  <c r="Q241" i="17"/>
  <c r="Q240" i="17"/>
  <c r="Q239" i="17"/>
  <c r="Q238" i="17"/>
  <c r="Q237" i="17"/>
  <c r="Q236" i="17"/>
  <c r="Q235" i="17"/>
  <c r="Q234" i="17"/>
  <c r="Q233" i="17"/>
  <c r="Q232" i="17"/>
  <c r="Q231" i="17"/>
  <c r="Q230" i="17"/>
  <c r="Q229" i="17"/>
  <c r="Q228" i="17"/>
  <c r="Q227" i="17"/>
  <c r="Q226" i="17"/>
  <c r="Q225" i="17"/>
  <c r="Q224" i="17"/>
  <c r="Q223" i="17"/>
  <c r="Q222" i="17"/>
  <c r="Q221" i="17"/>
  <c r="Q220" i="17"/>
  <c r="Q219" i="17"/>
  <c r="Q218" i="17"/>
  <c r="Q217" i="17"/>
  <c r="Q216" i="17"/>
  <c r="Q215" i="17"/>
  <c r="Q214" i="17"/>
  <c r="Q213" i="17"/>
  <c r="Q212" i="17"/>
  <c r="Q211" i="17"/>
  <c r="Q210" i="17"/>
  <c r="Q209" i="17"/>
  <c r="Q208" i="17"/>
  <c r="Q207" i="17"/>
  <c r="Q206" i="17"/>
  <c r="Q205" i="17"/>
  <c r="Q204" i="17"/>
  <c r="Q203" i="17"/>
  <c r="Q202" i="17"/>
  <c r="Q201" i="17"/>
  <c r="Q200" i="17"/>
  <c r="Q199" i="17"/>
  <c r="Q198" i="17"/>
  <c r="Q197" i="17"/>
  <c r="Q196" i="17"/>
  <c r="Q195" i="17"/>
  <c r="Q194" i="17"/>
  <c r="Q193" i="17"/>
  <c r="Q192" i="17"/>
  <c r="Q191" i="17"/>
  <c r="Q190" i="17"/>
  <c r="Q189" i="17"/>
  <c r="Q188" i="17"/>
  <c r="Q187" i="17"/>
  <c r="Q186" i="17"/>
  <c r="Q185" i="17"/>
  <c r="Q184" i="17"/>
  <c r="Q183" i="17"/>
  <c r="Q182" i="17"/>
  <c r="Q181" i="17"/>
  <c r="Q180" i="17"/>
  <c r="Q179" i="17"/>
  <c r="Q178" i="17"/>
  <c r="Q177" i="17"/>
  <c r="Q176" i="17"/>
  <c r="Q175" i="17"/>
  <c r="Q174" i="17"/>
  <c r="Q173" i="17"/>
  <c r="Q172" i="17"/>
  <c r="Q171" i="17"/>
  <c r="Q170" i="17"/>
  <c r="Q169" i="17"/>
  <c r="Q168" i="17"/>
  <c r="Q167" i="17"/>
  <c r="Q166" i="17"/>
  <c r="Q165" i="17"/>
  <c r="Q164" i="17"/>
  <c r="Q163" i="17"/>
  <c r="Q162" i="17"/>
  <c r="Q161" i="17"/>
  <c r="Q160" i="17"/>
  <c r="Q159" i="17"/>
  <c r="Q158" i="17"/>
  <c r="Q157" i="17"/>
  <c r="Q156" i="17"/>
  <c r="Q155" i="17"/>
  <c r="Q154" i="17"/>
  <c r="Q153" i="17"/>
  <c r="Q152" i="17"/>
  <c r="Q151" i="17"/>
  <c r="Q150" i="17"/>
  <c r="Q149" i="17"/>
  <c r="Q148" i="17"/>
  <c r="Q147" i="17"/>
  <c r="Q146" i="17"/>
  <c r="Q145" i="17"/>
  <c r="Q144" i="17"/>
  <c r="Q143" i="17"/>
  <c r="Q142" i="17"/>
  <c r="Q131" i="17"/>
  <c r="Q130" i="17"/>
  <c r="Q141" i="17"/>
  <c r="Q129" i="17"/>
  <c r="Q140" i="17"/>
  <c r="Q139" i="17"/>
  <c r="Q138" i="17"/>
  <c r="Q128" i="17"/>
  <c r="Q127" i="17"/>
  <c r="Q137" i="17"/>
  <c r="Q136" i="17"/>
  <c r="Q135" i="17"/>
  <c r="Q134" i="17"/>
  <c r="Q133" i="17"/>
  <c r="Q132" i="17"/>
  <c r="Q79" i="17"/>
  <c r="Q126" i="17"/>
  <c r="Q125" i="17"/>
  <c r="Q78" i="17"/>
  <c r="Q77" i="17"/>
  <c r="Q124" i="17"/>
  <c r="Q123" i="17"/>
  <c r="Q122" i="17"/>
  <c r="Q76" i="17"/>
  <c r="Q121" i="17"/>
  <c r="Q120" i="17"/>
  <c r="Q119" i="17"/>
  <c r="Q118" i="17"/>
  <c r="Q117" i="17"/>
  <c r="Q116" i="17"/>
  <c r="Q115" i="17"/>
  <c r="Q114" i="17"/>
  <c r="Q113" i="17"/>
  <c r="Q112" i="17"/>
  <c r="Q111" i="17"/>
  <c r="Q110" i="17"/>
  <c r="Q109" i="17"/>
  <c r="Q108" i="17"/>
  <c r="Q107" i="17"/>
  <c r="Q106" i="17"/>
  <c r="Q105" i="17"/>
  <c r="Q104" i="17"/>
  <c r="Q75" i="17"/>
  <c r="Q103" i="17"/>
  <c r="Q102" i="17"/>
  <c r="Q101" i="17"/>
  <c r="Q100" i="17"/>
  <c r="Q99" i="17"/>
  <c r="Q98" i="17"/>
  <c r="Q97" i="17"/>
  <c r="Q96" i="17"/>
  <c r="Q95" i="17"/>
  <c r="Q94" i="17"/>
  <c r="Q93" i="17"/>
  <c r="Q92" i="17"/>
  <c r="Q91" i="17"/>
  <c r="Q90" i="17"/>
  <c r="Q89" i="17"/>
  <c r="Q88" i="17"/>
  <c r="Q87" i="17"/>
  <c r="Q86" i="17"/>
  <c r="Q85" i="17"/>
  <c r="Q84" i="17"/>
  <c r="Q83" i="17"/>
  <c r="Q82" i="17"/>
  <c r="Q81" i="17"/>
  <c r="Q80" i="17"/>
  <c r="Q74" i="17"/>
  <c r="Q64" i="17"/>
  <c r="Q73" i="17"/>
  <c r="Q72" i="17"/>
  <c r="Q63" i="17"/>
  <c r="Q71" i="17"/>
  <c r="Q62" i="17"/>
  <c r="Q61" i="17"/>
  <c r="Q60" i="17"/>
  <c r="Q70" i="17"/>
  <c r="Q69" i="17"/>
  <c r="Q68" i="17"/>
  <c r="Q67" i="17"/>
  <c r="Q66" i="17"/>
  <c r="Q65" i="17"/>
  <c r="Q59" i="17"/>
  <c r="Q58" i="17"/>
  <c r="Q57" i="17"/>
  <c r="Q56" i="17"/>
  <c r="Q55" i="17"/>
  <c r="Q54" i="17"/>
  <c r="Q53" i="17"/>
  <c r="Q52" i="17"/>
  <c r="Q51" i="17"/>
  <c r="Q50" i="17"/>
  <c r="Q49" i="17"/>
  <c r="Q48" i="17"/>
  <c r="Q47" i="17"/>
  <c r="Q46" i="17"/>
  <c r="Q45" i="17"/>
  <c r="Q44" i="17"/>
  <c r="Q43" i="17"/>
  <c r="Q42" i="17"/>
  <c r="Q41" i="17"/>
  <c r="Q40" i="17"/>
  <c r="Q39" i="17"/>
  <c r="Q38" i="17"/>
  <c r="Q37" i="17"/>
  <c r="Q36" i="17"/>
  <c r="Q35" i="17"/>
  <c r="Q34" i="17"/>
  <c r="Q33" i="17"/>
  <c r="Q32" i="17"/>
  <c r="Q31" i="17"/>
  <c r="Q30" i="17"/>
  <c r="Q29" i="17"/>
  <c r="Q27" i="17"/>
  <c r="Q26" i="17"/>
  <c r="Q25" i="17"/>
  <c r="Q24" i="17"/>
  <c r="Q23" i="17"/>
  <c r="Q22" i="17"/>
  <c r="Q21" i="17"/>
  <c r="Q20" i="17"/>
  <c r="Q19" i="17"/>
  <c r="Q18" i="17"/>
  <c r="Q17" i="17"/>
  <c r="Q16" i="17"/>
  <c r="Q15" i="17"/>
  <c r="Q14" i="17"/>
  <c r="Q13" i="17"/>
  <c r="Q12" i="17"/>
  <c r="Q11" i="17"/>
  <c r="Q10" i="17"/>
  <c r="Q9" i="17"/>
  <c r="Q8" i="17"/>
  <c r="Q7" i="17"/>
  <c r="Q6" i="17"/>
  <c r="Q5" i="17"/>
  <c r="Q4" i="17"/>
  <c r="Q3" i="17"/>
  <c r="Q28" i="17"/>
  <c r="Q2" i="17"/>
  <c r="Q129" i="7" l="1"/>
  <c r="Q432" i="6"/>
  <c r="Q309" i="17"/>
  <c r="O530" i="9"/>
  <c r="D11" i="20" s="1"/>
  <c r="P530" i="9"/>
  <c r="E11" i="20" s="1"/>
  <c r="N530" i="9"/>
  <c r="C11" i="20" s="1"/>
  <c r="Q529" i="9"/>
  <c r="Q528" i="9"/>
  <c r="Q527" i="9"/>
  <c r="Q526" i="9"/>
  <c r="Q525" i="9"/>
  <c r="Q524" i="9"/>
  <c r="Q523" i="9"/>
  <c r="Q522" i="9"/>
  <c r="Q521" i="9"/>
  <c r="Q520" i="9"/>
  <c r="Q519" i="9"/>
  <c r="Q518" i="9"/>
  <c r="Q517" i="9"/>
  <c r="Q516" i="9"/>
  <c r="Q515" i="9"/>
  <c r="Q514" i="9"/>
  <c r="Q513" i="9"/>
  <c r="Q512" i="9"/>
  <c r="Q511" i="9"/>
  <c r="Q510" i="9"/>
  <c r="Q509" i="9"/>
  <c r="Q508" i="9"/>
  <c r="Q507" i="9"/>
  <c r="Q506" i="9"/>
  <c r="Q505" i="9"/>
  <c r="Q504" i="9"/>
  <c r="Q503" i="9"/>
  <c r="Q502" i="9"/>
  <c r="Q501" i="9"/>
  <c r="Q500" i="9"/>
  <c r="Q499" i="9"/>
  <c r="Q498" i="9"/>
  <c r="Q497" i="9"/>
  <c r="Q496" i="9"/>
  <c r="Q495" i="9"/>
  <c r="Q494" i="9"/>
  <c r="Q493" i="9"/>
  <c r="Q492" i="9"/>
  <c r="Q491" i="9"/>
  <c r="Q490" i="9"/>
  <c r="Q489" i="9"/>
  <c r="Q488" i="9"/>
  <c r="Q487" i="9"/>
  <c r="Q486" i="9"/>
  <c r="Q485" i="9"/>
  <c r="Q484" i="9"/>
  <c r="Q483" i="9"/>
  <c r="Q482" i="9"/>
  <c r="Q481" i="9"/>
  <c r="Q480" i="9"/>
  <c r="Q479" i="9"/>
  <c r="Q478" i="9"/>
  <c r="Q477" i="9"/>
  <c r="Q476" i="9"/>
  <c r="Q475" i="9"/>
  <c r="Q474" i="9"/>
  <c r="Q473" i="9"/>
  <c r="Q472" i="9"/>
  <c r="Q471" i="9"/>
  <c r="Q470" i="9"/>
  <c r="Q469" i="9"/>
  <c r="Q468" i="9"/>
  <c r="Q467" i="9"/>
  <c r="Q466" i="9"/>
  <c r="Q465" i="9"/>
  <c r="Q464" i="9"/>
  <c r="Q463" i="9"/>
  <c r="Q462" i="9"/>
  <c r="Q461" i="9"/>
  <c r="Q460" i="9"/>
  <c r="Q459" i="9"/>
  <c r="Q458" i="9"/>
  <c r="Q457" i="9"/>
  <c r="Q456" i="9"/>
  <c r="Q455" i="9"/>
  <c r="Q454" i="9"/>
  <c r="Q453" i="9"/>
  <c r="Q452" i="9"/>
  <c r="Q451" i="9"/>
  <c r="Q450" i="9"/>
  <c r="Q449" i="9"/>
  <c r="Q448" i="9"/>
  <c r="Q447" i="9"/>
  <c r="Q446" i="9"/>
  <c r="Q445" i="9"/>
  <c r="Q444" i="9"/>
  <c r="Q443" i="9"/>
  <c r="Q442" i="9"/>
  <c r="Q441" i="9"/>
  <c r="Q440" i="9"/>
  <c r="Q439" i="9"/>
  <c r="Q438" i="9"/>
  <c r="Q437" i="9"/>
  <c r="Q436" i="9"/>
  <c r="Q435" i="9"/>
  <c r="Q434" i="9"/>
  <c r="Q433" i="9"/>
  <c r="Q432" i="9"/>
  <c r="Q431" i="9"/>
  <c r="Q430" i="9"/>
  <c r="Q429" i="9"/>
  <c r="Q428" i="9"/>
  <c r="Q427" i="9"/>
  <c r="Q426" i="9"/>
  <c r="Q425" i="9"/>
  <c r="Q424" i="9"/>
  <c r="Q423" i="9"/>
  <c r="Q422" i="9"/>
  <c r="Q421" i="9"/>
  <c r="Q420" i="9"/>
  <c r="Q419" i="9"/>
  <c r="Q418" i="9"/>
  <c r="Q417" i="9"/>
  <c r="Q416" i="9"/>
  <c r="Q415" i="9"/>
  <c r="Q414" i="9"/>
  <c r="Q413" i="9"/>
  <c r="Q412" i="9"/>
  <c r="Q411" i="9"/>
  <c r="Q410" i="9"/>
  <c r="Q409" i="9"/>
  <c r="Q408" i="9"/>
  <c r="Q407" i="9"/>
  <c r="Q406" i="9"/>
  <c r="Q405" i="9"/>
  <c r="Q404" i="9"/>
  <c r="Q403" i="9"/>
  <c r="Q402" i="9"/>
  <c r="Q401" i="9"/>
  <c r="Q400" i="9"/>
  <c r="Q399" i="9"/>
  <c r="Q398" i="9"/>
  <c r="Q397" i="9"/>
  <c r="Q396" i="9"/>
  <c r="Q395" i="9"/>
  <c r="Q394" i="9"/>
  <c r="Q393" i="9"/>
  <c r="Q392" i="9"/>
  <c r="Q391" i="9"/>
  <c r="Q390" i="9"/>
  <c r="Q389" i="9"/>
  <c r="Q388" i="9"/>
  <c r="Q387" i="9"/>
  <c r="Q386" i="9"/>
  <c r="Q385" i="9"/>
  <c r="Q384" i="9"/>
  <c r="Q383" i="9"/>
  <c r="Q382" i="9"/>
  <c r="Q381" i="9"/>
  <c r="Q380" i="9"/>
  <c r="Q379" i="9"/>
  <c r="Q378" i="9"/>
  <c r="Q377" i="9"/>
  <c r="Q376" i="9"/>
  <c r="Q375" i="9"/>
  <c r="Q374" i="9"/>
  <c r="Q373" i="9"/>
  <c r="Q372" i="9"/>
  <c r="Q371" i="9"/>
  <c r="Q370" i="9"/>
  <c r="Q369" i="9"/>
  <c r="Q368" i="9"/>
  <c r="Q367" i="9"/>
  <c r="Q366" i="9"/>
  <c r="Q365" i="9"/>
  <c r="Q364" i="9"/>
  <c r="Q363" i="9"/>
  <c r="Q362" i="9"/>
  <c r="Q361" i="9"/>
  <c r="Q360" i="9"/>
  <c r="Q359" i="9"/>
  <c r="Q358" i="9"/>
  <c r="Q357" i="9"/>
  <c r="Q356" i="9"/>
  <c r="Q355" i="9"/>
  <c r="Q354" i="9"/>
  <c r="Q353" i="9"/>
  <c r="Q352" i="9"/>
  <c r="Q351" i="9"/>
  <c r="Q350" i="9"/>
  <c r="Q349" i="9"/>
  <c r="Q348" i="9"/>
  <c r="Q347" i="9"/>
  <c r="Q346" i="9"/>
  <c r="Q345" i="9"/>
  <c r="Q344" i="9"/>
  <c r="Q343" i="9"/>
  <c r="Q342" i="9"/>
  <c r="Q341" i="9"/>
  <c r="Q340" i="9"/>
  <c r="Q339" i="9"/>
  <c r="Q338" i="9"/>
  <c r="Q337" i="9"/>
  <c r="Q336" i="9"/>
  <c r="Q335" i="9"/>
  <c r="Q334" i="9"/>
  <c r="Q333" i="9"/>
  <c r="Q332" i="9"/>
  <c r="Q331" i="9"/>
  <c r="Q330" i="9"/>
  <c r="Q329" i="9"/>
  <c r="Q328" i="9"/>
  <c r="Q327" i="9"/>
  <c r="Q326" i="9"/>
  <c r="Q325" i="9"/>
  <c r="Q324" i="9"/>
  <c r="Q323" i="9"/>
  <c r="Q322" i="9"/>
  <c r="Q321" i="9"/>
  <c r="Q320" i="9"/>
  <c r="Q319" i="9"/>
  <c r="Q318" i="9"/>
  <c r="Q317" i="9"/>
  <c r="Q316" i="9"/>
  <c r="Q315" i="9"/>
  <c r="Q314" i="9"/>
  <c r="Q313" i="9"/>
  <c r="Q312" i="9"/>
  <c r="Q311" i="9"/>
  <c r="Q310" i="9"/>
  <c r="Q309" i="9"/>
  <c r="Q308" i="9"/>
  <c r="Q307" i="9"/>
  <c r="Q306" i="9"/>
  <c r="Q305" i="9"/>
  <c r="Q304" i="9"/>
  <c r="Q303" i="9"/>
  <c r="Q302" i="9"/>
  <c r="Q301" i="9"/>
  <c r="Q300" i="9"/>
  <c r="Q299" i="9"/>
  <c r="Q298" i="9"/>
  <c r="Q297" i="9"/>
  <c r="Q296" i="9"/>
  <c r="Q295" i="9"/>
  <c r="Q294" i="9"/>
  <c r="Q293" i="9"/>
  <c r="Q292" i="9"/>
  <c r="Q291" i="9"/>
  <c r="Q290" i="9"/>
  <c r="Q289" i="9"/>
  <c r="Q288" i="9"/>
  <c r="Q287" i="9"/>
  <c r="Q286" i="9"/>
  <c r="Q285" i="9"/>
  <c r="Q284" i="9"/>
  <c r="Q283" i="9"/>
  <c r="Q282" i="9"/>
  <c r="Q281" i="9"/>
  <c r="Q280" i="9"/>
  <c r="Q279" i="9"/>
  <c r="Q278" i="9"/>
  <c r="Q277" i="9"/>
  <c r="Q276" i="9"/>
  <c r="Q275" i="9"/>
  <c r="Q274" i="9"/>
  <c r="Q273" i="9"/>
  <c r="Q272" i="9"/>
  <c r="Q271" i="9"/>
  <c r="Q270" i="9"/>
  <c r="Q269" i="9"/>
  <c r="Q268" i="9"/>
  <c r="Q267" i="9"/>
  <c r="Q266" i="9"/>
  <c r="Q265" i="9"/>
  <c r="Q264" i="9"/>
  <c r="Q263" i="9"/>
  <c r="Q262" i="9"/>
  <c r="Q261" i="9"/>
  <c r="Q260" i="9"/>
  <c r="Q259" i="9"/>
  <c r="Q258" i="9"/>
  <c r="Q257" i="9"/>
  <c r="Q256" i="9"/>
  <c r="Q255" i="9"/>
  <c r="Q254" i="9"/>
  <c r="Q253" i="9"/>
  <c r="Q252" i="9"/>
  <c r="Q251" i="9"/>
  <c r="Q250" i="9"/>
  <c r="Q249" i="9"/>
  <c r="Q248" i="9"/>
  <c r="Q247" i="9"/>
  <c r="Q246" i="9"/>
  <c r="Q245" i="9"/>
  <c r="Q244" i="9"/>
  <c r="Q243" i="9"/>
  <c r="Q242" i="9"/>
  <c r="Q241" i="9"/>
  <c r="Q240" i="9"/>
  <c r="Q239" i="9"/>
  <c r="Q238" i="9"/>
  <c r="Q237" i="9"/>
  <c r="Q236" i="9"/>
  <c r="Q235" i="9"/>
  <c r="Q234" i="9"/>
  <c r="Q233" i="9"/>
  <c r="Q232" i="9"/>
  <c r="Q231" i="9"/>
  <c r="Q230" i="9"/>
  <c r="Q229" i="9"/>
  <c r="Q228" i="9"/>
  <c r="Q227" i="9"/>
  <c r="Q226" i="9"/>
  <c r="Q225" i="9"/>
  <c r="Q224" i="9"/>
  <c r="Q223" i="9"/>
  <c r="Q222" i="9"/>
  <c r="Q221" i="9"/>
  <c r="Q220" i="9"/>
  <c r="Q219" i="9"/>
  <c r="Q218" i="9"/>
  <c r="Q217" i="9"/>
  <c r="Q216" i="9"/>
  <c r="Q215" i="9"/>
  <c r="Q214" i="9"/>
  <c r="Q213" i="9"/>
  <c r="Q212" i="9"/>
  <c r="Q211" i="9"/>
  <c r="Q210" i="9"/>
  <c r="Q209" i="9"/>
  <c r="Q208" i="9"/>
  <c r="Q207" i="9"/>
  <c r="Q206" i="9"/>
  <c r="Q205" i="9"/>
  <c r="Q204" i="9"/>
  <c r="Q203" i="9"/>
  <c r="Q202" i="9"/>
  <c r="Q201" i="9"/>
  <c r="Q200" i="9"/>
  <c r="Q199" i="9"/>
  <c r="Q198" i="9"/>
  <c r="Q197" i="9"/>
  <c r="Q196" i="9"/>
  <c r="Q195" i="9"/>
  <c r="Q194" i="9"/>
  <c r="Q193" i="9"/>
  <c r="Q192" i="9"/>
  <c r="Q191" i="9"/>
  <c r="Q190" i="9"/>
  <c r="Q189" i="9"/>
  <c r="Q188" i="9"/>
  <c r="Q187" i="9"/>
  <c r="Q186" i="9"/>
  <c r="Q185" i="9"/>
  <c r="Q184" i="9"/>
  <c r="Q183" i="9"/>
  <c r="Q182" i="9"/>
  <c r="Q181" i="9"/>
  <c r="Q180" i="9"/>
  <c r="Q179" i="9"/>
  <c r="Q178" i="9"/>
  <c r="Q177" i="9"/>
  <c r="Q176" i="9"/>
  <c r="Q175" i="9"/>
  <c r="Q174" i="9"/>
  <c r="Q173" i="9"/>
  <c r="Q172" i="9"/>
  <c r="Q171" i="9"/>
  <c r="Q170" i="9"/>
  <c r="Q169" i="9"/>
  <c r="Q168" i="9"/>
  <c r="Q167" i="9"/>
  <c r="Q166" i="9"/>
  <c r="Q165" i="9"/>
  <c r="Q164" i="9"/>
  <c r="Q163" i="9"/>
  <c r="Q162" i="9"/>
  <c r="Q161" i="9"/>
  <c r="Q160" i="9"/>
  <c r="Q159" i="9"/>
  <c r="Q158" i="9"/>
  <c r="Q157" i="9"/>
  <c r="Q156" i="9"/>
  <c r="Q155" i="9"/>
  <c r="Q154" i="9"/>
  <c r="Q153" i="9"/>
  <c r="Q152" i="9"/>
  <c r="Q151" i="9"/>
  <c r="Q150" i="9"/>
  <c r="Q149" i="9"/>
  <c r="Q148" i="9"/>
  <c r="Q147" i="9"/>
  <c r="Q146" i="9"/>
  <c r="Q145" i="9"/>
  <c r="Q144" i="9"/>
  <c r="Q143" i="9"/>
  <c r="Q142" i="9"/>
  <c r="Q141" i="9"/>
  <c r="Q140" i="9"/>
  <c r="Q139" i="9"/>
  <c r="Q138" i="9"/>
  <c r="Q137" i="9"/>
  <c r="Q136" i="9"/>
  <c r="Q135" i="9"/>
  <c r="Q134" i="9"/>
  <c r="Q133" i="9"/>
  <c r="Q132" i="9"/>
  <c r="Q131" i="9"/>
  <c r="Q130" i="9"/>
  <c r="Q129" i="9"/>
  <c r="Q128" i="9"/>
  <c r="Q127" i="9"/>
  <c r="Q126" i="9"/>
  <c r="Q125" i="9"/>
  <c r="Q124" i="9"/>
  <c r="Q123" i="9"/>
  <c r="Q122" i="9"/>
  <c r="Q121" i="9"/>
  <c r="Q120" i="9"/>
  <c r="Q119" i="9"/>
  <c r="Q118" i="9"/>
  <c r="Q117" i="9"/>
  <c r="Q116" i="9"/>
  <c r="Q115" i="9"/>
  <c r="Q114" i="9"/>
  <c r="Q113" i="9"/>
  <c r="Q112" i="9"/>
  <c r="Q111" i="9"/>
  <c r="Q110" i="9"/>
  <c r="Q109" i="9"/>
  <c r="Q108" i="9"/>
  <c r="Q107" i="9"/>
  <c r="Q106" i="9"/>
  <c r="Q105" i="9"/>
  <c r="Q104" i="9"/>
  <c r="Q103" i="9"/>
  <c r="Q102" i="9"/>
  <c r="Q101" i="9"/>
  <c r="Q100" i="9"/>
  <c r="Q99" i="9"/>
  <c r="Q98" i="9"/>
  <c r="Q97" i="9"/>
  <c r="Q96" i="9"/>
  <c r="Q95" i="9"/>
  <c r="Q94" i="9"/>
  <c r="Q93" i="9"/>
  <c r="Q92" i="9"/>
  <c r="Q91" i="9"/>
  <c r="Q90" i="9"/>
  <c r="Q89" i="9"/>
  <c r="Q88" i="9"/>
  <c r="Q87" i="9"/>
  <c r="Q86" i="9"/>
  <c r="Q85" i="9"/>
  <c r="Q84" i="9"/>
  <c r="Q83" i="9"/>
  <c r="Q82" i="9"/>
  <c r="Q81" i="9"/>
  <c r="Q80" i="9"/>
  <c r="Q79" i="9"/>
  <c r="Q78" i="9"/>
  <c r="Q77" i="9"/>
  <c r="Q76" i="9"/>
  <c r="Q75" i="9"/>
  <c r="Q74" i="9"/>
  <c r="Q73" i="9"/>
  <c r="Q72" i="9"/>
  <c r="Q71" i="9"/>
  <c r="Q70" i="9"/>
  <c r="Q69" i="9"/>
  <c r="Q68" i="9"/>
  <c r="Q67" i="9"/>
  <c r="Q66" i="9"/>
  <c r="Q65" i="9"/>
  <c r="Q64" i="9"/>
  <c r="Q63" i="9"/>
  <c r="Q62" i="9"/>
  <c r="Q61" i="9"/>
  <c r="Q60" i="9"/>
  <c r="Q59" i="9"/>
  <c r="Q58" i="9"/>
  <c r="Q57" i="9"/>
  <c r="Q56" i="9"/>
  <c r="Q55" i="9"/>
  <c r="Q54" i="9"/>
  <c r="Q53" i="9"/>
  <c r="Q52" i="9"/>
  <c r="Q51" i="9"/>
  <c r="Q50" i="9"/>
  <c r="Q49" i="9"/>
  <c r="Q48" i="9"/>
  <c r="Q47" i="9"/>
  <c r="Q46" i="9"/>
  <c r="Q45" i="9"/>
  <c r="Q44" i="9"/>
  <c r="Q43" i="9"/>
  <c r="Q42" i="9"/>
  <c r="Q41" i="9"/>
  <c r="Q40" i="9"/>
  <c r="Q39" i="9"/>
  <c r="Q38" i="9"/>
  <c r="Q37" i="9"/>
  <c r="Q36" i="9"/>
  <c r="Q35" i="9"/>
  <c r="Q34" i="9"/>
  <c r="Q33" i="9"/>
  <c r="Q32" i="9"/>
  <c r="Q31" i="9"/>
  <c r="Q30" i="9"/>
  <c r="Q29" i="9"/>
  <c r="Q28" i="9"/>
  <c r="Q27" i="9"/>
  <c r="Q26" i="9"/>
  <c r="Q25" i="9"/>
  <c r="Q24" i="9"/>
  <c r="Q23" i="9"/>
  <c r="Q22" i="9"/>
  <c r="Q21" i="9"/>
  <c r="Q20" i="9"/>
  <c r="Q19" i="9"/>
  <c r="Q18" i="9"/>
  <c r="Q17" i="9"/>
  <c r="Q16" i="9"/>
  <c r="Q15" i="9"/>
  <c r="Q14" i="9"/>
  <c r="Q13" i="9"/>
  <c r="Q12" i="9"/>
  <c r="Q11" i="9"/>
  <c r="Q10" i="9"/>
  <c r="Q9" i="9"/>
  <c r="Q8" i="9"/>
  <c r="Q7" i="9"/>
  <c r="Q6" i="9"/>
  <c r="Q5" i="9"/>
  <c r="Q4" i="9"/>
  <c r="Q3" i="9"/>
  <c r="Q2" i="9"/>
  <c r="P7" i="13"/>
  <c r="Q6" i="13"/>
  <c r="Q5" i="13"/>
  <c r="Q4" i="13"/>
  <c r="O3" i="13"/>
  <c r="O7" i="13" s="1"/>
  <c r="D16" i="20" s="1"/>
  <c r="N3" i="13"/>
  <c r="Q2" i="13"/>
  <c r="P834" i="18"/>
  <c r="E14" i="20" s="1"/>
  <c r="O834" i="18"/>
  <c r="D14" i="20" s="1"/>
  <c r="N834" i="18"/>
  <c r="C14" i="20" s="1"/>
  <c r="Q833" i="18"/>
  <c r="Q832" i="18"/>
  <c r="Q831" i="18"/>
  <c r="Q830" i="18"/>
  <c r="Q829" i="18"/>
  <c r="Q828" i="18"/>
  <c r="Q827" i="18"/>
  <c r="Q787" i="18"/>
  <c r="Q826" i="18"/>
  <c r="Q825" i="18"/>
  <c r="Q824" i="18"/>
  <c r="Q823" i="18"/>
  <c r="Q786" i="18"/>
  <c r="Q822" i="18"/>
  <c r="Q821" i="18"/>
  <c r="Q820" i="18"/>
  <c r="Q819" i="18"/>
  <c r="Q818" i="18"/>
  <c r="Q817" i="18"/>
  <c r="Q816" i="18"/>
  <c r="Q815" i="18"/>
  <c r="Q814" i="18"/>
  <c r="Q813" i="18"/>
  <c r="Q812" i="18"/>
  <c r="Q811" i="18"/>
  <c r="Q810" i="18"/>
  <c r="Q809" i="18"/>
  <c r="Q808" i="18"/>
  <c r="Q807" i="18"/>
  <c r="Q806" i="18"/>
  <c r="Q805" i="18"/>
  <c r="Q804" i="18"/>
  <c r="Q803" i="18"/>
  <c r="Q802" i="18"/>
  <c r="Q801" i="18"/>
  <c r="Q800" i="18"/>
  <c r="Q799" i="18"/>
  <c r="Q798" i="18"/>
  <c r="Q797" i="18"/>
  <c r="Q796" i="18"/>
  <c r="Q795" i="18"/>
  <c r="Q794" i="18"/>
  <c r="Q793" i="18"/>
  <c r="Q792" i="18"/>
  <c r="Q791" i="18"/>
  <c r="Q790" i="18"/>
  <c r="Q789" i="18"/>
  <c r="Q788" i="18"/>
  <c r="Q785" i="18"/>
  <c r="Q784" i="18"/>
  <c r="Q783" i="18"/>
  <c r="Q782" i="18"/>
  <c r="Q781" i="18"/>
  <c r="Q380" i="18"/>
  <c r="Q379" i="18"/>
  <c r="Q780" i="18"/>
  <c r="Q779" i="18"/>
  <c r="Q778" i="18"/>
  <c r="Q777" i="18"/>
  <c r="Q776" i="18"/>
  <c r="Q775" i="18"/>
  <c r="Q774" i="18"/>
  <c r="Q773" i="18"/>
  <c r="Q772" i="18"/>
  <c r="Q771" i="18"/>
  <c r="Q377" i="18"/>
  <c r="Q770" i="18"/>
  <c r="Q769" i="18"/>
  <c r="Q768" i="18"/>
  <c r="Q767" i="18"/>
  <c r="Q766" i="18"/>
  <c r="Q765" i="18"/>
  <c r="Q764" i="18"/>
  <c r="Q763" i="18"/>
  <c r="Q762" i="18"/>
  <c r="Q761" i="18"/>
  <c r="Q760" i="18"/>
  <c r="Q759" i="18"/>
  <c r="Q758" i="18"/>
  <c r="Q757" i="18"/>
  <c r="Q756" i="18"/>
  <c r="Q755" i="18"/>
  <c r="Q754" i="18"/>
  <c r="Q753" i="18"/>
  <c r="Q752" i="18"/>
  <c r="Q751" i="18"/>
  <c r="Q750" i="18"/>
  <c r="Q749" i="18"/>
  <c r="Q748" i="18"/>
  <c r="Q747" i="18"/>
  <c r="Q746" i="18"/>
  <c r="Q745" i="18"/>
  <c r="Q744" i="18"/>
  <c r="Q743" i="18"/>
  <c r="Q742" i="18"/>
  <c r="Q741" i="18"/>
  <c r="Q740" i="18"/>
  <c r="Q739" i="18"/>
  <c r="Q738" i="18"/>
  <c r="Q737" i="18"/>
  <c r="Q736" i="18"/>
  <c r="Q735" i="18"/>
  <c r="Q734" i="18"/>
  <c r="Q733" i="18"/>
  <c r="Q732" i="18"/>
  <c r="Q731" i="18"/>
  <c r="Q730" i="18"/>
  <c r="Q729" i="18"/>
  <c r="Q728" i="18"/>
  <c r="Q727" i="18"/>
  <c r="Q726" i="18"/>
  <c r="Q725" i="18"/>
  <c r="Q724" i="18"/>
  <c r="Q723" i="18"/>
  <c r="Q722" i="18"/>
  <c r="Q721" i="18"/>
  <c r="Q720" i="18"/>
  <c r="Q719" i="18"/>
  <c r="Q718" i="18"/>
  <c r="Q717" i="18"/>
  <c r="Q716" i="18"/>
  <c r="Q715" i="18"/>
  <c r="Q714" i="18"/>
  <c r="Q713" i="18"/>
  <c r="Q712" i="18"/>
  <c r="Q711" i="18"/>
  <c r="Q710" i="18"/>
  <c r="Q709" i="18"/>
  <c r="Q708" i="18"/>
  <c r="Q707" i="18"/>
  <c r="Q706" i="18"/>
  <c r="Q705" i="18"/>
  <c r="Q704" i="18"/>
  <c r="Q703" i="18"/>
  <c r="Q702" i="18"/>
  <c r="Q701" i="18"/>
  <c r="Q700" i="18"/>
  <c r="Q699" i="18"/>
  <c r="Q698" i="18"/>
  <c r="Q697" i="18"/>
  <c r="Q696" i="18"/>
  <c r="Q695" i="18"/>
  <c r="Q694" i="18"/>
  <c r="Q693" i="18"/>
  <c r="Q692" i="18"/>
  <c r="Q691" i="18"/>
  <c r="Q690" i="18"/>
  <c r="Q689" i="18"/>
  <c r="Q688" i="18"/>
  <c r="Q687" i="18"/>
  <c r="Q686" i="18"/>
  <c r="Q685" i="18"/>
  <c r="Q684" i="18"/>
  <c r="Q683" i="18"/>
  <c r="Q682" i="18"/>
  <c r="Q681" i="18"/>
  <c r="Q680" i="18"/>
  <c r="Q679" i="18"/>
  <c r="Q678" i="18"/>
  <c r="Q677" i="18"/>
  <c r="Q676" i="18"/>
  <c r="Q675" i="18"/>
  <c r="Q674" i="18"/>
  <c r="Q673" i="18"/>
  <c r="Q672" i="18"/>
  <c r="Q671" i="18"/>
  <c r="Q670" i="18"/>
  <c r="Q669" i="18"/>
  <c r="Q668" i="18"/>
  <c r="Q667" i="18"/>
  <c r="Q666" i="18"/>
  <c r="Q665" i="18"/>
  <c r="Q664" i="18"/>
  <c r="Q663" i="18"/>
  <c r="Q662" i="18"/>
  <c r="Q661" i="18"/>
  <c r="Q660" i="18"/>
  <c r="Q659" i="18"/>
  <c r="Q658" i="18"/>
  <c r="Q657" i="18"/>
  <c r="Q656" i="18"/>
  <c r="Q655" i="18"/>
  <c r="Q654" i="18"/>
  <c r="Q653" i="18"/>
  <c r="Q652" i="18"/>
  <c r="Q651" i="18"/>
  <c r="Q650" i="18"/>
  <c r="Q649" i="18"/>
  <c r="Q648" i="18"/>
  <c r="Q647" i="18"/>
  <c r="Q646" i="18"/>
  <c r="Q645" i="18"/>
  <c r="Q644" i="18"/>
  <c r="Q643" i="18"/>
  <c r="Q642" i="18"/>
  <c r="Q641" i="18"/>
  <c r="Q640" i="18"/>
  <c r="Q639" i="18"/>
  <c r="Q638" i="18"/>
  <c r="Q637" i="18"/>
  <c r="Q636" i="18"/>
  <c r="Q635" i="18"/>
  <c r="Q634" i="18"/>
  <c r="Q633" i="18"/>
  <c r="Q632" i="18"/>
  <c r="Q631" i="18"/>
  <c r="Q630" i="18"/>
  <c r="Q629" i="18"/>
  <c r="Q628" i="18"/>
  <c r="Q627" i="18"/>
  <c r="Q626" i="18"/>
  <c r="Q625" i="18"/>
  <c r="Q624" i="18"/>
  <c r="Q623" i="18"/>
  <c r="Q622" i="18"/>
  <c r="Q621" i="18"/>
  <c r="Q620" i="18"/>
  <c r="Q619" i="18"/>
  <c r="Q618" i="18"/>
  <c r="Q617" i="18"/>
  <c r="Q616" i="18"/>
  <c r="Q615" i="18"/>
  <c r="Q614" i="18"/>
  <c r="Q613" i="18"/>
  <c r="Q612" i="18"/>
  <c r="Q611" i="18"/>
  <c r="Q610" i="18"/>
  <c r="Q609" i="18"/>
  <c r="Q608" i="18"/>
  <c r="Q607" i="18"/>
  <c r="Q606" i="18"/>
  <c r="Q605" i="18"/>
  <c r="Q604" i="18"/>
  <c r="Q603" i="18"/>
  <c r="Q602" i="18"/>
  <c r="Q601" i="18"/>
  <c r="Q600" i="18"/>
  <c r="Q599" i="18"/>
  <c r="Q598" i="18"/>
  <c r="Q597" i="18"/>
  <c r="Q596" i="18"/>
  <c r="Q595" i="18"/>
  <c r="Q594" i="18"/>
  <c r="Q593" i="18"/>
  <c r="Q592" i="18"/>
  <c r="Q591" i="18"/>
  <c r="Q590" i="18"/>
  <c r="Q589" i="18"/>
  <c r="Q588" i="18"/>
  <c r="Q587" i="18"/>
  <c r="Q586" i="18"/>
  <c r="Q585" i="18"/>
  <c r="Q584" i="18"/>
  <c r="Q583" i="18"/>
  <c r="Q582" i="18"/>
  <c r="Q581" i="18"/>
  <c r="Q580" i="18"/>
  <c r="Q579" i="18"/>
  <c r="Q578" i="18"/>
  <c r="Q577" i="18"/>
  <c r="Q576" i="18"/>
  <c r="Q575" i="18"/>
  <c r="Q574" i="18"/>
  <c r="Q573" i="18"/>
  <c r="Q572" i="18"/>
  <c r="Q571" i="18"/>
  <c r="Q570" i="18"/>
  <c r="Q569" i="18"/>
  <c r="Q568" i="18"/>
  <c r="Q567" i="18"/>
  <c r="Q566" i="18"/>
  <c r="Q565" i="18"/>
  <c r="Q564" i="18"/>
  <c r="Q563" i="18"/>
  <c r="Q562" i="18"/>
  <c r="Q561" i="18"/>
  <c r="Q560" i="18"/>
  <c r="Q559" i="18"/>
  <c r="Q558" i="18"/>
  <c r="Q557" i="18"/>
  <c r="Q556" i="18"/>
  <c r="Q555" i="18"/>
  <c r="Q554" i="18"/>
  <c r="Q553" i="18"/>
  <c r="Q552" i="18"/>
  <c r="Q551" i="18"/>
  <c r="Q550" i="18"/>
  <c r="Q549" i="18"/>
  <c r="Q548" i="18"/>
  <c r="Q547" i="18"/>
  <c r="Q546" i="18"/>
  <c r="Q545" i="18"/>
  <c r="Q544" i="18"/>
  <c r="Q543" i="18"/>
  <c r="Q542" i="18"/>
  <c r="Q541" i="18"/>
  <c r="Q540" i="18"/>
  <c r="Q539" i="18"/>
  <c r="Q538" i="18"/>
  <c r="Q537" i="18"/>
  <c r="Q536" i="18"/>
  <c r="Q535" i="18"/>
  <c r="Q534" i="18"/>
  <c r="Q533" i="18"/>
  <c r="Q532" i="18"/>
  <c r="Q531" i="18"/>
  <c r="Q530" i="18"/>
  <c r="Q529" i="18"/>
  <c r="Q528" i="18"/>
  <c r="Q527" i="18"/>
  <c r="Q526" i="18"/>
  <c r="Q525" i="18"/>
  <c r="Q524" i="18"/>
  <c r="Q523" i="18"/>
  <c r="Q522" i="18"/>
  <c r="Q521" i="18"/>
  <c r="Q520" i="18"/>
  <c r="Q519" i="18"/>
  <c r="Q518" i="18"/>
  <c r="Q517" i="18"/>
  <c r="Q516" i="18"/>
  <c r="Q515" i="18"/>
  <c r="Q514" i="18"/>
  <c r="Q513" i="18"/>
  <c r="Q512" i="18"/>
  <c r="Q511" i="18"/>
  <c r="Q510" i="18"/>
  <c r="Q509" i="18"/>
  <c r="Q508" i="18"/>
  <c r="Q507" i="18"/>
  <c r="Q506" i="18"/>
  <c r="Q505" i="18"/>
  <c r="Q504" i="18"/>
  <c r="Q503" i="18"/>
  <c r="Q502" i="18"/>
  <c r="Q501" i="18"/>
  <c r="Q500" i="18"/>
  <c r="Q499" i="18"/>
  <c r="Q498" i="18"/>
  <c r="Q497" i="18"/>
  <c r="Q496" i="18"/>
  <c r="Q495" i="18"/>
  <c r="Q494" i="18"/>
  <c r="Q493" i="18"/>
  <c r="Q492" i="18"/>
  <c r="Q491" i="18"/>
  <c r="Q490" i="18"/>
  <c r="Q489" i="18"/>
  <c r="Q488" i="18"/>
  <c r="Q487" i="18"/>
  <c r="Q486" i="18"/>
  <c r="Q485" i="18"/>
  <c r="Q484" i="18"/>
  <c r="Q483" i="18"/>
  <c r="Q482" i="18"/>
  <c r="Q481" i="18"/>
  <c r="Q480" i="18"/>
  <c r="Q479" i="18"/>
  <c r="Q478" i="18"/>
  <c r="Q477" i="18"/>
  <c r="Q476" i="18"/>
  <c r="Q475" i="18"/>
  <c r="Q474" i="18"/>
  <c r="Q473" i="18"/>
  <c r="Q472" i="18"/>
  <c r="Q471" i="18"/>
  <c r="Q470" i="18"/>
  <c r="Q469" i="18"/>
  <c r="Q468" i="18"/>
  <c r="Q467" i="18"/>
  <c r="Q466" i="18"/>
  <c r="Q465" i="18"/>
  <c r="Q464" i="18"/>
  <c r="Q463" i="18"/>
  <c r="Q462" i="18"/>
  <c r="Q461" i="18"/>
  <c r="Q460" i="18"/>
  <c r="Q459" i="18"/>
  <c r="Q458" i="18"/>
  <c r="Q457" i="18"/>
  <c r="Q456" i="18"/>
  <c r="Q455" i="18"/>
  <c r="Q454" i="18"/>
  <c r="Q453" i="18"/>
  <c r="Q452" i="18"/>
  <c r="Q451" i="18"/>
  <c r="Q450" i="18"/>
  <c r="Q449" i="18"/>
  <c r="Q448" i="18"/>
  <c r="Q447" i="18"/>
  <c r="Q446" i="18"/>
  <c r="Q445" i="18"/>
  <c r="Q444" i="18"/>
  <c r="Q443" i="18"/>
  <c r="Q442" i="18"/>
  <c r="Q441" i="18"/>
  <c r="Q440" i="18"/>
  <c r="Q439" i="18"/>
  <c r="Q438" i="18"/>
  <c r="Q437" i="18"/>
  <c r="Q436" i="18"/>
  <c r="Q435" i="18"/>
  <c r="Q434" i="18"/>
  <c r="Q433" i="18"/>
  <c r="Q432" i="18"/>
  <c r="Q431" i="18"/>
  <c r="Q430" i="18"/>
  <c r="Q429" i="18"/>
  <c r="Q428" i="18"/>
  <c r="Q427" i="18"/>
  <c r="Q426" i="18"/>
  <c r="Q425" i="18"/>
  <c r="Q424" i="18"/>
  <c r="Q423" i="18"/>
  <c r="Q422" i="18"/>
  <c r="Q421" i="18"/>
  <c r="Q420" i="18"/>
  <c r="Q419" i="18"/>
  <c r="Q418" i="18"/>
  <c r="Q417" i="18"/>
  <c r="Q416" i="18"/>
  <c r="Q415" i="18"/>
  <c r="Q414" i="18"/>
  <c r="Q413" i="18"/>
  <c r="Q412" i="18"/>
  <c r="Q411" i="18"/>
  <c r="Q410" i="18"/>
  <c r="Q409" i="18"/>
  <c r="Q408" i="18"/>
  <c r="Q407" i="18"/>
  <c r="Q406" i="18"/>
  <c r="Q405" i="18"/>
  <c r="Q404" i="18"/>
  <c r="Q403" i="18"/>
  <c r="Q402" i="18"/>
  <c r="Q401" i="18"/>
  <c r="Q400" i="18"/>
  <c r="Q399" i="18"/>
  <c r="Q398" i="18"/>
  <c r="Q378" i="18"/>
  <c r="Q397" i="18"/>
  <c r="Q396" i="18"/>
  <c r="Q395" i="18"/>
  <c r="Q394" i="18"/>
  <c r="Q393" i="18"/>
  <c r="Q392" i="18"/>
  <c r="Q391" i="18"/>
  <c r="Q390" i="18"/>
  <c r="Q389" i="18"/>
  <c r="Q388" i="18"/>
  <c r="Q387" i="18"/>
  <c r="Q386" i="18"/>
  <c r="Q385" i="18"/>
  <c r="Q384" i="18"/>
  <c r="Q383" i="18"/>
  <c r="Q382" i="18"/>
  <c r="Q381" i="18"/>
  <c r="Q376" i="18"/>
  <c r="Q375" i="18"/>
  <c r="Q374" i="18"/>
  <c r="Q373" i="18"/>
  <c r="Q372" i="18"/>
  <c r="Q371" i="18"/>
  <c r="Q370" i="18"/>
  <c r="Q369" i="18"/>
  <c r="Q368" i="18"/>
  <c r="Q367" i="18"/>
  <c r="Q366" i="18"/>
  <c r="Q365" i="18"/>
  <c r="Q364" i="18"/>
  <c r="Q221" i="18"/>
  <c r="Q363" i="18"/>
  <c r="Q362" i="18"/>
  <c r="Q361" i="18"/>
  <c r="Q360" i="18"/>
  <c r="Q359" i="18"/>
  <c r="Q358" i="18"/>
  <c r="Q357" i="18"/>
  <c r="Q356" i="18"/>
  <c r="Q355" i="18"/>
  <c r="Q354" i="18"/>
  <c r="Q353" i="18"/>
  <c r="Q352" i="18"/>
  <c r="Q351" i="18"/>
  <c r="Q350" i="18"/>
  <c r="Q349" i="18"/>
  <c r="Q348" i="18"/>
  <c r="Q347" i="18"/>
  <c r="Q346" i="18"/>
  <c r="Q345" i="18"/>
  <c r="Q344" i="18"/>
  <c r="Q343" i="18"/>
  <c r="Q342" i="18"/>
  <c r="Q341" i="18"/>
  <c r="Q340" i="18"/>
  <c r="Q339" i="18"/>
  <c r="Q338" i="18"/>
  <c r="Q337" i="18"/>
  <c r="Q336" i="18"/>
  <c r="Q335" i="18"/>
  <c r="Q334" i="18"/>
  <c r="Q333" i="18"/>
  <c r="Q332" i="18"/>
  <c r="Q331" i="18"/>
  <c r="Q330" i="18"/>
  <c r="Q329" i="18"/>
  <c r="Q328" i="18"/>
  <c r="Q327" i="18"/>
  <c r="Q326" i="18"/>
  <c r="Q325" i="18"/>
  <c r="Q324" i="18"/>
  <c r="Q323" i="18"/>
  <c r="Q322" i="18"/>
  <c r="Q321" i="18"/>
  <c r="Q320" i="18"/>
  <c r="Q319" i="18"/>
  <c r="Q318" i="18"/>
  <c r="Q317" i="18"/>
  <c r="Q316" i="18"/>
  <c r="Q315" i="18"/>
  <c r="Q314" i="18"/>
  <c r="Q313" i="18"/>
  <c r="Q312" i="18"/>
  <c r="Q311" i="18"/>
  <c r="Q310" i="18"/>
  <c r="Q309" i="18"/>
  <c r="Q308" i="18"/>
  <c r="Q307" i="18"/>
  <c r="Q306" i="18"/>
  <c r="Q305" i="18"/>
  <c r="Q304" i="18"/>
  <c r="Q303" i="18"/>
  <c r="Q302" i="18"/>
  <c r="Q301" i="18"/>
  <c r="Q300" i="18"/>
  <c r="Q299" i="18"/>
  <c r="Q298" i="18"/>
  <c r="Q297" i="18"/>
  <c r="Q296" i="18"/>
  <c r="Q295" i="18"/>
  <c r="Q294" i="18"/>
  <c r="Q293" i="18"/>
  <c r="Q292" i="18"/>
  <c r="Q291" i="18"/>
  <c r="Q290" i="18"/>
  <c r="Q289" i="18"/>
  <c r="Q288" i="18"/>
  <c r="Q287" i="18"/>
  <c r="Q286" i="18"/>
  <c r="Q285" i="18"/>
  <c r="Q284" i="18"/>
  <c r="Q283" i="18"/>
  <c r="Q282" i="18"/>
  <c r="Q281" i="18"/>
  <c r="Q280" i="18"/>
  <c r="Q279" i="18"/>
  <c r="Q278" i="18"/>
  <c r="Q277" i="18"/>
  <c r="Q220" i="18"/>
  <c r="Q276" i="18"/>
  <c r="Q275" i="18"/>
  <c r="Q274" i="18"/>
  <c r="Q273" i="18"/>
  <c r="Q272" i="18"/>
  <c r="Q271" i="18"/>
  <c r="Q270" i="18"/>
  <c r="Q269" i="18"/>
  <c r="Q268" i="18"/>
  <c r="Q267" i="18"/>
  <c r="Q266" i="18"/>
  <c r="Q265" i="18"/>
  <c r="Q264" i="18"/>
  <c r="Q263" i="18"/>
  <c r="Q262" i="18"/>
  <c r="Q261" i="18"/>
  <c r="Q260" i="18"/>
  <c r="Q259" i="18"/>
  <c r="Q258" i="18"/>
  <c r="Q257" i="18"/>
  <c r="Q256" i="18"/>
  <c r="Q255" i="18"/>
  <c r="Q254" i="18"/>
  <c r="Q253" i="18"/>
  <c r="Q252" i="18"/>
  <c r="Q251" i="18"/>
  <c r="Q250" i="18"/>
  <c r="Q249" i="18"/>
  <c r="Q248" i="18"/>
  <c r="Q247" i="18"/>
  <c r="Q246" i="18"/>
  <c r="Q245" i="18"/>
  <c r="Q244" i="18"/>
  <c r="Q243" i="18"/>
  <c r="Q242" i="18"/>
  <c r="Q241" i="18"/>
  <c r="Q240" i="18"/>
  <c r="Q239" i="18"/>
  <c r="Q238" i="18"/>
  <c r="Q237" i="18"/>
  <c r="Q236" i="18"/>
  <c r="Q235" i="18"/>
  <c r="Q234" i="18"/>
  <c r="Q219" i="18"/>
  <c r="Q233" i="18"/>
  <c r="Q218" i="18"/>
  <c r="Q232" i="18"/>
  <c r="Q217" i="18"/>
  <c r="Q216" i="18"/>
  <c r="Q214" i="18"/>
  <c r="Q231" i="18"/>
  <c r="Q230" i="18"/>
  <c r="Q229" i="18"/>
  <c r="Q228" i="18"/>
  <c r="Q227" i="18"/>
  <c r="Q226" i="18"/>
  <c r="Q225" i="18"/>
  <c r="Q224" i="18"/>
  <c r="Q215" i="18"/>
  <c r="Q223" i="18"/>
  <c r="Q222" i="18"/>
  <c r="Q213" i="18"/>
  <c r="Q212" i="18"/>
  <c r="Q211" i="18"/>
  <c r="Q210" i="18"/>
  <c r="Q209" i="18"/>
  <c r="Q208" i="18"/>
  <c r="Q207" i="18"/>
  <c r="Q206" i="18"/>
  <c r="Q205" i="18"/>
  <c r="Q194" i="18"/>
  <c r="Q204" i="18"/>
  <c r="Q203" i="18"/>
  <c r="Q202" i="18"/>
  <c r="Q201" i="18"/>
  <c r="Q200" i="18"/>
  <c r="Q199" i="18"/>
  <c r="Q193" i="18"/>
  <c r="Q192" i="18"/>
  <c r="Q198" i="18"/>
  <c r="Q197" i="18"/>
  <c r="Q196" i="18"/>
  <c r="Q195" i="18"/>
  <c r="Q191" i="18"/>
  <c r="Q190" i="18"/>
  <c r="Q189" i="18"/>
  <c r="Q188" i="18"/>
  <c r="Q187" i="18"/>
  <c r="Q186" i="18"/>
  <c r="Q185" i="18"/>
  <c r="Q184" i="18"/>
  <c r="Q183" i="18"/>
  <c r="Q182" i="18"/>
  <c r="Q181" i="18"/>
  <c r="Q180" i="18"/>
  <c r="Q179" i="18"/>
  <c r="Q178" i="18"/>
  <c r="Q177" i="18"/>
  <c r="Q176" i="18"/>
  <c r="Q175" i="18"/>
  <c r="Q174" i="18"/>
  <c r="Q173" i="18"/>
  <c r="Q172" i="18"/>
  <c r="Q171" i="18"/>
  <c r="Q170" i="18"/>
  <c r="Q169" i="18"/>
  <c r="Q145" i="18"/>
  <c r="Q168" i="18"/>
  <c r="Q167" i="18"/>
  <c r="Q166" i="18"/>
  <c r="Q144" i="18"/>
  <c r="Q165" i="18"/>
  <c r="Q143" i="18"/>
  <c r="Q164" i="18"/>
  <c r="Q139" i="18"/>
  <c r="Q150" i="18"/>
  <c r="Q138" i="18"/>
  <c r="Q149" i="18"/>
  <c r="Q137" i="18"/>
  <c r="Q136" i="18"/>
  <c r="Q148" i="18"/>
  <c r="Q147" i="18"/>
  <c r="Q135" i="18"/>
  <c r="Q146" i="18"/>
  <c r="Q134" i="18"/>
  <c r="Q133" i="18"/>
  <c r="Q132" i="18"/>
  <c r="Q131" i="18"/>
  <c r="Q130" i="18"/>
  <c r="Q163" i="18"/>
  <c r="Q162" i="18"/>
  <c r="Q161" i="18"/>
  <c r="Q129" i="18"/>
  <c r="Q160" i="18"/>
  <c r="Q128" i="18"/>
  <c r="Q142" i="18"/>
  <c r="Q159" i="18"/>
  <c r="Q158" i="18"/>
  <c r="Q157" i="18"/>
  <c r="Q127" i="18"/>
  <c r="Q156" i="18"/>
  <c r="Q155" i="18"/>
  <c r="Q154" i="18"/>
  <c r="Q153" i="18"/>
  <c r="Q141" i="18"/>
  <c r="Q152" i="18"/>
  <c r="Q151" i="18"/>
  <c r="Q140" i="18"/>
  <c r="Q70" i="18"/>
  <c r="Q126" i="18"/>
  <c r="Q125" i="18"/>
  <c r="Q124" i="18"/>
  <c r="Q123" i="18"/>
  <c r="Q122" i="18"/>
  <c r="Q121" i="18"/>
  <c r="Q120" i="18"/>
  <c r="Q119" i="18"/>
  <c r="Q118" i="18"/>
  <c r="Q117" i="18"/>
  <c r="Q116" i="18"/>
  <c r="Q115" i="18"/>
  <c r="Q114" i="18"/>
  <c r="Q113" i="18"/>
  <c r="Q112" i="18"/>
  <c r="Q111" i="18"/>
  <c r="Q110" i="18"/>
  <c r="Q109" i="18"/>
  <c r="Q108" i="18"/>
  <c r="Q107" i="18"/>
  <c r="Q106" i="18"/>
  <c r="Q105" i="18"/>
  <c r="Q104" i="18"/>
  <c r="Q103" i="18"/>
  <c r="Q102" i="18"/>
  <c r="Q101" i="18"/>
  <c r="Q100" i="18"/>
  <c r="Q99" i="18"/>
  <c r="Q98" i="18"/>
  <c r="Q97" i="18"/>
  <c r="Q96" i="18"/>
  <c r="Q67" i="18"/>
  <c r="Q66" i="18"/>
  <c r="Q95" i="18"/>
  <c r="Q65" i="18"/>
  <c r="Q94" i="18"/>
  <c r="Q93" i="18"/>
  <c r="Q92" i="18"/>
  <c r="Q91" i="18"/>
  <c r="Q90" i="18"/>
  <c r="Q89" i="18"/>
  <c r="Q88" i="18"/>
  <c r="Q87" i="18"/>
  <c r="Q86" i="18"/>
  <c r="Q85" i="18"/>
  <c r="Q84" i="18"/>
  <c r="Q83" i="18"/>
  <c r="Q82" i="18"/>
  <c r="Q81" i="18"/>
  <c r="Q80" i="18"/>
  <c r="Q79" i="18"/>
  <c r="Q78" i="18"/>
  <c r="Q77" i="18"/>
  <c r="Q76" i="18"/>
  <c r="Q75" i="18"/>
  <c r="Q74" i="18"/>
  <c r="Q73" i="18"/>
  <c r="Q72" i="18"/>
  <c r="Q69" i="18"/>
  <c r="Q68" i="18"/>
  <c r="Q71" i="18"/>
  <c r="Q64" i="18"/>
  <c r="Q63" i="18"/>
  <c r="Q59" i="18"/>
  <c r="Q58" i="18"/>
  <c r="Q57" i="18"/>
  <c r="Q56" i="18"/>
  <c r="Q55" i="18"/>
  <c r="Q54" i="18"/>
  <c r="Q53" i="18"/>
  <c r="Q52" i="18"/>
  <c r="Q51" i="18"/>
  <c r="Q50" i="18"/>
  <c r="Q49" i="18"/>
  <c r="Q48" i="18"/>
  <c r="Q47" i="18"/>
  <c r="Q46" i="18"/>
  <c r="Q45" i="18"/>
  <c r="Q44" i="18"/>
  <c r="Q43" i="18"/>
  <c r="Q42" i="18"/>
  <c r="Q41" i="18"/>
  <c r="Q40" i="18"/>
  <c r="Q39" i="18"/>
  <c r="Q38" i="18"/>
  <c r="Q37" i="18"/>
  <c r="Q36" i="18"/>
  <c r="Q35" i="18"/>
  <c r="Q34" i="18"/>
  <c r="Q33" i="18"/>
  <c r="Q32" i="18"/>
  <c r="Q31" i="18"/>
  <c r="Q30" i="18"/>
  <c r="Q29" i="18"/>
  <c r="Q28" i="18"/>
  <c r="Q27" i="18"/>
  <c r="Q26" i="18"/>
  <c r="Q25" i="18"/>
  <c r="Q24" i="18"/>
  <c r="Q23" i="18"/>
  <c r="Q22" i="18"/>
  <c r="Q21" i="18"/>
  <c r="Q20" i="18"/>
  <c r="Q19" i="18"/>
  <c r="Q18" i="18"/>
  <c r="Q17" i="18"/>
  <c r="Q16" i="18"/>
  <c r="Q15" i="18"/>
  <c r="Q14" i="18"/>
  <c r="Q13" i="18"/>
  <c r="Q12" i="18"/>
  <c r="Q11" i="18"/>
  <c r="Q10" i="18"/>
  <c r="Q9" i="18"/>
  <c r="Q8" i="18"/>
  <c r="Q62" i="18"/>
  <c r="Q61" i="18"/>
  <c r="Q7" i="18"/>
  <c r="Q6" i="18"/>
  <c r="Q5" i="18"/>
  <c r="Q4" i="18"/>
  <c r="Q3" i="18"/>
  <c r="Q60" i="18"/>
  <c r="Q2" i="18"/>
  <c r="Q3" i="13" l="1"/>
  <c r="Q7" i="13" s="1"/>
  <c r="N7" i="13"/>
  <c r="C16" i="20" s="1"/>
  <c r="Q530" i="9"/>
  <c r="Q834" i="18"/>
  <c r="O36" i="16" l="1"/>
  <c r="D19" i="20" s="1"/>
  <c r="P36" i="16"/>
  <c r="N36" i="16"/>
  <c r="C19" i="20" s="1"/>
  <c r="Q14" i="16"/>
  <c r="Q15" i="16"/>
  <c r="Q16" i="16"/>
  <c r="Q17" i="16"/>
  <c r="Q18" i="16"/>
  <c r="Q19" i="16"/>
  <c r="Q20" i="16"/>
  <c r="Q8" i="16"/>
  <c r="Q2" i="16"/>
  <c r="Q9" i="16"/>
  <c r="Q3" i="16"/>
  <c r="Q10" i="16"/>
  <c r="Q11" i="16"/>
  <c r="Q4" i="16"/>
  <c r="Q12" i="16"/>
  <c r="Q13" i="16"/>
  <c r="Q5" i="16"/>
  <c r="Q6" i="16"/>
  <c r="Q21" i="16"/>
  <c r="Q22" i="16"/>
  <c r="Q23" i="16"/>
  <c r="Q24" i="16"/>
  <c r="Q25" i="16"/>
  <c r="Q26" i="16"/>
  <c r="Q27" i="16"/>
  <c r="Q7" i="16"/>
  <c r="Q28" i="16"/>
  <c r="Q29" i="16"/>
  <c r="Q30" i="16"/>
  <c r="Q31" i="16"/>
  <c r="Q32" i="16"/>
  <c r="Q33" i="16"/>
  <c r="Q34" i="16"/>
  <c r="O16" i="19"/>
  <c r="D17" i="20" s="1"/>
  <c r="P16" i="19"/>
  <c r="N16" i="19"/>
  <c r="C17" i="20" s="1"/>
  <c r="Q15" i="19"/>
  <c r="Q14" i="19"/>
  <c r="Q13" i="19"/>
  <c r="Q12" i="19"/>
  <c r="Q11" i="19"/>
  <c r="Q10" i="19"/>
  <c r="Q9" i="19"/>
  <c r="Q8" i="19"/>
  <c r="Q7" i="19"/>
  <c r="Q6" i="19"/>
  <c r="Q5" i="19"/>
  <c r="Q4" i="19"/>
  <c r="Q3" i="19"/>
  <c r="Q2" i="19"/>
  <c r="O871" i="5"/>
  <c r="D7" i="20" s="1"/>
  <c r="P871" i="5"/>
  <c r="E7" i="20" s="1"/>
  <c r="N871" i="5"/>
  <c r="C7" i="20" s="1"/>
  <c r="Q867" i="5"/>
  <c r="Q866" i="5"/>
  <c r="Q865" i="5"/>
  <c r="Q864" i="5"/>
  <c r="Q863" i="5"/>
  <c r="Q862" i="5"/>
  <c r="Q861" i="5"/>
  <c r="Q860" i="5"/>
  <c r="Q859" i="5"/>
  <c r="Q858" i="5"/>
  <c r="Q857" i="5"/>
  <c r="Q856" i="5"/>
  <c r="Q855" i="5"/>
  <c r="Q854" i="5"/>
  <c r="Q853" i="5"/>
  <c r="Q852" i="5"/>
  <c r="Q851" i="5"/>
  <c r="Q850" i="5"/>
  <c r="Q849" i="5"/>
  <c r="Q848" i="5"/>
  <c r="Q847" i="5"/>
  <c r="Q846" i="5"/>
  <c r="Q845" i="5"/>
  <c r="Q844" i="5"/>
  <c r="Q843" i="5"/>
  <c r="Q842" i="5"/>
  <c r="Q841" i="5"/>
  <c r="Q840" i="5"/>
  <c r="Q839" i="5"/>
  <c r="Q838" i="5"/>
  <c r="Q837" i="5"/>
  <c r="Q836" i="5"/>
  <c r="Q835" i="5"/>
  <c r="Q834" i="5"/>
  <c r="Q833" i="5"/>
  <c r="Q832" i="5"/>
  <c r="Q831" i="5"/>
  <c r="Q830" i="5"/>
  <c r="Q829" i="5"/>
  <c r="Q828" i="5"/>
  <c r="Q827" i="5"/>
  <c r="Q826" i="5"/>
  <c r="Q825" i="5"/>
  <c r="Q824" i="5"/>
  <c r="Q823" i="5"/>
  <c r="Q822" i="5"/>
  <c r="Q821" i="5"/>
  <c r="Q820" i="5"/>
  <c r="Q819" i="5"/>
  <c r="Q818" i="5"/>
  <c r="Q817" i="5"/>
  <c r="Q816" i="5"/>
  <c r="Q815" i="5"/>
  <c r="Q814" i="5"/>
  <c r="Q813" i="5"/>
  <c r="Q812" i="5"/>
  <c r="Q811" i="5"/>
  <c r="Q810" i="5"/>
  <c r="Q809" i="5"/>
  <c r="Q808" i="5"/>
  <c r="Q807" i="5"/>
  <c r="Q806" i="5"/>
  <c r="Q805" i="5"/>
  <c r="Q804" i="5"/>
  <c r="Q803" i="5"/>
  <c r="Q802" i="5"/>
  <c r="Q801" i="5"/>
  <c r="Q800" i="5"/>
  <c r="Q799" i="5"/>
  <c r="Q798" i="5"/>
  <c r="Q797" i="5"/>
  <c r="Q796" i="5"/>
  <c r="Q795" i="5"/>
  <c r="Q794" i="5"/>
  <c r="Q793" i="5"/>
  <c r="Q792" i="5"/>
  <c r="Q791" i="5"/>
  <c r="Q790" i="5"/>
  <c r="Q789" i="5"/>
  <c r="Q788" i="5"/>
  <c r="Q787" i="5"/>
  <c r="Q786" i="5"/>
  <c r="Q785" i="5"/>
  <c r="Q784" i="5"/>
  <c r="Q783" i="5"/>
  <c r="Q782" i="5"/>
  <c r="Q781" i="5"/>
  <c r="Q780" i="5"/>
  <c r="Q779" i="5"/>
  <c r="Q778" i="5"/>
  <c r="Q777" i="5"/>
  <c r="Q776" i="5"/>
  <c r="Q775" i="5"/>
  <c r="Q774" i="5"/>
  <c r="Q773" i="5"/>
  <c r="Q772" i="5"/>
  <c r="Q771" i="5"/>
  <c r="Q770" i="5"/>
  <c r="Q769" i="5"/>
  <c r="Q768" i="5"/>
  <c r="Q767" i="5"/>
  <c r="Q766" i="5"/>
  <c r="Q765" i="5"/>
  <c r="Q764" i="5"/>
  <c r="Q763" i="5"/>
  <c r="Q762" i="5"/>
  <c r="Q761" i="5"/>
  <c r="Q760" i="5"/>
  <c r="Q759" i="5"/>
  <c r="Q758" i="5"/>
  <c r="Q757" i="5"/>
  <c r="Q756" i="5"/>
  <c r="Q755" i="5"/>
  <c r="Q754" i="5"/>
  <c r="Q753" i="5"/>
  <c r="Q752" i="5"/>
  <c r="Q751" i="5"/>
  <c r="Q750" i="5"/>
  <c r="Q749" i="5"/>
  <c r="Q748" i="5"/>
  <c r="Q747" i="5"/>
  <c r="Q746" i="5"/>
  <c r="Q745" i="5"/>
  <c r="Q744" i="5"/>
  <c r="Q743" i="5"/>
  <c r="Q742" i="5"/>
  <c r="Q741" i="5"/>
  <c r="Q740" i="5"/>
  <c r="Q739" i="5"/>
  <c r="Q738" i="5"/>
  <c r="Q737" i="5"/>
  <c r="Q736" i="5"/>
  <c r="Q735" i="5"/>
  <c r="Q734" i="5"/>
  <c r="Q733" i="5"/>
  <c r="Q732" i="5"/>
  <c r="Q731" i="5"/>
  <c r="Q730" i="5"/>
  <c r="Q729" i="5"/>
  <c r="Q728" i="5"/>
  <c r="Q727" i="5"/>
  <c r="Q726" i="5"/>
  <c r="Q725" i="5"/>
  <c r="Q724" i="5"/>
  <c r="Q723" i="5"/>
  <c r="Q722" i="5"/>
  <c r="Q721" i="5"/>
  <c r="Q720" i="5"/>
  <c r="Q719" i="5"/>
  <c r="Q718" i="5"/>
  <c r="Q717" i="5"/>
  <c r="Q716" i="5"/>
  <c r="Q715" i="5"/>
  <c r="Q714" i="5"/>
  <c r="Q713" i="5"/>
  <c r="Q712" i="5"/>
  <c r="Q711" i="5"/>
  <c r="Q710" i="5"/>
  <c r="Q709" i="5"/>
  <c r="Q708" i="5"/>
  <c r="Q707" i="5"/>
  <c r="Q706" i="5"/>
  <c r="Q705" i="5"/>
  <c r="Q704" i="5"/>
  <c r="Q703" i="5"/>
  <c r="Q702" i="5"/>
  <c r="Q701" i="5"/>
  <c r="Q700" i="5"/>
  <c r="Q699" i="5"/>
  <c r="Q698" i="5"/>
  <c r="Q697" i="5"/>
  <c r="Q696" i="5"/>
  <c r="Q695" i="5"/>
  <c r="Q694" i="5"/>
  <c r="Q693" i="5"/>
  <c r="Q692" i="5"/>
  <c r="Q691" i="5"/>
  <c r="Q690" i="5"/>
  <c r="Q689" i="5"/>
  <c r="Q688" i="5"/>
  <c r="Q687" i="5"/>
  <c r="Q686" i="5"/>
  <c r="Q685" i="5"/>
  <c r="Q684" i="5"/>
  <c r="Q683" i="5"/>
  <c r="Q682" i="5"/>
  <c r="Q681" i="5"/>
  <c r="Q680" i="5"/>
  <c r="Q679" i="5"/>
  <c r="Q678" i="5"/>
  <c r="Q677" i="5"/>
  <c r="Q676" i="5"/>
  <c r="Q675" i="5"/>
  <c r="Q674" i="5"/>
  <c r="Q673" i="5"/>
  <c r="Q672" i="5"/>
  <c r="Q671" i="5"/>
  <c r="Q670" i="5"/>
  <c r="Q669" i="5"/>
  <c r="Q668" i="5"/>
  <c r="Q667" i="5"/>
  <c r="Q666" i="5"/>
  <c r="Q665" i="5"/>
  <c r="Q664" i="5"/>
  <c r="Q663" i="5"/>
  <c r="Q662" i="5"/>
  <c r="Q661" i="5"/>
  <c r="Q660" i="5"/>
  <c r="Q659" i="5"/>
  <c r="Q658" i="5"/>
  <c r="Q657" i="5"/>
  <c r="Q656" i="5"/>
  <c r="Q655" i="5"/>
  <c r="Q654" i="5"/>
  <c r="Q653" i="5"/>
  <c r="Q652" i="5"/>
  <c r="Q651" i="5"/>
  <c r="Q650" i="5"/>
  <c r="Q649" i="5"/>
  <c r="Q648" i="5"/>
  <c r="Q647" i="5"/>
  <c r="Q646" i="5"/>
  <c r="Q645" i="5"/>
  <c r="Q644" i="5"/>
  <c r="Q643" i="5"/>
  <c r="Q642" i="5"/>
  <c r="Q641" i="5"/>
  <c r="Q640" i="5"/>
  <c r="Q639" i="5"/>
  <c r="Q638" i="5"/>
  <c r="Q637" i="5"/>
  <c r="Q636" i="5"/>
  <c r="Q635" i="5"/>
  <c r="Q634" i="5"/>
  <c r="Q633" i="5"/>
  <c r="Q632" i="5"/>
  <c r="Q631" i="5"/>
  <c r="Q630" i="5"/>
  <c r="Q629" i="5"/>
  <c r="Q628" i="5"/>
  <c r="Q627" i="5"/>
  <c r="Q626" i="5"/>
  <c r="Q625" i="5"/>
  <c r="Q624" i="5"/>
  <c r="Q623" i="5"/>
  <c r="Q622" i="5"/>
  <c r="Q621" i="5"/>
  <c r="Q620" i="5"/>
  <c r="Q619" i="5"/>
  <c r="Q618" i="5"/>
  <c r="Q617" i="5"/>
  <c r="Q616" i="5"/>
  <c r="Q615" i="5"/>
  <c r="Q614" i="5"/>
  <c r="Q613" i="5"/>
  <c r="Q612" i="5"/>
  <c r="Q611" i="5"/>
  <c r="Q610" i="5"/>
  <c r="Q609" i="5"/>
  <c r="Q608" i="5"/>
  <c r="Q607" i="5"/>
  <c r="Q606" i="5"/>
  <c r="Q605" i="5"/>
  <c r="Q604" i="5"/>
  <c r="Q603" i="5"/>
  <c r="Q602" i="5"/>
  <c r="Q601" i="5"/>
  <c r="Q600" i="5"/>
  <c r="Q599" i="5"/>
  <c r="Q598" i="5"/>
  <c r="Q597" i="5"/>
  <c r="Q596" i="5"/>
  <c r="Q595" i="5"/>
  <c r="Q594" i="5"/>
  <c r="Q593" i="5"/>
  <c r="Q592" i="5"/>
  <c r="Q591" i="5"/>
  <c r="Q590" i="5"/>
  <c r="Q589" i="5"/>
  <c r="Q588" i="5"/>
  <c r="Q587" i="5"/>
  <c r="Q586" i="5"/>
  <c r="Q585" i="5"/>
  <c r="Q584" i="5"/>
  <c r="Q583" i="5"/>
  <c r="Q582" i="5"/>
  <c r="Q581" i="5"/>
  <c r="Q580" i="5"/>
  <c r="Q579" i="5"/>
  <c r="Q578" i="5"/>
  <c r="Q577" i="5"/>
  <c r="Q576" i="5"/>
  <c r="Q575" i="5"/>
  <c r="Q574" i="5"/>
  <c r="Q573" i="5"/>
  <c r="Q572" i="5"/>
  <c r="Q571" i="5"/>
  <c r="Q570" i="5"/>
  <c r="Q569" i="5"/>
  <c r="Q568" i="5"/>
  <c r="Q567" i="5"/>
  <c r="Q566" i="5"/>
  <c r="Q565" i="5"/>
  <c r="Q564" i="5"/>
  <c r="Q563" i="5"/>
  <c r="Q562" i="5"/>
  <c r="Q561" i="5"/>
  <c r="Q560" i="5"/>
  <c r="Q559" i="5"/>
  <c r="Q558" i="5"/>
  <c r="Q557" i="5"/>
  <c r="Q556" i="5"/>
  <c r="Q555" i="5"/>
  <c r="Q554" i="5"/>
  <c r="Q553" i="5"/>
  <c r="Q552" i="5"/>
  <c r="Q551" i="5"/>
  <c r="Q550" i="5"/>
  <c r="Q549" i="5"/>
  <c r="Q548" i="5"/>
  <c r="Q547" i="5"/>
  <c r="Q546" i="5"/>
  <c r="Q545" i="5"/>
  <c r="Q544" i="5"/>
  <c r="Q543" i="5"/>
  <c r="Q542" i="5"/>
  <c r="Q541" i="5"/>
  <c r="Q540" i="5"/>
  <c r="Q539" i="5"/>
  <c r="Q538" i="5"/>
  <c r="Q537" i="5"/>
  <c r="Q536" i="5"/>
  <c r="Q535" i="5"/>
  <c r="Q534" i="5"/>
  <c r="Q533" i="5"/>
  <c r="Q532" i="5"/>
  <c r="Q531" i="5"/>
  <c r="Q530" i="5"/>
  <c r="Q529" i="5"/>
  <c r="Q528" i="5"/>
  <c r="Q527" i="5"/>
  <c r="Q526" i="5"/>
  <c r="Q525" i="5"/>
  <c r="Q524" i="5"/>
  <c r="Q523" i="5"/>
  <c r="Q522" i="5"/>
  <c r="Q521" i="5"/>
  <c r="Q520" i="5"/>
  <c r="Q519" i="5"/>
  <c r="Q518" i="5"/>
  <c r="Q517" i="5"/>
  <c r="Q516" i="5"/>
  <c r="Q515" i="5"/>
  <c r="Q514" i="5"/>
  <c r="Q513" i="5"/>
  <c r="Q512" i="5"/>
  <c r="Q511" i="5"/>
  <c r="Q510" i="5"/>
  <c r="Q509" i="5"/>
  <c r="Q508" i="5"/>
  <c r="Q507" i="5"/>
  <c r="Q506" i="5"/>
  <c r="Q505" i="5"/>
  <c r="Q504" i="5"/>
  <c r="Q503" i="5"/>
  <c r="Q502" i="5"/>
  <c r="Q501" i="5"/>
  <c r="Q500" i="5"/>
  <c r="Q499" i="5"/>
  <c r="Q498" i="5"/>
  <c r="Q497" i="5"/>
  <c r="Q496" i="5"/>
  <c r="Q495" i="5"/>
  <c r="Q494" i="5"/>
  <c r="Q493" i="5"/>
  <c r="Q492" i="5"/>
  <c r="Q491" i="5"/>
  <c r="Q490" i="5"/>
  <c r="Q489" i="5"/>
  <c r="Q488" i="5"/>
  <c r="Q487" i="5"/>
  <c r="Q486" i="5"/>
  <c r="Q485" i="5"/>
  <c r="Q484" i="5"/>
  <c r="Q483" i="5"/>
  <c r="Q482" i="5"/>
  <c r="Q481" i="5"/>
  <c r="Q480" i="5"/>
  <c r="Q479" i="5"/>
  <c r="Q478" i="5"/>
  <c r="Q477" i="5"/>
  <c r="Q476" i="5"/>
  <c r="Q475" i="5"/>
  <c r="Q474" i="5"/>
  <c r="Q473" i="5"/>
  <c r="Q472" i="5"/>
  <c r="Q471" i="5"/>
  <c r="Q470" i="5"/>
  <c r="Q469" i="5"/>
  <c r="Q468" i="5"/>
  <c r="Q467" i="5"/>
  <c r="Q466" i="5"/>
  <c r="Q465" i="5"/>
  <c r="Q464" i="5"/>
  <c r="Q463" i="5"/>
  <c r="Q462" i="5"/>
  <c r="Q461" i="5"/>
  <c r="Q460" i="5"/>
  <c r="Q459" i="5"/>
  <c r="Q458" i="5"/>
  <c r="Q457" i="5"/>
  <c r="Q456" i="5"/>
  <c r="Q455" i="5"/>
  <c r="Q454" i="5"/>
  <c r="Q453" i="5"/>
  <c r="Q452" i="5"/>
  <c r="Q451" i="5"/>
  <c r="Q450" i="5"/>
  <c r="Q449" i="5"/>
  <c r="Q448" i="5"/>
  <c r="Q447" i="5"/>
  <c r="Q446" i="5"/>
  <c r="Q445" i="5"/>
  <c r="Q444" i="5"/>
  <c r="Q443" i="5"/>
  <c r="Q442" i="5"/>
  <c r="Q441" i="5"/>
  <c r="Q440" i="5"/>
  <c r="Q439" i="5"/>
  <c r="Q438" i="5"/>
  <c r="Q437" i="5"/>
  <c r="Q436" i="5"/>
  <c r="Q435" i="5"/>
  <c r="Q434" i="5"/>
  <c r="Q433" i="5"/>
  <c r="Q432" i="5"/>
  <c r="Q431" i="5"/>
  <c r="Q430" i="5"/>
  <c r="Q429" i="5"/>
  <c r="Q428" i="5"/>
  <c r="Q427" i="5"/>
  <c r="Q426" i="5"/>
  <c r="Q425" i="5"/>
  <c r="Q424" i="5"/>
  <c r="Q423" i="5"/>
  <c r="Q422" i="5"/>
  <c r="Q421" i="5"/>
  <c r="Q420" i="5"/>
  <c r="Q419" i="5"/>
  <c r="Q418" i="5"/>
  <c r="Q417" i="5"/>
  <c r="Q416" i="5"/>
  <c r="Q415" i="5"/>
  <c r="Q414" i="5"/>
  <c r="Q413" i="5"/>
  <c r="Q412" i="5"/>
  <c r="Q411" i="5"/>
  <c r="Q410" i="5"/>
  <c r="Q409" i="5"/>
  <c r="Q408" i="5"/>
  <c r="Q407" i="5"/>
  <c r="Q406" i="5"/>
  <c r="Q405" i="5"/>
  <c r="Q404" i="5"/>
  <c r="Q403" i="5"/>
  <c r="Q402" i="5"/>
  <c r="Q401" i="5"/>
  <c r="Q400" i="5"/>
  <c r="Q399" i="5"/>
  <c r="Q398" i="5"/>
  <c r="Q397" i="5"/>
  <c r="Q396" i="5"/>
  <c r="Q395" i="5"/>
  <c r="Q394" i="5"/>
  <c r="Q393" i="5"/>
  <c r="Q392" i="5"/>
  <c r="Q391" i="5"/>
  <c r="Q390" i="5"/>
  <c r="Q389" i="5"/>
  <c r="Q388" i="5"/>
  <c r="Q387" i="5"/>
  <c r="Q386" i="5"/>
  <c r="Q385" i="5"/>
  <c r="Q384" i="5"/>
  <c r="Q383" i="5"/>
  <c r="Q382" i="5"/>
  <c r="Q381" i="5"/>
  <c r="Q380" i="5"/>
  <c r="Q379" i="5"/>
  <c r="Q378" i="5"/>
  <c r="Q377" i="5"/>
  <c r="Q376" i="5"/>
  <c r="Q375" i="5"/>
  <c r="Q374" i="5"/>
  <c r="Q373" i="5"/>
  <c r="Q372" i="5"/>
  <c r="Q371" i="5"/>
  <c r="Q370" i="5"/>
  <c r="Q369" i="5"/>
  <c r="Q368" i="5"/>
  <c r="Q367" i="5"/>
  <c r="Q366" i="5"/>
  <c r="Q365" i="5"/>
  <c r="Q364" i="5"/>
  <c r="Q363" i="5"/>
  <c r="Q362" i="5"/>
  <c r="Q361" i="5"/>
  <c r="Q360" i="5"/>
  <c r="Q359" i="5"/>
  <c r="Q358" i="5"/>
  <c r="Q357" i="5"/>
  <c r="Q356" i="5"/>
  <c r="Q355" i="5"/>
  <c r="Q354" i="5"/>
  <c r="Q353" i="5"/>
  <c r="Q352" i="5"/>
  <c r="Q351" i="5"/>
  <c r="Q350" i="5"/>
  <c r="Q349" i="5"/>
  <c r="Q348" i="5"/>
  <c r="Q347" i="5"/>
  <c r="Q346" i="5"/>
  <c r="Q345" i="5"/>
  <c r="Q344" i="5"/>
  <c r="Q343" i="5"/>
  <c r="Q342" i="5"/>
  <c r="Q341" i="5"/>
  <c r="Q340" i="5"/>
  <c r="Q339" i="5"/>
  <c r="Q338" i="5"/>
  <c r="Q337" i="5"/>
  <c r="Q336" i="5"/>
  <c r="Q335" i="5"/>
  <c r="Q334" i="5"/>
  <c r="Q333" i="5"/>
  <c r="Q332" i="5"/>
  <c r="Q331" i="5"/>
  <c r="Q330" i="5"/>
  <c r="Q329" i="5"/>
  <c r="Q328" i="5"/>
  <c r="Q327" i="5"/>
  <c r="Q326" i="5"/>
  <c r="Q325" i="5"/>
  <c r="Q324" i="5"/>
  <c r="Q323" i="5"/>
  <c r="Q322" i="5"/>
  <c r="Q321" i="5"/>
  <c r="Q320" i="5"/>
  <c r="Q319" i="5"/>
  <c r="Q318" i="5"/>
  <c r="Q317" i="5"/>
  <c r="Q316" i="5"/>
  <c r="Q315" i="5"/>
  <c r="Q314" i="5"/>
  <c r="Q313" i="5"/>
  <c r="Q312" i="5"/>
  <c r="Q311" i="5"/>
  <c r="Q310" i="5"/>
  <c r="Q309" i="5"/>
  <c r="Q308" i="5"/>
  <c r="Q307" i="5"/>
  <c r="Q306" i="5"/>
  <c r="Q305" i="5"/>
  <c r="Q304" i="5"/>
  <c r="Q303" i="5"/>
  <c r="Q302" i="5"/>
  <c r="Q301" i="5"/>
  <c r="Q300" i="5"/>
  <c r="Q299" i="5"/>
  <c r="Q298" i="5"/>
  <c r="Q297" i="5"/>
  <c r="Q296" i="5"/>
  <c r="Q295" i="5"/>
  <c r="Q294" i="5"/>
  <c r="Q293" i="5"/>
  <c r="Q292" i="5"/>
  <c r="Q291" i="5"/>
  <c r="Q290" i="5"/>
  <c r="Q289" i="5"/>
  <c r="Q288" i="5"/>
  <c r="Q287" i="5"/>
  <c r="Q286" i="5"/>
  <c r="Q285" i="5"/>
  <c r="Q284" i="5"/>
  <c r="Q283" i="5"/>
  <c r="Q282" i="5"/>
  <c r="Q281" i="5"/>
  <c r="Q280" i="5"/>
  <c r="Q279" i="5"/>
  <c r="Q278" i="5"/>
  <c r="Q277" i="5"/>
  <c r="Q276" i="5"/>
  <c r="Q275" i="5"/>
  <c r="Q274" i="5"/>
  <c r="Q273" i="5"/>
  <c r="Q272" i="5"/>
  <c r="Q271" i="5"/>
  <c r="Q270" i="5"/>
  <c r="Q269" i="5"/>
  <c r="Q268" i="5"/>
  <c r="Q267" i="5"/>
  <c r="Q266" i="5"/>
  <c r="Q265" i="5"/>
  <c r="Q264" i="5"/>
  <c r="Q263" i="5"/>
  <c r="Q262" i="5"/>
  <c r="Q261" i="5"/>
  <c r="Q260" i="5"/>
  <c r="Q259" i="5"/>
  <c r="Q258" i="5"/>
  <c r="Q257" i="5"/>
  <c r="Q256" i="5"/>
  <c r="Q255" i="5"/>
  <c r="Q254" i="5"/>
  <c r="Q253" i="5"/>
  <c r="Q252" i="5"/>
  <c r="Q251" i="5"/>
  <c r="Q250" i="5"/>
  <c r="Q249" i="5"/>
  <c r="Q248" i="5"/>
  <c r="Q247" i="5"/>
  <c r="Q246" i="5"/>
  <c r="Q245" i="5"/>
  <c r="Q244" i="5"/>
  <c r="Q243" i="5"/>
  <c r="Q242" i="5"/>
  <c r="Q241" i="5"/>
  <c r="Q240" i="5"/>
  <c r="Q239" i="5"/>
  <c r="Q238" i="5"/>
  <c r="Q237" i="5"/>
  <c r="Q236" i="5"/>
  <c r="Q235" i="5"/>
  <c r="Q234" i="5"/>
  <c r="Q233" i="5"/>
  <c r="Q232" i="5"/>
  <c r="Q231" i="5"/>
  <c r="Q230" i="5"/>
  <c r="Q229" i="5"/>
  <c r="Q228" i="5"/>
  <c r="Q227" i="5"/>
  <c r="Q226" i="5"/>
  <c r="Q225" i="5"/>
  <c r="Q224" i="5"/>
  <c r="Q223" i="5"/>
  <c r="Q222" i="5"/>
  <c r="Q221" i="5"/>
  <c r="Q220" i="5"/>
  <c r="Q219" i="5"/>
  <c r="Q218" i="5"/>
  <c r="Q217" i="5"/>
  <c r="Q216" i="5"/>
  <c r="Q215" i="5"/>
  <c r="Q214" i="5"/>
  <c r="Q213" i="5"/>
  <c r="Q212" i="5"/>
  <c r="Q211" i="5"/>
  <c r="Q210" i="5"/>
  <c r="Q209" i="5"/>
  <c r="Q208" i="5"/>
  <c r="Q207" i="5"/>
  <c r="Q206" i="5"/>
  <c r="Q205" i="5"/>
  <c r="Q204" i="5"/>
  <c r="Q203" i="5"/>
  <c r="Q202" i="5"/>
  <c r="Q201" i="5"/>
  <c r="Q200" i="5"/>
  <c r="Q199" i="5"/>
  <c r="Q198" i="5"/>
  <c r="Q197" i="5"/>
  <c r="Q196" i="5"/>
  <c r="Q195" i="5"/>
  <c r="Q194" i="5"/>
  <c r="Q193" i="5"/>
  <c r="Q192" i="5"/>
  <c r="Q191" i="5"/>
  <c r="Q190" i="5"/>
  <c r="Q189" i="5"/>
  <c r="Q188" i="5"/>
  <c r="Q187" i="5"/>
  <c r="Q186" i="5"/>
  <c r="Q185" i="5"/>
  <c r="Q184" i="5"/>
  <c r="Q183" i="5"/>
  <c r="Q182" i="5"/>
  <c r="Q181" i="5"/>
  <c r="Q180" i="5"/>
  <c r="Q179" i="5"/>
  <c r="Q178" i="5"/>
  <c r="Q177" i="5"/>
  <c r="Q176" i="5"/>
  <c r="Q175" i="5"/>
  <c r="Q174" i="5"/>
  <c r="Q173" i="5"/>
  <c r="Q172" i="5"/>
  <c r="Q171" i="5"/>
  <c r="Q170" i="5"/>
  <c r="Q169" i="5"/>
  <c r="Q168" i="5"/>
  <c r="Q167" i="5"/>
  <c r="Q166" i="5"/>
  <c r="Q165" i="5"/>
  <c r="Q164" i="5"/>
  <c r="Q163" i="5"/>
  <c r="Q162" i="5"/>
  <c r="Q161" i="5"/>
  <c r="Q160" i="5"/>
  <c r="Q159" i="5"/>
  <c r="Q158" i="5"/>
  <c r="Q157" i="5"/>
  <c r="Q156" i="5"/>
  <c r="Q155" i="5"/>
  <c r="Q154" i="5"/>
  <c r="Q153" i="5"/>
  <c r="Q152" i="5"/>
  <c r="Q151" i="5"/>
  <c r="Q150" i="5"/>
  <c r="Q149" i="5"/>
  <c r="Q148" i="5"/>
  <c r="Q147" i="5"/>
  <c r="Q146" i="5"/>
  <c r="Q145" i="5"/>
  <c r="Q144" i="5"/>
  <c r="Q143" i="5"/>
  <c r="Q142" i="5"/>
  <c r="Q141" i="5"/>
  <c r="Q140" i="5"/>
  <c r="Q139" i="5"/>
  <c r="Q138" i="5"/>
  <c r="Q137" i="5"/>
  <c r="Q136" i="5"/>
  <c r="Q135" i="5"/>
  <c r="Q134" i="5"/>
  <c r="Q133" i="5"/>
  <c r="Q132" i="5"/>
  <c r="Q131" i="5"/>
  <c r="Q130" i="5"/>
  <c r="Q129" i="5"/>
  <c r="Q128" i="5"/>
  <c r="Q127" i="5"/>
  <c r="Q126" i="5"/>
  <c r="Q125" i="5"/>
  <c r="Q124" i="5"/>
  <c r="Q123" i="5"/>
  <c r="Q122" i="5"/>
  <c r="Q121" i="5"/>
  <c r="Q120" i="5"/>
  <c r="Q119" i="5"/>
  <c r="Q118" i="5"/>
  <c r="Q117" i="5"/>
  <c r="Q116" i="5"/>
  <c r="Q115" i="5"/>
  <c r="Q114" i="5"/>
  <c r="Q113" i="5"/>
  <c r="Q112" i="5"/>
  <c r="Q111" i="5"/>
  <c r="Q110" i="5"/>
  <c r="Q109" i="5"/>
  <c r="Q108" i="5"/>
  <c r="Q107" i="5"/>
  <c r="Q106" i="5"/>
  <c r="Q105" i="5"/>
  <c r="Q104" i="5"/>
  <c r="Q103" i="5"/>
  <c r="Q102" i="5"/>
  <c r="Q101" i="5"/>
  <c r="Q100" i="5"/>
  <c r="Q99" i="5"/>
  <c r="Q98" i="5"/>
  <c r="Q97" i="5"/>
  <c r="Q96" i="5"/>
  <c r="Q95" i="5"/>
  <c r="Q94" i="5"/>
  <c r="Q93" i="5"/>
  <c r="Q92" i="5"/>
  <c r="Q91" i="5"/>
  <c r="Q90" i="5"/>
  <c r="Q89" i="5"/>
  <c r="Q88" i="5"/>
  <c r="Q87" i="5"/>
  <c r="Q86" i="5"/>
  <c r="Q85" i="5"/>
  <c r="Q84" i="5"/>
  <c r="Q83" i="5"/>
  <c r="Q82" i="5"/>
  <c r="Q81" i="5"/>
  <c r="Q80" i="5"/>
  <c r="Q79" i="5"/>
  <c r="Q78" i="5"/>
  <c r="Q77" i="5"/>
  <c r="Q76" i="5"/>
  <c r="Q75" i="5"/>
  <c r="Q74" i="5"/>
  <c r="Q73" i="5"/>
  <c r="Q72" i="5"/>
  <c r="Q71" i="5"/>
  <c r="Q70" i="5"/>
  <c r="Q69" i="5"/>
  <c r="Q68" i="5"/>
  <c r="Q67" i="5"/>
  <c r="Q66" i="5"/>
  <c r="Q65" i="5"/>
  <c r="Q64" i="5"/>
  <c r="Q63" i="5"/>
  <c r="Q62" i="5"/>
  <c r="Q61" i="5"/>
  <c r="Q60" i="5"/>
  <c r="Q59" i="5"/>
  <c r="Q58" i="5"/>
  <c r="Q57" i="5"/>
  <c r="Q56" i="5"/>
  <c r="Q55" i="5"/>
  <c r="Q54" i="5"/>
  <c r="Q53" i="5"/>
  <c r="Q52" i="5"/>
  <c r="Q51" i="5"/>
  <c r="Q50" i="5"/>
  <c r="Q49" i="5"/>
  <c r="Q48" i="5"/>
  <c r="Q47" i="5"/>
  <c r="Q46" i="5"/>
  <c r="Q45" i="5"/>
  <c r="Q44" i="5"/>
  <c r="Q43" i="5"/>
  <c r="Q42" i="5"/>
  <c r="Q41" i="5"/>
  <c r="Q40" i="5"/>
  <c r="Q39" i="5"/>
  <c r="Q38" i="5"/>
  <c r="Q37" i="5"/>
  <c r="Q36" i="5"/>
  <c r="Q35" i="5"/>
  <c r="Q34" i="5"/>
  <c r="Q33" i="5"/>
  <c r="Q32" i="5"/>
  <c r="Q31" i="5"/>
  <c r="Q30" i="5"/>
  <c r="Q29" i="5"/>
  <c r="Q28" i="5"/>
  <c r="Q27" i="5"/>
  <c r="Q26" i="5"/>
  <c r="Q25" i="5"/>
  <c r="Q24" i="5"/>
  <c r="Q23" i="5"/>
  <c r="Q22" i="5"/>
  <c r="Q21" i="5"/>
  <c r="Q20" i="5"/>
  <c r="Q19" i="5"/>
  <c r="Q18" i="5"/>
  <c r="Q17" i="5"/>
  <c r="Q16" i="5"/>
  <c r="Q15" i="5"/>
  <c r="Q14" i="5"/>
  <c r="Q13" i="5"/>
  <c r="Q12" i="5"/>
  <c r="Q11" i="5"/>
  <c r="Q10" i="5"/>
  <c r="Q9" i="5"/>
  <c r="Q8" i="5"/>
  <c r="Q7" i="5"/>
  <c r="Q6" i="5"/>
  <c r="Q5" i="5"/>
  <c r="Q4" i="5"/>
  <c r="Q3" i="5"/>
  <c r="Q2" i="5"/>
  <c r="Q36" i="16" l="1"/>
  <c r="Q16" i="19"/>
  <c r="Q871" i="5"/>
  <c r="N178" i="2"/>
  <c r="C4" i="20" s="1"/>
  <c r="P178" i="2"/>
  <c r="E4" i="20" s="1"/>
  <c r="O178" i="2"/>
  <c r="D4" i="20" s="1"/>
  <c r="Q175" i="2"/>
  <c r="Q174" i="2"/>
  <c r="Q173" i="2"/>
  <c r="Q172" i="2"/>
  <c r="Q171" i="2"/>
  <c r="Q170" i="2"/>
  <c r="Q169" i="2"/>
  <c r="Q168" i="2"/>
  <c r="Q167" i="2"/>
  <c r="Q166" i="2"/>
  <c r="Q165" i="2"/>
  <c r="Q164" i="2"/>
  <c r="Q163" i="2"/>
  <c r="Q162" i="2"/>
  <c r="Q161" i="2"/>
  <c r="Q160" i="2"/>
  <c r="Q159" i="2"/>
  <c r="Q158" i="2"/>
  <c r="Q157" i="2"/>
  <c r="Q156" i="2"/>
  <c r="Q155" i="2"/>
  <c r="Q154" i="2"/>
  <c r="Q153" i="2"/>
  <c r="Q152" i="2"/>
  <c r="Q151" i="2"/>
  <c r="Q150" i="2"/>
  <c r="Q149" i="2"/>
  <c r="Q148" i="2"/>
  <c r="Q147" i="2"/>
  <c r="Q146" i="2"/>
  <c r="Q145" i="2"/>
  <c r="Q144" i="2"/>
  <c r="Q143" i="2"/>
  <c r="Q142" i="2"/>
  <c r="Q141" i="2"/>
  <c r="Q140" i="2"/>
  <c r="Q139" i="2"/>
  <c r="Q138" i="2"/>
  <c r="Q137" i="2"/>
  <c r="Q136" i="2"/>
  <c r="Q135" i="2"/>
  <c r="Q134" i="2"/>
  <c r="Q133" i="2"/>
  <c r="Q132" i="2"/>
  <c r="Q131" i="2"/>
  <c r="Q130" i="2"/>
  <c r="Q129" i="2"/>
  <c r="Q128" i="2"/>
  <c r="Q127" i="2"/>
  <c r="Q126" i="2"/>
  <c r="Q125" i="2"/>
  <c r="Q124" i="2"/>
  <c r="Q123" i="2"/>
  <c r="Q122" i="2"/>
  <c r="Q121" i="2"/>
  <c r="Q120" i="2"/>
  <c r="Q119" i="2"/>
  <c r="Q118" i="2"/>
  <c r="Q117" i="2"/>
  <c r="Q116" i="2"/>
  <c r="Q115" i="2"/>
  <c r="Q114" i="2"/>
  <c r="Q113" i="2"/>
  <c r="Q112" i="2"/>
  <c r="Q111" i="2"/>
  <c r="Q110" i="2"/>
  <c r="Q109" i="2"/>
  <c r="Q108" i="2"/>
  <c r="Q107" i="2"/>
  <c r="Q106" i="2"/>
  <c r="Q105" i="2"/>
  <c r="Q104" i="2"/>
  <c r="Q103" i="2"/>
  <c r="Q102" i="2"/>
  <c r="Q101" i="2"/>
  <c r="Q100" i="2"/>
  <c r="Q99" i="2"/>
  <c r="Q98" i="2"/>
  <c r="Q97" i="2"/>
  <c r="Q96" i="2"/>
  <c r="Q95" i="2"/>
  <c r="Q94" i="2"/>
  <c r="Q93" i="2"/>
  <c r="Q92" i="2"/>
  <c r="Q91" i="2"/>
  <c r="Q90" i="2"/>
  <c r="Q89" i="2"/>
  <c r="Q88" i="2"/>
  <c r="Q87" i="2"/>
  <c r="Q86" i="2"/>
  <c r="Q85" i="2"/>
  <c r="Q84" i="2"/>
  <c r="Q83" i="2"/>
  <c r="Q82" i="2"/>
  <c r="Q81" i="2"/>
  <c r="Q80" i="2"/>
  <c r="Q79" i="2"/>
  <c r="Q78" i="2"/>
  <c r="Q77" i="2"/>
  <c r="Q76" i="2"/>
  <c r="Q75" i="2"/>
  <c r="Q74" i="2"/>
  <c r="Q73" i="2"/>
  <c r="Q72" i="2"/>
  <c r="Q71" i="2"/>
  <c r="Q70" i="2"/>
  <c r="Q69" i="2"/>
  <c r="Q68" i="2"/>
  <c r="Q67" i="2"/>
  <c r="Q66" i="2"/>
  <c r="Q65" i="2"/>
  <c r="Q64" i="2"/>
  <c r="Q63" i="2"/>
  <c r="Q62" i="2"/>
  <c r="Q61" i="2"/>
  <c r="Q60" i="2"/>
  <c r="Q59" i="2"/>
  <c r="Q58" i="2"/>
  <c r="Q57" i="2"/>
  <c r="Q56" i="2"/>
  <c r="Q55" i="2"/>
  <c r="Q54" i="2"/>
  <c r="Q53" i="2"/>
  <c r="Q52" i="2"/>
  <c r="Q51" i="2"/>
  <c r="Q50" i="2"/>
  <c r="Q49" i="2"/>
  <c r="Q48" i="2"/>
  <c r="Q47" i="2"/>
  <c r="Q46" i="2"/>
  <c r="Q45" i="2"/>
  <c r="Q44" i="2"/>
  <c r="Q43" i="2"/>
  <c r="Q42" i="2"/>
  <c r="Q41" i="2"/>
  <c r="Q40" i="2"/>
  <c r="Q39" i="2"/>
  <c r="Q38" i="2"/>
  <c r="Q37" i="2"/>
  <c r="Q36" i="2"/>
  <c r="Q35" i="2"/>
  <c r="Q34" i="2"/>
  <c r="Q33" i="2"/>
  <c r="Q32" i="2"/>
  <c r="Q31" i="2"/>
  <c r="Q30" i="2"/>
  <c r="Q29" i="2"/>
  <c r="Q28" i="2"/>
  <c r="Q27" i="2"/>
  <c r="Q26" i="2"/>
  <c r="Q25" i="2"/>
  <c r="Q24" i="2"/>
  <c r="Q23" i="2"/>
  <c r="Q22" i="2"/>
  <c r="Q21" i="2"/>
  <c r="Q20" i="2"/>
  <c r="Q19" i="2"/>
  <c r="Q18" i="2"/>
  <c r="Q17" i="2"/>
  <c r="Q16" i="2"/>
  <c r="Q15" i="2"/>
  <c r="Q14" i="2"/>
  <c r="Q13" i="2"/>
  <c r="Q12" i="2"/>
  <c r="Q11" i="2"/>
  <c r="Q10" i="2"/>
  <c r="Q9" i="2"/>
  <c r="Q8" i="2"/>
  <c r="Q7" i="2"/>
  <c r="Q6" i="2"/>
  <c r="Q5" i="2"/>
  <c r="Q4" i="2"/>
  <c r="Q3" i="2"/>
  <c r="Q2" i="2"/>
  <c r="Q178" i="2" l="1"/>
  <c r="F4" i="20" l="1"/>
  <c r="F7" i="20"/>
  <c r="F8" i="20"/>
  <c r="F9" i="20"/>
  <c r="F11" i="20"/>
  <c r="F12" i="20"/>
  <c r="F13" i="20"/>
  <c r="F14" i="20"/>
  <c r="F15" i="20"/>
  <c r="F16" i="20"/>
  <c r="F17" i="20"/>
  <c r="F18" i="20"/>
  <c r="F19" i="20"/>
  <c r="F3" i="20"/>
  <c r="O235" i="8"/>
  <c r="D10" i="20" s="1"/>
  <c r="P235" i="8"/>
  <c r="E10" i="20" s="1"/>
  <c r="N235" i="8"/>
  <c r="C10" i="20" s="1"/>
  <c r="Q234" i="8"/>
  <c r="Q233" i="8"/>
  <c r="Q232" i="8"/>
  <c r="Q231" i="8"/>
  <c r="Q230" i="8"/>
  <c r="Q229" i="8"/>
  <c r="Q228" i="8"/>
  <c r="Q227" i="8"/>
  <c r="Q226" i="8"/>
  <c r="Q225" i="8"/>
  <c r="Q224" i="8"/>
  <c r="Q223" i="8"/>
  <c r="Q222" i="8"/>
  <c r="Q221" i="8"/>
  <c r="Q220" i="8"/>
  <c r="Q219" i="8"/>
  <c r="Q218" i="8"/>
  <c r="Q217" i="8"/>
  <c r="Q216" i="8"/>
  <c r="Q215" i="8"/>
  <c r="Q214" i="8"/>
  <c r="Q213" i="8"/>
  <c r="Q212" i="8"/>
  <c r="Q211" i="8"/>
  <c r="Q210" i="8"/>
  <c r="Q209" i="8"/>
  <c r="Q208" i="8"/>
  <c r="Q207" i="8"/>
  <c r="Q206" i="8"/>
  <c r="Q205" i="8"/>
  <c r="Q204" i="8"/>
  <c r="Q203" i="8"/>
  <c r="Q202" i="8"/>
  <c r="Q201" i="8"/>
  <c r="Q200" i="8"/>
  <c r="Q199" i="8"/>
  <c r="Q198" i="8"/>
  <c r="Q197" i="8"/>
  <c r="Q196" i="8"/>
  <c r="Q195" i="8"/>
  <c r="Q194" i="8"/>
  <c r="Q193" i="8"/>
  <c r="Q192" i="8"/>
  <c r="Q191" i="8"/>
  <c r="Q190" i="8"/>
  <c r="Q189" i="8"/>
  <c r="Q188" i="8"/>
  <c r="Q187" i="8"/>
  <c r="Q186" i="8"/>
  <c r="Q185" i="8"/>
  <c r="Q184" i="8"/>
  <c r="Q183" i="8"/>
  <c r="Q182" i="8"/>
  <c r="Q181" i="8"/>
  <c r="Q180" i="8"/>
  <c r="Q179" i="8"/>
  <c r="Q178" i="8"/>
  <c r="Q177" i="8"/>
  <c r="Q176" i="8"/>
  <c r="Q175" i="8"/>
  <c r="Q174" i="8"/>
  <c r="Q173" i="8"/>
  <c r="Q172" i="8"/>
  <c r="Q171" i="8"/>
  <c r="Q170" i="8"/>
  <c r="Q169" i="8"/>
  <c r="Q168" i="8"/>
  <c r="Q167" i="8"/>
  <c r="Q166" i="8"/>
  <c r="Q165" i="8"/>
  <c r="Q164" i="8"/>
  <c r="Q163" i="8"/>
  <c r="Q162" i="8"/>
  <c r="Q161" i="8"/>
  <c r="Q160" i="8"/>
  <c r="Q159" i="8"/>
  <c r="Q158" i="8"/>
  <c r="Q157" i="8"/>
  <c r="Q156" i="8"/>
  <c r="Q155" i="8"/>
  <c r="Q154" i="8"/>
  <c r="Q153" i="8"/>
  <c r="Q152" i="8"/>
  <c r="Q151" i="8"/>
  <c r="Q150" i="8"/>
  <c r="Q149" i="8"/>
  <c r="Q148" i="8"/>
  <c r="Q147" i="8"/>
  <c r="Q146" i="8"/>
  <c r="Q145" i="8"/>
  <c r="Q144" i="8"/>
  <c r="Q143" i="8"/>
  <c r="Q142" i="8"/>
  <c r="Q141" i="8"/>
  <c r="Q140" i="8"/>
  <c r="Q139" i="8"/>
  <c r="Q138" i="8"/>
  <c r="Q137" i="8"/>
  <c r="Q136" i="8"/>
  <c r="Q135" i="8"/>
  <c r="Q134" i="8"/>
  <c r="Q133" i="8"/>
  <c r="Q132" i="8"/>
  <c r="Q131" i="8"/>
  <c r="Q130" i="8"/>
  <c r="Q129" i="8"/>
  <c r="Q128" i="8"/>
  <c r="Q127" i="8"/>
  <c r="Q126" i="8"/>
  <c r="Q125" i="8"/>
  <c r="Q124" i="8"/>
  <c r="Q123" i="8"/>
  <c r="Q122" i="8"/>
  <c r="Q121" i="8"/>
  <c r="Q120" i="8"/>
  <c r="Q119" i="8"/>
  <c r="Q118" i="8"/>
  <c r="Q117" i="8"/>
  <c r="Q116" i="8"/>
  <c r="Q115" i="8"/>
  <c r="Q114" i="8"/>
  <c r="Q113" i="8"/>
  <c r="Q112" i="8"/>
  <c r="Q111" i="8"/>
  <c r="Q110" i="8"/>
  <c r="Q109" i="8"/>
  <c r="Q108" i="8"/>
  <c r="Q107" i="8"/>
  <c r="Q106" i="8"/>
  <c r="Q105" i="8"/>
  <c r="Q104" i="8"/>
  <c r="Q103" i="8"/>
  <c r="Q102" i="8"/>
  <c r="Q101" i="8"/>
  <c r="Q100" i="8"/>
  <c r="Q99" i="8"/>
  <c r="Q98" i="8"/>
  <c r="Q97" i="8"/>
  <c r="Q96" i="8"/>
  <c r="Q95" i="8"/>
  <c r="Q94" i="8"/>
  <c r="Q93" i="8"/>
  <c r="Q92" i="8"/>
  <c r="Q91" i="8"/>
  <c r="Q90" i="8"/>
  <c r="Q89" i="8"/>
  <c r="Q88" i="8"/>
  <c r="Q87" i="8"/>
  <c r="Q86" i="8"/>
  <c r="Q85" i="8"/>
  <c r="Q84" i="8"/>
  <c r="Q83" i="8"/>
  <c r="Q82" i="8"/>
  <c r="Q81" i="8"/>
  <c r="Q80" i="8"/>
  <c r="Q79" i="8"/>
  <c r="Q78" i="8"/>
  <c r="Q77" i="8"/>
  <c r="Q76" i="8"/>
  <c r="Q75" i="8"/>
  <c r="Q74" i="8"/>
  <c r="Q73" i="8"/>
  <c r="Q72" i="8"/>
  <c r="Q71" i="8"/>
  <c r="Q70" i="8"/>
  <c r="Q69" i="8"/>
  <c r="Q68" i="8"/>
  <c r="Q67" i="8"/>
  <c r="Q66" i="8"/>
  <c r="Q65" i="8"/>
  <c r="Q64" i="8"/>
  <c r="Q63" i="8"/>
  <c r="Q62" i="8"/>
  <c r="Q61" i="8"/>
  <c r="Q60" i="8"/>
  <c r="Q59" i="8"/>
  <c r="Q58" i="8"/>
  <c r="Q57" i="8"/>
  <c r="Q56" i="8"/>
  <c r="Q55" i="8"/>
  <c r="Q54" i="8"/>
  <c r="Q53" i="8"/>
  <c r="Q52" i="8"/>
  <c r="Q51" i="8"/>
  <c r="Q50" i="8"/>
  <c r="Q49" i="8"/>
  <c r="Q48" i="8"/>
  <c r="Q47" i="8"/>
  <c r="Q46" i="8"/>
  <c r="Q45" i="8"/>
  <c r="Q44" i="8"/>
  <c r="Q43" i="8"/>
  <c r="Q42" i="8"/>
  <c r="Q41" i="8"/>
  <c r="Q40" i="8"/>
  <c r="Q39" i="8"/>
  <c r="Q38" i="8"/>
  <c r="Q37" i="8"/>
  <c r="Q36" i="8"/>
  <c r="Q35" i="8"/>
  <c r="Q34" i="8"/>
  <c r="Q33" i="8"/>
  <c r="Q32" i="8"/>
  <c r="Q31" i="8"/>
  <c r="Q30" i="8"/>
  <c r="Q29" i="8"/>
  <c r="Q28" i="8"/>
  <c r="Q27" i="8"/>
  <c r="Q26" i="8"/>
  <c r="Q25" i="8"/>
  <c r="Q24" i="8"/>
  <c r="Q23" i="8"/>
  <c r="Q22" i="8"/>
  <c r="Q21" i="8"/>
  <c r="Q20" i="8"/>
  <c r="Q19" i="8"/>
  <c r="Q18" i="8"/>
  <c r="Q17" i="8"/>
  <c r="Q16" i="8"/>
  <c r="Q15" i="8"/>
  <c r="Q14" i="8"/>
  <c r="Q13" i="8"/>
  <c r="Q12" i="8"/>
  <c r="Q11" i="8"/>
  <c r="Q10" i="8"/>
  <c r="Q9" i="8"/>
  <c r="Q8" i="8"/>
  <c r="Q7" i="8"/>
  <c r="Q6" i="8"/>
  <c r="Q5" i="8"/>
  <c r="Q4" i="8"/>
  <c r="Q3" i="8"/>
  <c r="Q2" i="8"/>
  <c r="F10" i="20" l="1"/>
  <c r="Q235" i="8"/>
  <c r="H20" i="20" l="1"/>
  <c r="G20" i="20"/>
  <c r="Q623" i="11" l="1"/>
  <c r="Q622" i="11"/>
  <c r="Q621" i="11"/>
  <c r="Q620" i="11"/>
  <c r="Q619" i="11"/>
  <c r="Q618" i="11"/>
  <c r="Q617" i="11"/>
  <c r="Q616" i="11"/>
  <c r="Q615" i="11"/>
  <c r="Q614" i="11"/>
  <c r="Q613" i="11"/>
  <c r="Q612" i="11"/>
  <c r="Q611" i="11"/>
  <c r="Q610" i="11"/>
  <c r="Q609" i="11"/>
  <c r="Q608" i="11"/>
  <c r="Q607" i="11"/>
  <c r="Q606" i="11"/>
  <c r="Q605" i="11"/>
  <c r="Q604" i="11"/>
  <c r="Q603" i="11"/>
  <c r="Q602" i="11"/>
  <c r="Q601" i="11"/>
  <c r="Q600" i="11"/>
  <c r="Q599" i="11"/>
  <c r="Q598" i="11"/>
  <c r="Q597" i="11"/>
  <c r="Q596" i="11"/>
  <c r="Q595" i="11"/>
  <c r="Q594" i="11"/>
  <c r="Q593" i="11"/>
  <c r="Q592" i="11"/>
  <c r="Q591" i="11"/>
  <c r="Q590" i="11"/>
  <c r="Q589" i="11"/>
  <c r="Q588" i="11"/>
  <c r="Q587" i="11"/>
  <c r="Q586" i="11"/>
  <c r="Q585" i="11"/>
  <c r="Q584" i="11"/>
  <c r="Q583" i="11"/>
  <c r="Q582" i="11"/>
  <c r="Q581" i="11"/>
  <c r="Q580" i="11"/>
  <c r="Q579" i="11"/>
  <c r="Q578" i="11"/>
  <c r="Q577" i="11"/>
  <c r="Q576" i="11"/>
  <c r="Q575" i="11"/>
  <c r="Q574" i="11"/>
  <c r="Q573" i="11"/>
  <c r="Q572" i="11"/>
  <c r="Q571" i="11"/>
  <c r="Q570" i="11"/>
  <c r="Q569" i="11"/>
  <c r="Q568" i="11"/>
  <c r="Q567" i="11"/>
  <c r="Q566" i="11"/>
  <c r="Q565" i="11"/>
  <c r="Q564" i="11"/>
  <c r="Q563" i="11"/>
  <c r="Q562" i="11"/>
  <c r="Q561" i="11"/>
  <c r="Q560" i="11"/>
  <c r="Q559" i="11"/>
  <c r="Q558" i="11"/>
  <c r="Q557" i="11"/>
  <c r="Q556" i="11"/>
  <c r="Q555" i="11"/>
  <c r="Q554" i="11"/>
  <c r="Q553" i="11"/>
  <c r="Q552" i="11"/>
  <c r="Q551" i="11"/>
  <c r="Q550" i="11"/>
  <c r="Q549" i="11"/>
  <c r="Q548" i="11"/>
  <c r="Q547" i="11"/>
  <c r="Q546" i="11"/>
  <c r="Q545" i="11"/>
  <c r="Q544" i="11"/>
  <c r="Q543" i="11"/>
  <c r="Q542" i="11"/>
  <c r="Q541" i="11"/>
  <c r="Q540" i="11"/>
  <c r="Q539" i="11"/>
  <c r="Q538" i="11"/>
  <c r="Q537" i="11"/>
  <c r="Q536" i="11"/>
  <c r="Q535" i="11"/>
  <c r="Q534" i="11"/>
  <c r="Q533" i="11"/>
  <c r="Q532" i="11"/>
  <c r="Q531" i="11"/>
  <c r="Q530" i="11"/>
  <c r="Q529" i="11"/>
  <c r="Q528" i="11"/>
  <c r="Q527" i="11"/>
  <c r="Q526" i="11"/>
  <c r="Q525" i="11"/>
  <c r="Q524" i="11"/>
  <c r="Q523" i="11"/>
  <c r="Q522" i="11"/>
  <c r="Q521" i="11"/>
  <c r="Q520" i="11"/>
  <c r="Q519" i="11"/>
  <c r="Q518" i="11"/>
  <c r="Q517" i="11"/>
  <c r="Q516" i="11"/>
  <c r="Q515" i="11"/>
  <c r="Q514" i="11"/>
  <c r="Q513" i="11"/>
  <c r="Q512" i="11"/>
  <c r="Q511" i="11"/>
  <c r="Q510" i="11"/>
  <c r="Q509" i="11"/>
  <c r="Q508" i="11"/>
  <c r="Q507" i="11"/>
  <c r="Q506" i="11"/>
  <c r="Q505" i="11"/>
  <c r="Q504" i="11"/>
  <c r="Q503" i="11"/>
  <c r="Q502" i="11"/>
  <c r="Q501" i="11"/>
  <c r="Q500" i="11"/>
  <c r="Q499" i="11"/>
  <c r="Q498" i="11"/>
  <c r="Q497" i="11"/>
  <c r="Q496" i="11"/>
  <c r="Q495" i="11"/>
  <c r="Q494" i="11"/>
  <c r="Q493" i="11"/>
  <c r="Q492" i="11"/>
  <c r="Q491" i="11"/>
  <c r="Q490" i="11"/>
  <c r="Q489" i="11"/>
  <c r="Q488" i="11"/>
  <c r="Q487" i="11"/>
  <c r="Q486" i="11"/>
  <c r="Q485" i="11"/>
  <c r="Q484" i="11"/>
  <c r="Q483" i="11"/>
  <c r="Q482" i="11"/>
  <c r="Q481" i="11"/>
  <c r="Q480" i="11"/>
  <c r="Q479" i="11"/>
  <c r="Q478" i="11"/>
  <c r="Q477" i="11"/>
  <c r="Q476" i="11"/>
  <c r="Q475" i="11"/>
  <c r="Q474" i="11"/>
  <c r="Q473" i="11"/>
  <c r="Q472" i="11"/>
  <c r="Q471" i="11"/>
  <c r="Q470" i="11"/>
  <c r="Q469" i="11"/>
  <c r="Q468" i="11"/>
  <c r="Q467" i="11"/>
  <c r="Q466" i="11"/>
  <c r="Q465" i="11"/>
  <c r="Q464" i="11"/>
  <c r="Q463" i="11"/>
  <c r="Q462" i="11"/>
  <c r="Q461" i="11"/>
  <c r="Q460" i="11"/>
  <c r="Q459" i="11"/>
  <c r="Q458" i="11"/>
  <c r="Q457" i="11"/>
  <c r="Q456" i="11"/>
  <c r="Q455" i="11"/>
  <c r="Q454" i="11"/>
  <c r="Q453" i="11"/>
  <c r="Q452" i="11"/>
  <c r="Q451" i="11"/>
  <c r="Q450" i="11"/>
  <c r="Q449" i="11"/>
  <c r="Q448" i="11"/>
  <c r="Q447" i="11"/>
  <c r="Q446" i="11"/>
  <c r="Q445" i="11"/>
  <c r="Q444" i="11"/>
  <c r="Q443" i="11"/>
  <c r="Q442" i="11"/>
  <c r="Q441" i="11"/>
  <c r="Q440" i="11"/>
  <c r="Q439" i="11"/>
  <c r="Q438" i="11"/>
  <c r="Q437" i="11"/>
  <c r="Q436" i="11"/>
  <c r="Q435" i="11"/>
  <c r="Q434" i="11"/>
  <c r="Q433" i="11"/>
  <c r="Q432" i="11"/>
  <c r="Q431" i="11"/>
  <c r="Q430" i="11"/>
  <c r="Q429" i="11"/>
  <c r="Q428" i="11"/>
  <c r="Q427" i="11"/>
  <c r="Q426" i="11"/>
  <c r="Q425" i="11"/>
  <c r="Q424" i="11"/>
  <c r="Q423" i="11"/>
  <c r="Q422" i="11"/>
  <c r="Q421" i="11"/>
  <c r="Q420" i="11"/>
  <c r="Q419" i="11"/>
  <c r="Q418" i="11"/>
  <c r="Q417" i="11"/>
  <c r="Q416" i="11"/>
  <c r="Q415" i="11"/>
  <c r="Q414" i="11"/>
  <c r="Q413" i="11"/>
  <c r="Q412" i="11"/>
  <c r="Q411" i="11"/>
  <c r="Q410" i="11"/>
  <c r="Q409" i="11"/>
  <c r="Q408" i="11"/>
  <c r="Q407" i="11"/>
  <c r="Q406" i="11"/>
  <c r="Q405" i="11"/>
  <c r="Q404" i="11"/>
  <c r="Q403" i="11"/>
  <c r="Q402" i="11"/>
  <c r="Q401" i="11"/>
  <c r="Q400" i="11"/>
  <c r="Q399" i="11"/>
  <c r="Q398" i="11"/>
  <c r="Q397" i="11"/>
  <c r="Q396" i="11"/>
  <c r="Q395" i="11"/>
  <c r="Q394" i="11"/>
  <c r="Q393" i="11"/>
  <c r="Q392" i="11"/>
  <c r="Q391" i="11"/>
  <c r="Q390" i="11"/>
  <c r="Q389" i="11"/>
  <c r="Q388" i="11"/>
  <c r="Q387" i="11"/>
  <c r="Q386" i="11"/>
  <c r="Q385" i="11"/>
  <c r="Q384" i="11"/>
  <c r="Q383" i="11"/>
  <c r="Q382" i="11"/>
  <c r="Q381" i="11"/>
  <c r="Q380" i="11"/>
  <c r="Q379" i="11"/>
  <c r="Q378" i="11"/>
  <c r="Q377" i="11"/>
  <c r="Q376" i="11"/>
  <c r="Q375" i="11"/>
  <c r="Q374" i="11"/>
  <c r="Q373" i="11"/>
  <c r="Q372" i="11"/>
  <c r="Q371" i="11"/>
  <c r="Q370" i="11"/>
  <c r="Q369" i="11"/>
  <c r="Q368" i="11"/>
  <c r="Q367" i="11"/>
  <c r="Q366" i="11"/>
  <c r="Q365" i="11"/>
  <c r="Q364" i="11"/>
  <c r="Q363" i="11"/>
  <c r="Q362" i="11"/>
  <c r="Q361" i="11"/>
  <c r="Q360" i="11"/>
  <c r="Q359" i="11"/>
  <c r="Q358" i="11"/>
  <c r="Q357" i="11"/>
  <c r="Q356" i="11"/>
  <c r="Q355" i="11"/>
  <c r="Q354" i="11"/>
  <c r="Q353" i="11"/>
  <c r="Q352" i="11"/>
  <c r="Q351" i="11"/>
  <c r="Q350" i="11"/>
  <c r="Q349" i="11"/>
  <c r="Q348" i="11"/>
  <c r="Q347" i="11"/>
  <c r="Q346" i="11"/>
  <c r="Q345" i="11"/>
  <c r="Q344" i="11"/>
  <c r="Q343" i="11"/>
  <c r="Q342" i="11"/>
  <c r="Q341" i="11"/>
  <c r="Q340" i="11"/>
  <c r="Q339" i="11"/>
  <c r="Q338" i="11"/>
  <c r="Q337" i="11"/>
  <c r="Q336" i="11"/>
  <c r="Q335" i="11"/>
  <c r="Q334" i="11"/>
  <c r="Q333" i="11"/>
  <c r="Q332" i="11"/>
  <c r="Q331" i="11"/>
  <c r="Q330" i="11"/>
  <c r="Q329" i="11"/>
  <c r="Q328" i="11"/>
  <c r="Q327" i="11"/>
  <c r="Q326" i="11"/>
  <c r="Q325" i="11"/>
  <c r="Q324" i="11"/>
  <c r="Q323" i="11"/>
  <c r="Q322" i="11"/>
  <c r="Q321" i="11"/>
  <c r="Q320" i="11"/>
  <c r="Q319" i="11"/>
  <c r="Q318" i="11"/>
  <c r="Q317" i="11"/>
  <c r="Q316" i="11"/>
  <c r="Q315" i="11"/>
  <c r="Q314" i="11"/>
  <c r="Q313" i="11"/>
  <c r="Q312" i="11"/>
  <c r="Q311" i="11"/>
  <c r="Q310" i="11"/>
  <c r="Q309" i="11"/>
  <c r="Q308" i="11"/>
  <c r="Q307" i="11"/>
  <c r="Q306" i="11"/>
  <c r="Q305" i="11"/>
  <c r="Q304" i="11"/>
  <c r="Q303" i="11"/>
  <c r="Q302" i="11"/>
  <c r="Q301" i="11"/>
  <c r="Q300" i="11"/>
  <c r="Q299" i="11"/>
  <c r="Q298" i="11"/>
  <c r="Q297" i="11"/>
  <c r="Q296" i="11"/>
  <c r="Q295" i="11"/>
  <c r="Q294" i="11"/>
  <c r="Q293" i="11"/>
  <c r="Q292" i="11"/>
  <c r="Q291" i="11"/>
  <c r="Q290" i="11"/>
  <c r="Q289" i="11"/>
  <c r="Q288" i="11"/>
  <c r="Q287" i="11"/>
  <c r="Q286" i="11"/>
  <c r="Q285" i="11"/>
  <c r="Q284" i="11"/>
  <c r="Q283" i="11"/>
  <c r="Q282" i="11"/>
  <c r="Q281" i="11"/>
  <c r="Q280" i="11"/>
  <c r="Q279" i="11"/>
  <c r="Q278" i="11"/>
  <c r="Q277" i="11"/>
  <c r="Q276" i="11"/>
  <c r="Q275" i="11"/>
  <c r="Q274" i="11"/>
  <c r="Q273" i="11"/>
  <c r="Q272" i="11"/>
  <c r="Q271" i="11"/>
  <c r="Q270" i="11"/>
  <c r="Q269" i="11"/>
  <c r="Q268" i="11"/>
  <c r="Q267" i="11"/>
  <c r="Q266" i="11"/>
  <c r="Q265" i="11"/>
  <c r="Q264" i="11"/>
  <c r="Q263" i="11"/>
  <c r="Q262" i="11"/>
  <c r="Q261" i="11"/>
  <c r="Q260" i="11"/>
  <c r="Q259" i="11"/>
  <c r="Q258" i="11"/>
  <c r="Q257" i="11"/>
  <c r="Q256" i="11"/>
  <c r="Q255" i="11"/>
  <c r="Q254" i="11"/>
  <c r="Q253" i="11"/>
  <c r="Q252" i="11"/>
  <c r="Q251" i="11"/>
  <c r="Q250" i="11"/>
  <c r="Q249" i="11"/>
  <c r="Q248" i="11"/>
  <c r="Q247" i="11"/>
  <c r="Q246" i="11"/>
  <c r="Q245" i="11"/>
  <c r="Q244" i="11"/>
  <c r="Q243" i="11"/>
  <c r="Q242" i="11"/>
  <c r="Q241" i="11"/>
  <c r="Q240" i="11"/>
  <c r="Q239" i="11"/>
  <c r="Q238" i="11"/>
  <c r="Q237" i="11"/>
  <c r="Q236" i="11"/>
  <c r="Q235" i="11"/>
  <c r="Q234" i="11"/>
  <c r="Q233" i="11"/>
  <c r="Q232" i="11"/>
  <c r="Q231" i="11"/>
  <c r="Q230" i="11"/>
  <c r="Q229" i="11"/>
  <c r="Q228" i="11"/>
  <c r="Q227" i="11"/>
  <c r="Q226" i="11"/>
  <c r="Q225" i="11"/>
  <c r="Q224" i="11"/>
  <c r="Q223" i="11"/>
  <c r="Q222" i="11"/>
  <c r="Q221" i="11"/>
  <c r="Q220" i="11"/>
  <c r="Q219" i="11"/>
  <c r="Q218" i="11"/>
  <c r="Q217" i="11"/>
  <c r="Q216" i="11"/>
  <c r="Q215" i="11"/>
  <c r="Q214" i="11"/>
  <c r="Q213" i="11"/>
  <c r="Q212" i="11"/>
  <c r="Q211" i="11"/>
  <c r="Q210" i="11"/>
  <c r="Q209" i="11"/>
  <c r="Q208" i="11"/>
  <c r="Q207" i="11"/>
  <c r="Q206" i="11"/>
  <c r="Q205" i="11"/>
  <c r="Q204" i="11"/>
  <c r="Q203" i="11"/>
  <c r="Q202" i="11"/>
  <c r="Q201" i="11"/>
  <c r="Q200" i="11"/>
  <c r="Q199" i="11"/>
  <c r="Q198" i="11"/>
  <c r="Q197" i="11"/>
  <c r="Q196" i="11"/>
  <c r="Q195" i="11"/>
  <c r="Q194" i="11"/>
  <c r="Q193" i="11"/>
  <c r="Q192" i="11"/>
  <c r="Q191" i="11"/>
  <c r="Q190" i="11"/>
  <c r="Q189" i="11"/>
  <c r="Q188" i="11"/>
  <c r="Q187" i="11"/>
  <c r="Q186" i="11"/>
  <c r="Q185" i="11"/>
  <c r="Q184" i="11"/>
  <c r="Q183" i="11"/>
  <c r="Q182" i="11"/>
  <c r="Q181" i="11"/>
  <c r="Q180" i="11"/>
  <c r="Q179" i="11"/>
  <c r="Q178" i="11"/>
  <c r="Q177" i="11"/>
  <c r="Q176" i="11"/>
  <c r="Q175" i="11"/>
  <c r="Q174" i="11"/>
  <c r="Q173" i="11"/>
  <c r="Q172" i="11"/>
  <c r="Q171" i="11"/>
  <c r="Q170" i="11"/>
  <c r="Q169" i="11"/>
  <c r="Q168" i="11"/>
  <c r="Q167" i="11"/>
  <c r="Q166" i="11"/>
  <c r="Q165" i="11"/>
  <c r="Q164" i="11"/>
  <c r="Q163" i="11"/>
  <c r="Q162" i="11"/>
  <c r="Q161" i="11"/>
  <c r="Q160" i="11"/>
  <c r="Q159" i="11"/>
  <c r="Q158" i="11"/>
  <c r="Q157" i="11"/>
  <c r="Q156" i="11"/>
  <c r="Q155" i="11"/>
  <c r="Q154" i="11"/>
  <c r="Q153" i="11"/>
  <c r="Q152" i="11"/>
  <c r="Q151" i="11"/>
  <c r="Q150" i="11"/>
  <c r="Q149" i="11"/>
  <c r="Q148" i="11"/>
  <c r="Q147" i="11"/>
  <c r="Q146" i="11"/>
  <c r="Q145" i="11"/>
  <c r="Q144" i="11"/>
  <c r="Q143" i="11"/>
  <c r="Q142" i="11"/>
  <c r="Q141" i="11"/>
  <c r="Q140" i="11"/>
  <c r="Q139" i="11"/>
  <c r="Q138" i="11"/>
  <c r="Q137" i="11"/>
  <c r="Q136" i="11"/>
  <c r="Q135" i="11"/>
  <c r="Q134" i="11"/>
  <c r="Q133" i="11"/>
  <c r="Q132" i="11"/>
  <c r="Q131" i="11"/>
  <c r="Q130" i="11"/>
  <c r="Q129" i="11"/>
  <c r="Q128" i="11"/>
  <c r="Q127" i="11"/>
  <c r="Q126" i="11"/>
  <c r="Q125" i="11"/>
  <c r="Q124" i="11"/>
  <c r="Q123" i="11"/>
  <c r="Q122" i="11"/>
  <c r="Q121" i="11"/>
  <c r="Q120" i="11"/>
  <c r="Q119" i="11"/>
  <c r="Q118" i="11"/>
  <c r="Q117" i="11"/>
  <c r="Q116" i="11"/>
  <c r="Q115" i="11"/>
  <c r="Q114" i="11"/>
  <c r="Q113" i="11"/>
  <c r="Q112" i="11"/>
  <c r="Q111" i="11"/>
  <c r="Q110" i="11"/>
  <c r="Q109" i="11"/>
  <c r="Q108" i="11"/>
  <c r="Q107" i="11"/>
  <c r="Q106" i="11"/>
  <c r="Q105" i="11"/>
  <c r="Q104" i="11"/>
  <c r="Q103" i="11"/>
  <c r="Q102" i="11"/>
  <c r="Q101" i="11"/>
  <c r="Q100" i="11"/>
  <c r="Q99" i="11"/>
  <c r="Q98" i="11"/>
  <c r="Q97" i="11"/>
  <c r="Q96" i="11"/>
  <c r="Q95" i="11"/>
  <c r="Q94" i="11"/>
  <c r="Q93" i="11"/>
  <c r="Q92" i="11"/>
  <c r="Q91" i="11"/>
  <c r="Q90" i="11"/>
  <c r="Q89" i="11"/>
  <c r="Q88" i="11"/>
  <c r="Q87" i="11"/>
  <c r="Q86" i="11"/>
  <c r="Q85" i="11"/>
  <c r="Q84" i="11"/>
  <c r="Q83" i="11"/>
  <c r="Q82" i="11"/>
  <c r="Q81" i="11"/>
  <c r="Q80" i="11"/>
  <c r="Q79" i="11"/>
  <c r="Q78" i="11"/>
  <c r="Q77" i="11"/>
  <c r="Q76" i="11"/>
  <c r="Q75" i="11"/>
  <c r="Q74" i="11"/>
  <c r="Q73" i="11"/>
  <c r="Q72" i="11"/>
  <c r="Q71" i="11"/>
  <c r="Q70" i="11"/>
  <c r="Q69" i="11"/>
  <c r="Q68" i="11"/>
  <c r="Q67" i="11"/>
  <c r="Q66" i="11"/>
  <c r="Q65" i="11"/>
  <c r="Q64" i="11"/>
  <c r="Q63" i="11"/>
  <c r="Q62" i="11"/>
  <c r="Q61" i="11"/>
  <c r="Q60" i="11"/>
  <c r="Q59" i="11"/>
  <c r="Q58" i="11"/>
  <c r="Q57" i="11"/>
  <c r="Q56" i="11"/>
  <c r="Q55" i="11"/>
  <c r="Q54" i="11"/>
  <c r="Q53" i="11"/>
  <c r="Q52" i="11"/>
  <c r="Q51" i="11"/>
  <c r="Q50" i="11"/>
  <c r="Q49" i="11"/>
  <c r="Q48" i="11"/>
  <c r="Q47" i="11"/>
  <c r="Q46" i="11"/>
  <c r="Q45" i="11"/>
  <c r="Q44" i="11"/>
  <c r="Q43" i="11"/>
  <c r="Q42" i="11"/>
  <c r="Q41" i="11"/>
  <c r="Q40" i="11"/>
  <c r="Q39" i="11"/>
  <c r="Q38" i="11"/>
  <c r="Q37" i="11"/>
  <c r="Q36" i="11"/>
  <c r="Q35" i="11"/>
  <c r="Q34" i="11"/>
  <c r="Q33" i="11"/>
  <c r="Q32" i="11"/>
  <c r="Q31" i="11"/>
  <c r="Q30" i="11"/>
  <c r="Q29" i="11"/>
  <c r="Q28" i="11"/>
  <c r="Q27" i="11"/>
  <c r="Q26" i="11"/>
  <c r="Q25" i="11"/>
  <c r="Q24" i="11"/>
  <c r="Q23" i="11"/>
  <c r="Q22" i="11"/>
  <c r="Q21" i="11"/>
  <c r="Q20" i="11"/>
  <c r="Q19" i="11"/>
  <c r="Q18" i="11"/>
  <c r="Q17" i="11"/>
  <c r="Q16" i="11"/>
  <c r="Q15" i="11"/>
  <c r="Q14" i="11"/>
  <c r="Q13" i="11"/>
  <c r="Q12" i="11"/>
  <c r="Q11" i="11"/>
  <c r="Q10" i="11"/>
  <c r="Q9" i="11"/>
  <c r="Q8" i="11"/>
  <c r="Q7" i="11"/>
  <c r="Q6" i="11"/>
  <c r="Q5" i="11"/>
  <c r="Q4" i="11"/>
  <c r="Q3" i="11"/>
  <c r="Q2" i="11"/>
  <c r="Q3" i="15"/>
  <c r="Q4" i="15"/>
  <c r="Q5" i="15"/>
  <c r="Q6" i="15"/>
  <c r="Q7" i="15"/>
  <c r="Q8" i="15"/>
  <c r="Q9" i="15"/>
  <c r="Q10" i="15"/>
  <c r="Q11" i="15"/>
  <c r="Q12" i="15"/>
  <c r="Q13" i="15"/>
  <c r="Q14" i="15"/>
  <c r="Q2" i="15"/>
  <c r="O126" i="4" l="1"/>
  <c r="D6" i="20" s="1"/>
  <c r="P126" i="4"/>
  <c r="E6" i="20" s="1"/>
  <c r="N126" i="4"/>
  <c r="C6" i="20" s="1"/>
  <c r="Q3" i="4"/>
  <c r="Q4" i="4"/>
  <c r="Q5" i="4"/>
  <c r="Q6" i="4"/>
  <c r="Q7" i="4"/>
  <c r="Q8" i="4"/>
  <c r="Q9" i="4"/>
  <c r="Q10" i="4"/>
  <c r="Q11" i="4"/>
  <c r="Q12" i="4"/>
  <c r="Q13" i="4"/>
  <c r="Q14" i="4"/>
  <c r="Q15" i="4"/>
  <c r="Q16" i="4"/>
  <c r="Q17" i="4"/>
  <c r="Q18" i="4"/>
  <c r="Q19" i="4"/>
  <c r="Q20" i="4"/>
  <c r="Q21" i="4"/>
  <c r="Q22" i="4"/>
  <c r="Q23" i="4"/>
  <c r="Q24" i="4"/>
  <c r="Q25" i="4"/>
  <c r="Q26" i="4"/>
  <c r="Q27" i="4"/>
  <c r="Q28" i="4"/>
  <c r="Q29" i="4"/>
  <c r="Q30" i="4"/>
  <c r="Q31" i="4"/>
  <c r="Q32" i="4"/>
  <c r="Q33" i="4"/>
  <c r="Q34" i="4"/>
  <c r="Q35" i="4"/>
  <c r="Q36" i="4"/>
  <c r="Q37" i="4"/>
  <c r="Q38" i="4"/>
  <c r="Q39" i="4"/>
  <c r="Q40" i="4"/>
  <c r="Q41" i="4"/>
  <c r="Q42" i="4"/>
  <c r="Q43" i="4"/>
  <c r="Q44" i="4"/>
  <c r="Q45" i="4"/>
  <c r="Q46" i="4"/>
  <c r="Q47" i="4"/>
  <c r="Q48" i="4"/>
  <c r="Q49" i="4"/>
  <c r="Q50" i="4"/>
  <c r="Q51" i="4"/>
  <c r="Q52" i="4"/>
  <c r="Q53" i="4"/>
  <c r="Q54" i="4"/>
  <c r="Q55" i="4"/>
  <c r="Q56" i="4"/>
  <c r="Q57" i="4"/>
  <c r="Q58" i="4"/>
  <c r="Q59" i="4"/>
  <c r="Q60" i="4"/>
  <c r="Q61" i="4"/>
  <c r="Q62" i="4"/>
  <c r="Q63" i="4"/>
  <c r="Q64" i="4"/>
  <c r="Q65" i="4"/>
  <c r="Q66" i="4"/>
  <c r="Q67" i="4"/>
  <c r="Q68" i="4"/>
  <c r="Q69" i="4"/>
  <c r="Q70" i="4"/>
  <c r="Q71" i="4"/>
  <c r="Q72" i="4"/>
  <c r="Q73" i="4"/>
  <c r="Q74" i="4"/>
  <c r="Q75" i="4"/>
  <c r="Q76" i="4"/>
  <c r="Q77" i="4"/>
  <c r="Q78" i="4"/>
  <c r="Q79" i="4"/>
  <c r="Q80" i="4"/>
  <c r="Q81" i="4"/>
  <c r="Q82" i="4"/>
  <c r="Q83" i="4"/>
  <c r="Q84" i="4"/>
  <c r="Q85" i="4"/>
  <c r="Q86" i="4"/>
  <c r="Q87" i="4"/>
  <c r="Q88" i="4"/>
  <c r="Q89" i="4"/>
  <c r="Q90" i="4"/>
  <c r="Q91" i="4"/>
  <c r="Q92" i="4"/>
  <c r="Q93" i="4"/>
  <c r="Q94" i="4"/>
  <c r="Q95" i="4"/>
  <c r="Q96" i="4"/>
  <c r="Q97" i="4"/>
  <c r="Q98" i="4"/>
  <c r="Q99" i="4"/>
  <c r="Q100" i="4"/>
  <c r="Q101" i="4"/>
  <c r="Q102" i="4"/>
  <c r="Q103" i="4"/>
  <c r="Q104" i="4"/>
  <c r="Q105" i="4"/>
  <c r="Q106" i="4"/>
  <c r="Q107" i="4"/>
  <c r="Q108" i="4"/>
  <c r="Q109" i="4"/>
  <c r="Q110" i="4"/>
  <c r="Q111" i="4"/>
  <c r="Q112" i="4"/>
  <c r="Q113" i="4"/>
  <c r="Q114" i="4"/>
  <c r="Q115" i="4"/>
  <c r="Q116" i="4"/>
  <c r="Q117" i="4"/>
  <c r="Q118" i="4"/>
  <c r="Q119" i="4"/>
  <c r="Q120" i="4"/>
  <c r="Q121" i="4"/>
  <c r="Q122" i="4"/>
  <c r="Q123" i="4"/>
  <c r="Q124" i="4"/>
  <c r="Q125" i="4"/>
  <c r="Q2" i="4"/>
  <c r="O251" i="3"/>
  <c r="D5" i="20" s="1"/>
  <c r="P251" i="3"/>
  <c r="E5" i="20" s="1"/>
  <c r="N251" i="3"/>
  <c r="C5" i="20" s="1"/>
  <c r="Q3" i="3"/>
  <c r="Q4" i="3"/>
  <c r="Q5" i="3"/>
  <c r="Q6" i="3"/>
  <c r="Q7" i="3"/>
  <c r="Q8" i="3"/>
  <c r="Q9" i="3"/>
  <c r="Q10" i="3"/>
  <c r="Q11" i="3"/>
  <c r="Q12" i="3"/>
  <c r="Q13" i="3"/>
  <c r="Q14" i="3"/>
  <c r="Q15" i="3"/>
  <c r="Q16" i="3"/>
  <c r="Q17" i="3"/>
  <c r="Q18" i="3"/>
  <c r="Q19" i="3"/>
  <c r="Q20" i="3"/>
  <c r="Q21" i="3"/>
  <c r="Q22" i="3"/>
  <c r="Q23" i="3"/>
  <c r="Q24" i="3"/>
  <c r="Q25" i="3"/>
  <c r="Q26" i="3"/>
  <c r="Q27" i="3"/>
  <c r="Q28" i="3"/>
  <c r="Q29" i="3"/>
  <c r="Q30" i="3"/>
  <c r="Q31" i="3"/>
  <c r="Q32" i="3"/>
  <c r="Q33" i="3"/>
  <c r="Q34" i="3"/>
  <c r="Q35" i="3"/>
  <c r="Q36" i="3"/>
  <c r="Q37" i="3"/>
  <c r="Q38" i="3"/>
  <c r="Q39" i="3"/>
  <c r="Q40" i="3"/>
  <c r="Q41" i="3"/>
  <c r="Q42" i="3"/>
  <c r="Q43" i="3"/>
  <c r="Q44" i="3"/>
  <c r="Q45" i="3"/>
  <c r="Q46" i="3"/>
  <c r="Q47" i="3"/>
  <c r="Q48" i="3"/>
  <c r="Q49" i="3"/>
  <c r="Q50" i="3"/>
  <c r="Q51" i="3"/>
  <c r="Q52" i="3"/>
  <c r="Q53" i="3"/>
  <c r="Q54" i="3"/>
  <c r="Q55" i="3"/>
  <c r="Q56" i="3"/>
  <c r="Q57" i="3"/>
  <c r="Q58" i="3"/>
  <c r="Q59" i="3"/>
  <c r="Q60" i="3"/>
  <c r="Q61" i="3"/>
  <c r="Q62" i="3"/>
  <c r="Q63" i="3"/>
  <c r="Q64" i="3"/>
  <c r="Q65" i="3"/>
  <c r="Q66" i="3"/>
  <c r="Q67" i="3"/>
  <c r="Q68" i="3"/>
  <c r="Q69" i="3"/>
  <c r="Q70" i="3"/>
  <c r="Q71" i="3"/>
  <c r="Q72" i="3"/>
  <c r="Q73" i="3"/>
  <c r="Q74" i="3"/>
  <c r="Q75" i="3"/>
  <c r="Q76" i="3"/>
  <c r="Q77" i="3"/>
  <c r="Q78" i="3"/>
  <c r="Q79" i="3"/>
  <c r="Q80" i="3"/>
  <c r="Q81" i="3"/>
  <c r="Q82" i="3"/>
  <c r="Q83" i="3"/>
  <c r="Q84" i="3"/>
  <c r="Q85" i="3"/>
  <c r="Q86" i="3"/>
  <c r="Q87" i="3"/>
  <c r="Q88" i="3"/>
  <c r="Q89" i="3"/>
  <c r="Q90" i="3"/>
  <c r="Q91" i="3"/>
  <c r="Q92" i="3"/>
  <c r="Q93" i="3"/>
  <c r="Q94" i="3"/>
  <c r="Q95" i="3"/>
  <c r="Q96" i="3"/>
  <c r="Q97" i="3"/>
  <c r="Q98" i="3"/>
  <c r="Q99" i="3"/>
  <c r="Q100" i="3"/>
  <c r="Q101" i="3"/>
  <c r="Q102" i="3"/>
  <c r="Q103" i="3"/>
  <c r="Q104" i="3"/>
  <c r="Q105" i="3"/>
  <c r="Q106" i="3"/>
  <c r="Q107" i="3"/>
  <c r="Q108" i="3"/>
  <c r="Q109" i="3"/>
  <c r="Q110" i="3"/>
  <c r="Q111" i="3"/>
  <c r="Q112" i="3"/>
  <c r="Q113" i="3"/>
  <c r="Q114" i="3"/>
  <c r="Q115" i="3"/>
  <c r="Q116" i="3"/>
  <c r="Q117" i="3"/>
  <c r="Q118" i="3"/>
  <c r="Q119" i="3"/>
  <c r="Q120" i="3"/>
  <c r="Q121" i="3"/>
  <c r="Q122" i="3"/>
  <c r="Q123" i="3"/>
  <c r="Q124" i="3"/>
  <c r="Q125" i="3"/>
  <c r="Q126" i="3"/>
  <c r="Q127" i="3"/>
  <c r="Q128" i="3"/>
  <c r="Q129" i="3"/>
  <c r="Q130" i="3"/>
  <c r="Q131" i="3"/>
  <c r="Q132" i="3"/>
  <c r="Q133" i="3"/>
  <c r="Q134" i="3"/>
  <c r="Q135" i="3"/>
  <c r="Q136" i="3"/>
  <c r="Q137" i="3"/>
  <c r="Q138" i="3"/>
  <c r="Q139" i="3"/>
  <c r="Q140" i="3"/>
  <c r="Q141" i="3"/>
  <c r="Q142" i="3"/>
  <c r="Q143" i="3"/>
  <c r="Q144" i="3"/>
  <c r="Q145" i="3"/>
  <c r="Q146" i="3"/>
  <c r="Q147" i="3"/>
  <c r="Q148" i="3"/>
  <c r="Q149" i="3"/>
  <c r="Q150" i="3"/>
  <c r="Q151" i="3"/>
  <c r="Q152" i="3"/>
  <c r="Q153" i="3"/>
  <c r="Q154" i="3"/>
  <c r="Q155" i="3"/>
  <c r="Q156" i="3"/>
  <c r="Q157" i="3"/>
  <c r="Q158" i="3"/>
  <c r="Q159" i="3"/>
  <c r="Q160" i="3"/>
  <c r="Q161" i="3"/>
  <c r="Q162" i="3"/>
  <c r="Q163" i="3"/>
  <c r="Q164" i="3"/>
  <c r="Q165" i="3"/>
  <c r="Q166" i="3"/>
  <c r="Q167" i="3"/>
  <c r="Q168" i="3"/>
  <c r="Q169" i="3"/>
  <c r="Q170" i="3"/>
  <c r="Q171" i="3"/>
  <c r="Q172" i="3"/>
  <c r="Q173" i="3"/>
  <c r="Q174" i="3"/>
  <c r="Q175" i="3"/>
  <c r="Q176" i="3"/>
  <c r="Q177" i="3"/>
  <c r="Q178" i="3"/>
  <c r="Q179" i="3"/>
  <c r="Q180" i="3"/>
  <c r="Q181" i="3"/>
  <c r="Q182" i="3"/>
  <c r="Q183" i="3"/>
  <c r="Q184" i="3"/>
  <c r="Q185" i="3"/>
  <c r="Q186" i="3"/>
  <c r="Q187" i="3"/>
  <c r="Q188" i="3"/>
  <c r="Q189" i="3"/>
  <c r="Q190" i="3"/>
  <c r="Q191" i="3"/>
  <c r="Q192" i="3"/>
  <c r="Q193" i="3"/>
  <c r="Q194" i="3"/>
  <c r="Q195" i="3"/>
  <c r="Q196" i="3"/>
  <c r="Q197" i="3"/>
  <c r="Q198" i="3"/>
  <c r="Q199" i="3"/>
  <c r="Q200" i="3"/>
  <c r="Q201" i="3"/>
  <c r="Q202" i="3"/>
  <c r="Q203" i="3"/>
  <c r="Q204" i="3"/>
  <c r="Q205" i="3"/>
  <c r="Q206" i="3"/>
  <c r="Q207" i="3"/>
  <c r="Q208" i="3"/>
  <c r="Q209" i="3"/>
  <c r="Q210" i="3"/>
  <c r="Q211" i="3"/>
  <c r="Q212" i="3"/>
  <c r="Q213" i="3"/>
  <c r="Q214" i="3"/>
  <c r="Q215" i="3"/>
  <c r="Q216" i="3"/>
  <c r="Q217" i="3"/>
  <c r="Q218" i="3"/>
  <c r="Q219" i="3"/>
  <c r="Q220" i="3"/>
  <c r="Q221" i="3"/>
  <c r="Q222" i="3"/>
  <c r="Q223" i="3"/>
  <c r="Q224" i="3"/>
  <c r="Q225" i="3"/>
  <c r="Q226" i="3"/>
  <c r="Q227" i="3"/>
  <c r="Q228" i="3"/>
  <c r="Q229" i="3"/>
  <c r="Q230" i="3"/>
  <c r="Q231" i="3"/>
  <c r="Q232" i="3"/>
  <c r="Q233" i="3"/>
  <c r="Q234" i="3"/>
  <c r="Q235" i="3"/>
  <c r="Q236" i="3"/>
  <c r="Q237" i="3"/>
  <c r="Q238" i="3"/>
  <c r="Q239" i="3"/>
  <c r="Q240" i="3"/>
  <c r="Q241" i="3"/>
  <c r="Q242" i="3"/>
  <c r="Q243" i="3"/>
  <c r="Q244" i="3"/>
  <c r="Q245" i="3"/>
  <c r="Q246" i="3"/>
  <c r="Q247" i="3"/>
  <c r="Q248" i="3"/>
  <c r="Q249" i="3"/>
  <c r="Q250" i="3"/>
  <c r="Q2" i="3"/>
  <c r="P103" i="1"/>
  <c r="Q3" i="1"/>
  <c r="Q4" i="1"/>
  <c r="Q5" i="1"/>
  <c r="Q6" i="1"/>
  <c r="Q7" i="1"/>
  <c r="Q8" i="1"/>
  <c r="Q9" i="1"/>
  <c r="Q10" i="1"/>
  <c r="Q11" i="1"/>
  <c r="Q12" i="1"/>
  <c r="Q13" i="1"/>
  <c r="Q14" i="1"/>
  <c r="Q15" i="1"/>
  <c r="Q16" i="1"/>
  <c r="Q17" i="1"/>
  <c r="Q18" i="1"/>
  <c r="Q19" i="1"/>
  <c r="Q20" i="1"/>
  <c r="Q21" i="1"/>
  <c r="Q22" i="1"/>
  <c r="Q23" i="1"/>
  <c r="Q24" i="1"/>
  <c r="Q25" i="1"/>
  <c r="Q26" i="1"/>
  <c r="Q27" i="1"/>
  <c r="Q28" i="1"/>
  <c r="Q29" i="1"/>
  <c r="Q30" i="1"/>
  <c r="Q31" i="1"/>
  <c r="Q32" i="1"/>
  <c r="Q33" i="1"/>
  <c r="Q34" i="1"/>
  <c r="Q35" i="1"/>
  <c r="Q36" i="1"/>
  <c r="Q37" i="1"/>
  <c r="Q38" i="1"/>
  <c r="Q39" i="1"/>
  <c r="Q40" i="1"/>
  <c r="Q41" i="1"/>
  <c r="Q42" i="1"/>
  <c r="Q43" i="1"/>
  <c r="Q44" i="1"/>
  <c r="Q45" i="1"/>
  <c r="Q46" i="1"/>
  <c r="Q47" i="1"/>
  <c r="Q48" i="1"/>
  <c r="Q49" i="1"/>
  <c r="Q50" i="1"/>
  <c r="Q51" i="1"/>
  <c r="Q52" i="1"/>
  <c r="Q53" i="1"/>
  <c r="Q54" i="1"/>
  <c r="Q55" i="1"/>
  <c r="Q56" i="1"/>
  <c r="Q57" i="1"/>
  <c r="Q58" i="1"/>
  <c r="Q59" i="1"/>
  <c r="Q60" i="1"/>
  <c r="Q61" i="1"/>
  <c r="Q62" i="1"/>
  <c r="Q63" i="1"/>
  <c r="Q64" i="1"/>
  <c r="Q65" i="1"/>
  <c r="Q66" i="1"/>
  <c r="Q67" i="1"/>
  <c r="Q68" i="1"/>
  <c r="Q69" i="1"/>
  <c r="Q70" i="1"/>
  <c r="Q71" i="1"/>
  <c r="Q72" i="1"/>
  <c r="Q73" i="1"/>
  <c r="Q74" i="1"/>
  <c r="Q75" i="1"/>
  <c r="Q76" i="1"/>
  <c r="Q77" i="1"/>
  <c r="Q78" i="1"/>
  <c r="Q79" i="1"/>
  <c r="Q80" i="1"/>
  <c r="Q81" i="1"/>
  <c r="Q82" i="1"/>
  <c r="Q83" i="1"/>
  <c r="Q84" i="1"/>
  <c r="Q85" i="1"/>
  <c r="Q86" i="1"/>
  <c r="Q87" i="1"/>
  <c r="Q88" i="1"/>
  <c r="Q89" i="1"/>
  <c r="Q90" i="1"/>
  <c r="Q91" i="1"/>
  <c r="Q92" i="1"/>
  <c r="Q93" i="1"/>
  <c r="Q94" i="1"/>
  <c r="Q95" i="1"/>
  <c r="Q96" i="1"/>
  <c r="Q97" i="1"/>
  <c r="Q98" i="1"/>
  <c r="Q99" i="1"/>
  <c r="Q100" i="1"/>
  <c r="Q101" i="1"/>
  <c r="Q102" i="1"/>
  <c r="Q2" i="1"/>
  <c r="O103" i="1"/>
  <c r="N103" i="1"/>
  <c r="E20" i="20" l="1"/>
  <c r="D20" i="20"/>
  <c r="F6" i="20"/>
  <c r="F5" i="20"/>
  <c r="C20" i="20"/>
  <c r="Q126" i="4"/>
  <c r="Q251" i="3"/>
  <c r="Q103" i="1"/>
  <c r="C25" i="20" l="1"/>
  <c r="D25" i="20" s="1"/>
  <c r="C24" i="20"/>
  <c r="D24" i="20" s="1"/>
  <c r="F20" i="20"/>
  <c r="D26" i="20" l="1"/>
</calcChain>
</file>

<file path=xl/sharedStrings.xml><?xml version="1.0" encoding="utf-8"?>
<sst xmlns="http://schemas.openxmlformats.org/spreadsheetml/2006/main" count="77297" uniqueCount="13057">
  <si>
    <t>Referentie Klant</t>
  </si>
  <si>
    <t>EAN</t>
  </si>
  <si>
    <t>Aansluiting Straat</t>
  </si>
  <si>
    <t>Aansluiting Huis Nummer</t>
  </si>
  <si>
    <t>Aansluiting Huis Nummer Toevoeging</t>
  </si>
  <si>
    <t>Aansluiting Postcode</t>
  </si>
  <si>
    <t>Aansluiting Plaats</t>
  </si>
  <si>
    <t>WoZ Beschrijving</t>
  </si>
  <si>
    <t/>
  </si>
  <si>
    <t>BP</t>
  </si>
  <si>
    <t>Raadhuisplein</t>
  </si>
  <si>
    <t>1</t>
  </si>
  <si>
    <t>5953 AL</t>
  </si>
  <si>
    <t>REUVER</t>
  </si>
  <si>
    <t>871688540030900904</t>
  </si>
  <si>
    <t>4</t>
  </si>
  <si>
    <t>Pastoor Vranckenlaan</t>
  </si>
  <si>
    <t>112</t>
  </si>
  <si>
    <t>5953 CS</t>
  </si>
  <si>
    <t>_2B</t>
  </si>
  <si>
    <t>Wel complex, geen verblijfsfunctie</t>
  </si>
  <si>
    <t>_KV</t>
  </si>
  <si>
    <t>Slimme meter NTA8130 versie 1</t>
  </si>
  <si>
    <t>612005-31010</t>
  </si>
  <si>
    <t>Brandput</t>
  </si>
  <si>
    <t>871688540030900911</t>
  </si>
  <si>
    <t>Nijverheidsweg</t>
  </si>
  <si>
    <t>11</t>
  </si>
  <si>
    <t>5953 JZ</t>
  </si>
  <si>
    <t>871688540030900928</t>
  </si>
  <si>
    <t>Kapellerweg</t>
  </si>
  <si>
    <t>2</t>
  </si>
  <si>
    <t>5953 BZ</t>
  </si>
  <si>
    <t>871688540030900935</t>
  </si>
  <si>
    <t>Rijkel</t>
  </si>
  <si>
    <t>6</t>
  </si>
  <si>
    <t>5954 NK</t>
  </si>
  <si>
    <t>BEESEL</t>
  </si>
  <si>
    <t>871688540030900966</t>
  </si>
  <si>
    <t>Molenweg</t>
  </si>
  <si>
    <t>5953 JR</t>
  </si>
  <si>
    <t>871688540030901192</t>
  </si>
  <si>
    <t>Greswarenstraat</t>
  </si>
  <si>
    <t>70</t>
  </si>
  <si>
    <t>5953 NX</t>
  </si>
  <si>
    <t>871688540030901215</t>
  </si>
  <si>
    <t>Markt</t>
  </si>
  <si>
    <t>5</t>
  </si>
  <si>
    <t>5954 BH</t>
  </si>
  <si>
    <t>871688540030901222</t>
  </si>
  <si>
    <t>Mariastraat</t>
  </si>
  <si>
    <t>69</t>
  </si>
  <si>
    <t>5953 NK</t>
  </si>
  <si>
    <t>871688540030901239</t>
  </si>
  <si>
    <t>Broeklaan</t>
  </si>
  <si>
    <t>5953 NB</t>
  </si>
  <si>
    <t>871688540030901246</t>
  </si>
  <si>
    <t>Keulseweg</t>
  </si>
  <si>
    <t>193</t>
  </si>
  <si>
    <t>5953 HJ</t>
  </si>
  <si>
    <t>871688540030901253</t>
  </si>
  <si>
    <t>5953 CP</t>
  </si>
  <si>
    <t>871688540030901260</t>
  </si>
  <si>
    <t>120</t>
  </si>
  <si>
    <t>5953 NA</t>
  </si>
  <si>
    <t>871688520000075375</t>
  </si>
  <si>
    <t>0</t>
  </si>
  <si>
    <t>99</t>
  </si>
  <si>
    <t>Parklaan</t>
  </si>
  <si>
    <t>8</t>
  </si>
  <si>
    <t>C</t>
  </si>
  <si>
    <t>5953 BS</t>
  </si>
  <si>
    <t>_3A</t>
  </si>
  <si>
    <t>Geen complex, wel verblijfsfunctie</t>
  </si>
  <si>
    <t>_GV</t>
  </si>
  <si>
    <t>Maandelijks bemeten</t>
  </si>
  <si>
    <t>5953BS_8 C</t>
  </si>
  <si>
    <t>GEM</t>
  </si>
  <si>
    <t>871688520000035973</t>
  </si>
  <si>
    <t>_3B</t>
  </si>
  <si>
    <t>Wel complex, wel verblijfsfunctie</t>
  </si>
  <si>
    <t>Continu bemeten</t>
  </si>
  <si>
    <t>520400-400-31010</t>
  </si>
  <si>
    <t>5953 AL 1 250</t>
  </si>
  <si>
    <t>BGRP</t>
  </si>
  <si>
    <t>871688540003700869</t>
  </si>
  <si>
    <t>Kerkpad</t>
  </si>
  <si>
    <t>5954 BE</t>
  </si>
  <si>
    <t>_1A</t>
  </si>
  <si>
    <t>Jaarlijks bemeten</t>
  </si>
  <si>
    <t>672400-31010</t>
  </si>
  <si>
    <t>5954 BE 2 248</t>
  </si>
  <si>
    <t>871688540003700876</t>
  </si>
  <si>
    <t>5953 JR 2 249</t>
  </si>
  <si>
    <t>ZOO</t>
  </si>
  <si>
    <t>871688540030087452</t>
  </si>
  <si>
    <t>Berkenweg</t>
  </si>
  <si>
    <t>5953 BK</t>
  </si>
  <si>
    <t>656002-31010</t>
  </si>
  <si>
    <t>5953 BK 5 251</t>
  </si>
  <si>
    <t>Loods</t>
  </si>
  <si>
    <t>871688540030498418</t>
  </si>
  <si>
    <t>_2A</t>
  </si>
  <si>
    <t>520205-31010</t>
  </si>
  <si>
    <t>5953 JZ 11 247</t>
  </si>
  <si>
    <t>vri 2</t>
  </si>
  <si>
    <t>871688540030684552</t>
  </si>
  <si>
    <t>Rijksweg</t>
  </si>
  <si>
    <t>5953 AA</t>
  </si>
  <si>
    <t>_1C</t>
  </si>
  <si>
    <t>Geen complex, geen verblijfsfunctie</t>
  </si>
  <si>
    <t>621100-120-31010</t>
  </si>
  <si>
    <t>5953 AA 1 252</t>
  </si>
  <si>
    <t>SB</t>
  </si>
  <si>
    <t>871688540030732352</t>
  </si>
  <si>
    <t>202</t>
  </si>
  <si>
    <t>5953 HP</t>
  </si>
  <si>
    <t>621100-126-31010</t>
  </si>
  <si>
    <t>5953 HP 202 253</t>
  </si>
  <si>
    <t>OGC</t>
  </si>
  <si>
    <t>871688540030959353</t>
  </si>
  <si>
    <t>Burgemeester Claessenstr</t>
  </si>
  <si>
    <t>25</t>
  </si>
  <si>
    <t>NB</t>
  </si>
  <si>
    <t>5953 EZ</t>
  </si>
  <si>
    <t>672100-299-31010</t>
  </si>
  <si>
    <t>5953 EZ 25 255</t>
  </si>
  <si>
    <t>871688540030965255</t>
  </si>
  <si>
    <t>Pastoor Ceijssensstraat</t>
  </si>
  <si>
    <t>5953 LD</t>
  </si>
  <si>
    <t>5953 LD 2 256</t>
  </si>
  <si>
    <t>871688540030968164</t>
  </si>
  <si>
    <t>Sint Antoniusstraat</t>
  </si>
  <si>
    <t>17</t>
  </si>
  <si>
    <t>5954 NA</t>
  </si>
  <si>
    <t>5954 NA 17 257</t>
  </si>
  <si>
    <t>871688540030968171</t>
  </si>
  <si>
    <t>Oude Baan</t>
  </si>
  <si>
    <t>5953 AN</t>
  </si>
  <si>
    <t>5953 AN 1 258</t>
  </si>
  <si>
    <t>Molen</t>
  </si>
  <si>
    <t>871688540031051094</t>
  </si>
  <si>
    <t>Kerkeveldweg</t>
  </si>
  <si>
    <t>5954 DB</t>
  </si>
  <si>
    <t>654100-31010</t>
  </si>
  <si>
    <t>5954 DB 1 254</t>
  </si>
  <si>
    <t>871688540031115345</t>
  </si>
  <si>
    <t>5953 NW</t>
  </si>
  <si>
    <t>5953 NW 1 259</t>
  </si>
  <si>
    <t>EVE 13</t>
  </si>
  <si>
    <t>871688540003148494</t>
  </si>
  <si>
    <t>Stationstraat</t>
  </si>
  <si>
    <t>5953 GX</t>
  </si>
  <si>
    <t>631000-380-31010</t>
  </si>
  <si>
    <t>EVE3</t>
  </si>
  <si>
    <t>EVE 14</t>
  </si>
  <si>
    <t>871688540003148500</t>
  </si>
  <si>
    <t>EVE 15</t>
  </si>
  <si>
    <t>871688540003148722</t>
  </si>
  <si>
    <t>5953 CM</t>
  </si>
  <si>
    <t>EVE4</t>
  </si>
  <si>
    <t>EVE 16</t>
  </si>
  <si>
    <t>871688540003152897</t>
  </si>
  <si>
    <t>Karel Doormanlaan</t>
  </si>
  <si>
    <t>5953 EJ</t>
  </si>
  <si>
    <t>5953 EJ 1 263</t>
  </si>
  <si>
    <t>EVE 12</t>
  </si>
  <si>
    <t>871688540003685753</t>
  </si>
  <si>
    <t>Ruys van Splintersingel</t>
  </si>
  <si>
    <t>5954 BL</t>
  </si>
  <si>
    <t>5954 BL 1 264</t>
  </si>
  <si>
    <t>EVE 6</t>
  </si>
  <si>
    <t>871688540003689577</t>
  </si>
  <si>
    <t>5953 HD</t>
  </si>
  <si>
    <t>5953 HD 1 265</t>
  </si>
  <si>
    <t>EVE 9</t>
  </si>
  <si>
    <t>871688540003689584</t>
  </si>
  <si>
    <t>12</t>
  </si>
  <si>
    <t>A</t>
  </si>
  <si>
    <t>EVE2</t>
  </si>
  <si>
    <t>EVE 5</t>
  </si>
  <si>
    <t>871688540004071210</t>
  </si>
  <si>
    <t>EVE 7</t>
  </si>
  <si>
    <t>871688540004071227</t>
  </si>
  <si>
    <t>EVE 8</t>
  </si>
  <si>
    <t>871688540004071234</t>
  </si>
  <si>
    <t>EVE 10</t>
  </si>
  <si>
    <t>871688540030122504</t>
  </si>
  <si>
    <t>EVE1</t>
  </si>
  <si>
    <t>EVE 11</t>
  </si>
  <si>
    <t>871688540030122511</t>
  </si>
  <si>
    <t>EVE 1</t>
  </si>
  <si>
    <t>871688540030629614</t>
  </si>
  <si>
    <t>EVE 2</t>
  </si>
  <si>
    <t>871688540030629621</t>
  </si>
  <si>
    <t>EVE 3</t>
  </si>
  <si>
    <t>871688540030629638</t>
  </si>
  <si>
    <t>EVE 4</t>
  </si>
  <si>
    <t>871688540030629645</t>
  </si>
  <si>
    <t>OV</t>
  </si>
  <si>
    <t>871688520000066205</t>
  </si>
  <si>
    <t>_OPC</t>
  </si>
  <si>
    <t>_ART</t>
  </si>
  <si>
    <t>621015-31010</t>
  </si>
  <si>
    <t>ov</t>
  </si>
  <si>
    <t>AV</t>
  </si>
  <si>
    <t>871688540003910862</t>
  </si>
  <si>
    <t>Kerkplein</t>
  </si>
  <si>
    <t>5954 BA</t>
  </si>
  <si>
    <t>Onbemeten</t>
  </si>
  <si>
    <t>621020-31010</t>
  </si>
  <si>
    <t>871688540003911876</t>
  </si>
  <si>
    <t>871688540003920700</t>
  </si>
  <si>
    <t>Sint Jozefweg</t>
  </si>
  <si>
    <t>5953 JK</t>
  </si>
  <si>
    <t>871688540003923121</t>
  </si>
  <si>
    <t>871688540003923145</t>
  </si>
  <si>
    <t>Mariaplein</t>
  </si>
  <si>
    <t>5954 BG</t>
  </si>
  <si>
    <t>871688540003923336</t>
  </si>
  <si>
    <t>871688540030329972</t>
  </si>
  <si>
    <t>TOUR</t>
  </si>
  <si>
    <t>871688540031030167</t>
  </si>
  <si>
    <t>200</t>
  </si>
  <si>
    <t>656005-184-31010</t>
  </si>
  <si>
    <t>OV Tour</t>
  </si>
  <si>
    <t>871688540031225556</t>
  </si>
  <si>
    <t>13</t>
  </si>
  <si>
    <t>871688540031370935</t>
  </si>
  <si>
    <t>Klokweg</t>
  </si>
  <si>
    <t>5953 TM</t>
  </si>
  <si>
    <t>Riool 1</t>
  </si>
  <si>
    <t>871688540031322019</t>
  </si>
  <si>
    <t>Heideweg</t>
  </si>
  <si>
    <t>5953 TL</t>
  </si>
  <si>
    <t>Riool 2</t>
  </si>
  <si>
    <t>RIO</t>
  </si>
  <si>
    <t>871688540001141701</t>
  </si>
  <si>
    <t>Bosdaellaan</t>
  </si>
  <si>
    <t>5953 BW</t>
  </si>
  <si>
    <t>672900-700-31010</t>
  </si>
  <si>
    <t>871688540001160023</t>
  </si>
  <si>
    <t>Dijckersingel</t>
  </si>
  <si>
    <t>5953 KA</t>
  </si>
  <si>
    <t>871688540001163819</t>
  </si>
  <si>
    <t>Bussereindseweg</t>
  </si>
  <si>
    <t>5954 CE</t>
  </si>
  <si>
    <t>871688540001867137</t>
  </si>
  <si>
    <t>28</t>
  </si>
  <si>
    <t>871688540002155677</t>
  </si>
  <si>
    <t>Burg Janssenstraat</t>
  </si>
  <si>
    <t>31</t>
  </si>
  <si>
    <t>5954 BP</t>
  </si>
  <si>
    <t>871688540002155691</t>
  </si>
  <si>
    <t>Zandkuilweg</t>
  </si>
  <si>
    <t>5954 NH</t>
  </si>
  <si>
    <t>871688540002155707</t>
  </si>
  <si>
    <t>Ronkenstein</t>
  </si>
  <si>
    <t>5953 JS</t>
  </si>
  <si>
    <t>871688540002155714</t>
  </si>
  <si>
    <t>145</t>
  </si>
  <si>
    <t>871688540002155721</t>
  </si>
  <si>
    <t>159</t>
  </si>
  <si>
    <t>871688540002155738</t>
  </si>
  <si>
    <t>194</t>
  </si>
  <si>
    <t>871688540002155745</t>
  </si>
  <si>
    <t>871688540003713272</t>
  </si>
  <si>
    <t>Klaashofweg</t>
  </si>
  <si>
    <t>5953 JH</t>
  </si>
  <si>
    <t>871688540003920663</t>
  </si>
  <si>
    <t>Bergerhofweg</t>
  </si>
  <si>
    <t>5953 NR</t>
  </si>
  <si>
    <t>871688540003975830</t>
  </si>
  <si>
    <t>Snavelbies</t>
  </si>
  <si>
    <t>5953 MR</t>
  </si>
  <si>
    <t>871688540004033591</t>
  </si>
  <si>
    <t>Ouddorp</t>
  </si>
  <si>
    <t>5954 BD</t>
  </si>
  <si>
    <t>871688540004033614</t>
  </si>
  <si>
    <t>Beekstraat</t>
  </si>
  <si>
    <t>32</t>
  </si>
  <si>
    <t>5954 AW</t>
  </si>
  <si>
    <t>871688540030102438</t>
  </si>
  <si>
    <t>Waterloseweg</t>
  </si>
  <si>
    <t>10</t>
  </si>
  <si>
    <t>5954 NX</t>
  </si>
  <si>
    <t>871688540030102476</t>
  </si>
  <si>
    <t>Heidenheimseweg</t>
  </si>
  <si>
    <t>3</t>
  </si>
  <si>
    <t>5954 PB</t>
  </si>
  <si>
    <t>871688540030102520</t>
  </si>
  <si>
    <t>Maasstraat</t>
  </si>
  <si>
    <t>29</t>
  </si>
  <si>
    <t>5953 AK</t>
  </si>
  <si>
    <t>871688540030102537</t>
  </si>
  <si>
    <t>De Dijcken</t>
  </si>
  <si>
    <t>5953 JM</t>
  </si>
  <si>
    <t>871688540030102544</t>
  </si>
  <si>
    <t>871688540030102551</t>
  </si>
  <si>
    <t>871688540030102568</t>
  </si>
  <si>
    <t>Onderstehofweg</t>
  </si>
  <si>
    <t>5953 JX</t>
  </si>
  <si>
    <t>871688540030102599</t>
  </si>
  <si>
    <t>41</t>
  </si>
  <si>
    <t>5954 NJ</t>
  </si>
  <si>
    <t>871688540030102605</t>
  </si>
  <si>
    <t>Gubbelsweg</t>
  </si>
  <si>
    <t>5954 NC</t>
  </si>
  <si>
    <t>871688540030102650</t>
  </si>
  <si>
    <t>Roozendaelseweg</t>
  </si>
  <si>
    <t>5953 TN</t>
  </si>
  <si>
    <t>871688540030102667</t>
  </si>
  <si>
    <t>Sint Lambertusweg</t>
  </si>
  <si>
    <t>38</t>
  </si>
  <si>
    <t>5953 CJ</t>
  </si>
  <si>
    <t>871688540030111973</t>
  </si>
  <si>
    <t>871688540030120579</t>
  </si>
  <si>
    <t>Mgr Theelenstraat</t>
  </si>
  <si>
    <t>5954 AZ</t>
  </si>
  <si>
    <t>871688540030120593</t>
  </si>
  <si>
    <t>Huilbeekweg</t>
  </si>
  <si>
    <t>5954 ED</t>
  </si>
  <si>
    <t>871688540030120685</t>
  </si>
  <si>
    <t>9</t>
  </si>
  <si>
    <t>871688540030120777</t>
  </si>
  <si>
    <t>49</t>
  </si>
  <si>
    <t>871688540030120821</t>
  </si>
  <si>
    <t>Bakheide</t>
  </si>
  <si>
    <t>5954 CB</t>
  </si>
  <si>
    <t>871688540030120838</t>
  </si>
  <si>
    <t>43</t>
  </si>
  <si>
    <t>871688540030123174</t>
  </si>
  <si>
    <t>de Kievit</t>
  </si>
  <si>
    <t>5953 TC</t>
  </si>
  <si>
    <t>871688540030123204</t>
  </si>
  <si>
    <t>TUINDERSWEG</t>
  </si>
  <si>
    <t>5953 TD</t>
  </si>
  <si>
    <t>871688540030123228</t>
  </si>
  <si>
    <t>Sint Lambertusdijk</t>
  </si>
  <si>
    <t>5953 TH</t>
  </si>
  <si>
    <t>871688540030123495</t>
  </si>
  <si>
    <t>Muiterdijk</t>
  </si>
  <si>
    <t>7</t>
  </si>
  <si>
    <t>5953 TJ</t>
  </si>
  <si>
    <t>871688540030123709</t>
  </si>
  <si>
    <t>871688540030123877</t>
  </si>
  <si>
    <t>871688540030123983</t>
  </si>
  <si>
    <t>Polderweg</t>
  </si>
  <si>
    <t>5953 TA</t>
  </si>
  <si>
    <t>871688540030124508</t>
  </si>
  <si>
    <t>Dubbelweg</t>
  </si>
  <si>
    <t>5953 TE</t>
  </si>
  <si>
    <t>871688540030125321</t>
  </si>
  <si>
    <t>871688540030134187</t>
  </si>
  <si>
    <t>Scheiweg</t>
  </si>
  <si>
    <t>5953 TS</t>
  </si>
  <si>
    <t>871688540030137300</t>
  </si>
  <si>
    <t>Beeselseweg</t>
  </si>
  <si>
    <t>5953 GH</t>
  </si>
  <si>
    <t>871688540030209311</t>
  </si>
  <si>
    <t>5954 PE</t>
  </si>
  <si>
    <t>871688540031038569</t>
  </si>
  <si>
    <t>109</t>
  </si>
  <si>
    <t>Raadhuisstraat</t>
  </si>
  <si>
    <t>5854 AX</t>
  </si>
  <si>
    <t>BERGEN L</t>
  </si>
  <si>
    <t>140</t>
  </si>
  <si>
    <t>871688540003004615</t>
  </si>
  <si>
    <t>Ceresweg</t>
  </si>
  <si>
    <t>5854 PK</t>
  </si>
  <si>
    <t>5854PK_7</t>
  </si>
  <si>
    <t>871688540002162439</t>
  </si>
  <si>
    <t>5854 PJ</t>
  </si>
  <si>
    <t>BERGEN LB</t>
  </si>
  <si>
    <t>6724100</t>
  </si>
  <si>
    <t>5854 PJ 10 340</t>
  </si>
  <si>
    <t>871688540003621843</t>
  </si>
  <si>
    <t>De Flammert</t>
  </si>
  <si>
    <t>1041</t>
  </si>
  <si>
    <t>5854 NA</t>
  </si>
  <si>
    <t>6913200</t>
  </si>
  <si>
    <t>5854 NA 1001 338</t>
  </si>
  <si>
    <t>871688540003919674</t>
  </si>
  <si>
    <t>Daem van Kekenstraat</t>
  </si>
  <si>
    <t>5854 AN</t>
  </si>
  <si>
    <t>6560400</t>
  </si>
  <si>
    <t>5854 AN 1 346</t>
  </si>
  <si>
    <t>871688540003919681</t>
  </si>
  <si>
    <t>Mosaique</t>
  </si>
  <si>
    <t>5854 AW</t>
  </si>
  <si>
    <t>5854 AW 1 351</t>
  </si>
  <si>
    <t>871688540003919698</t>
  </si>
  <si>
    <t>Dorpsstraat</t>
  </si>
  <si>
    <t>5851 AG</t>
  </si>
  <si>
    <t>AFFERDEN L</t>
  </si>
  <si>
    <t>5851 AG 1 347</t>
  </si>
  <si>
    <t>871688540003919704</t>
  </si>
  <si>
    <t>5851 AG 1 348</t>
  </si>
  <si>
    <t>871688540003919711</t>
  </si>
  <si>
    <t>Gochsedijk</t>
  </si>
  <si>
    <t>52</t>
  </si>
  <si>
    <t>5853 AD</t>
  </si>
  <si>
    <t>SIEBENGEWALD</t>
  </si>
  <si>
    <t>5853 AD 52 349</t>
  </si>
  <si>
    <t>871688540003919728</t>
  </si>
  <si>
    <t>Catharinastraat</t>
  </si>
  <si>
    <t>5856 AS</t>
  </si>
  <si>
    <t>WELLERLOOI</t>
  </si>
  <si>
    <t>5856 AS 1 345</t>
  </si>
  <si>
    <t>871688540003919940</t>
  </si>
  <si>
    <t>5853 AD 52 350</t>
  </si>
  <si>
    <t>871688540003974116</t>
  </si>
  <si>
    <t>5854 AR</t>
  </si>
  <si>
    <t>5851 AA 27 343</t>
  </si>
  <si>
    <t>871688540030091633</t>
  </si>
  <si>
    <t>Quinveldweg</t>
  </si>
  <si>
    <t>5851 DC</t>
  </si>
  <si>
    <t>6560100</t>
  </si>
  <si>
    <t>5851 DC 9 341</t>
  </si>
  <si>
    <t>871688540030561228</t>
  </si>
  <si>
    <t>1415</t>
  </si>
  <si>
    <t>5854 NE</t>
  </si>
  <si>
    <t>6530100</t>
  </si>
  <si>
    <t>5854 NE 1415 339</t>
  </si>
  <si>
    <t>871688540031036015</t>
  </si>
  <si>
    <t>5854 AR 17 342</t>
  </si>
  <si>
    <t>871688520000031234</t>
  </si>
  <si>
    <t>5000200</t>
  </si>
  <si>
    <t>5854 AX 2 357</t>
  </si>
  <si>
    <t>871688540001521336</t>
  </si>
  <si>
    <t>Keulerstraat</t>
  </si>
  <si>
    <t>5854 BV</t>
  </si>
  <si>
    <t>5854 BV 1 356</t>
  </si>
  <si>
    <t>871688540001523651</t>
  </si>
  <si>
    <t>1028</t>
  </si>
  <si>
    <t>5000700</t>
  </si>
  <si>
    <t>5854 NA 1028 353</t>
  </si>
  <si>
    <t>871688540001523668</t>
  </si>
  <si>
    <t>5854 NA 1028 354</t>
  </si>
  <si>
    <t>871688540002161739</t>
  </si>
  <si>
    <t>1026</t>
  </si>
  <si>
    <t>6120402</t>
  </si>
  <si>
    <t>5854 NA 1026 352</t>
  </si>
  <si>
    <t>871688540003581604</t>
  </si>
  <si>
    <t>Gaesdoncksestraat</t>
  </si>
  <si>
    <t>5853 AX</t>
  </si>
  <si>
    <t>6560300</t>
  </si>
  <si>
    <t>5853 AX 2 361</t>
  </si>
  <si>
    <t>871688540003603528</t>
  </si>
  <si>
    <t>Afferdse Heide</t>
  </si>
  <si>
    <t>5851 EC</t>
  </si>
  <si>
    <t>5851 EC 2 358</t>
  </si>
  <si>
    <t>871688540004076994</t>
  </si>
  <si>
    <t>KERMIS</t>
  </si>
  <si>
    <t>5856 AS 1 360</t>
  </si>
  <si>
    <t>871688540004077007</t>
  </si>
  <si>
    <t>Grotestraat</t>
  </si>
  <si>
    <t>5855 AK</t>
  </si>
  <si>
    <t>WELL LB</t>
  </si>
  <si>
    <t>5855 AK 1 362</t>
  </si>
  <si>
    <t>871688540004077038</t>
  </si>
  <si>
    <t>Kerkstraat</t>
  </si>
  <si>
    <t>5854 AJ</t>
  </si>
  <si>
    <t>5854 AJ 1 363</t>
  </si>
  <si>
    <t>871688540004077045</t>
  </si>
  <si>
    <t>Aijen</t>
  </si>
  <si>
    <t>5854 PR</t>
  </si>
  <si>
    <t>5854 PR 38 359</t>
  </si>
  <si>
    <t>871688540031080957</t>
  </si>
  <si>
    <t>5854 AZ</t>
  </si>
  <si>
    <t>5854 AZ 6 364</t>
  </si>
  <si>
    <t>871688520000066229</t>
  </si>
  <si>
    <t>6210300</t>
  </si>
  <si>
    <t>871688540001531663</t>
  </si>
  <si>
    <t>KASTEELLAAN</t>
  </si>
  <si>
    <t>23</t>
  </si>
  <si>
    <t>5855 AD</t>
  </si>
  <si>
    <t>WELL L</t>
  </si>
  <si>
    <t>7981019</t>
  </si>
  <si>
    <t>Riool Bergen</t>
  </si>
  <si>
    <t>871688540001875873</t>
  </si>
  <si>
    <t>POMP1</t>
  </si>
  <si>
    <t>871688540001877099</t>
  </si>
  <si>
    <t>Wethouder Kortingstraat</t>
  </si>
  <si>
    <t>5854 PN</t>
  </si>
  <si>
    <t>871688540001878867</t>
  </si>
  <si>
    <t>Vossenlaan</t>
  </si>
  <si>
    <t>5854 JB</t>
  </si>
  <si>
    <t>871688540001880136</t>
  </si>
  <si>
    <t>Augustinusweg</t>
  </si>
  <si>
    <t>5853 EA</t>
  </si>
  <si>
    <t>871688540001880884</t>
  </si>
  <si>
    <t>Julianastraat</t>
  </si>
  <si>
    <t>5851 AV</t>
  </si>
  <si>
    <t>871688540002162613</t>
  </si>
  <si>
    <t>Wezerweg</t>
  </si>
  <si>
    <t>5855 EN</t>
  </si>
  <si>
    <t>871688540002162620</t>
  </si>
  <si>
    <t>871688540002162637</t>
  </si>
  <si>
    <t>5855 EM</t>
  </si>
  <si>
    <t>871688540002162644</t>
  </si>
  <si>
    <t>Wolfsven</t>
  </si>
  <si>
    <t>5855 ER</t>
  </si>
  <si>
    <t>871688540002163344</t>
  </si>
  <si>
    <t>Bergse Heide</t>
  </si>
  <si>
    <t>5854 PW</t>
  </si>
  <si>
    <t>871688540002163351</t>
  </si>
  <si>
    <t>Parallelweg</t>
  </si>
  <si>
    <t>5854 RA</t>
  </si>
  <si>
    <t>871688540002163368</t>
  </si>
  <si>
    <t>871688540002164174</t>
  </si>
  <si>
    <t>Elsteren</t>
  </si>
  <si>
    <t>5855 AS</t>
  </si>
  <si>
    <t>871688540002164181</t>
  </si>
  <si>
    <t>871688540002164198</t>
  </si>
  <si>
    <t>871688540002164204</t>
  </si>
  <si>
    <t>Bosserheide</t>
  </si>
  <si>
    <t>5855 EA</t>
  </si>
  <si>
    <t>871688540002164211</t>
  </si>
  <si>
    <t>871688540002164228</t>
  </si>
  <si>
    <t>871688540002164235</t>
  </si>
  <si>
    <t>De Kamp</t>
  </si>
  <si>
    <t>5855 EG</t>
  </si>
  <si>
    <t>871688540002164242</t>
  </si>
  <si>
    <t>871688540002164259</t>
  </si>
  <si>
    <t>'t Leuken</t>
  </si>
  <si>
    <t>16</t>
  </si>
  <si>
    <t>5855 EK</t>
  </si>
  <si>
    <t>871688540002164266</t>
  </si>
  <si>
    <t>5855 EB</t>
  </si>
  <si>
    <t>871688540002164273</t>
  </si>
  <si>
    <t>871688540002164280</t>
  </si>
  <si>
    <t>871688540002164297</t>
  </si>
  <si>
    <t>871688540002164303</t>
  </si>
  <si>
    <t>871688540002164310</t>
  </si>
  <si>
    <t>de Vissert</t>
  </si>
  <si>
    <t>5855 EL</t>
  </si>
  <si>
    <t>871688540002164327</t>
  </si>
  <si>
    <t>Halve Maanseweg</t>
  </si>
  <si>
    <t>5855 EH</t>
  </si>
  <si>
    <t>871688540002164334</t>
  </si>
  <si>
    <t>Vossenheuvel</t>
  </si>
  <si>
    <t>5855 EE</t>
  </si>
  <si>
    <t>871688540002164341</t>
  </si>
  <si>
    <t>20</t>
  </si>
  <si>
    <t>871688540002164358</t>
  </si>
  <si>
    <t>871688540002164365</t>
  </si>
  <si>
    <t>871688540002164372</t>
  </si>
  <si>
    <t>871688540002164389</t>
  </si>
  <si>
    <t>871688540002164396</t>
  </si>
  <si>
    <t>Hoogveldseweg</t>
  </si>
  <si>
    <t>5855 GD</t>
  </si>
  <si>
    <t>871688540002164402</t>
  </si>
  <si>
    <t>871688540002164419</t>
  </si>
  <si>
    <t>871688540002164426</t>
  </si>
  <si>
    <t>Knikkerdorpweg</t>
  </si>
  <si>
    <t>5855 GA</t>
  </si>
  <si>
    <t>871688540002164433</t>
  </si>
  <si>
    <t>Schepersweg</t>
  </si>
  <si>
    <t>5855 GG</t>
  </si>
  <si>
    <t>871688540002164440</t>
  </si>
  <si>
    <t>871688540002164457</t>
  </si>
  <si>
    <t>Knikkerdorp</t>
  </si>
  <si>
    <t>5855 AA</t>
  </si>
  <si>
    <t>871688540002164464</t>
  </si>
  <si>
    <t>871688540002164471</t>
  </si>
  <si>
    <t>871688540002164488</t>
  </si>
  <si>
    <t>Emmastraat</t>
  </si>
  <si>
    <t>5856 CD</t>
  </si>
  <si>
    <t>871688540002164495</t>
  </si>
  <si>
    <t>Tuinstraat</t>
  </si>
  <si>
    <t>5856 CH</t>
  </si>
  <si>
    <t>871688540002164501</t>
  </si>
  <si>
    <t>5856 CG</t>
  </si>
  <si>
    <t>871688540002164518</t>
  </si>
  <si>
    <t>871688540002164525</t>
  </si>
  <si>
    <t>Venweg</t>
  </si>
  <si>
    <t>5856 CB</t>
  </si>
  <si>
    <t>871688540002164532</t>
  </si>
  <si>
    <t>871688540002164549</t>
  </si>
  <si>
    <t>871688540002164556</t>
  </si>
  <si>
    <t>Paaldijk</t>
  </si>
  <si>
    <t>5856 CA</t>
  </si>
  <si>
    <t>871688540002164563</t>
  </si>
  <si>
    <t>Bosrandweg</t>
  </si>
  <si>
    <t>5856 EA</t>
  </si>
  <si>
    <t>871688540002164570</t>
  </si>
  <si>
    <t>Meerseweg</t>
  </si>
  <si>
    <t>5856 CE</t>
  </si>
  <si>
    <t>871688540002164587</t>
  </si>
  <si>
    <t>Heerenvenweg</t>
  </si>
  <si>
    <t>5856 CJ</t>
  </si>
  <si>
    <t>871688540002164594</t>
  </si>
  <si>
    <t>871688540002164600</t>
  </si>
  <si>
    <t>van Ophovenstraat</t>
  </si>
  <si>
    <t>5856 CC</t>
  </si>
  <si>
    <t>871688540002164877</t>
  </si>
  <si>
    <t>871688540002164884</t>
  </si>
  <si>
    <t>Pannenweg</t>
  </si>
  <si>
    <t>5853 ES</t>
  </si>
  <si>
    <t>871688540002164891</t>
  </si>
  <si>
    <t>871688540002164907</t>
  </si>
  <si>
    <t>15</t>
  </si>
  <si>
    <t>871688540002164914</t>
  </si>
  <si>
    <t>Op de Paal</t>
  </si>
  <si>
    <t>5854 PV</t>
  </si>
  <si>
    <t>871688540002164921</t>
  </si>
  <si>
    <t>871688540002164938</t>
  </si>
  <si>
    <t>Siebengewaldseweg</t>
  </si>
  <si>
    <t>89</t>
  </si>
  <si>
    <t>5854 PB</t>
  </si>
  <si>
    <t>871688540002164945</t>
  </si>
  <si>
    <t>871688540002164952</t>
  </si>
  <si>
    <t>Koekoek</t>
  </si>
  <si>
    <t>34</t>
  </si>
  <si>
    <t>5853 EG</t>
  </si>
  <si>
    <t>871688540002164969</t>
  </si>
  <si>
    <t>871688540002164976</t>
  </si>
  <si>
    <t>Kleine Horsterweg</t>
  </si>
  <si>
    <t>5853 GC</t>
  </si>
  <si>
    <t>871688540002164983</t>
  </si>
  <si>
    <t>Kendelweg</t>
  </si>
  <si>
    <t>5853 EL</t>
  </si>
  <si>
    <t>871688540002164990</t>
  </si>
  <si>
    <t>Nieuweweg</t>
  </si>
  <si>
    <t>79</t>
  </si>
  <si>
    <t>5853 EP</t>
  </si>
  <si>
    <t>871688540002165003</t>
  </si>
  <si>
    <t>Ottenskamp</t>
  </si>
  <si>
    <t>5853 EH</t>
  </si>
  <si>
    <t>871688540002165010</t>
  </si>
  <si>
    <t>871688540002165027</t>
  </si>
  <si>
    <t>80</t>
  </si>
  <si>
    <t>5853 AE</t>
  </si>
  <si>
    <t>871688540002165034</t>
  </si>
  <si>
    <t>Flieraijseweg</t>
  </si>
  <si>
    <t>5853 EZ</t>
  </si>
  <si>
    <t>871688540002165041</t>
  </si>
  <si>
    <t>Vrij</t>
  </si>
  <si>
    <t>5853 EJ</t>
  </si>
  <si>
    <t>871688540002165058</t>
  </si>
  <si>
    <t>871688540002165065</t>
  </si>
  <si>
    <t>871688540002165072</t>
  </si>
  <si>
    <t>871688540002165089</t>
  </si>
  <si>
    <t>871688540002165096</t>
  </si>
  <si>
    <t>871688540002165102</t>
  </si>
  <si>
    <t>871688540002165119</t>
  </si>
  <si>
    <t>871688540002165126</t>
  </si>
  <si>
    <t>871688540002165133</t>
  </si>
  <si>
    <t>871688540002165140</t>
  </si>
  <si>
    <t>Berkenkamp</t>
  </si>
  <si>
    <t>5851 GA</t>
  </si>
  <si>
    <t>871688540002165157</t>
  </si>
  <si>
    <t>871688540002165164</t>
  </si>
  <si>
    <t>Heukelom</t>
  </si>
  <si>
    <t>5851 AB</t>
  </si>
  <si>
    <t>871688540002165171</t>
  </si>
  <si>
    <t>871688540002165188</t>
  </si>
  <si>
    <t>5851 AA</t>
  </si>
  <si>
    <t>871688540002165195</t>
  </si>
  <si>
    <t>871688540002165201</t>
  </si>
  <si>
    <t>871688540002165218</t>
  </si>
  <si>
    <t>871688540002165225</t>
  </si>
  <si>
    <t>871688540002165232</t>
  </si>
  <si>
    <t>Gening</t>
  </si>
  <si>
    <t>33</t>
  </si>
  <si>
    <t>5851 AD</t>
  </si>
  <si>
    <t>871688540002165249</t>
  </si>
  <si>
    <t>Spitsbrug</t>
  </si>
  <si>
    <t>5851 AC</t>
  </si>
  <si>
    <t>871688540002165256</t>
  </si>
  <si>
    <t>Droogstal</t>
  </si>
  <si>
    <t>5856 AX</t>
  </si>
  <si>
    <t>871688540002165263</t>
  </si>
  <si>
    <t>Looierweg</t>
  </si>
  <si>
    <t>21</t>
  </si>
  <si>
    <t>5856 ED</t>
  </si>
  <si>
    <t>871688540002165270</t>
  </si>
  <si>
    <t>Westerweg</t>
  </si>
  <si>
    <t>5856 EB</t>
  </si>
  <si>
    <t>871688540002165287</t>
  </si>
  <si>
    <t>Rijksweg-Zuid</t>
  </si>
  <si>
    <t>5856 AB</t>
  </si>
  <si>
    <t>871688540002165294</t>
  </si>
  <si>
    <t>5856 AW</t>
  </si>
  <si>
    <t>871688540002165300</t>
  </si>
  <si>
    <t>Schaak</t>
  </si>
  <si>
    <t>5856 AH</t>
  </si>
  <si>
    <t>871688540002165317</t>
  </si>
  <si>
    <t>5856 AJ</t>
  </si>
  <si>
    <t>871688540002165867</t>
  </si>
  <si>
    <t>871688540002165874</t>
  </si>
  <si>
    <t>871688540002166673</t>
  </si>
  <si>
    <t>Hengeland</t>
  </si>
  <si>
    <t>5851 EA</t>
  </si>
  <si>
    <t>871688540002999035</t>
  </si>
  <si>
    <t>Elsterendijk</t>
  </si>
  <si>
    <t>5855 AT</t>
  </si>
  <si>
    <t>871688540003003083</t>
  </si>
  <si>
    <t>1410</t>
  </si>
  <si>
    <t>871688540003010203</t>
  </si>
  <si>
    <t>871688540003591306</t>
  </si>
  <si>
    <t>871688540003602194</t>
  </si>
  <si>
    <t>Smal</t>
  </si>
  <si>
    <t>5854 PH</t>
  </si>
  <si>
    <t>871688540003602200</t>
  </si>
  <si>
    <t>871688540003640127</t>
  </si>
  <si>
    <t>Oude Kerkstraat</t>
  </si>
  <si>
    <t>5854 AB</t>
  </si>
  <si>
    <t>871688540003640134</t>
  </si>
  <si>
    <t>5854 PP</t>
  </si>
  <si>
    <t>871688540003888369</t>
  </si>
  <si>
    <t>1001</t>
  </si>
  <si>
    <t>871688540003945499</t>
  </si>
  <si>
    <t>Eckeltsedijk</t>
  </si>
  <si>
    <t>5851 EH</t>
  </si>
  <si>
    <t>871688540003977124</t>
  </si>
  <si>
    <t>Moleneind</t>
  </si>
  <si>
    <t>19</t>
  </si>
  <si>
    <t>5855 CB</t>
  </si>
  <si>
    <t>871688540003977162</t>
  </si>
  <si>
    <t>5853 AM</t>
  </si>
  <si>
    <t>871688540004046546</t>
  </si>
  <si>
    <t>Callunastraat</t>
  </si>
  <si>
    <t>5853 GA</t>
  </si>
  <si>
    <t>871688540004046553</t>
  </si>
  <si>
    <t>Melingveldweg</t>
  </si>
  <si>
    <t>5851 CB</t>
  </si>
  <si>
    <t>871688540004046584</t>
  </si>
  <si>
    <t>Kampweg</t>
  </si>
  <si>
    <t>ONGENU</t>
  </si>
  <si>
    <t>5854 RD</t>
  </si>
  <si>
    <t>871688540004046607</t>
  </si>
  <si>
    <t>871688540004046614</t>
  </si>
  <si>
    <t>ONGEN</t>
  </si>
  <si>
    <t>871688540004049141</t>
  </si>
  <si>
    <t>GEMAAL</t>
  </si>
  <si>
    <t>AFFERDEN LB</t>
  </si>
  <si>
    <t>871688540008676343</t>
  </si>
  <si>
    <t>5854 PA</t>
  </si>
  <si>
    <t>871688540008697744</t>
  </si>
  <si>
    <t>Murseltseweg</t>
  </si>
  <si>
    <t>5854 CT</t>
  </si>
  <si>
    <t>871688540008759992</t>
  </si>
  <si>
    <t>1013</t>
  </si>
  <si>
    <t>871688540030022224</t>
  </si>
  <si>
    <t>Geysselberg</t>
  </si>
  <si>
    <t>5856 BA</t>
  </si>
  <si>
    <t>871688540030036290</t>
  </si>
  <si>
    <t>Schilderslaan</t>
  </si>
  <si>
    <t>27</t>
  </si>
  <si>
    <t>5854 EP</t>
  </si>
  <si>
    <t>871688540030169370</t>
  </si>
  <si>
    <t>871688540030299671</t>
  </si>
  <si>
    <t>Twistedenerweg</t>
  </si>
  <si>
    <t>5856 CK</t>
  </si>
  <si>
    <t>871688540030303477</t>
  </si>
  <si>
    <t>Hamert</t>
  </si>
  <si>
    <t>5856 CL</t>
  </si>
  <si>
    <t>871688540030303484</t>
  </si>
  <si>
    <t>871688540030303491</t>
  </si>
  <si>
    <t>871688540030303576</t>
  </si>
  <si>
    <t>871688540030303590</t>
  </si>
  <si>
    <t>871688540030303613</t>
  </si>
  <si>
    <t>Groene Streep</t>
  </si>
  <si>
    <t>5851 ED</t>
  </si>
  <si>
    <t>871688540030327091</t>
  </si>
  <si>
    <t>871688540030381536</t>
  </si>
  <si>
    <t>1211</t>
  </si>
  <si>
    <t>5854 NC</t>
  </si>
  <si>
    <t>871688540030511827</t>
  </si>
  <si>
    <t>Aijenseweg</t>
  </si>
  <si>
    <t>5854 PS</t>
  </si>
  <si>
    <t>871688540030511841</t>
  </si>
  <si>
    <t>871688540030583442</t>
  </si>
  <si>
    <t>Bargapark</t>
  </si>
  <si>
    <t>5854 HB</t>
  </si>
  <si>
    <t>871688540030619240</t>
  </si>
  <si>
    <t>871688540030685603</t>
  </si>
  <si>
    <t>871688540030685771</t>
  </si>
  <si>
    <t>24</t>
  </si>
  <si>
    <t>871688540030826518</t>
  </si>
  <si>
    <t>De Burkel</t>
  </si>
  <si>
    <t>5851 CC</t>
  </si>
  <si>
    <t>871688540030836586</t>
  </si>
  <si>
    <t>Heidepad</t>
  </si>
  <si>
    <t>5854 RE</t>
  </si>
  <si>
    <t>871688540031080995</t>
  </si>
  <si>
    <t>55</t>
  </si>
  <si>
    <t>6101 CV</t>
  </si>
  <si>
    <t>ECHT</t>
  </si>
  <si>
    <t>871688540031356786</t>
  </si>
  <si>
    <t>Cremerstraat</t>
  </si>
  <si>
    <t>6118 AX</t>
  </si>
  <si>
    <t>NIEUWSTADT</t>
  </si>
  <si>
    <t>6118AX_24</t>
  </si>
  <si>
    <t>871688520000216952</t>
  </si>
  <si>
    <t>Plats</t>
  </si>
  <si>
    <t>6101 AP</t>
  </si>
  <si>
    <t>6101AP_1</t>
  </si>
  <si>
    <t>871688540001893853</t>
  </si>
  <si>
    <t>Ruijtersweg</t>
  </si>
  <si>
    <t>BGPL</t>
  </si>
  <si>
    <t>6101 VR</t>
  </si>
  <si>
    <t>6101 VR 1 3263</t>
  </si>
  <si>
    <t>871688540003754879</t>
  </si>
  <si>
    <t>Edisonweg</t>
  </si>
  <si>
    <t>35</t>
  </si>
  <si>
    <t>6101 XJ</t>
  </si>
  <si>
    <t>6101 XJ 35 3265</t>
  </si>
  <si>
    <t>871688540003778837</t>
  </si>
  <si>
    <t>Salvatorplein</t>
  </si>
  <si>
    <t>6114 HE</t>
  </si>
  <si>
    <t>SUSTEREN</t>
  </si>
  <si>
    <t>6114 HE 1 3267</t>
  </si>
  <si>
    <t>871688540003778899</t>
  </si>
  <si>
    <t>6114 HE 1 3264</t>
  </si>
  <si>
    <t>871688540003928423</t>
  </si>
  <si>
    <t>6114 HE 1 3266</t>
  </si>
  <si>
    <t>871688540031269857</t>
  </si>
  <si>
    <t>Bandertlaan</t>
  </si>
  <si>
    <t>6101 LZ</t>
  </si>
  <si>
    <t>6101LZ_9</t>
  </si>
  <si>
    <t>871688540031320053</t>
  </si>
  <si>
    <t>Willibrordusstraat</t>
  </si>
  <si>
    <t>6114 GS</t>
  </si>
  <si>
    <t>6114GS_4</t>
  </si>
  <si>
    <t>871688520000075474</t>
  </si>
  <si>
    <t>Nieuwe Markt</t>
  </si>
  <si>
    <t>6101 CV 55 3283</t>
  </si>
  <si>
    <t>871688520000077737</t>
  </si>
  <si>
    <t>6101 CV 55 3282</t>
  </si>
  <si>
    <t>871688540002180051</t>
  </si>
  <si>
    <t>Chatelainplein</t>
  </si>
  <si>
    <t>6102 BB</t>
  </si>
  <si>
    <t>6102 BB 1 3278</t>
  </si>
  <si>
    <t>871688540008696877</t>
  </si>
  <si>
    <t>Koningsplein</t>
  </si>
  <si>
    <t>6104 BK</t>
  </si>
  <si>
    <t>KONINGSBOSCH</t>
  </si>
  <si>
    <t>6104 BK 0 3270</t>
  </si>
  <si>
    <t>871688540008717299</t>
  </si>
  <si>
    <t>Schettereind</t>
  </si>
  <si>
    <t>6116 BW</t>
  </si>
  <si>
    <t>ROOSTEREN</t>
  </si>
  <si>
    <t>6116 BW 1 3279</t>
  </si>
  <si>
    <t>871688540008717305</t>
  </si>
  <si>
    <t>6116 BW 1 3280</t>
  </si>
  <si>
    <t>871688540008717312</t>
  </si>
  <si>
    <t>Vleutstraat</t>
  </si>
  <si>
    <t>6114 KM</t>
  </si>
  <si>
    <t>6114 KM 1 3277</t>
  </si>
  <si>
    <t>871688540008758476</t>
  </si>
  <si>
    <t>6118 BB</t>
  </si>
  <si>
    <t>6118 BB 1 3271</t>
  </si>
  <si>
    <t>871688540008758483</t>
  </si>
  <si>
    <t>6118 BB 1 3272</t>
  </si>
  <si>
    <t>871688540008758490</t>
  </si>
  <si>
    <t>6118 BB 1 3273</t>
  </si>
  <si>
    <t>871688540008758667</t>
  </si>
  <si>
    <t>6114 JH</t>
  </si>
  <si>
    <t>6114 JH 0 3274</t>
  </si>
  <si>
    <t>871688540008758674</t>
  </si>
  <si>
    <t>6114 JH 0 3275</t>
  </si>
  <si>
    <t>871688540008758698</t>
  </si>
  <si>
    <t>6114 JH 0 3276</t>
  </si>
  <si>
    <t>871688540030527262</t>
  </si>
  <si>
    <t>Harlindestraat</t>
  </si>
  <si>
    <t>6101 DS</t>
  </si>
  <si>
    <t>6101 DS 1 3286</t>
  </si>
  <si>
    <t>871688540030550826</t>
  </si>
  <si>
    <t>Clarastraat</t>
  </si>
  <si>
    <t>6102 CD</t>
  </si>
  <si>
    <t>6102 CD 2 3269</t>
  </si>
  <si>
    <t>871688540030638913</t>
  </si>
  <si>
    <t>Diergaarderstraat Zuid</t>
  </si>
  <si>
    <t>39</t>
  </si>
  <si>
    <t>6105 CA</t>
  </si>
  <si>
    <t>MARIA HOOP</t>
  </si>
  <si>
    <t>6105 CA 39 3281</t>
  </si>
  <si>
    <t>871688540030917360</t>
  </si>
  <si>
    <t>6101 AP 9 3284</t>
  </si>
  <si>
    <t>871688540031041477</t>
  </si>
  <si>
    <t>6114 JH 1 3285</t>
  </si>
  <si>
    <t>871688540002377963</t>
  </si>
  <si>
    <t>Handelsweg</t>
  </si>
  <si>
    <t>6114 BR</t>
  </si>
  <si>
    <t>6114BR_10</t>
  </si>
  <si>
    <t>871688540001706672</t>
  </si>
  <si>
    <t>Bovenste straat</t>
  </si>
  <si>
    <t>6101 EL</t>
  </si>
  <si>
    <t>6101EL_34</t>
  </si>
  <si>
    <t>871688540003996941</t>
  </si>
  <si>
    <t>6101LZ_13</t>
  </si>
  <si>
    <t>871688520000120419</t>
  </si>
  <si>
    <t>45</t>
  </si>
  <si>
    <t>_3C</t>
  </si>
  <si>
    <t>6101 CV 55 3290</t>
  </si>
  <si>
    <t>871688540001705880</t>
  </si>
  <si>
    <t>Diepstraat</t>
  </si>
  <si>
    <t>D</t>
  </si>
  <si>
    <t>6101 AT</t>
  </si>
  <si>
    <t>6101 AT 4 3288</t>
  </si>
  <si>
    <t>871688540001716084</t>
  </si>
  <si>
    <t>Houtstraat</t>
  </si>
  <si>
    <t>48</t>
  </si>
  <si>
    <t>6102 BK</t>
  </si>
  <si>
    <t>6102 BK 48 3287</t>
  </si>
  <si>
    <t>871688540002064634</t>
  </si>
  <si>
    <t>Eyckholtstraat</t>
  </si>
  <si>
    <t>6116 BR</t>
  </si>
  <si>
    <t>6116 BR 1 3289</t>
  </si>
  <si>
    <t>871688520000066250</t>
  </si>
  <si>
    <t>871688520000075443</t>
  </si>
  <si>
    <t>Vonderen</t>
  </si>
  <si>
    <t>B</t>
  </si>
  <si>
    <t>6112 CB</t>
  </si>
  <si>
    <t>SINT JOOST</t>
  </si>
  <si>
    <t>871688540030423311</t>
  </si>
  <si>
    <t>Aasterbergerweg</t>
  </si>
  <si>
    <t>6101 AC</t>
  </si>
  <si>
    <t>871688540030888783</t>
  </si>
  <si>
    <t>Heidestraat</t>
  </si>
  <si>
    <t>6114 AA</t>
  </si>
  <si>
    <t>871688540031084641</t>
  </si>
  <si>
    <t>Marktstraat</t>
  </si>
  <si>
    <t>6114 HP</t>
  </si>
  <si>
    <t>871688540031393262</t>
  </si>
  <si>
    <t>Kavinksbosch</t>
  </si>
  <si>
    <t>6114 AP</t>
  </si>
  <si>
    <t>Riool</t>
  </si>
  <si>
    <t>871688540000884098</t>
  </si>
  <si>
    <t>Bosstraat</t>
  </si>
  <si>
    <t>63</t>
  </si>
  <si>
    <t>6114 AV</t>
  </si>
  <si>
    <t>871688540000891713</t>
  </si>
  <si>
    <t>Prins Clauslaan</t>
  </si>
  <si>
    <t>6114 BP</t>
  </si>
  <si>
    <t>871688540000903010</t>
  </si>
  <si>
    <t>Maaseikerweg</t>
  </si>
  <si>
    <t>6114 JN</t>
  </si>
  <si>
    <t>871688540001709031</t>
  </si>
  <si>
    <t>Ophoven</t>
  </si>
  <si>
    <t>6101 RA</t>
  </si>
  <si>
    <t>871688540001898292</t>
  </si>
  <si>
    <t>871688540002093719</t>
  </si>
  <si>
    <t>Pissummerweg</t>
  </si>
  <si>
    <t>6114 AH</t>
  </si>
  <si>
    <t>871688540002176702</t>
  </si>
  <si>
    <t>Kapelstraat</t>
  </si>
  <si>
    <t>6101 XP</t>
  </si>
  <si>
    <t>871688540002178072</t>
  </si>
  <si>
    <t>Maasbrachterweg</t>
  </si>
  <si>
    <t>51</t>
  </si>
  <si>
    <t>6101 XV</t>
  </si>
  <si>
    <t>871688540002178089</t>
  </si>
  <si>
    <t>Gebroekerdijk</t>
  </si>
  <si>
    <t>6101 VT</t>
  </si>
  <si>
    <t>871688540002178652</t>
  </si>
  <si>
    <t>871688540002178768</t>
  </si>
  <si>
    <t>117</t>
  </si>
  <si>
    <t>6104 RH</t>
  </si>
  <si>
    <t>871688540002379080</t>
  </si>
  <si>
    <t>Baakhoverweg</t>
  </si>
  <si>
    <t>6114 RG</t>
  </si>
  <si>
    <t>871688540002379097</t>
  </si>
  <si>
    <t>Louerstraat</t>
  </si>
  <si>
    <t>6114 CZ</t>
  </si>
  <si>
    <t>871688540002379424</t>
  </si>
  <si>
    <t>Elsenewal</t>
  </si>
  <si>
    <t>6118 BN</t>
  </si>
  <si>
    <t>871688540003171478</t>
  </si>
  <si>
    <t>Annendaalderweg</t>
  </si>
  <si>
    <t>6105 AR</t>
  </si>
  <si>
    <t>871688540003178743</t>
  </si>
  <si>
    <t>Oud Roosteren</t>
  </si>
  <si>
    <t>61</t>
  </si>
  <si>
    <t>6116 AB</t>
  </si>
  <si>
    <t>871688540003181828</t>
  </si>
  <si>
    <t>Op de Brug</t>
  </si>
  <si>
    <t>6118 BZ</t>
  </si>
  <si>
    <t>871688540003182955</t>
  </si>
  <si>
    <t>IJsstraat</t>
  </si>
  <si>
    <t>6114 RM</t>
  </si>
  <si>
    <t>871688540003184225</t>
  </si>
  <si>
    <t>Rafaelweg</t>
  </si>
  <si>
    <t>6114 BX</t>
  </si>
  <si>
    <t>871688540003653714</t>
  </si>
  <si>
    <t>Aan de Bogen</t>
  </si>
  <si>
    <t>6118 AS</t>
  </si>
  <si>
    <t>871688540003716860</t>
  </si>
  <si>
    <t>Bij de Molen</t>
  </si>
  <si>
    <t>6114 JR</t>
  </si>
  <si>
    <t>871688540003716877</t>
  </si>
  <si>
    <t>Haverterweg</t>
  </si>
  <si>
    <t>53</t>
  </si>
  <si>
    <t>6118 EB</t>
  </si>
  <si>
    <t>871688540003716884</t>
  </si>
  <si>
    <t>Heerenstraat</t>
  </si>
  <si>
    <t>6114 RN</t>
  </si>
  <si>
    <t>871688540003716891</t>
  </si>
  <si>
    <t>Elzenweg</t>
  </si>
  <si>
    <t>6114 RB</t>
  </si>
  <si>
    <t>871688540003716907</t>
  </si>
  <si>
    <t>Schansberg</t>
  </si>
  <si>
    <t>6116 AS</t>
  </si>
  <si>
    <t>871688540003775430</t>
  </si>
  <si>
    <t>Visserweert</t>
  </si>
  <si>
    <t>6116 AM</t>
  </si>
  <si>
    <t>871688540003775447</t>
  </si>
  <si>
    <t>Ruitersbaan</t>
  </si>
  <si>
    <t>57</t>
  </si>
  <si>
    <t>6116 AJ</t>
  </si>
  <si>
    <t>871688540003775454</t>
  </si>
  <si>
    <t>46</t>
  </si>
  <si>
    <t>871688540003776659</t>
  </si>
  <si>
    <t>871688540003788355</t>
  </si>
  <si>
    <t>Oevereind</t>
  </si>
  <si>
    <t>94</t>
  </si>
  <si>
    <t>6116 BB</t>
  </si>
  <si>
    <t>871688540003788362</t>
  </si>
  <si>
    <t>Oude Rijksweg Zuid</t>
  </si>
  <si>
    <t>6114 RC</t>
  </si>
  <si>
    <t>871688540003788379</t>
  </si>
  <si>
    <t>Holtummerweg</t>
  </si>
  <si>
    <t>6114 RE</t>
  </si>
  <si>
    <t>871688540003788386</t>
  </si>
  <si>
    <t>871688540003810155</t>
  </si>
  <si>
    <t>Zilstraat</t>
  </si>
  <si>
    <t>6114 KH</t>
  </si>
  <si>
    <t>871688540003810162</t>
  </si>
  <si>
    <t>871688540003810179</t>
  </si>
  <si>
    <t>Echterstraat</t>
  </si>
  <si>
    <t>6114 KD</t>
  </si>
  <si>
    <t>871688540003967507</t>
  </si>
  <si>
    <t>Hommelweg</t>
  </si>
  <si>
    <t>6114 RR</t>
  </si>
  <si>
    <t>871688540003967514</t>
  </si>
  <si>
    <t>871688540003967521</t>
  </si>
  <si>
    <t>6114 AC</t>
  </si>
  <si>
    <t>871688540003974079</t>
  </si>
  <si>
    <t>Broekweg</t>
  </si>
  <si>
    <t>6114 RP</t>
  </si>
  <si>
    <t>871688540003985990</t>
  </si>
  <si>
    <t>Kerkveldsweg Oost</t>
  </si>
  <si>
    <t>6101 NN</t>
  </si>
  <si>
    <t>871688540003986003</t>
  </si>
  <si>
    <t>Sint Janskamp</t>
  </si>
  <si>
    <t>6101 AG</t>
  </si>
  <si>
    <t>871688540003986010</t>
  </si>
  <si>
    <t>DORPSTRAAT</t>
  </si>
  <si>
    <t>6102 TP</t>
  </si>
  <si>
    <t>871688540003986027</t>
  </si>
  <si>
    <t>Heerdstraat</t>
  </si>
  <si>
    <t>108</t>
  </si>
  <si>
    <t>6111 AG</t>
  </si>
  <si>
    <t>871688540004006069</t>
  </si>
  <si>
    <t>6101 AD</t>
  </si>
  <si>
    <t>871688540004019625</t>
  </si>
  <si>
    <t>6116 AG</t>
  </si>
  <si>
    <t>871688540004033522</t>
  </si>
  <si>
    <t>47</t>
  </si>
  <si>
    <t>871688540004033539</t>
  </si>
  <si>
    <t>871688540004033546</t>
  </si>
  <si>
    <t>65</t>
  </si>
  <si>
    <t>871688540004038985</t>
  </si>
  <si>
    <t>871688540004071838</t>
  </si>
  <si>
    <t>871688540004084722</t>
  </si>
  <si>
    <t>Industrieweg</t>
  </si>
  <si>
    <t>6101 QQ</t>
  </si>
  <si>
    <t>871688540008700390</t>
  </si>
  <si>
    <t>Brugweg</t>
  </si>
  <si>
    <t>6102 TE</t>
  </si>
  <si>
    <t>871688540008716476</t>
  </si>
  <si>
    <t>871688540008721579</t>
  </si>
  <si>
    <t>74</t>
  </si>
  <si>
    <t>6101 PC</t>
  </si>
  <si>
    <t>871688540008758780</t>
  </si>
  <si>
    <t>In de Mehre</t>
  </si>
  <si>
    <t>6114 NE</t>
  </si>
  <si>
    <t>871688540008758797</t>
  </si>
  <si>
    <t>871688540030018722</t>
  </si>
  <si>
    <t>Bosweg</t>
  </si>
  <si>
    <t>6112 AD</t>
  </si>
  <si>
    <t>871688540030034449</t>
  </si>
  <si>
    <t>Hombergstraat</t>
  </si>
  <si>
    <t>6112 AG</t>
  </si>
  <si>
    <t>871688540030042086</t>
  </si>
  <si>
    <t>Palmbrugweg</t>
  </si>
  <si>
    <t>6101 AH</t>
  </si>
  <si>
    <t>871688540030057875</t>
  </si>
  <si>
    <t>Blauwe Steenweg</t>
  </si>
  <si>
    <t>6104 BP</t>
  </si>
  <si>
    <t>871688540030080040</t>
  </si>
  <si>
    <t>Rijksweg Noord</t>
  </si>
  <si>
    <t>6111 AN</t>
  </si>
  <si>
    <t>871688540030142014</t>
  </si>
  <si>
    <t>Schilbergerstraat</t>
  </si>
  <si>
    <t>6102 AH</t>
  </si>
  <si>
    <t>871688540030220613</t>
  </si>
  <si>
    <t>Havenweg</t>
  </si>
  <si>
    <t>6101 AB</t>
  </si>
  <si>
    <t>871688540030222839</t>
  </si>
  <si>
    <t>Oude Lakerweg</t>
  </si>
  <si>
    <t>30</t>
  </si>
  <si>
    <t>6101 AA</t>
  </si>
  <si>
    <t>871688540030222846</t>
  </si>
  <si>
    <t>871688540030223942</t>
  </si>
  <si>
    <t>871688540030247238</t>
  </si>
  <si>
    <t>871688540030269353</t>
  </si>
  <si>
    <t>6104 AB</t>
  </si>
  <si>
    <t>871688540030269360</t>
  </si>
  <si>
    <t>871688540030269377</t>
  </si>
  <si>
    <t>Echterboschbaan</t>
  </si>
  <si>
    <t>125</t>
  </si>
  <si>
    <t>6105 BZ</t>
  </si>
  <si>
    <t>871688540030274760</t>
  </si>
  <si>
    <t>Munsterweg</t>
  </si>
  <si>
    <t>6114 XW</t>
  </si>
  <si>
    <t>871688540030274777</t>
  </si>
  <si>
    <t>Winkelstraat</t>
  </si>
  <si>
    <t>6114 HM</t>
  </si>
  <si>
    <t>871688540030274784</t>
  </si>
  <si>
    <t>871688540030277549</t>
  </si>
  <si>
    <t>Oude Rijksweg Noord</t>
  </si>
  <si>
    <t>6114 JC</t>
  </si>
  <si>
    <t>871688540030277556</t>
  </si>
  <si>
    <t>Munsterveld</t>
  </si>
  <si>
    <t>6114 XP</t>
  </si>
  <si>
    <t>871688540030277839</t>
  </si>
  <si>
    <t>Veestraat</t>
  </si>
  <si>
    <t>6105 AB</t>
  </si>
  <si>
    <t>871688540030280846</t>
  </si>
  <si>
    <t>Bergweg</t>
  </si>
  <si>
    <t>44</t>
  </si>
  <si>
    <t>6105 AM</t>
  </si>
  <si>
    <t>871688540030281904</t>
  </si>
  <si>
    <t>Montforterstraat</t>
  </si>
  <si>
    <t>6105 AC</t>
  </si>
  <si>
    <t>871688540030290494</t>
  </si>
  <si>
    <t>Springweg</t>
  </si>
  <si>
    <t>6105 BW</t>
  </si>
  <si>
    <t>871688540030290500</t>
  </si>
  <si>
    <t>Dominicusweg</t>
  </si>
  <si>
    <t>6105 BD</t>
  </si>
  <si>
    <t>871688540030290517</t>
  </si>
  <si>
    <t>73</t>
  </si>
  <si>
    <t>6111 RA</t>
  </si>
  <si>
    <t>871688540030290524</t>
  </si>
  <si>
    <t>Jan Petersstraat</t>
  </si>
  <si>
    <t>6116 BC</t>
  </si>
  <si>
    <t>871688540030290531</t>
  </si>
  <si>
    <t>Putbroekerbosweg</t>
  </si>
  <si>
    <t>6105 AK</t>
  </si>
  <si>
    <t>871688540030290722</t>
  </si>
  <si>
    <t>Breukelderheideweg</t>
  </si>
  <si>
    <t>6105 BR</t>
  </si>
  <si>
    <t>871688540030290739</t>
  </si>
  <si>
    <t>Bosserheiweg</t>
  </si>
  <si>
    <t>6104 RK</t>
  </si>
  <si>
    <t>871688540030290746</t>
  </si>
  <si>
    <t>Heugenderweg</t>
  </si>
  <si>
    <t>6104 RL</t>
  </si>
  <si>
    <t>871688540030290753</t>
  </si>
  <si>
    <t>Dokter Felsweg</t>
  </si>
  <si>
    <t>6104 RP</t>
  </si>
  <si>
    <t>871688540030304740</t>
  </si>
  <si>
    <t>Lanterdijk</t>
  </si>
  <si>
    <t>6116 AH</t>
  </si>
  <si>
    <t>871688540030304757</t>
  </si>
  <si>
    <t>Volmolenweg</t>
  </si>
  <si>
    <t>6114 RH</t>
  </si>
  <si>
    <t>871688540030304764</t>
  </si>
  <si>
    <t>Aardenweg</t>
  </si>
  <si>
    <t>6114 AN</t>
  </si>
  <si>
    <t>871688540030304771</t>
  </si>
  <si>
    <t>Torenweg</t>
  </si>
  <si>
    <t>6105 AE</t>
  </si>
  <si>
    <t>871688540030304788</t>
  </si>
  <si>
    <t>871688540030304825</t>
  </si>
  <si>
    <t>Waldfeuchterbaan</t>
  </si>
  <si>
    <t>6105 BM</t>
  </si>
  <si>
    <t>871688540030304832</t>
  </si>
  <si>
    <t>Weijenpasweg</t>
  </si>
  <si>
    <t>6102 GG</t>
  </si>
  <si>
    <t>871688540030304849</t>
  </si>
  <si>
    <t>Bosserhof</t>
  </si>
  <si>
    <t>6101 XM</t>
  </si>
  <si>
    <t>871688540030304856</t>
  </si>
  <si>
    <t>62</t>
  </si>
  <si>
    <t>6101 RB</t>
  </si>
  <si>
    <t>871688540030304863</t>
  </si>
  <si>
    <t>Vuchterstraat</t>
  </si>
  <si>
    <t>6105 AN</t>
  </si>
  <si>
    <t>871688540030304870</t>
  </si>
  <si>
    <t>871688540030304931</t>
  </si>
  <si>
    <t>Beekveldweg</t>
  </si>
  <si>
    <t>6114 AX</t>
  </si>
  <si>
    <t>871688540030317283</t>
  </si>
  <si>
    <t>Derde Bolvennerweg</t>
  </si>
  <si>
    <t>6102 RM</t>
  </si>
  <si>
    <t>871688540030317313</t>
  </si>
  <si>
    <t>Patersweg</t>
  </si>
  <si>
    <t>6102 RL</t>
  </si>
  <si>
    <t>871688540030317320</t>
  </si>
  <si>
    <t>Scheidingsweg</t>
  </si>
  <si>
    <t>6102 RK</t>
  </si>
  <si>
    <t>871688540030317337</t>
  </si>
  <si>
    <t>Haeselaarsweg</t>
  </si>
  <si>
    <t>6102 RP</t>
  </si>
  <si>
    <t>871688540030317368</t>
  </si>
  <si>
    <t>Hekbergerweg</t>
  </si>
  <si>
    <t>6102 RR</t>
  </si>
  <si>
    <t>871688540030317399</t>
  </si>
  <si>
    <t>Susterderweg</t>
  </si>
  <si>
    <t>6102 RT</t>
  </si>
  <si>
    <t>871688540030317405</t>
  </si>
  <si>
    <t>871688540030318204</t>
  </si>
  <si>
    <t>6104 AH</t>
  </si>
  <si>
    <t>871688540030327411</t>
  </si>
  <si>
    <t>871688540030333740</t>
  </si>
  <si>
    <t>Beuningerstraat</t>
  </si>
  <si>
    <t>6114 KZ</t>
  </si>
  <si>
    <t>871688540030336789</t>
  </si>
  <si>
    <t>871688540030336796</t>
  </si>
  <si>
    <t>871688540030336802</t>
  </si>
  <si>
    <t>Spikweg</t>
  </si>
  <si>
    <t>6105 AJ</t>
  </si>
  <si>
    <t>871688540030336819</t>
  </si>
  <si>
    <t>Groeneweg</t>
  </si>
  <si>
    <t>14</t>
  </si>
  <si>
    <t>6105 AH</t>
  </si>
  <si>
    <t>871688540030336826</t>
  </si>
  <si>
    <t>Verlengde Spikweg</t>
  </si>
  <si>
    <t>6105 AG</t>
  </si>
  <si>
    <t>871688540030336833</t>
  </si>
  <si>
    <t>871688540030336840</t>
  </si>
  <si>
    <t>Rijksweg Zuid</t>
  </si>
  <si>
    <t>6102 XZ</t>
  </si>
  <si>
    <t>871688540030336864</t>
  </si>
  <si>
    <t>6102 AA</t>
  </si>
  <si>
    <t>871688540030336871</t>
  </si>
  <si>
    <t>6102 BM</t>
  </si>
  <si>
    <t>871688540030336888</t>
  </si>
  <si>
    <t>Slagmolen</t>
  </si>
  <si>
    <t>6101 XL</t>
  </si>
  <si>
    <t>871688540030336901</t>
  </si>
  <si>
    <t>Oude Sint Joosterweg</t>
  </si>
  <si>
    <t>6112 CD</t>
  </si>
  <si>
    <t>871688540030336949</t>
  </si>
  <si>
    <t>871688540030336963</t>
  </si>
  <si>
    <t>Sint Joosterveldweg</t>
  </si>
  <si>
    <t>6112 CA</t>
  </si>
  <si>
    <t>871688540030336970</t>
  </si>
  <si>
    <t>Bos en Broek</t>
  </si>
  <si>
    <t>6104 RB</t>
  </si>
  <si>
    <t>871688540030336987</t>
  </si>
  <si>
    <t>Donnerskamp</t>
  </si>
  <si>
    <t>6104 RC</t>
  </si>
  <si>
    <t>871688540030337007</t>
  </si>
  <si>
    <t>871688540030337014</t>
  </si>
  <si>
    <t>871688540030337021</t>
  </si>
  <si>
    <t>871688540030337038</t>
  </si>
  <si>
    <t>Bosserheideweg</t>
  </si>
  <si>
    <t>6104 RD</t>
  </si>
  <si>
    <t>871688540030337045</t>
  </si>
  <si>
    <t>Havertergrensweg</t>
  </si>
  <si>
    <t>6104 RE</t>
  </si>
  <si>
    <t>871688540030337069</t>
  </si>
  <si>
    <t>6104 AC</t>
  </si>
  <si>
    <t>871688540030337083</t>
  </si>
  <si>
    <t>871688540030337090</t>
  </si>
  <si>
    <t>871688540030337106</t>
  </si>
  <si>
    <t>Prinsenbaan</t>
  </si>
  <si>
    <t>219</t>
  </si>
  <si>
    <t>6104 RS</t>
  </si>
  <si>
    <t>871688540030423328</t>
  </si>
  <si>
    <t>871688540030442114</t>
  </si>
  <si>
    <t>871688540030454773</t>
  </si>
  <si>
    <t>Kleine Tiend</t>
  </si>
  <si>
    <t>BIJ</t>
  </si>
  <si>
    <t>6101 VP</t>
  </si>
  <si>
    <t>871688540030490474</t>
  </si>
  <si>
    <t>871688540030509633</t>
  </si>
  <si>
    <t>Peijerstraat</t>
  </si>
  <si>
    <t>6101 GA</t>
  </si>
  <si>
    <t>871688540030534017</t>
  </si>
  <si>
    <t>Vrijthof</t>
  </si>
  <si>
    <t>6101 AN</t>
  </si>
  <si>
    <t>871688540030561303</t>
  </si>
  <si>
    <t>Kempstraat</t>
  </si>
  <si>
    <t>22</t>
  </si>
  <si>
    <t>6116 AT</t>
  </si>
  <si>
    <t>871688540030562980</t>
  </si>
  <si>
    <t>871688540030615914</t>
  </si>
  <si>
    <t>871688540030684132</t>
  </si>
  <si>
    <t>Boekhorstweg</t>
  </si>
  <si>
    <t>6105 AD</t>
  </si>
  <si>
    <t>871688540030684149</t>
  </si>
  <si>
    <t>Swaantjesweg</t>
  </si>
  <si>
    <t>6101 XN</t>
  </si>
  <si>
    <t>871688540030684880</t>
  </si>
  <si>
    <t>Sint Jorisstraat</t>
  </si>
  <si>
    <t>6101 CA</t>
  </si>
  <si>
    <t>871688540030689007</t>
  </si>
  <si>
    <t>Eerste Bolvennerweg</t>
  </si>
  <si>
    <t>6102 RN</t>
  </si>
  <si>
    <t>871688540030689014</t>
  </si>
  <si>
    <t>871688540030730075</t>
  </si>
  <si>
    <t>6112 AA</t>
  </si>
  <si>
    <t>871688540030730143</t>
  </si>
  <si>
    <t>871688540030737135</t>
  </si>
  <si>
    <t>Koestraat</t>
  </si>
  <si>
    <t>6104 AJ</t>
  </si>
  <si>
    <t>871688540030775151</t>
  </si>
  <si>
    <t>Funkelweideweg</t>
  </si>
  <si>
    <t>6118 DA</t>
  </si>
  <si>
    <t>871688540030781251</t>
  </si>
  <si>
    <t>871688540030781268</t>
  </si>
  <si>
    <t>871688540030781275</t>
  </si>
  <si>
    <t>871688540030781282</t>
  </si>
  <si>
    <t>871688540030781299</t>
  </si>
  <si>
    <t>871688540030781305</t>
  </si>
  <si>
    <t>871688540030782449</t>
  </si>
  <si>
    <t>Op de Pas</t>
  </si>
  <si>
    <t>6114 RA</t>
  </si>
  <si>
    <t>871688540030804486</t>
  </si>
  <si>
    <t>871688540030804493</t>
  </si>
  <si>
    <t>Oude Stevensweerterweg</t>
  </si>
  <si>
    <t>6101 XW</t>
  </si>
  <si>
    <t>871688540030804509</t>
  </si>
  <si>
    <t>Breulderweg</t>
  </si>
  <si>
    <t>6101 XZ</t>
  </si>
  <si>
    <t>871688540030804684</t>
  </si>
  <si>
    <t>Krimweg</t>
  </si>
  <si>
    <t>6104 RM</t>
  </si>
  <si>
    <t>871688540030804691</t>
  </si>
  <si>
    <t>Saeffelderstraat</t>
  </si>
  <si>
    <t>40</t>
  </si>
  <si>
    <t>6104 RA</t>
  </si>
  <si>
    <t>871688540030804707</t>
  </si>
  <si>
    <t>871688540030804714</t>
  </si>
  <si>
    <t>871688540030806589</t>
  </si>
  <si>
    <t>Diergaarderbosweg</t>
  </si>
  <si>
    <t>6105 CR</t>
  </si>
  <si>
    <t>871688540030812238</t>
  </si>
  <si>
    <t>Daalweg</t>
  </si>
  <si>
    <t>6102 TD</t>
  </si>
  <si>
    <t>871688540030847575</t>
  </si>
  <si>
    <t>871688540030882576</t>
  </si>
  <si>
    <t>In de Bongerd</t>
  </si>
  <si>
    <t>871688540030900980</t>
  </si>
  <si>
    <t>Heuvel</t>
  </si>
  <si>
    <t>6105 BG</t>
  </si>
  <si>
    <t>871688540030901895</t>
  </si>
  <si>
    <t>Roterweg</t>
  </si>
  <si>
    <t>6102 TM</t>
  </si>
  <si>
    <t>871688540030906821</t>
  </si>
  <si>
    <t>871688540030955690</t>
  </si>
  <si>
    <t>871688540030955706</t>
  </si>
  <si>
    <t>871688540030955782</t>
  </si>
  <si>
    <t>Zandweg</t>
  </si>
  <si>
    <t>6105 BJ</t>
  </si>
  <si>
    <t>871688540030956369</t>
  </si>
  <si>
    <t>871688540030964555</t>
  </si>
  <si>
    <t>Hingenderstraat</t>
  </si>
  <si>
    <t>6111 AC</t>
  </si>
  <si>
    <t>871688540030968454</t>
  </si>
  <si>
    <t>871688540030985215</t>
  </si>
  <si>
    <t>871688540030985222</t>
  </si>
  <si>
    <t>Veldweg aan den Berg</t>
  </si>
  <si>
    <t>6105 AZ</t>
  </si>
  <si>
    <t>871688540030985239</t>
  </si>
  <si>
    <t>871688540030985246</t>
  </si>
  <si>
    <t>871688540030985963</t>
  </si>
  <si>
    <t>2e Heiweg</t>
  </si>
  <si>
    <t>6101 XC</t>
  </si>
  <si>
    <t>871688540031004717</t>
  </si>
  <si>
    <t>Pascalweg</t>
  </si>
  <si>
    <t>6101 WV</t>
  </si>
  <si>
    <t>871688540031014051</t>
  </si>
  <si>
    <t>83</t>
  </si>
  <si>
    <t>6104 RJ</t>
  </si>
  <si>
    <t>871688540031014068</t>
  </si>
  <si>
    <t>71</t>
  </si>
  <si>
    <t>871688540031018295</t>
  </si>
  <si>
    <t>871688540031062939</t>
  </si>
  <si>
    <t>871688540031135763</t>
  </si>
  <si>
    <t>Illikhoven</t>
  </si>
  <si>
    <t>6116 AL</t>
  </si>
  <si>
    <t>871688540031161540</t>
  </si>
  <si>
    <t>Caulitenstraat</t>
  </si>
  <si>
    <t>6112 AL</t>
  </si>
  <si>
    <t>871688540031177879</t>
  </si>
  <si>
    <t>871688540031273991</t>
  </si>
  <si>
    <t>Molenstraat</t>
  </si>
  <si>
    <t>6116 CD</t>
  </si>
  <si>
    <t>871688540031274004</t>
  </si>
  <si>
    <t>871688540031341713</t>
  </si>
  <si>
    <t>6118 CP</t>
  </si>
  <si>
    <t>VRI</t>
  </si>
  <si>
    <t>871688540031341720</t>
  </si>
  <si>
    <t>Gouverneur Houbenstraat</t>
  </si>
  <si>
    <t>6118 CM</t>
  </si>
  <si>
    <t>871688540031317237</t>
  </si>
  <si>
    <t>6118 CK</t>
  </si>
  <si>
    <t>871688540031317244</t>
  </si>
  <si>
    <t>6118 CL</t>
  </si>
  <si>
    <t>871688540031323665</t>
  </si>
  <si>
    <t>871688540031341690</t>
  </si>
  <si>
    <t>871688540031341706</t>
  </si>
  <si>
    <t>54</t>
  </si>
  <si>
    <t>6118 CN</t>
  </si>
  <si>
    <t>871688540001893891</t>
  </si>
  <si>
    <t>6102 BD</t>
  </si>
  <si>
    <t>871688540002182307</t>
  </si>
  <si>
    <t>871688540030071444</t>
  </si>
  <si>
    <t>91</t>
  </si>
  <si>
    <t>6102 TJ</t>
  </si>
  <si>
    <t>871688540030634076</t>
  </si>
  <si>
    <t>871688540030723114</t>
  </si>
  <si>
    <t>Wilhelminalaan</t>
  </si>
  <si>
    <t>6114 BH</t>
  </si>
  <si>
    <t>871688540030974271</t>
  </si>
  <si>
    <t>Gelrestraat</t>
  </si>
  <si>
    <t>18</t>
  </si>
  <si>
    <t>6101 EW</t>
  </si>
  <si>
    <t>871688540030974301</t>
  </si>
  <si>
    <t>Wijnstraat</t>
  </si>
  <si>
    <t>6101 AK</t>
  </si>
  <si>
    <t>871688540030974318</t>
  </si>
  <si>
    <t>86</t>
  </si>
  <si>
    <t>Ellen Hoffmannplein</t>
  </si>
  <si>
    <t>6591 CP</t>
  </si>
  <si>
    <t>GENNEP</t>
  </si>
  <si>
    <t>871688540001918310</t>
  </si>
  <si>
    <t>'t Straatje</t>
  </si>
  <si>
    <t>6591 BP</t>
  </si>
  <si>
    <t>6591 BP 1 3500</t>
  </si>
  <si>
    <t>871688540030815680</t>
  </si>
  <si>
    <t>Wilhelminaplein</t>
  </si>
  <si>
    <t>PC1</t>
  </si>
  <si>
    <t>6591 GX</t>
  </si>
  <si>
    <t>6591 GX 4 3502</t>
  </si>
  <si>
    <t>871688540031162462</t>
  </si>
  <si>
    <t>Pastoor Jaspersplein</t>
  </si>
  <si>
    <t>6598 AN</t>
  </si>
  <si>
    <t>HEIJEN</t>
  </si>
  <si>
    <t>6598 AN 1 3501</t>
  </si>
  <si>
    <t>871688540002199237</t>
  </si>
  <si>
    <t>Europaplein</t>
  </si>
  <si>
    <t>6591 AV</t>
  </si>
  <si>
    <t>6591 AV 21 3506</t>
  </si>
  <si>
    <t>871688540004087570</t>
  </si>
  <si>
    <t>6591 AV 5 3505</t>
  </si>
  <si>
    <t>Evenementenaansluiting</t>
  </si>
  <si>
    <t>871688540008773844</t>
  </si>
  <si>
    <t>Zandstraat</t>
  </si>
  <si>
    <t>6591 DC</t>
  </si>
  <si>
    <t>6591 DA 28 3513</t>
  </si>
  <si>
    <t>kermiskast/put</t>
  </si>
  <si>
    <t>871688540030153140</t>
  </si>
  <si>
    <t>6591 BZ</t>
  </si>
  <si>
    <t>6591 BZ 2 3507</t>
  </si>
  <si>
    <t>871688540030286121</t>
  </si>
  <si>
    <t>Schuttersplein</t>
  </si>
  <si>
    <t>6596 AM</t>
  </si>
  <si>
    <t>MILSBEEK</t>
  </si>
  <si>
    <t>6596 AM 1 3509</t>
  </si>
  <si>
    <t>Kermiskast</t>
  </si>
  <si>
    <t>871688540030286466</t>
  </si>
  <si>
    <t>ACACIASTRAAT</t>
  </si>
  <si>
    <t>6598 BD</t>
  </si>
  <si>
    <t>6598 BD 15 3503</t>
  </si>
  <si>
    <t>871688540030286473</t>
  </si>
  <si>
    <t>6598 BD 25 3504</t>
  </si>
  <si>
    <t>871688540030286718</t>
  </si>
  <si>
    <t>St. Janstraat</t>
  </si>
  <si>
    <t>6595 AA</t>
  </si>
  <si>
    <t>OTTERSUM</t>
  </si>
  <si>
    <t>6595 AA 29 3512</t>
  </si>
  <si>
    <t>871688540030286725</t>
  </si>
  <si>
    <t>6595 AA 27 3511</t>
  </si>
  <si>
    <t>871688540030546898</t>
  </si>
  <si>
    <t>Niersdijk</t>
  </si>
  <si>
    <t>6591 DL</t>
  </si>
  <si>
    <t>6591 DL 24 3508</t>
  </si>
  <si>
    <t>871688520000106659</t>
  </si>
  <si>
    <t>6591 CP 1 3520</t>
  </si>
  <si>
    <t>871688540001240688</t>
  </si>
  <si>
    <t>6591 BZ 1 3522</t>
  </si>
  <si>
    <t>871688540001251844</t>
  </si>
  <si>
    <t>6591 XV</t>
  </si>
  <si>
    <t>6591 XV 7 3515</t>
  </si>
  <si>
    <t>871688540001921181</t>
  </si>
  <si>
    <t>Torenstraat</t>
  </si>
  <si>
    <t>6591 CD</t>
  </si>
  <si>
    <t>6591 CD 17 3525</t>
  </si>
  <si>
    <t>871688540001921211</t>
  </si>
  <si>
    <t>Willem Boyeweg</t>
  </si>
  <si>
    <t>6591 ZT</t>
  </si>
  <si>
    <t>6591 ZT 6 3517</t>
  </si>
  <si>
    <t>871688540001923246</t>
  </si>
  <si>
    <t>Brabantweg</t>
  </si>
  <si>
    <t>6591 HV</t>
  </si>
  <si>
    <t>6591 HV 6 3523</t>
  </si>
  <si>
    <t>Accommodatie 't Hokske</t>
  </si>
  <si>
    <t>871688540002205402</t>
  </si>
  <si>
    <t>Pr. Margrietstraat</t>
  </si>
  <si>
    <t>6591 GD</t>
  </si>
  <si>
    <t>6591 GD 22 3516</t>
  </si>
  <si>
    <t>871688540003599760</t>
  </si>
  <si>
    <t>Maria Oord</t>
  </si>
  <si>
    <t>6591 BB</t>
  </si>
  <si>
    <t>6591 BB 29 3524</t>
  </si>
  <si>
    <t>871688540003957225</t>
  </si>
  <si>
    <t>6591 CP 4 3521</t>
  </si>
  <si>
    <t>k1: 729400</t>
  </si>
  <si>
    <t>871688540003961987</t>
  </si>
  <si>
    <t>De Groote Heeze</t>
  </si>
  <si>
    <t>6598 AV</t>
  </si>
  <si>
    <t>6598 AV 33 3514</t>
  </si>
  <si>
    <t>871688520000066281</t>
  </si>
  <si>
    <t>871688540003911111</t>
  </si>
  <si>
    <t>871688540003912118</t>
  </si>
  <si>
    <t>6596 AB</t>
  </si>
  <si>
    <t>871688540003912132</t>
  </si>
  <si>
    <t>Hoofdstraat</t>
  </si>
  <si>
    <t>6598 AA</t>
  </si>
  <si>
    <t>871688540003912149</t>
  </si>
  <si>
    <t>871688540003912156</t>
  </si>
  <si>
    <t>Nijmeegseweg</t>
  </si>
  <si>
    <t>6591 CG</t>
  </si>
  <si>
    <t>871688540030945776</t>
  </si>
  <si>
    <t>Heijenseweg</t>
  </si>
  <si>
    <t>82</t>
  </si>
  <si>
    <t>6591 HD</t>
  </si>
  <si>
    <t>871688540030999045</t>
  </si>
  <si>
    <t>Spoorstraat</t>
  </si>
  <si>
    <t>160</t>
  </si>
  <si>
    <t>6591 GW</t>
  </si>
  <si>
    <t>871688540030999885</t>
  </si>
  <si>
    <t>Weverstraat</t>
  </si>
  <si>
    <t>6591 AG</t>
  </si>
  <si>
    <t>871688540001231648</t>
  </si>
  <si>
    <t>Heesweg</t>
  </si>
  <si>
    <t>6598 AK</t>
  </si>
  <si>
    <t>871688540001246420</t>
  </si>
  <si>
    <t>Logterberge</t>
  </si>
  <si>
    <t>6591 HH</t>
  </si>
  <si>
    <t>871688540001846965</t>
  </si>
  <si>
    <t>Logterheuvel</t>
  </si>
  <si>
    <t>6591 HE</t>
  </si>
  <si>
    <t>871688540001875705</t>
  </si>
  <si>
    <t>Hoogveld</t>
  </si>
  <si>
    <t>OST NB</t>
  </si>
  <si>
    <t>6598 BL</t>
  </si>
  <si>
    <t>871688540001920177</t>
  </si>
  <si>
    <t>Picardie</t>
  </si>
  <si>
    <t>6591 JE</t>
  </si>
  <si>
    <t>871688540002057629</t>
  </si>
  <si>
    <t>Verloren Land</t>
  </si>
  <si>
    <t>6596 CL</t>
  </si>
  <si>
    <t>871688540002200728</t>
  </si>
  <si>
    <t>Maaskempweg</t>
  </si>
  <si>
    <t>6591 BR</t>
  </si>
  <si>
    <t>871688540002201015</t>
  </si>
  <si>
    <t>Langehorst</t>
  </si>
  <si>
    <t>C3 NB</t>
  </si>
  <si>
    <t>6595 MN</t>
  </si>
  <si>
    <t>871688540002201022</t>
  </si>
  <si>
    <t>Eindstraat</t>
  </si>
  <si>
    <t>C58 NB</t>
  </si>
  <si>
    <t>6599 CE</t>
  </si>
  <si>
    <t>VEN-ZELDERHEIDE</t>
  </si>
  <si>
    <t>871688540002201039</t>
  </si>
  <si>
    <t>Speksestraat</t>
  </si>
  <si>
    <t>C4 NB</t>
  </si>
  <si>
    <t>6599 CG</t>
  </si>
  <si>
    <t>871688540002201046</t>
  </si>
  <si>
    <t>Zandsteeg</t>
  </si>
  <si>
    <t>C6 NB</t>
  </si>
  <si>
    <t>6599 AV</t>
  </si>
  <si>
    <t>871688540002201053</t>
  </si>
  <si>
    <t>Aaldonksestraat</t>
  </si>
  <si>
    <t>C9 NB</t>
  </si>
  <si>
    <t>6595 NC</t>
  </si>
  <si>
    <t>871688540002201060</t>
  </si>
  <si>
    <t>C10 NB</t>
  </si>
  <si>
    <t>871688540002201077</t>
  </si>
  <si>
    <t>C11 NB</t>
  </si>
  <si>
    <t>871688540002201084</t>
  </si>
  <si>
    <t>Broekstraat</t>
  </si>
  <si>
    <t>6595 ML</t>
  </si>
  <si>
    <t>871688540002201091</t>
  </si>
  <si>
    <t>Kleefseweg</t>
  </si>
  <si>
    <t>C7 NB</t>
  </si>
  <si>
    <t>6595 NN</t>
  </si>
  <si>
    <t>871688540002201107</t>
  </si>
  <si>
    <t>C8 NB</t>
  </si>
  <si>
    <t>6595 NK</t>
  </si>
  <si>
    <t>871688540002201114</t>
  </si>
  <si>
    <t>85</t>
  </si>
  <si>
    <t>C2 NB</t>
  </si>
  <si>
    <t>6599 AB</t>
  </si>
  <si>
    <t>871688540002201121</t>
  </si>
  <si>
    <t>C1 NB</t>
  </si>
  <si>
    <t>6599 AD</t>
  </si>
  <si>
    <t>871688540002201138</t>
  </si>
  <si>
    <t>Violenberg</t>
  </si>
  <si>
    <t>C28 NB</t>
  </si>
  <si>
    <t>6595 MC</t>
  </si>
  <si>
    <t>871688540002201145</t>
  </si>
  <si>
    <t>Hondsiepsebaan</t>
  </si>
  <si>
    <t>6595 MB</t>
  </si>
  <si>
    <t>871688540002201152</t>
  </si>
  <si>
    <t>C34 NB</t>
  </si>
  <si>
    <t>871688540002201169</t>
  </si>
  <si>
    <t>Panoven</t>
  </si>
  <si>
    <t>C36 NB</t>
  </si>
  <si>
    <t>6591 MB</t>
  </si>
  <si>
    <t>871688540002201176</t>
  </si>
  <si>
    <t>Hoevensestraat</t>
  </si>
  <si>
    <t>C31 NB</t>
  </si>
  <si>
    <t>6595 ME</t>
  </si>
  <si>
    <t>871688540002201183</t>
  </si>
  <si>
    <t>Biezendijk</t>
  </si>
  <si>
    <t>C30 NB</t>
  </si>
  <si>
    <t>6595 MG</t>
  </si>
  <si>
    <t>871688540002201190</t>
  </si>
  <si>
    <t>C29 NB</t>
  </si>
  <si>
    <t>871688540002201206</t>
  </si>
  <si>
    <t>Horsestraat</t>
  </si>
  <si>
    <t>C33 NB</t>
  </si>
  <si>
    <t>6591 MA</t>
  </si>
  <si>
    <t>871688540002201213</t>
  </si>
  <si>
    <t>C32 NB</t>
  </si>
  <si>
    <t>871688540002201220</t>
  </si>
  <si>
    <t>Langstraat</t>
  </si>
  <si>
    <t>C18 NB</t>
  </si>
  <si>
    <t>6596 BS</t>
  </si>
  <si>
    <t>871688540002201237</t>
  </si>
  <si>
    <t>Helweg</t>
  </si>
  <si>
    <t>C19 NB</t>
  </si>
  <si>
    <t>6596 DB</t>
  </si>
  <si>
    <t>871688540002201244</t>
  </si>
  <si>
    <t>Zwarteweg</t>
  </si>
  <si>
    <t>50</t>
  </si>
  <si>
    <t>C13 NB</t>
  </si>
  <si>
    <t>6596 MJ</t>
  </si>
  <si>
    <t>871688540002201251</t>
  </si>
  <si>
    <t>Oudedijk</t>
  </si>
  <si>
    <t>C24</t>
  </si>
  <si>
    <t>6596 MD</t>
  </si>
  <si>
    <t>871688540002201268</t>
  </si>
  <si>
    <t>C23 NB</t>
  </si>
  <si>
    <t>871688540002201275</t>
  </si>
  <si>
    <t>Potkuilen</t>
  </si>
  <si>
    <t>C22 NB</t>
  </si>
  <si>
    <t>6596 ME</t>
  </si>
  <si>
    <t>871688540002201282</t>
  </si>
  <si>
    <t>Onderkant</t>
  </si>
  <si>
    <t>C21 NB</t>
  </si>
  <si>
    <t>6596 MB</t>
  </si>
  <si>
    <t>871688540002201299</t>
  </si>
  <si>
    <t>C20 NB</t>
  </si>
  <si>
    <t>871688540002201305</t>
  </si>
  <si>
    <t>Smelenberg</t>
  </si>
  <si>
    <t>C26 NB</t>
  </si>
  <si>
    <t>6596 QQ</t>
  </si>
  <si>
    <t>871688540002201312</t>
  </si>
  <si>
    <t>Bloemenstraat</t>
  </si>
  <si>
    <t>C27 NB</t>
  </si>
  <si>
    <t>6596 DT</t>
  </si>
  <si>
    <t>871688540002201329</t>
  </si>
  <si>
    <t>Kempkesstraat</t>
  </si>
  <si>
    <t>C41 NB</t>
  </si>
  <si>
    <t>6596 DZ</t>
  </si>
  <si>
    <t>871688540002201336</t>
  </si>
  <si>
    <t>Looiseweg</t>
  </si>
  <si>
    <t>C17 NB</t>
  </si>
  <si>
    <t>6595 PB</t>
  </si>
  <si>
    <t>871688540002201343</t>
  </si>
  <si>
    <t>C16 NB</t>
  </si>
  <si>
    <t>871688540002201350</t>
  </si>
  <si>
    <t>C15 NB</t>
  </si>
  <si>
    <t>6595 NX</t>
  </si>
  <si>
    <t>871688540002201367</t>
  </si>
  <si>
    <t>6595 PC</t>
  </si>
  <si>
    <t>871688540002201398</t>
  </si>
  <si>
    <t>De Dellen</t>
  </si>
  <si>
    <t>C25 NB</t>
  </si>
  <si>
    <t>6596 AC</t>
  </si>
  <si>
    <t>871688540002201800</t>
  </si>
  <si>
    <t>Driekronenstraat</t>
  </si>
  <si>
    <t>C37 NB</t>
  </si>
  <si>
    <t>6596 MA</t>
  </si>
  <si>
    <t>871688540002201817</t>
  </si>
  <si>
    <t>75</t>
  </si>
  <si>
    <t>C42 NB</t>
  </si>
  <si>
    <t>871688540002202128</t>
  </si>
  <si>
    <t>C38 NB</t>
  </si>
  <si>
    <t>6595 PA</t>
  </si>
  <si>
    <t>871688540002202135</t>
  </si>
  <si>
    <t>C43 NB</t>
  </si>
  <si>
    <t>6598 AE</t>
  </si>
  <si>
    <t>871688540002202142</t>
  </si>
  <si>
    <t>C40 NB</t>
  </si>
  <si>
    <t>871688540002202159</t>
  </si>
  <si>
    <t>Hezeland</t>
  </si>
  <si>
    <t>C44 NB</t>
  </si>
  <si>
    <t>6598 MB</t>
  </si>
  <si>
    <t>871688540002995556</t>
  </si>
  <si>
    <t>DE GRENS</t>
  </si>
  <si>
    <t>6598 DK</t>
  </si>
  <si>
    <t>871688540003005926</t>
  </si>
  <si>
    <t>871688540003600466</t>
  </si>
  <si>
    <t>Touwslagersgroes</t>
  </si>
  <si>
    <t>BBB NB</t>
  </si>
  <si>
    <t>6591 BL</t>
  </si>
  <si>
    <t>871688540003683568</t>
  </si>
  <si>
    <t>871688540003683582</t>
  </si>
  <si>
    <t>871688540003963073</t>
  </si>
  <si>
    <t>Schutterspad</t>
  </si>
  <si>
    <t>6598 QQ</t>
  </si>
  <si>
    <t>871688540003970569</t>
  </si>
  <si>
    <t>6591 JB</t>
  </si>
  <si>
    <t>871688540003973379</t>
  </si>
  <si>
    <t>100</t>
  </si>
  <si>
    <t>6591 JG</t>
  </si>
  <si>
    <t>871688540003989493</t>
  </si>
  <si>
    <t>6596 DS</t>
  </si>
  <si>
    <t>871688540004034321</t>
  </si>
  <si>
    <t>871688540004034338</t>
  </si>
  <si>
    <t>871688540004052011</t>
  </si>
  <si>
    <t>871688540004079728</t>
  </si>
  <si>
    <t>Stiemensweg</t>
  </si>
  <si>
    <t>182</t>
  </si>
  <si>
    <t>C48 NB</t>
  </si>
  <si>
    <t>6591 MD</t>
  </si>
  <si>
    <t>871688540004079780</t>
  </si>
  <si>
    <t>C45 NB</t>
  </si>
  <si>
    <t>871688540004079797</t>
  </si>
  <si>
    <t>Diekendaal</t>
  </si>
  <si>
    <t>C52 NB</t>
  </si>
  <si>
    <t>6598 AG</t>
  </si>
  <si>
    <t>871688540004079803</t>
  </si>
  <si>
    <t>Erfsebosweg</t>
  </si>
  <si>
    <t>36</t>
  </si>
  <si>
    <t>C54 NB</t>
  </si>
  <si>
    <t>6598 AJ</t>
  </si>
  <si>
    <t>871688540004079810</t>
  </si>
  <si>
    <t>871688540004085057</t>
  </si>
  <si>
    <t>C46 NB</t>
  </si>
  <si>
    <t>871688540008672765</t>
  </si>
  <si>
    <t>Pasweg</t>
  </si>
  <si>
    <t>C50 NB</t>
  </si>
  <si>
    <t>871688540008672772</t>
  </si>
  <si>
    <t>Boxmeerseweg</t>
  </si>
  <si>
    <t>C49 NB</t>
  </si>
  <si>
    <t>6598 BK</t>
  </si>
  <si>
    <t>871688540008672840</t>
  </si>
  <si>
    <t>C47 NB</t>
  </si>
  <si>
    <t>871688540008682337</t>
  </si>
  <si>
    <t>Karrevenseweg</t>
  </si>
  <si>
    <t>C51 NB</t>
  </si>
  <si>
    <t>6598 DA</t>
  </si>
  <si>
    <t>871688540008685840</t>
  </si>
  <si>
    <t>871688540030245104</t>
  </si>
  <si>
    <t>Heiveld</t>
  </si>
  <si>
    <t>6596 BV</t>
  </si>
  <si>
    <t>910</t>
  </si>
  <si>
    <t>871688540030257275</t>
  </si>
  <si>
    <t>871688540030337748</t>
  </si>
  <si>
    <t>Hommersumseweg</t>
  </si>
  <si>
    <t>6598 MC</t>
  </si>
  <si>
    <t>871688540030337755</t>
  </si>
  <si>
    <t>37</t>
  </si>
  <si>
    <t>C62 NB</t>
  </si>
  <si>
    <t>871688540030337793</t>
  </si>
  <si>
    <t>871688540030337809</t>
  </si>
  <si>
    <t>58</t>
  </si>
  <si>
    <t>871688540030337847</t>
  </si>
  <si>
    <t>C59 NB</t>
  </si>
  <si>
    <t>871688540030337854</t>
  </si>
  <si>
    <t>Kamperweg</t>
  </si>
  <si>
    <t>6598 MJ</t>
  </si>
  <si>
    <t>871688540030337861</t>
  </si>
  <si>
    <t>Lankerseweg</t>
  </si>
  <si>
    <t>6598 DH</t>
  </si>
  <si>
    <t>871688540030337878</t>
  </si>
  <si>
    <t>Veedijk</t>
  </si>
  <si>
    <t>C63 NB</t>
  </si>
  <si>
    <t>6598 PG</t>
  </si>
  <si>
    <t>871688540030337892</t>
  </si>
  <si>
    <t>Schaapsweg</t>
  </si>
  <si>
    <t>C61 NB</t>
  </si>
  <si>
    <t>6595 PD</t>
  </si>
  <si>
    <t>871688540030611121</t>
  </si>
  <si>
    <t>871688540030611138</t>
  </si>
  <si>
    <t>922</t>
  </si>
  <si>
    <t>871688540030626125</t>
  </si>
  <si>
    <t>Kleineweg</t>
  </si>
  <si>
    <t>6591 CR</t>
  </si>
  <si>
    <t>871688540030683753</t>
  </si>
  <si>
    <t>6595 AB</t>
  </si>
  <si>
    <t>871688540030901956</t>
  </si>
  <si>
    <t>Logterbos</t>
  </si>
  <si>
    <t>6591 HM</t>
  </si>
  <si>
    <t>871688540031004533</t>
  </si>
  <si>
    <t>Condorstraat</t>
  </si>
  <si>
    <t>6591 TS</t>
  </si>
  <si>
    <t>926</t>
  </si>
  <si>
    <t>871688540031040906</t>
  </si>
  <si>
    <t>Brugstraat</t>
  </si>
  <si>
    <t>6591 BA</t>
  </si>
  <si>
    <t>871688540031168594</t>
  </si>
  <si>
    <t>Stationsweg</t>
  </si>
  <si>
    <t>6591 GR</t>
  </si>
  <si>
    <t>Bbnr. 443</t>
  </si>
  <si>
    <t>5961 ES</t>
  </si>
  <si>
    <t>HORST</t>
  </si>
  <si>
    <t>871688540030819046</t>
  </si>
  <si>
    <t>Venrayseweg</t>
  </si>
  <si>
    <t>5961 AE</t>
  </si>
  <si>
    <t>5961 AE 89 1653</t>
  </si>
  <si>
    <t>871688540003633983</t>
  </si>
  <si>
    <t>5961 AC 1 1681</t>
  </si>
  <si>
    <t>871688540003894957</t>
  </si>
  <si>
    <t>5961 AC</t>
  </si>
  <si>
    <t>5961 AC 1 1682</t>
  </si>
  <si>
    <t>871688540003912378</t>
  </si>
  <si>
    <t>Nusseleinstraat</t>
  </si>
  <si>
    <t>5966 NH</t>
  </si>
  <si>
    <t>AMERICA</t>
  </si>
  <si>
    <t>5966 NH 1 1670</t>
  </si>
  <si>
    <t>871688540003913368</t>
  </si>
  <si>
    <t>Drie Kooienweg</t>
  </si>
  <si>
    <t>5977 NJ</t>
  </si>
  <si>
    <t>EVERTSOORD</t>
  </si>
  <si>
    <t>5977 NJ 1 1658</t>
  </si>
  <si>
    <t>871688540003914006</t>
  </si>
  <si>
    <t>5865 AE</t>
  </si>
  <si>
    <t>TIENRAY</t>
  </si>
  <si>
    <t>5865 AE 1 1672</t>
  </si>
  <si>
    <t>871688540003914013</t>
  </si>
  <si>
    <t>Mgr Aertsstraat</t>
  </si>
  <si>
    <t>5866 BE</t>
  </si>
  <si>
    <t>SWOLGEN</t>
  </si>
  <si>
    <t>5866 BE 1 1668</t>
  </si>
  <si>
    <t>871688540003914075</t>
  </si>
  <si>
    <t>Hoogstraat</t>
  </si>
  <si>
    <t>5872 AC</t>
  </si>
  <si>
    <t>BROEKHUIZEN LB</t>
  </si>
  <si>
    <t>5872 AC 23 1660</t>
  </si>
  <si>
    <t>871688540003919599</t>
  </si>
  <si>
    <t>5864 BC</t>
  </si>
  <si>
    <t>MEERLO</t>
  </si>
  <si>
    <t>5864 BC 1 1659</t>
  </si>
  <si>
    <t>871688540003919797</t>
  </si>
  <si>
    <t>5864 BC 1 1678</t>
  </si>
  <si>
    <t>871688540003921660</t>
  </si>
  <si>
    <t>Rector Mulderstraat</t>
  </si>
  <si>
    <t>5962 AH</t>
  </si>
  <si>
    <t>MELDERSLO</t>
  </si>
  <si>
    <t>5962 AH 1 1671</t>
  </si>
  <si>
    <t>871688540003937524</t>
  </si>
  <si>
    <t>5961 AC 1 1675</t>
  </si>
  <si>
    <t>871688540003990314</t>
  </si>
  <si>
    <t>De Hees</t>
  </si>
  <si>
    <t>5975 NL</t>
  </si>
  <si>
    <t>SEVENUM</t>
  </si>
  <si>
    <t>5975 NL 1 1677</t>
  </si>
  <si>
    <t>871688540030391825</t>
  </si>
  <si>
    <t>St. Jansstraat</t>
  </si>
  <si>
    <t>5964 AB</t>
  </si>
  <si>
    <t>METERIK</t>
  </si>
  <si>
    <t>5964 AB 45 1679</t>
  </si>
  <si>
    <t>871688540030591850</t>
  </si>
  <si>
    <t>5871 AR</t>
  </si>
  <si>
    <t>BROEKHUIZENVORST</t>
  </si>
  <si>
    <t>5871 AR 2 1664</t>
  </si>
  <si>
    <t>871688540030596268</t>
  </si>
  <si>
    <t>Californischeweg</t>
  </si>
  <si>
    <t>5971 NV</t>
  </si>
  <si>
    <t>GRUBBENVORST</t>
  </si>
  <si>
    <t>5971 NV 1 1655</t>
  </si>
  <si>
    <t>871688540030596282</t>
  </si>
  <si>
    <t>Horsterdijk</t>
  </si>
  <si>
    <t>5973 PL</t>
  </si>
  <si>
    <t>LOTTUM</t>
  </si>
  <si>
    <t>5973 PL 1 1661</t>
  </si>
  <si>
    <t>871688540030596305</t>
  </si>
  <si>
    <t>Nieuw Erf</t>
  </si>
  <si>
    <t>5971 PL</t>
  </si>
  <si>
    <t>5971 PL 1 1669</t>
  </si>
  <si>
    <t>871688540030596510</t>
  </si>
  <si>
    <t>Americaanseweg</t>
  </si>
  <si>
    <t>72</t>
  </si>
  <si>
    <t>5961 PD</t>
  </si>
  <si>
    <t>5961 PD 72 1654</t>
  </si>
  <si>
    <t>871688540030596541</t>
  </si>
  <si>
    <t>Stationsstraat</t>
  </si>
  <si>
    <t>5961 HP</t>
  </si>
  <si>
    <t>5961 HP 15 1673</t>
  </si>
  <si>
    <t>871688540030596657</t>
  </si>
  <si>
    <t>Venloseweg</t>
  </si>
  <si>
    <t>5961 JD</t>
  </si>
  <si>
    <t>5961 JD 52 1674</t>
  </si>
  <si>
    <t>871688540030596701</t>
  </si>
  <si>
    <t>Kogelstraat</t>
  </si>
  <si>
    <t>5963 AN</t>
  </si>
  <si>
    <t>HEGELSOM</t>
  </si>
  <si>
    <t>5963 AN 1 1665</t>
  </si>
  <si>
    <t>871688540030596725</t>
  </si>
  <si>
    <t>Crommentuijnstraat</t>
  </si>
  <si>
    <t>5964 NL</t>
  </si>
  <si>
    <t>5964 NL 1 1657</t>
  </si>
  <si>
    <t>871688540030596756</t>
  </si>
  <si>
    <t>Lavendellaan</t>
  </si>
  <si>
    <t>5766 PP</t>
  </si>
  <si>
    <t>GRIENDTSVEEN</t>
  </si>
  <si>
    <t>5766 PP 25 1666</t>
  </si>
  <si>
    <t>871688540030596763</t>
  </si>
  <si>
    <t>Lottumseweg</t>
  </si>
  <si>
    <t>5872 AA</t>
  </si>
  <si>
    <t>5872 AA 39 1667</t>
  </si>
  <si>
    <t>871688540030819312</t>
  </si>
  <si>
    <t>104</t>
  </si>
  <si>
    <t>5963 AB</t>
  </si>
  <si>
    <t>5963 AB 104 1652</t>
  </si>
  <si>
    <t>871688540030821155</t>
  </si>
  <si>
    <t>Handelstraat</t>
  </si>
  <si>
    <t>5961 PV</t>
  </si>
  <si>
    <t>5961 PV 8 1651</t>
  </si>
  <si>
    <t>871688540031048452</t>
  </si>
  <si>
    <t>5961 AE 109 1676</t>
  </si>
  <si>
    <t>871688540031048469</t>
  </si>
  <si>
    <t>5971 NV 2 1656</t>
  </si>
  <si>
    <t>871688540031048476</t>
  </si>
  <si>
    <t>Industriestraat</t>
  </si>
  <si>
    <t>5961 PG</t>
  </si>
  <si>
    <t>5961 PG 15 1663</t>
  </si>
  <si>
    <t>871688540031048483</t>
  </si>
  <si>
    <t>Horsterweg</t>
  </si>
  <si>
    <t>64</t>
  </si>
  <si>
    <t>5975 NB</t>
  </si>
  <si>
    <t>5975 NB 64 1662</t>
  </si>
  <si>
    <t>871688540031168556</t>
  </si>
  <si>
    <t>Tienrayseweg</t>
  </si>
  <si>
    <t>5961 NL</t>
  </si>
  <si>
    <t>5961 NL 24 1680</t>
  </si>
  <si>
    <t>Bbnr. 452</t>
  </si>
  <si>
    <t>871688540031262186</t>
  </si>
  <si>
    <t>Veerweg</t>
  </si>
  <si>
    <t>5941 EV</t>
  </si>
  <si>
    <t>VELDEN</t>
  </si>
  <si>
    <t>5941 EV 24 1703</t>
  </si>
  <si>
    <t>Bbnr. 343</t>
  </si>
  <si>
    <t>871688540001581125</t>
  </si>
  <si>
    <t>Steenstraat</t>
  </si>
  <si>
    <t>5961 EV</t>
  </si>
  <si>
    <t>5961 EV 2 1698</t>
  </si>
  <si>
    <t>Bbnr. 458</t>
  </si>
  <si>
    <t>871688540001594422</t>
  </si>
  <si>
    <t>Herenbosweg</t>
  </si>
  <si>
    <t>5962 NW</t>
  </si>
  <si>
    <t>5962 NW 1 1701</t>
  </si>
  <si>
    <t>871688540002246054</t>
  </si>
  <si>
    <t>5961 GC</t>
  </si>
  <si>
    <t>5961 GC 1 1687</t>
  </si>
  <si>
    <t>871688540003014218</t>
  </si>
  <si>
    <t>De Bongerd</t>
  </si>
  <si>
    <t>5962 CC</t>
  </si>
  <si>
    <t>5962 CC 1 1700</t>
  </si>
  <si>
    <t>871688540003049616</t>
  </si>
  <si>
    <t>5975 NL 1 1685</t>
  </si>
  <si>
    <t>871688540003912392</t>
  </si>
  <si>
    <t>St. Lambertusplein</t>
  </si>
  <si>
    <t>5961 EW</t>
  </si>
  <si>
    <t>5961 EW 16 1692</t>
  </si>
  <si>
    <t>871688540003912408</t>
  </si>
  <si>
    <t>Gebr. van Doornelaan</t>
  </si>
  <si>
    <t>5961 BA</t>
  </si>
  <si>
    <t>5961 XN 2 1694</t>
  </si>
  <si>
    <t>871688540003913092</t>
  </si>
  <si>
    <t>5866 BH</t>
  </si>
  <si>
    <t>5866 BH 4 1689</t>
  </si>
  <si>
    <t>871688540003913122</t>
  </si>
  <si>
    <t>5864 BC 19 1686</t>
  </si>
  <si>
    <t>871688540003913375</t>
  </si>
  <si>
    <t>5975 BJ</t>
  </si>
  <si>
    <t>5975 BJ 1 1690</t>
  </si>
  <si>
    <t>871688540003922681</t>
  </si>
  <si>
    <t>Van der Horstplein</t>
  </si>
  <si>
    <t>5961 SR</t>
  </si>
  <si>
    <t>5961 SR 2 1693</t>
  </si>
  <si>
    <t>871688540003922735</t>
  </si>
  <si>
    <t>St. Barbarastraat</t>
  </si>
  <si>
    <t>5766 PC</t>
  </si>
  <si>
    <t>5766 PC 1 1691</t>
  </si>
  <si>
    <t>871688540004034833</t>
  </si>
  <si>
    <t>Expeditiestraat</t>
  </si>
  <si>
    <t>5961 PX</t>
  </si>
  <si>
    <t>5961 PX 1 1684</t>
  </si>
  <si>
    <t>871688540004051595</t>
  </si>
  <si>
    <t>5964 AC</t>
  </si>
  <si>
    <t>5964 AC 2 1697</t>
  </si>
  <si>
    <t>871688540030347587</t>
  </si>
  <si>
    <t>Burg Cremersstraat</t>
  </si>
  <si>
    <t>5971 VX</t>
  </si>
  <si>
    <t>5971 VX 4 1683</t>
  </si>
  <si>
    <t>871688540030566230</t>
  </si>
  <si>
    <t>5961 BW</t>
  </si>
  <si>
    <t>5961 BW 1 1696</t>
  </si>
  <si>
    <t>871688540030566346</t>
  </si>
  <si>
    <t>5961 NL 2 1699</t>
  </si>
  <si>
    <t>871688540030859615</t>
  </si>
  <si>
    <t>Lage Weide</t>
  </si>
  <si>
    <t>5971 BK</t>
  </si>
  <si>
    <t>5971 BK 6 1688</t>
  </si>
  <si>
    <t>871688540031262179</t>
  </si>
  <si>
    <t>5935 BK</t>
  </si>
  <si>
    <t>STEYL</t>
  </si>
  <si>
    <t>5935 BK 18 1702</t>
  </si>
  <si>
    <t>871688540031414530</t>
  </si>
  <si>
    <t>Past. Debijestraat</t>
  </si>
  <si>
    <t>5963 AG</t>
  </si>
  <si>
    <t>5963AG_2</t>
  </si>
  <si>
    <t>871688540002210116</t>
  </si>
  <si>
    <t>Kloosterstraat</t>
  </si>
  <si>
    <t>5971 BB</t>
  </si>
  <si>
    <t>5971 BB 1 1709</t>
  </si>
  <si>
    <t>871688540002244395</t>
  </si>
  <si>
    <t>5961 ET</t>
  </si>
  <si>
    <t>5961 ET 1 1717</t>
  </si>
  <si>
    <t>871688540002245477</t>
  </si>
  <si>
    <t>5961 EW 1 1716</t>
  </si>
  <si>
    <t>871688540002355770</t>
  </si>
  <si>
    <t>5975 BK</t>
  </si>
  <si>
    <t>5975 BK 1 1714</t>
  </si>
  <si>
    <t>871688540003047414</t>
  </si>
  <si>
    <t>5973 NR</t>
  </si>
  <si>
    <t>5973 NR 1 1711</t>
  </si>
  <si>
    <t>871688540003598404</t>
  </si>
  <si>
    <t>5872 AC 1 1706</t>
  </si>
  <si>
    <t>871688540003633358</t>
  </si>
  <si>
    <t>Kerkhofstraat</t>
  </si>
  <si>
    <t>5872 AR</t>
  </si>
  <si>
    <t>5872 AR 2 1707</t>
  </si>
  <si>
    <t>871688540003903963</t>
  </si>
  <si>
    <t>5871 AS</t>
  </si>
  <si>
    <t>5871 AS 38 1708</t>
  </si>
  <si>
    <t>871688540004026388</t>
  </si>
  <si>
    <t>Wittebrugweg</t>
  </si>
  <si>
    <t>5961 NJ</t>
  </si>
  <si>
    <t>5961 NJ 1 1718</t>
  </si>
  <si>
    <t>871688540004077649</t>
  </si>
  <si>
    <t>5962 AH 1 1715</t>
  </si>
  <si>
    <t>871688540004077656</t>
  </si>
  <si>
    <t>5966 NH 1 1713</t>
  </si>
  <si>
    <t>871688540030141871</t>
  </si>
  <si>
    <t>Past Vullinghsplein</t>
  </si>
  <si>
    <t>5971 CB</t>
  </si>
  <si>
    <t>5971 CC 2 1705</t>
  </si>
  <si>
    <t>871688540030186544</t>
  </si>
  <si>
    <t>5973 NR 10 1712</t>
  </si>
  <si>
    <t>Bemmelstraat</t>
  </si>
  <si>
    <t>871688520000078994</t>
  </si>
  <si>
    <t>5961 ES 6 1729</t>
  </si>
  <si>
    <t>871688540001563015</t>
  </si>
  <si>
    <t>Gerard Smuldersstraat</t>
  </si>
  <si>
    <t>5966 NR</t>
  </si>
  <si>
    <t>5966 NR 3 1721</t>
  </si>
  <si>
    <t>871688540001569123</t>
  </si>
  <si>
    <t>5964 AC 18 1726</t>
  </si>
  <si>
    <t>871688540001589824</t>
  </si>
  <si>
    <t>5963 AG 8 1724</t>
  </si>
  <si>
    <t>871688540001598611</t>
  </si>
  <si>
    <t>Pr. Marijkestraat</t>
  </si>
  <si>
    <t>5961 CE</t>
  </si>
  <si>
    <t>5961 CE 1 1725</t>
  </si>
  <si>
    <t>871688540002016640</t>
  </si>
  <si>
    <t>Dorpbroekstraat</t>
  </si>
  <si>
    <t>5864 CP</t>
  </si>
  <si>
    <t>5864 CP 1 1728</t>
  </si>
  <si>
    <t>871688540002238462</t>
  </si>
  <si>
    <t>5961 PC</t>
  </si>
  <si>
    <t>5961 PC 43 1727</t>
  </si>
  <si>
    <t>871688540003972075</t>
  </si>
  <si>
    <t>5975 AN</t>
  </si>
  <si>
    <t>5975 AN 28 1722</t>
  </si>
  <si>
    <t>871688540008703766</t>
  </si>
  <si>
    <t>De Leeuwerik</t>
  </si>
  <si>
    <t>5864 BZ</t>
  </si>
  <si>
    <t>5864 BZ 33 1719</t>
  </si>
  <si>
    <t>Gasthuisstraat</t>
  </si>
  <si>
    <t>5961 GB</t>
  </si>
  <si>
    <t>871688540031128956</t>
  </si>
  <si>
    <t>5975 AN 28 1723</t>
  </si>
  <si>
    <t>871688540002243152</t>
  </si>
  <si>
    <t>Doolgaardstraat</t>
  </si>
  <si>
    <t>5961 TS</t>
  </si>
  <si>
    <t>5961TS_34</t>
  </si>
  <si>
    <t>871688520000120372</t>
  </si>
  <si>
    <t>5961GB_30</t>
  </si>
  <si>
    <t>871688520000225459</t>
  </si>
  <si>
    <t>5961 GA</t>
  </si>
  <si>
    <t>5961GA_25</t>
  </si>
  <si>
    <t>871688520000031630</t>
  </si>
  <si>
    <t>Irenestraat</t>
  </si>
  <si>
    <t>5971 BS</t>
  </si>
  <si>
    <t>5971 BS 20 1738</t>
  </si>
  <si>
    <t>871688540001550442</t>
  </si>
  <si>
    <t>Schoolstraat</t>
  </si>
  <si>
    <t>5871 AG</t>
  </si>
  <si>
    <t>5871 AG 3 1739</t>
  </si>
  <si>
    <t>871688540001831053</t>
  </si>
  <si>
    <t>5973 PL 1 1737</t>
  </si>
  <si>
    <t>871688540003671022</t>
  </si>
  <si>
    <t>Broekhuizerweg</t>
  </si>
  <si>
    <t>5973 NW</t>
  </si>
  <si>
    <t>5973 NW 1 1735</t>
  </si>
  <si>
    <t>871688520000165175</t>
  </si>
  <si>
    <t>871688540031047387</t>
  </si>
  <si>
    <t>Dorperdijk</t>
  </si>
  <si>
    <t>5975 PV</t>
  </si>
  <si>
    <t>871688540031397475</t>
  </si>
  <si>
    <t>5971 NG</t>
  </si>
  <si>
    <t>Riolering - 11</t>
  </si>
  <si>
    <t>1210</t>
  </si>
  <si>
    <t>871688540031415841</t>
  </si>
  <si>
    <t>Vondersestraat</t>
  </si>
  <si>
    <t>59</t>
  </si>
  <si>
    <t>5961 JR</t>
  </si>
  <si>
    <t>Riolering - 6</t>
  </si>
  <si>
    <t>871688540030033152</t>
  </si>
  <si>
    <t>Most</t>
  </si>
  <si>
    <t>5975 NX</t>
  </si>
  <si>
    <t>Riolering - 5</t>
  </si>
  <si>
    <t>CVK2</t>
  </si>
  <si>
    <t>871688540030539432</t>
  </si>
  <si>
    <t>Aartserfweg</t>
  </si>
  <si>
    <t>5971 NR</t>
  </si>
  <si>
    <t>Riolering - 3</t>
  </si>
  <si>
    <t>871688540031318197</t>
  </si>
  <si>
    <t>Witveldweg</t>
  </si>
  <si>
    <t>5971 NS</t>
  </si>
  <si>
    <t>871688540031320930</t>
  </si>
  <si>
    <t>Erik de Rodeweg</t>
  </si>
  <si>
    <t>5975 WD</t>
  </si>
  <si>
    <t>871688540031335019</t>
  </si>
  <si>
    <t>Kulbergweg</t>
  </si>
  <si>
    <t>5976 PC</t>
  </si>
  <si>
    <t>KRONENBERG</t>
  </si>
  <si>
    <t>1205</t>
  </si>
  <si>
    <t>871688540031325218</t>
  </si>
  <si>
    <t>Peelheideweg</t>
  </si>
  <si>
    <t>5966 PJ</t>
  </si>
  <si>
    <t>Riolering - 2</t>
  </si>
  <si>
    <t>Gemaalnummer 1200</t>
  </si>
  <si>
    <t>871688540031296273</t>
  </si>
  <si>
    <t>Donkerhofsteeg</t>
  </si>
  <si>
    <t>5865 BA</t>
  </si>
  <si>
    <t>Riolering - 7</t>
  </si>
  <si>
    <t>Gemaalnummer 1197</t>
  </si>
  <si>
    <t>871688540031326246</t>
  </si>
  <si>
    <t>Danielweg</t>
  </si>
  <si>
    <t>5962 AS</t>
  </si>
  <si>
    <t>871688540031279917</t>
  </si>
  <si>
    <t>871688540031296310</t>
  </si>
  <si>
    <t>5975 NA</t>
  </si>
  <si>
    <t>5975NA_21</t>
  </si>
  <si>
    <t>871688540031301427</t>
  </si>
  <si>
    <t>151</t>
  </si>
  <si>
    <t>E</t>
  </si>
  <si>
    <t>5961 NT</t>
  </si>
  <si>
    <t>5961NT_151 E</t>
  </si>
  <si>
    <t>Bbnr. 440</t>
  </si>
  <si>
    <t>871688540001447933</t>
  </si>
  <si>
    <t>Grubbenvorsterweg</t>
  </si>
  <si>
    <t>5975 RA</t>
  </si>
  <si>
    <t>871688540001450360</t>
  </si>
  <si>
    <t>De Donckstraat</t>
  </si>
  <si>
    <t>5975 AD</t>
  </si>
  <si>
    <t>871688540001451985</t>
  </si>
  <si>
    <t>Peperstraat</t>
  </si>
  <si>
    <t>5975 BS</t>
  </si>
  <si>
    <t>871688540001569291</t>
  </si>
  <si>
    <t>Afhangweg</t>
  </si>
  <si>
    <t>5961 EA</t>
  </si>
  <si>
    <t>871688540001582795</t>
  </si>
  <si>
    <t>871688540001594910</t>
  </si>
  <si>
    <t>Beemdweg</t>
  </si>
  <si>
    <t>5962 AT</t>
  </si>
  <si>
    <t>871688540002173541</t>
  </si>
  <si>
    <t>Vonkelweg</t>
  </si>
  <si>
    <t>5872 CE</t>
  </si>
  <si>
    <t>Riolering - 9</t>
  </si>
  <si>
    <t>871688540002173558</t>
  </si>
  <si>
    <t>5872 CC</t>
  </si>
  <si>
    <t>871688540002173626</t>
  </si>
  <si>
    <t>Blitterswijckseweg</t>
  </si>
  <si>
    <t>5871 CD</t>
  </si>
  <si>
    <t>871688540002173633</t>
  </si>
  <si>
    <t>Swolgenseweg</t>
  </si>
  <si>
    <t>5871 AK</t>
  </si>
  <si>
    <t>871688540002173640</t>
  </si>
  <si>
    <t>Ooijenseweg</t>
  </si>
  <si>
    <t>5871 CA</t>
  </si>
  <si>
    <t>871688540002173657</t>
  </si>
  <si>
    <t>5871 CH</t>
  </si>
  <si>
    <t>871688540002173664</t>
  </si>
  <si>
    <t>871688540002173671</t>
  </si>
  <si>
    <t>Nachtegaalstraat</t>
  </si>
  <si>
    <t>5871 CJ</t>
  </si>
  <si>
    <t>871688540002173688</t>
  </si>
  <si>
    <t>871688540002173695</t>
  </si>
  <si>
    <t>Genenberg</t>
  </si>
  <si>
    <t>5872 AL</t>
  </si>
  <si>
    <t>871688540002173701</t>
  </si>
  <si>
    <t>871688540002173718</t>
  </si>
  <si>
    <t>5872 AK</t>
  </si>
  <si>
    <t>871688540002208908</t>
  </si>
  <si>
    <t>5973 PM</t>
  </si>
  <si>
    <t>Riolering - 10</t>
  </si>
  <si>
    <t>871688540002208915</t>
  </si>
  <si>
    <t>5973 PR</t>
  </si>
  <si>
    <t>871688540002208922</t>
  </si>
  <si>
    <t>5973 PP</t>
  </si>
  <si>
    <t>871688540002208939</t>
  </si>
  <si>
    <t>871688540002208946</t>
  </si>
  <si>
    <t>Zwaanen Heike</t>
  </si>
  <si>
    <t>5973 PV</t>
  </si>
  <si>
    <t>871688540002208953</t>
  </si>
  <si>
    <t>871688540002208960</t>
  </si>
  <si>
    <t>871688540002208977</t>
  </si>
  <si>
    <t>871688540002208984</t>
  </si>
  <si>
    <t>871688540002208991</t>
  </si>
  <si>
    <t>871688540002209004</t>
  </si>
  <si>
    <t>Grimmelsweg</t>
  </si>
  <si>
    <t>5973 PX</t>
  </si>
  <si>
    <t>871688540002209011</t>
  </si>
  <si>
    <t>871688540002209028</t>
  </si>
  <si>
    <t>Hombergerweg</t>
  </si>
  <si>
    <t>5973 PE</t>
  </si>
  <si>
    <t>871688540002209035</t>
  </si>
  <si>
    <t>871688540002209042</t>
  </si>
  <si>
    <t>42</t>
  </si>
  <si>
    <t>5973 PH</t>
  </si>
  <si>
    <t>871688540002209059</t>
  </si>
  <si>
    <t>871688540002209066</t>
  </si>
  <si>
    <t>871688540002209073</t>
  </si>
  <si>
    <t>871688540002209080</t>
  </si>
  <si>
    <t>871688540002209097</t>
  </si>
  <si>
    <t>871688540002209103</t>
  </si>
  <si>
    <t>871688540002209110</t>
  </si>
  <si>
    <t>NABIJ</t>
  </si>
  <si>
    <t>871688540002209127</t>
  </si>
  <si>
    <t>110</t>
  </si>
  <si>
    <t>871688540002209134</t>
  </si>
  <si>
    <t>96</t>
  </si>
  <si>
    <t>871688540002209141</t>
  </si>
  <si>
    <t>105</t>
  </si>
  <si>
    <t>871688540002209158</t>
  </si>
  <si>
    <t>Zandterweg</t>
  </si>
  <si>
    <t>5973 RC</t>
  </si>
  <si>
    <t>871688540002209165</t>
  </si>
  <si>
    <t>871688540002209172</t>
  </si>
  <si>
    <t>871688540002209189</t>
  </si>
  <si>
    <t>871688540002209196</t>
  </si>
  <si>
    <t>871688540002209202</t>
  </si>
  <si>
    <t>5973 NA</t>
  </si>
  <si>
    <t>871688540002209219</t>
  </si>
  <si>
    <t>Wielder</t>
  </si>
  <si>
    <t>5973 RD</t>
  </si>
  <si>
    <t>871688540002209226</t>
  </si>
  <si>
    <t>871688540002209233</t>
  </si>
  <si>
    <t>871688540002209240</t>
  </si>
  <si>
    <t>871688540002209257</t>
  </si>
  <si>
    <t>871688540002209264</t>
  </si>
  <si>
    <t>5973 NB</t>
  </si>
  <si>
    <t>871688540002209271</t>
  </si>
  <si>
    <t>Houthuizerweg</t>
  </si>
  <si>
    <t>5973 RG</t>
  </si>
  <si>
    <t>871688540002209288</t>
  </si>
  <si>
    <t>871688540002209295</t>
  </si>
  <si>
    <t>871688540002209301</t>
  </si>
  <si>
    <t>De Papeling</t>
  </si>
  <si>
    <t>5973 RA</t>
  </si>
  <si>
    <t>871688540002209318</t>
  </si>
  <si>
    <t>5973 RE</t>
  </si>
  <si>
    <t>871688540002209325</t>
  </si>
  <si>
    <t>871688540002209332</t>
  </si>
  <si>
    <t>871688540002209349</t>
  </si>
  <si>
    <t>871688540002209356</t>
  </si>
  <si>
    <t>871688540002209363</t>
  </si>
  <si>
    <t>5973 RH</t>
  </si>
  <si>
    <t>871688540002209370</t>
  </si>
  <si>
    <t>871688540002209387</t>
  </si>
  <si>
    <t>114</t>
  </si>
  <si>
    <t>871688540002210796</t>
  </si>
  <si>
    <t>871688540002210802</t>
  </si>
  <si>
    <t>871688540002235775</t>
  </si>
  <si>
    <t>Griendtsveenseweg</t>
  </si>
  <si>
    <t>5966 PT</t>
  </si>
  <si>
    <t>871688540002238356</t>
  </si>
  <si>
    <t>Deurneseweg</t>
  </si>
  <si>
    <t>5766 PJ</t>
  </si>
  <si>
    <t>Riolering - 1</t>
  </si>
  <si>
    <t>871688540002239438</t>
  </si>
  <si>
    <t>5961 JB</t>
  </si>
  <si>
    <t>871688540002241363</t>
  </si>
  <si>
    <t>St. Jorisweg</t>
  </si>
  <si>
    <t>5963 ND</t>
  </si>
  <si>
    <t>871688540002241370</t>
  </si>
  <si>
    <t>van Elzenweg</t>
  </si>
  <si>
    <t>5963 NB</t>
  </si>
  <si>
    <t>871688540002241387</t>
  </si>
  <si>
    <t>871688540002241394</t>
  </si>
  <si>
    <t>871688540002241400</t>
  </si>
  <si>
    <t>Niesweg</t>
  </si>
  <si>
    <t>5963 NE</t>
  </si>
  <si>
    <t>871688540002241417</t>
  </si>
  <si>
    <t>871688540002241424</t>
  </si>
  <si>
    <t>5963 NC</t>
  </si>
  <si>
    <t>871688540002241431</t>
  </si>
  <si>
    <t>116</t>
  </si>
  <si>
    <t>871688540002241448</t>
  </si>
  <si>
    <t>124</t>
  </si>
  <si>
    <t>871688540002241455</t>
  </si>
  <si>
    <t>131</t>
  </si>
  <si>
    <t>5963 AA</t>
  </si>
  <si>
    <t>871688540002241462</t>
  </si>
  <si>
    <t>134</t>
  </si>
  <si>
    <t>871688540002241479</t>
  </si>
  <si>
    <t>Asdonckerweg</t>
  </si>
  <si>
    <t>5963 NM</t>
  </si>
  <si>
    <t>871688540002241486</t>
  </si>
  <si>
    <t>142</t>
  </si>
  <si>
    <t>5963 AC</t>
  </si>
  <si>
    <t>871688540002241493</t>
  </si>
  <si>
    <t>156</t>
  </si>
  <si>
    <t>871688540002241509</t>
  </si>
  <si>
    <t>143</t>
  </si>
  <si>
    <t>871688540002241516</t>
  </si>
  <si>
    <t>Heijnenstraat</t>
  </si>
  <si>
    <t>5963 NK</t>
  </si>
  <si>
    <t>871688540002241523</t>
  </si>
  <si>
    <t>5963 NL</t>
  </si>
  <si>
    <t>871688540002241530</t>
  </si>
  <si>
    <t>Schoutenweg</t>
  </si>
  <si>
    <t>5963 NN</t>
  </si>
  <si>
    <t>871688540002241547</t>
  </si>
  <si>
    <t>871688540002241554</t>
  </si>
  <si>
    <t>Spoorweg</t>
  </si>
  <si>
    <t>5963 NJ</t>
  </si>
  <si>
    <t>871688540002241561</t>
  </si>
  <si>
    <t>Tongerloseweg</t>
  </si>
  <si>
    <t>5963 NR</t>
  </si>
  <si>
    <t>871688540002241578</t>
  </si>
  <si>
    <t>871688540002241585</t>
  </si>
  <si>
    <t>871688540002241592</t>
  </si>
  <si>
    <t>Mevrouwsbosweg</t>
  </si>
  <si>
    <t>5963 NP</t>
  </si>
  <si>
    <t>871688540002241608</t>
  </si>
  <si>
    <t>871688540002241615</t>
  </si>
  <si>
    <t>871688540002241622</t>
  </si>
  <si>
    <t>871688540002241639</t>
  </si>
  <si>
    <t>871688540002241646</t>
  </si>
  <si>
    <t>5963 NW</t>
  </si>
  <si>
    <t>871688540002241653</t>
  </si>
  <si>
    <t>5963 NT</t>
  </si>
  <si>
    <t>871688540002241660</t>
  </si>
  <si>
    <t>5963 NV</t>
  </si>
  <si>
    <t>871688540002241677</t>
  </si>
  <si>
    <t>871688540002241684</t>
  </si>
  <si>
    <t>871688540002241691</t>
  </si>
  <si>
    <t>871688540002241707</t>
  </si>
  <si>
    <t>5963 NX</t>
  </si>
  <si>
    <t>871688540002241714</t>
  </si>
  <si>
    <t>871688540002241721</t>
  </si>
  <si>
    <t>871688540002241738</t>
  </si>
  <si>
    <t>871688540002241745</t>
  </si>
  <si>
    <t>5963 AP</t>
  </si>
  <si>
    <t>871688540002241752</t>
  </si>
  <si>
    <t>Hillenweg</t>
  </si>
  <si>
    <t>5963 PA</t>
  </si>
  <si>
    <t>871688540002241769</t>
  </si>
  <si>
    <t>871688540002241776</t>
  </si>
  <si>
    <t>871688540002241783</t>
  </si>
  <si>
    <t>871688540002241790</t>
  </si>
  <si>
    <t>871688540002241806</t>
  </si>
  <si>
    <t>Kraneveldweg</t>
  </si>
  <si>
    <t>5961 GT</t>
  </si>
  <si>
    <t>871688540002241820</t>
  </si>
  <si>
    <t>Kranestraat</t>
  </si>
  <si>
    <t>5961 GZ</t>
  </si>
  <si>
    <t>871688540002241837</t>
  </si>
  <si>
    <t>5961 GX</t>
  </si>
  <si>
    <t>871688540002241844</t>
  </si>
  <si>
    <t>871688540002241851</t>
  </si>
  <si>
    <t>871688540002241868</t>
  </si>
  <si>
    <t>5961 GS</t>
  </si>
  <si>
    <t>871688540002241875</t>
  </si>
  <si>
    <t>CAMPAGNEWEG</t>
  </si>
  <si>
    <t>5964 PH</t>
  </si>
  <si>
    <t>871688540002241882</t>
  </si>
  <si>
    <t>871688540002241899</t>
  </si>
  <si>
    <t>Speulhofsbaan</t>
  </si>
  <si>
    <t>5964 NT</t>
  </si>
  <si>
    <t>871688540002241905</t>
  </si>
  <si>
    <t>871688540002241912</t>
  </si>
  <si>
    <t>871688540002241929</t>
  </si>
  <si>
    <t>871688540002241936</t>
  </si>
  <si>
    <t>871688540002241943</t>
  </si>
  <si>
    <t>871688540002241950</t>
  </si>
  <si>
    <t>871688540002241967</t>
  </si>
  <si>
    <t>871688540002241974</t>
  </si>
  <si>
    <t>Akkerweg</t>
  </si>
  <si>
    <t>5961 GV</t>
  </si>
  <si>
    <t>871688540002241981</t>
  </si>
  <si>
    <t>Rotvenweg</t>
  </si>
  <si>
    <t>5961 PE</t>
  </si>
  <si>
    <t>871688540002241998</t>
  </si>
  <si>
    <t>Reindonkerweg</t>
  </si>
  <si>
    <t>5964 PC</t>
  </si>
  <si>
    <t>871688540002242001</t>
  </si>
  <si>
    <t>871688540002242018</t>
  </si>
  <si>
    <t>101</t>
  </si>
  <si>
    <t>871688540002242025</t>
  </si>
  <si>
    <t>871688540002242032</t>
  </si>
  <si>
    <t>871688540002242049</t>
  </si>
  <si>
    <t>871688540002242056</t>
  </si>
  <si>
    <t>Kannegietweg</t>
  </si>
  <si>
    <t>5964 NR</t>
  </si>
  <si>
    <t>871688540002242063</t>
  </si>
  <si>
    <t>871688540002242070</t>
  </si>
  <si>
    <t>Oude Peeldijk</t>
  </si>
  <si>
    <t>5964 NX</t>
  </si>
  <si>
    <t>871688540002242087</t>
  </si>
  <si>
    <t>871688540002242094</t>
  </si>
  <si>
    <t>871688540002242100</t>
  </si>
  <si>
    <t>871688540002242117</t>
  </si>
  <si>
    <t>Roothweg</t>
  </si>
  <si>
    <t>5964 NS</t>
  </si>
  <si>
    <t>871688540002242124</t>
  </si>
  <si>
    <t>871688540002242131</t>
  </si>
  <si>
    <t>871688540002242148</t>
  </si>
  <si>
    <t>871688540002242155</t>
  </si>
  <si>
    <t>871688540002242162</t>
  </si>
  <si>
    <t>Pieter Litjensweg</t>
  </si>
  <si>
    <t>5964 NW</t>
  </si>
  <si>
    <t>871688540002242179</t>
  </si>
  <si>
    <t>871688540002242186</t>
  </si>
  <si>
    <t>871688540002242193</t>
  </si>
  <si>
    <t>871688540002242209</t>
  </si>
  <si>
    <t>871688540002242216</t>
  </si>
  <si>
    <t>5964 NN</t>
  </si>
  <si>
    <t>871688540002242223</t>
  </si>
  <si>
    <t>871688540002242230</t>
  </si>
  <si>
    <t>5964 NM</t>
  </si>
  <si>
    <t>871688540002242247</t>
  </si>
  <si>
    <t>871688540002242254</t>
  </si>
  <si>
    <t>871688540002242261</t>
  </si>
  <si>
    <t>Meteriksebaan</t>
  </si>
  <si>
    <t>5964 NK</t>
  </si>
  <si>
    <t>871688540002242278</t>
  </si>
  <si>
    <t>871688540002242285</t>
  </si>
  <si>
    <t>871688540002242292</t>
  </si>
  <si>
    <t>56</t>
  </si>
  <si>
    <t>871688540002242308</t>
  </si>
  <si>
    <t>871688540002242315</t>
  </si>
  <si>
    <t>Hazenkampweg</t>
  </si>
  <si>
    <t>5964 PE</t>
  </si>
  <si>
    <t>871688540002242322</t>
  </si>
  <si>
    <t>Dwarsweg</t>
  </si>
  <si>
    <t>5964 PG</t>
  </si>
  <si>
    <t>871688540002242339</t>
  </si>
  <si>
    <t>871688540002242346</t>
  </si>
  <si>
    <t>871688540002242353</t>
  </si>
  <si>
    <t>871688540002242360</t>
  </si>
  <si>
    <t>871688540002242377</t>
  </si>
  <si>
    <t>871688540002242384</t>
  </si>
  <si>
    <t>871688540002242391</t>
  </si>
  <si>
    <t>871688540002242407</t>
  </si>
  <si>
    <t>871688540002242414</t>
  </si>
  <si>
    <t>871688540002242421</t>
  </si>
  <si>
    <t>871688540002242438</t>
  </si>
  <si>
    <t>Donkstraat</t>
  </si>
  <si>
    <t>5964 AJ</t>
  </si>
  <si>
    <t>871688540002242445</t>
  </si>
  <si>
    <t>102</t>
  </si>
  <si>
    <t>871688540002242452</t>
  </si>
  <si>
    <t>871688540002242469</t>
  </si>
  <si>
    <t>871688540002242476</t>
  </si>
  <si>
    <t>871688540002242636</t>
  </si>
  <si>
    <t>871688540002242643</t>
  </si>
  <si>
    <t>871688540002243107</t>
  </si>
  <si>
    <t>871688540002243268</t>
  </si>
  <si>
    <t>871688540002243275</t>
  </si>
  <si>
    <t>Slooierweg</t>
  </si>
  <si>
    <t>5962 AX</t>
  </si>
  <si>
    <t>871688540002243282</t>
  </si>
  <si>
    <t>871688540002243299</t>
  </si>
  <si>
    <t>5962 AR</t>
  </si>
  <si>
    <t>871688540002243305</t>
  </si>
  <si>
    <t>871688540002243435</t>
  </si>
  <si>
    <t>St. Odastraat</t>
  </si>
  <si>
    <t>5962 AV</t>
  </si>
  <si>
    <t>871688540002243442</t>
  </si>
  <si>
    <t>871688540002243459</t>
  </si>
  <si>
    <t>871688540002243466</t>
  </si>
  <si>
    <t>5962 AW</t>
  </si>
  <si>
    <t>871688540002243473</t>
  </si>
  <si>
    <t>Heuvelweg</t>
  </si>
  <si>
    <t>5962 AE</t>
  </si>
  <si>
    <t>871688540002243480</t>
  </si>
  <si>
    <t>871688540002243497</t>
  </si>
  <si>
    <t>Nachtegaallaan</t>
  </si>
  <si>
    <t>5962 PA</t>
  </si>
  <si>
    <t>871688540002243503</t>
  </si>
  <si>
    <t>871688540002243510</t>
  </si>
  <si>
    <t>871688540002243527</t>
  </si>
  <si>
    <t>871688540002243534</t>
  </si>
  <si>
    <t>871688540002243541</t>
  </si>
  <si>
    <t>Jacob Poelsweg</t>
  </si>
  <si>
    <t>5966 RA</t>
  </si>
  <si>
    <t>871688540002243558</t>
  </si>
  <si>
    <t>871688540002243565</t>
  </si>
  <si>
    <t>871688540002243572</t>
  </si>
  <si>
    <t>Nieuwe Peeldijk</t>
  </si>
  <si>
    <t>5966 NA</t>
  </si>
  <si>
    <t>871688540002243589</t>
  </si>
  <si>
    <t>871688540002243596</t>
  </si>
  <si>
    <t>871688540002243602</t>
  </si>
  <si>
    <t>871688540002243619</t>
  </si>
  <si>
    <t>871688540002243626</t>
  </si>
  <si>
    <t>871688540002243633</t>
  </si>
  <si>
    <t>Hofweg</t>
  </si>
  <si>
    <t>5966 NE</t>
  </si>
  <si>
    <t>871688540002243640</t>
  </si>
  <si>
    <t>871688540002243657</t>
  </si>
  <si>
    <t>871688540002243664</t>
  </si>
  <si>
    <t>871688540002243671</t>
  </si>
  <si>
    <t>871688540002243688</t>
  </si>
  <si>
    <t>Hesselenweg</t>
  </si>
  <si>
    <t>5963 NA</t>
  </si>
  <si>
    <t>871688540002243695</t>
  </si>
  <si>
    <t>Reulsweg</t>
  </si>
  <si>
    <t>5961 PN</t>
  </si>
  <si>
    <t>871688540002243701</t>
  </si>
  <si>
    <t>Vrouwboomweg</t>
  </si>
  <si>
    <t>5961 PM</t>
  </si>
  <si>
    <t>871688540002243718</t>
  </si>
  <si>
    <t>871688540002243725</t>
  </si>
  <si>
    <t>871688540002243732</t>
  </si>
  <si>
    <t>Boomsweg</t>
  </si>
  <si>
    <t>5962 NB</t>
  </si>
  <si>
    <t>871688540002243749</t>
  </si>
  <si>
    <t>871688540002243756</t>
  </si>
  <si>
    <t>Meldersloseweg</t>
  </si>
  <si>
    <t>119</t>
  </si>
  <si>
    <t>5962 AA</t>
  </si>
  <si>
    <t>871688540002243763</t>
  </si>
  <si>
    <t>Jaegerweg</t>
  </si>
  <si>
    <t>5962 AB</t>
  </si>
  <si>
    <t>871688540002243770</t>
  </si>
  <si>
    <t>871688540002243831</t>
  </si>
  <si>
    <t>871688540002243848</t>
  </si>
  <si>
    <t>5966 NG</t>
  </si>
  <si>
    <t>871688540002244173</t>
  </si>
  <si>
    <t>Eikelenbosserdijk</t>
  </si>
  <si>
    <t>5962 NV</t>
  </si>
  <si>
    <t>871688540002244180</t>
  </si>
  <si>
    <t>871688540002244616</t>
  </si>
  <si>
    <t>Molenveldweg</t>
  </si>
  <si>
    <t>5961 NZ</t>
  </si>
  <si>
    <t>871688540002244623</t>
  </si>
  <si>
    <t>871688540002244630</t>
  </si>
  <si>
    <t>Veld-Oostenrijk</t>
  </si>
  <si>
    <t>5961 NV</t>
  </si>
  <si>
    <t>871688540002244647</t>
  </si>
  <si>
    <t>871688540002244654</t>
  </si>
  <si>
    <t>871688540002244661</t>
  </si>
  <si>
    <t>Blaktweg</t>
  </si>
  <si>
    <t>5962 NG</t>
  </si>
  <si>
    <t>871688540002244678</t>
  </si>
  <si>
    <t>871688540002244685</t>
  </si>
  <si>
    <t>77</t>
  </si>
  <si>
    <t>871688540002244692</t>
  </si>
  <si>
    <t>5962 NH</t>
  </si>
  <si>
    <t>871688540002244708</t>
  </si>
  <si>
    <t>Langevenseweg</t>
  </si>
  <si>
    <t>5962 NK</t>
  </si>
  <si>
    <t>871688540002244715</t>
  </si>
  <si>
    <t>871688540002244722</t>
  </si>
  <si>
    <t>Onkelweg</t>
  </si>
  <si>
    <t>5962 NJ</t>
  </si>
  <si>
    <t>871688540002244739</t>
  </si>
  <si>
    <t>871688540002244746</t>
  </si>
  <si>
    <t>153</t>
  </si>
  <si>
    <t>5961 NS</t>
  </si>
  <si>
    <t>871688540002244753</t>
  </si>
  <si>
    <t>871688540002244760</t>
  </si>
  <si>
    <t>871688540002244777</t>
  </si>
  <si>
    <t>871688540002244784</t>
  </si>
  <si>
    <t>139</t>
  </si>
  <si>
    <t>871688540002244791</t>
  </si>
  <si>
    <t>871688540002244807</t>
  </si>
  <si>
    <t>122</t>
  </si>
  <si>
    <t>5961 AJ</t>
  </si>
  <si>
    <t>871688540002244814</t>
  </si>
  <si>
    <t>111</t>
  </si>
  <si>
    <t>871688540002244821</t>
  </si>
  <si>
    <t>Lindweg</t>
  </si>
  <si>
    <t>5961 AK</t>
  </si>
  <si>
    <t>871688540002244838</t>
  </si>
  <si>
    <t>871688540002244845</t>
  </si>
  <si>
    <t>St. Maartensweg</t>
  </si>
  <si>
    <t>5964 NH</t>
  </si>
  <si>
    <t>871688540002244852</t>
  </si>
  <si>
    <t>871688540002244869</t>
  </si>
  <si>
    <t>871688540002244876</t>
  </si>
  <si>
    <t>871688540002244883</t>
  </si>
  <si>
    <t>Schadijkerweg</t>
  </si>
  <si>
    <t>5964 NA</t>
  </si>
  <si>
    <t>871688540002244890</t>
  </si>
  <si>
    <t>Campsbosweg</t>
  </si>
  <si>
    <t>5964 NG</t>
  </si>
  <si>
    <t>871688540002244906</t>
  </si>
  <si>
    <t>Kempweg</t>
  </si>
  <si>
    <t>5964 ND</t>
  </si>
  <si>
    <t>871688540002244913</t>
  </si>
  <si>
    <t>871688540002244920</t>
  </si>
  <si>
    <t>871688540002244937</t>
  </si>
  <si>
    <t>MOLENGATWEG</t>
  </si>
  <si>
    <t>5961 PA</t>
  </si>
  <si>
    <t>871688540002244944</t>
  </si>
  <si>
    <t>5961 NW</t>
  </si>
  <si>
    <t>871688540002244951</t>
  </si>
  <si>
    <t>871688540002244968</t>
  </si>
  <si>
    <t>871688540002244975</t>
  </si>
  <si>
    <t>871688540002244982</t>
  </si>
  <si>
    <t>871688540002244999</t>
  </si>
  <si>
    <t>871688540002245002</t>
  </si>
  <si>
    <t>871688540002245019</t>
  </si>
  <si>
    <t>871688540002245026</t>
  </si>
  <si>
    <t>5962 NX</t>
  </si>
  <si>
    <t>871688540002245033</t>
  </si>
  <si>
    <t>871688540002245040</t>
  </si>
  <si>
    <t>871688540002245057</t>
  </si>
  <si>
    <t>871688540002245064</t>
  </si>
  <si>
    <t>871688540002245071</t>
  </si>
  <si>
    <t>Eendenkooiweg</t>
  </si>
  <si>
    <t>5962 NZ</t>
  </si>
  <si>
    <t>871688540002245088</t>
  </si>
  <si>
    <t>871688540002245095</t>
  </si>
  <si>
    <t>871688540002245101</t>
  </si>
  <si>
    <t>871688540002245118</t>
  </si>
  <si>
    <t>871688540002245484</t>
  </si>
  <si>
    <t>147</t>
  </si>
  <si>
    <t>871688540002245491</t>
  </si>
  <si>
    <t>871688540002245507</t>
  </si>
  <si>
    <t>5963 NZ</t>
  </si>
  <si>
    <t>871688540002245514</t>
  </si>
  <si>
    <t>871688540002245521</t>
  </si>
  <si>
    <t>871688540002245538</t>
  </si>
  <si>
    <t>Holstraat</t>
  </si>
  <si>
    <t>5963 AR</t>
  </si>
  <si>
    <t>871688540002245545</t>
  </si>
  <si>
    <t>871688540002245552</t>
  </si>
  <si>
    <t>871688540002245569</t>
  </si>
  <si>
    <t>871688540002245576</t>
  </si>
  <si>
    <t>871688540002245583</t>
  </si>
  <si>
    <t>871688540002245590</t>
  </si>
  <si>
    <t>871688540002245606</t>
  </si>
  <si>
    <t>871688540002245620</t>
  </si>
  <si>
    <t>871688540002245637</t>
  </si>
  <si>
    <t>871688540002245644</t>
  </si>
  <si>
    <t>871688540002245699</t>
  </si>
  <si>
    <t>871688540002245705</t>
  </si>
  <si>
    <t>871688540002245712</t>
  </si>
  <si>
    <t>Schengweg</t>
  </si>
  <si>
    <t>5961 PB</t>
  </si>
  <si>
    <t>871688540002283660</t>
  </si>
  <si>
    <t>Gun</t>
  </si>
  <si>
    <t>5866 CB</t>
  </si>
  <si>
    <t>Riolering - 8</t>
  </si>
  <si>
    <t>871688540002283738</t>
  </si>
  <si>
    <t>Megelsum</t>
  </si>
  <si>
    <t>5864 CT</t>
  </si>
  <si>
    <t>871688540002284018</t>
  </si>
  <si>
    <t>De Cocq van Haeftenstr</t>
  </si>
  <si>
    <t>5864 BA</t>
  </si>
  <si>
    <t>871688540002284599</t>
  </si>
  <si>
    <t>Kortenbos</t>
  </si>
  <si>
    <t>5864 CW</t>
  </si>
  <si>
    <t>871688540002356043</t>
  </si>
  <si>
    <t>Frankrijkweg</t>
  </si>
  <si>
    <t>5975 PC</t>
  </si>
  <si>
    <t>871688540002356951</t>
  </si>
  <si>
    <t>Patersstraat</t>
  </si>
  <si>
    <t>5977 NM</t>
  </si>
  <si>
    <t>Riolering - 4</t>
  </si>
  <si>
    <t>871688540002356968</t>
  </si>
  <si>
    <t>26</t>
  </si>
  <si>
    <t>871688540002356975</t>
  </si>
  <si>
    <t>871688540002356982</t>
  </si>
  <si>
    <t>871688540002356999</t>
  </si>
  <si>
    <t>5977 NK</t>
  </si>
  <si>
    <t>871688540002357002</t>
  </si>
  <si>
    <t>871688540002357019</t>
  </si>
  <si>
    <t>871688540002357026</t>
  </si>
  <si>
    <t>871688540002357033</t>
  </si>
  <si>
    <t>871688540002357040</t>
  </si>
  <si>
    <t>Vinkepas</t>
  </si>
  <si>
    <t>5975 PN</t>
  </si>
  <si>
    <t>871688540002357057</t>
  </si>
  <si>
    <t>Siberieweg</t>
  </si>
  <si>
    <t>5975 PJ</t>
  </si>
  <si>
    <t>871688540002357064</t>
  </si>
  <si>
    <t>Maasbreeseweg</t>
  </si>
  <si>
    <t>5975 PG</t>
  </si>
  <si>
    <t>871688540002357071</t>
  </si>
  <si>
    <t>5975 BL</t>
  </si>
  <si>
    <t>871688540002357248</t>
  </si>
  <si>
    <t>84</t>
  </si>
  <si>
    <t>5975 BP</t>
  </si>
  <si>
    <t>871688540002357262</t>
  </si>
  <si>
    <t>Snelkensstraat</t>
  </si>
  <si>
    <t>5975 PD</t>
  </si>
  <si>
    <t>871688540002357279</t>
  </si>
  <si>
    <t>871688540002357286</t>
  </si>
  <si>
    <t>871688540002357293</t>
  </si>
  <si>
    <t>871688540002357309</t>
  </si>
  <si>
    <t>871688540002357316</t>
  </si>
  <si>
    <t>871688540002357323</t>
  </si>
  <si>
    <t>Reindonckweg</t>
  </si>
  <si>
    <t>5976 PK</t>
  </si>
  <si>
    <t>871688540002357330</t>
  </si>
  <si>
    <t>Heuvelsestraat</t>
  </si>
  <si>
    <t>5976 NG</t>
  </si>
  <si>
    <t>871688540002357347</t>
  </si>
  <si>
    <t>Blaktdijk</t>
  </si>
  <si>
    <t>5976 NB</t>
  </si>
  <si>
    <t>871688540002357354</t>
  </si>
  <si>
    <t>5976 NA</t>
  </si>
  <si>
    <t>871688540002357361</t>
  </si>
  <si>
    <t>871688540002357378</t>
  </si>
  <si>
    <t>871688540002357385</t>
  </si>
  <si>
    <t>871688540002357392</t>
  </si>
  <si>
    <t>871688540002357408</t>
  </si>
  <si>
    <t>871688540002357415</t>
  </si>
  <si>
    <t>871688540002357422</t>
  </si>
  <si>
    <t>Snipweg</t>
  </si>
  <si>
    <t>5976 NM</t>
  </si>
  <si>
    <t>871688540002357439</t>
  </si>
  <si>
    <t>5976 NE</t>
  </si>
  <si>
    <t>871688540002357446</t>
  </si>
  <si>
    <t>871688540002357453</t>
  </si>
  <si>
    <t>871688540002357460</t>
  </si>
  <si>
    <t>5976 ND</t>
  </si>
  <si>
    <t>871688540002357477</t>
  </si>
  <si>
    <t>871688540002357484</t>
  </si>
  <si>
    <t>871688540002357491</t>
  </si>
  <si>
    <t>871688540002357507</t>
  </si>
  <si>
    <t>871688540002357514</t>
  </si>
  <si>
    <t>5976 PB</t>
  </si>
  <si>
    <t>871688540002357521</t>
  </si>
  <si>
    <t>871688540002357538</t>
  </si>
  <si>
    <t>871688540002357545</t>
  </si>
  <si>
    <t>Groothorstweg</t>
  </si>
  <si>
    <t>5975 RD</t>
  </si>
  <si>
    <t>871688540002357552</t>
  </si>
  <si>
    <t>5975 RB</t>
  </si>
  <si>
    <t>871688540002357569</t>
  </si>
  <si>
    <t>871688540002357576</t>
  </si>
  <si>
    <t>871688540002357583</t>
  </si>
  <si>
    <t>871688540002357590</t>
  </si>
  <si>
    <t>5975 NE</t>
  </si>
  <si>
    <t>871688540002357606</t>
  </si>
  <si>
    <t>871688540002357613</t>
  </si>
  <si>
    <t>871688540002357620</t>
  </si>
  <si>
    <t>871688540002357637</t>
  </si>
  <si>
    <t>Boswachtersweg</t>
  </si>
  <si>
    <t>5975 ND</t>
  </si>
  <si>
    <t>871688540002357644</t>
  </si>
  <si>
    <t>871688540002357651</t>
  </si>
  <si>
    <t>871688540002357668</t>
  </si>
  <si>
    <t>871688540002357675</t>
  </si>
  <si>
    <t>871688540002357682</t>
  </si>
  <si>
    <t>871688540002357699</t>
  </si>
  <si>
    <t>871688540002357705</t>
  </si>
  <si>
    <t>871688540002357712</t>
  </si>
  <si>
    <t>Tongerlostraat</t>
  </si>
  <si>
    <t>5975 NC</t>
  </si>
  <si>
    <t>871688540002357729</t>
  </si>
  <si>
    <t>25 A</t>
  </si>
  <si>
    <t>871688540002357736</t>
  </si>
  <si>
    <t>871688540002357743</t>
  </si>
  <si>
    <t>871688540002357750</t>
  </si>
  <si>
    <t>871688540002357767</t>
  </si>
  <si>
    <t>871688540002357774</t>
  </si>
  <si>
    <t>871688540002357804</t>
  </si>
  <si>
    <t>Ulfterhoek</t>
  </si>
  <si>
    <t>5975 RG</t>
  </si>
  <si>
    <t>871688540002357811</t>
  </si>
  <si>
    <t>871688540002358108</t>
  </si>
  <si>
    <t>871688540002358122</t>
  </si>
  <si>
    <t>Midden Peelweg</t>
  </si>
  <si>
    <t>5975 MZ</t>
  </si>
  <si>
    <t>871688540002358139</t>
  </si>
  <si>
    <t>Kleefsedijk</t>
  </si>
  <si>
    <t>5975 NV</t>
  </si>
  <si>
    <t>871688540002358146</t>
  </si>
  <si>
    <t>871688540002358153</t>
  </si>
  <si>
    <t>Schatbroekdijk</t>
  </si>
  <si>
    <t>5975 MT</t>
  </si>
  <si>
    <t>871688540002358160</t>
  </si>
  <si>
    <t>871688540002358177</t>
  </si>
  <si>
    <t>871688540002358207</t>
  </si>
  <si>
    <t>De Beuk</t>
  </si>
  <si>
    <t>5976 PP</t>
  </si>
  <si>
    <t>871688540002358788</t>
  </si>
  <si>
    <t>Helenaveenseweg</t>
  </si>
  <si>
    <t>5975 MS</t>
  </si>
  <si>
    <t>871688540003012450</t>
  </si>
  <si>
    <t>Haagweg</t>
  </si>
  <si>
    <t>5961 PP</t>
  </si>
  <si>
    <t>871688540003017745</t>
  </si>
  <si>
    <t>871688540003018483</t>
  </si>
  <si>
    <t>871688540003019602</t>
  </si>
  <si>
    <t>Dr. Droesenweg</t>
  </si>
  <si>
    <t>5964 NC</t>
  </si>
  <si>
    <t>871688540003019619</t>
  </si>
  <si>
    <t>871688540003021964</t>
  </si>
  <si>
    <t>Hoebertweg</t>
  </si>
  <si>
    <t>5966 ND</t>
  </si>
  <si>
    <t>871688540003022640</t>
  </si>
  <si>
    <t>871688540003022923</t>
  </si>
  <si>
    <t>871688540003024415</t>
  </si>
  <si>
    <t>Wouterstraat</t>
  </si>
  <si>
    <t>5966 PP</t>
  </si>
  <si>
    <t>871688540003027775</t>
  </si>
  <si>
    <t>871688540003029076</t>
  </si>
  <si>
    <t>Johan Hofmanstraat</t>
  </si>
  <si>
    <t>5865 BE</t>
  </si>
  <si>
    <t>871688540003033769</t>
  </si>
  <si>
    <t>5961 NK</t>
  </si>
  <si>
    <t>871688540003042525</t>
  </si>
  <si>
    <t>Berghemweg</t>
  </si>
  <si>
    <t>5975 RJ</t>
  </si>
  <si>
    <t>871688540003044079</t>
  </si>
  <si>
    <t>De Kuiper</t>
  </si>
  <si>
    <t>5975 AZ</t>
  </si>
  <si>
    <t>871688540003046912</t>
  </si>
  <si>
    <t>67</t>
  </si>
  <si>
    <t>871688540003046929</t>
  </si>
  <si>
    <t>871688540003046936</t>
  </si>
  <si>
    <t>871688540003047469</t>
  </si>
  <si>
    <t>Opperdonkseweg</t>
  </si>
  <si>
    <t>5973 NC</t>
  </si>
  <si>
    <t>871688540003633822</t>
  </si>
  <si>
    <t>5871 CC</t>
  </si>
  <si>
    <t>871688540003657736</t>
  </si>
  <si>
    <t>871688540003658917</t>
  </si>
  <si>
    <t>871688540003658924</t>
  </si>
  <si>
    <t>871688540003661870</t>
  </si>
  <si>
    <t>Op de Kamp</t>
  </si>
  <si>
    <t>5961 NN</t>
  </si>
  <si>
    <t>871688540003662204</t>
  </si>
  <si>
    <t>871688540003662464</t>
  </si>
  <si>
    <t>Reysenbeckstraat</t>
  </si>
  <si>
    <t>5963 AZ</t>
  </si>
  <si>
    <t>871688540003666424</t>
  </si>
  <si>
    <t>871688540003673361</t>
  </si>
  <si>
    <t>871688540003681854</t>
  </si>
  <si>
    <t>871688540003681861</t>
  </si>
  <si>
    <t>871688540003681878</t>
  </si>
  <si>
    <t>Kreuzelweg</t>
  </si>
  <si>
    <t>5961 NM</t>
  </si>
  <si>
    <t>871688540003681885</t>
  </si>
  <si>
    <t>871688540003681892</t>
  </si>
  <si>
    <t>871688540003681908</t>
  </si>
  <si>
    <t>Wevertweg</t>
  </si>
  <si>
    <t>5961 MA</t>
  </si>
  <si>
    <t>871688540003681915</t>
  </si>
  <si>
    <t>871688540003681922</t>
  </si>
  <si>
    <t>871688540003681939</t>
  </si>
  <si>
    <t>871688540003681946</t>
  </si>
  <si>
    <t>871688540003683926</t>
  </si>
  <si>
    <t>871688540003898641</t>
  </si>
  <si>
    <t>871688540003907077</t>
  </si>
  <si>
    <t>871688540003922667</t>
  </si>
  <si>
    <t>REC 1</t>
  </si>
  <si>
    <t>871688540003922780</t>
  </si>
  <si>
    <t>871688540003940111</t>
  </si>
  <si>
    <t>871688540003944553</t>
  </si>
  <si>
    <t>871688540003947080</t>
  </si>
  <si>
    <t>Kerkbosweg</t>
  </si>
  <si>
    <t>5966 NP</t>
  </si>
  <si>
    <t>871688540003948469</t>
  </si>
  <si>
    <t>De Hanenberg</t>
  </si>
  <si>
    <t>T.O.</t>
  </si>
  <si>
    <t>5973 RM</t>
  </si>
  <si>
    <t>871688540003969945</t>
  </si>
  <si>
    <t>5872 AE</t>
  </si>
  <si>
    <t>871688540003970583</t>
  </si>
  <si>
    <t>5966 NC</t>
  </si>
  <si>
    <t>871688540004011049</t>
  </si>
  <si>
    <t>Parkweg</t>
  </si>
  <si>
    <t>5866 AD</t>
  </si>
  <si>
    <t>871688540004011063</t>
  </si>
  <si>
    <t>5866 AL</t>
  </si>
  <si>
    <t>871688540004011070</t>
  </si>
  <si>
    <t>Flemingweg</t>
  </si>
  <si>
    <t>5866 CD</t>
  </si>
  <si>
    <t>871688540004011087</t>
  </si>
  <si>
    <t>5866 AW</t>
  </si>
  <si>
    <t>871688540004011094</t>
  </si>
  <si>
    <t>Mgr Jenneskensstraat</t>
  </si>
  <si>
    <t>5864 CS</t>
  </si>
  <si>
    <t>871688540004034840</t>
  </si>
  <si>
    <t>871688540004034857</t>
  </si>
  <si>
    <t>871688540004034970</t>
  </si>
  <si>
    <t>Willem-Alexanderstraat</t>
  </si>
  <si>
    <t>5961 XK</t>
  </si>
  <si>
    <t>871688540004062027</t>
  </si>
  <si>
    <t>Songertweg</t>
  </si>
  <si>
    <t>5961 NG</t>
  </si>
  <si>
    <t>871688540004066728</t>
  </si>
  <si>
    <t>871688540004077168</t>
  </si>
  <si>
    <t>Steijvershorst</t>
  </si>
  <si>
    <t>5976 PS</t>
  </si>
  <si>
    <t>871688540004081356</t>
  </si>
  <si>
    <t>871688540004083381</t>
  </si>
  <si>
    <t>5971 BC</t>
  </si>
  <si>
    <t>871688540004086061</t>
  </si>
  <si>
    <t>5971 BH</t>
  </si>
  <si>
    <t>871688540004090068</t>
  </si>
  <si>
    <t>871688540008675148</t>
  </si>
  <si>
    <t>Scheperstraat</t>
  </si>
  <si>
    <t>5975 VV</t>
  </si>
  <si>
    <t>871688540008744776</t>
  </si>
  <si>
    <t>5864 AN</t>
  </si>
  <si>
    <t>871688540030023405</t>
  </si>
  <si>
    <t>Laarweg</t>
  </si>
  <si>
    <t>5975 PK</t>
  </si>
  <si>
    <t>871688540030026888</t>
  </si>
  <si>
    <t>De Vorst</t>
  </si>
  <si>
    <t>5975 PH</t>
  </si>
  <si>
    <t>871688540030033053</t>
  </si>
  <si>
    <t>Broek</t>
  </si>
  <si>
    <t>5975 PB</t>
  </si>
  <si>
    <t>871688540030033077</t>
  </si>
  <si>
    <t>871688540030033084</t>
  </si>
  <si>
    <t>871688540030033114</t>
  </si>
  <si>
    <t>871688540030033138</t>
  </si>
  <si>
    <t>871688540030033237</t>
  </si>
  <si>
    <t>871688540030033244</t>
  </si>
  <si>
    <t>871688540030033343</t>
  </si>
  <si>
    <t>871688540030033510</t>
  </si>
  <si>
    <t>Hazenhorstweg</t>
  </si>
  <si>
    <t>5975 PA</t>
  </si>
  <si>
    <t>871688540030033541</t>
  </si>
  <si>
    <t>Saardijk</t>
  </si>
  <si>
    <t>5975 NW</t>
  </si>
  <si>
    <t>871688540030033558</t>
  </si>
  <si>
    <t>871688540030033602</t>
  </si>
  <si>
    <t>871688540030034753</t>
  </si>
  <si>
    <t>871688540030035132</t>
  </si>
  <si>
    <t>5975 PE</t>
  </si>
  <si>
    <t>871688540030035156</t>
  </si>
  <si>
    <t>871688540030035163</t>
  </si>
  <si>
    <t>Goenjeweg</t>
  </si>
  <si>
    <t>5975 NZ</t>
  </si>
  <si>
    <t>871688540030035187</t>
  </si>
  <si>
    <t>Romerweg</t>
  </si>
  <si>
    <t>5975 PL</t>
  </si>
  <si>
    <t>871688540030035200</t>
  </si>
  <si>
    <t>871688540030035613</t>
  </si>
  <si>
    <t>Rieterdijk</t>
  </si>
  <si>
    <t>5975 MV</t>
  </si>
  <si>
    <t>871688540030043007</t>
  </si>
  <si>
    <t>Meerweg</t>
  </si>
  <si>
    <t>5976 NT</t>
  </si>
  <si>
    <t>871688540030043038</t>
  </si>
  <si>
    <t>871688540030043113</t>
  </si>
  <si>
    <t>Renkensstraat</t>
  </si>
  <si>
    <t>5975 NK</t>
  </si>
  <si>
    <t>871688540030043359</t>
  </si>
  <si>
    <t>871688540030043380</t>
  </si>
  <si>
    <t>Hoogbroek</t>
  </si>
  <si>
    <t>5975 NH</t>
  </si>
  <si>
    <t>871688540030044486</t>
  </si>
  <si>
    <t>871688540030044509</t>
  </si>
  <si>
    <t>Op den Bergen</t>
  </si>
  <si>
    <t>5975 NS</t>
  </si>
  <si>
    <t>871688540030045001</t>
  </si>
  <si>
    <t>Kronenbergweg</t>
  </si>
  <si>
    <t>5976 NV</t>
  </si>
  <si>
    <t>871688540030045018</t>
  </si>
  <si>
    <t>871688540030050920</t>
  </si>
  <si>
    <t>Simonsstraat</t>
  </si>
  <si>
    <t>5976 NW</t>
  </si>
  <si>
    <t>871688540030050937</t>
  </si>
  <si>
    <t>Heesbeemd</t>
  </si>
  <si>
    <t>5975 NJ</t>
  </si>
  <si>
    <t>871688540030050944</t>
  </si>
  <si>
    <t>871688540030050951</t>
  </si>
  <si>
    <t>871688540030050968</t>
  </si>
  <si>
    <t>871688540030050999</t>
  </si>
  <si>
    <t>Gruttoweg</t>
  </si>
  <si>
    <t>5976 NC</t>
  </si>
  <si>
    <t>871688540030051101</t>
  </si>
  <si>
    <t>871688540030051224</t>
  </si>
  <si>
    <t>871688540030052115</t>
  </si>
  <si>
    <t>5975 AK</t>
  </si>
  <si>
    <t>871688540030053990</t>
  </si>
  <si>
    <t>871688540030054263</t>
  </si>
  <si>
    <t>871688540030054881</t>
  </si>
  <si>
    <t>5976 NS</t>
  </si>
  <si>
    <t>871688540030054898</t>
  </si>
  <si>
    <t>871688540030054928</t>
  </si>
  <si>
    <t>871688540030054935</t>
  </si>
  <si>
    <t>Kievitweg</t>
  </si>
  <si>
    <t>5976 PA</t>
  </si>
  <si>
    <t>871688540030054942</t>
  </si>
  <si>
    <t>871688540030055321</t>
  </si>
  <si>
    <t>Slenkenweg</t>
  </si>
  <si>
    <t>5977 NE</t>
  </si>
  <si>
    <t>871688540030055710</t>
  </si>
  <si>
    <t>Schorfvenweg</t>
  </si>
  <si>
    <t>5976 PJ</t>
  </si>
  <si>
    <t>871688540030058421</t>
  </si>
  <si>
    <t>Wertemerweg</t>
  </si>
  <si>
    <t>5977 ND</t>
  </si>
  <si>
    <t>871688540030058438</t>
  </si>
  <si>
    <t>871688540030060127</t>
  </si>
  <si>
    <t>KERKKUILENWEG</t>
  </si>
  <si>
    <t>5977 NG</t>
  </si>
  <si>
    <t>871688540030060158</t>
  </si>
  <si>
    <t>871688540030060196</t>
  </si>
  <si>
    <t>871688540030062589</t>
  </si>
  <si>
    <t>5977 NC</t>
  </si>
  <si>
    <t>871688540030062688</t>
  </si>
  <si>
    <t>De Weel</t>
  </si>
  <si>
    <t>5975 XZ</t>
  </si>
  <si>
    <t>871688540030062725</t>
  </si>
  <si>
    <t>5977 NB</t>
  </si>
  <si>
    <t>871688540030062749</t>
  </si>
  <si>
    <t>871688540030062763</t>
  </si>
  <si>
    <t>5976 NJ</t>
  </si>
  <si>
    <t>871688540030062770</t>
  </si>
  <si>
    <t>871688540030062831</t>
  </si>
  <si>
    <t>871688540030062879</t>
  </si>
  <si>
    <t>871688540030063173</t>
  </si>
  <si>
    <t>871688540030063265</t>
  </si>
  <si>
    <t>871688540030079815</t>
  </si>
  <si>
    <t>Legert</t>
  </si>
  <si>
    <t>5866 CG</t>
  </si>
  <si>
    <t>871688540030079952</t>
  </si>
  <si>
    <t>871688540030080002</t>
  </si>
  <si>
    <t>5866 AB</t>
  </si>
  <si>
    <t>871688540030080125</t>
  </si>
  <si>
    <t>5866 BG</t>
  </si>
  <si>
    <t>871688540030081153</t>
  </si>
  <si>
    <t>Hulsweg</t>
  </si>
  <si>
    <t>5866 CL</t>
  </si>
  <si>
    <t>871688540030081177</t>
  </si>
  <si>
    <t>Osterbos</t>
  </si>
  <si>
    <t>5866 CH</t>
  </si>
  <si>
    <t>871688540030081351</t>
  </si>
  <si>
    <t>5866 BJ</t>
  </si>
  <si>
    <t>871688540030084970</t>
  </si>
  <si>
    <t>5865 AZ</t>
  </si>
  <si>
    <t>871688540030109666</t>
  </si>
  <si>
    <t>871688540030109833</t>
  </si>
  <si>
    <t>871688540030121163</t>
  </si>
  <si>
    <t>871688540030138468</t>
  </si>
  <si>
    <t>5864 CV</t>
  </si>
  <si>
    <t>871688540030152556</t>
  </si>
  <si>
    <t>871688540030152600</t>
  </si>
  <si>
    <t>Zeesweg</t>
  </si>
  <si>
    <t>5975 PP</t>
  </si>
  <si>
    <t>871688540030152617</t>
  </si>
  <si>
    <t>Klassenweg</t>
  </si>
  <si>
    <t>5975 PR</t>
  </si>
  <si>
    <t>871688540030152624</t>
  </si>
  <si>
    <t>871688540030152631</t>
  </si>
  <si>
    <t>871688540030152648</t>
  </si>
  <si>
    <t>871688540030152662</t>
  </si>
  <si>
    <t>5975 PS</t>
  </si>
  <si>
    <t>871688540030152686</t>
  </si>
  <si>
    <t>871688540030152693</t>
  </si>
  <si>
    <t>871688540030152709</t>
  </si>
  <si>
    <t>871688540030152716</t>
  </si>
  <si>
    <t>Krouwelstraat</t>
  </si>
  <si>
    <t>5975 PT</t>
  </si>
  <si>
    <t>871688540030152723</t>
  </si>
  <si>
    <t>Erdbrugweg</t>
  </si>
  <si>
    <t>5975 RH</t>
  </si>
  <si>
    <t>871688540030152730</t>
  </si>
  <si>
    <t>871688540030152747</t>
  </si>
  <si>
    <t>871688540030152754</t>
  </si>
  <si>
    <t>871688540030152761</t>
  </si>
  <si>
    <t>871688540030152778</t>
  </si>
  <si>
    <t>Heerstraat</t>
  </si>
  <si>
    <t>5975 PW</t>
  </si>
  <si>
    <t>871688540030152792</t>
  </si>
  <si>
    <t>871688540030152808</t>
  </si>
  <si>
    <t>871688540030152815</t>
  </si>
  <si>
    <t>871688540030152822</t>
  </si>
  <si>
    <t>871688540030152839</t>
  </si>
  <si>
    <t>Lemmeweg</t>
  </si>
  <si>
    <t>5975 PM</t>
  </si>
  <si>
    <t>871688540030152846</t>
  </si>
  <si>
    <t>871688540030152853</t>
  </si>
  <si>
    <t>871688540030152860</t>
  </si>
  <si>
    <t>871688540030159623</t>
  </si>
  <si>
    <t>5975 AJ</t>
  </si>
  <si>
    <t>871688540030172455</t>
  </si>
  <si>
    <t>5866 BR</t>
  </si>
  <si>
    <t>871688540030191081</t>
  </si>
  <si>
    <t>5864 AA</t>
  </si>
  <si>
    <t>871688540030191098</t>
  </si>
  <si>
    <t>Hogenbos</t>
  </si>
  <si>
    <t>5864 CL</t>
  </si>
  <si>
    <t>871688540030191111</t>
  </si>
  <si>
    <t>BEEKVELD</t>
  </si>
  <si>
    <t>5864 CK</t>
  </si>
  <si>
    <t>871688540030191128</t>
  </si>
  <si>
    <t>5864 CE</t>
  </si>
  <si>
    <t>871688540030191135</t>
  </si>
  <si>
    <t>871688540030191142</t>
  </si>
  <si>
    <t>871688540030191159</t>
  </si>
  <si>
    <t>Pilmus</t>
  </si>
  <si>
    <t>5864 CC</t>
  </si>
  <si>
    <t>871688540030191166</t>
  </si>
  <si>
    <t>871688540030191173</t>
  </si>
  <si>
    <t>Krienestraat</t>
  </si>
  <si>
    <t>5866 CP</t>
  </si>
  <si>
    <t>871688540030191180</t>
  </si>
  <si>
    <t>5866 CM</t>
  </si>
  <si>
    <t>871688540030191265</t>
  </si>
  <si>
    <t>871688540030191289</t>
  </si>
  <si>
    <t>Keuter</t>
  </si>
  <si>
    <t>5864 CM</t>
  </si>
  <si>
    <t>871688540030191302</t>
  </si>
  <si>
    <t>871688540030191319</t>
  </si>
  <si>
    <t>871688540030191326</t>
  </si>
  <si>
    <t>Mackayweg</t>
  </si>
  <si>
    <t>5865 AL</t>
  </si>
  <si>
    <t>871688540030191333</t>
  </si>
  <si>
    <t>5865 AH</t>
  </si>
  <si>
    <t>871688540030191340</t>
  </si>
  <si>
    <t>Over de Beek</t>
  </si>
  <si>
    <t>5865 AD</t>
  </si>
  <si>
    <t>871688540030191357</t>
  </si>
  <si>
    <t>871688540030191401</t>
  </si>
  <si>
    <t>Stendert</t>
  </si>
  <si>
    <t>5864 CA</t>
  </si>
  <si>
    <t>871688540030191425</t>
  </si>
  <si>
    <t>Dellekamp</t>
  </si>
  <si>
    <t>5864 CX</t>
  </si>
  <si>
    <t>871688540030191432</t>
  </si>
  <si>
    <t>Den Staeling</t>
  </si>
  <si>
    <t>5864 BM</t>
  </si>
  <si>
    <t>871688540030191449</t>
  </si>
  <si>
    <t>871688540030191463</t>
  </si>
  <si>
    <t>871688540030191630</t>
  </si>
  <si>
    <t>Elshout</t>
  </si>
  <si>
    <t>5864 CG</t>
  </si>
  <si>
    <t>871688540030209373</t>
  </si>
  <si>
    <t>Deckersgoedtweg</t>
  </si>
  <si>
    <t>5975 RR</t>
  </si>
  <si>
    <t>871688540030251150</t>
  </si>
  <si>
    <t>Sphagnumweg</t>
  </si>
  <si>
    <t>5766 PK</t>
  </si>
  <si>
    <t>871688540030251167</t>
  </si>
  <si>
    <t>871688540030251174</t>
  </si>
  <si>
    <t>871688540030251181</t>
  </si>
  <si>
    <t>Kanaalweg</t>
  </si>
  <si>
    <t>5766 PN</t>
  </si>
  <si>
    <t>871688540030251198</t>
  </si>
  <si>
    <t>5966 PK</t>
  </si>
  <si>
    <t>871688540030251204</t>
  </si>
  <si>
    <t>871688540030251211</t>
  </si>
  <si>
    <t>Dorperpeelweg</t>
  </si>
  <si>
    <t>5966 PM</t>
  </si>
  <si>
    <t>871688540030251242</t>
  </si>
  <si>
    <t>Lorbaan</t>
  </si>
  <si>
    <t>5966 PG</t>
  </si>
  <si>
    <t>871688540030251259</t>
  </si>
  <si>
    <t>871688540030251266</t>
  </si>
  <si>
    <t>871688540030251273</t>
  </si>
  <si>
    <t>871688540030251280</t>
  </si>
  <si>
    <t>5966 PV</t>
  </si>
  <si>
    <t>871688540030251297</t>
  </si>
  <si>
    <t>5966 RG</t>
  </si>
  <si>
    <t>871688540030251303</t>
  </si>
  <si>
    <t>871688540030251310</t>
  </si>
  <si>
    <t>5966 RB</t>
  </si>
  <si>
    <t>871688540030251327</t>
  </si>
  <si>
    <t>Putweg</t>
  </si>
  <si>
    <t>5966 PS</t>
  </si>
  <si>
    <t>871688540030251334</t>
  </si>
  <si>
    <t>Zwarte Plakweg</t>
  </si>
  <si>
    <t>5966 RJ</t>
  </si>
  <si>
    <t>871688540030251358</t>
  </si>
  <si>
    <t>5966 RL</t>
  </si>
  <si>
    <t>871688540030251365</t>
  </si>
  <si>
    <t>871688540030251402</t>
  </si>
  <si>
    <t>Schaapherdersweg</t>
  </si>
  <si>
    <t>5966 RC</t>
  </si>
  <si>
    <t>871688540030251419</t>
  </si>
  <si>
    <t>5966 RK</t>
  </si>
  <si>
    <t>871688540030251426</t>
  </si>
  <si>
    <t>Graafsebosweg</t>
  </si>
  <si>
    <t>5966 RS</t>
  </si>
  <si>
    <t>871688540030251433</t>
  </si>
  <si>
    <t>Wachtpostweg</t>
  </si>
  <si>
    <t>5966 RR</t>
  </si>
  <si>
    <t>871688540030251440</t>
  </si>
  <si>
    <t>871688540030251457</t>
  </si>
  <si>
    <t>Schiksedijk</t>
  </si>
  <si>
    <t>5966 PC</t>
  </si>
  <si>
    <t>871688540030251464</t>
  </si>
  <si>
    <t>871688540030251471</t>
  </si>
  <si>
    <t>871688540030258173</t>
  </si>
  <si>
    <t>871688540030259385</t>
  </si>
  <si>
    <t>871688540030264631</t>
  </si>
  <si>
    <t>Bergsboslaan</t>
  </si>
  <si>
    <t>5864 EA</t>
  </si>
  <si>
    <t>871688540030292436</t>
  </si>
  <si>
    <t>871688540030296854</t>
  </si>
  <si>
    <t>871688540030296878</t>
  </si>
  <si>
    <t>871688540030297066</t>
  </si>
  <si>
    <t>126</t>
  </si>
  <si>
    <t>871688540030307079</t>
  </si>
  <si>
    <t>Bergsteeg</t>
  </si>
  <si>
    <t>5964 NJ</t>
  </si>
  <si>
    <t>871688540030307123</t>
  </si>
  <si>
    <t>5961 HM</t>
  </si>
  <si>
    <t>871688540030307130</t>
  </si>
  <si>
    <t>871688540030307147</t>
  </si>
  <si>
    <t>871688540030307246</t>
  </si>
  <si>
    <t>871688540030307253</t>
  </si>
  <si>
    <t>871688540030307260</t>
  </si>
  <si>
    <t>871688540030307284</t>
  </si>
  <si>
    <t>Konijnswarande</t>
  </si>
  <si>
    <t>5962 AZ</t>
  </si>
  <si>
    <t>871688540030307307</t>
  </si>
  <si>
    <t>871688540030307406</t>
  </si>
  <si>
    <t>871688540030307420</t>
  </si>
  <si>
    <t>5961 JE</t>
  </si>
  <si>
    <t>871688540030307444</t>
  </si>
  <si>
    <t>5961 JG</t>
  </si>
  <si>
    <t>871688540030307451</t>
  </si>
  <si>
    <t>Hamweg</t>
  </si>
  <si>
    <t>5961 PS</t>
  </si>
  <si>
    <t>871688540030307468</t>
  </si>
  <si>
    <t>871688540030307475</t>
  </si>
  <si>
    <t>871688540030307482</t>
  </si>
  <si>
    <t>5961 ND</t>
  </si>
  <si>
    <t>871688540030307499</t>
  </si>
  <si>
    <t>Dijkerheideweg</t>
  </si>
  <si>
    <t>5961 NC</t>
  </si>
  <si>
    <t>871688540030307505</t>
  </si>
  <si>
    <t>871688540030307536</t>
  </si>
  <si>
    <t>871688540030307543</t>
  </si>
  <si>
    <t>871688540030307550</t>
  </si>
  <si>
    <t>Swolgensedijk</t>
  </si>
  <si>
    <t>5962 NP</t>
  </si>
  <si>
    <t>871688540030307574</t>
  </si>
  <si>
    <t>Leeuwerweg</t>
  </si>
  <si>
    <t>5962 NT</t>
  </si>
  <si>
    <t>871688540030307581</t>
  </si>
  <si>
    <t>871688540030307598</t>
  </si>
  <si>
    <t>871688540030307604</t>
  </si>
  <si>
    <t>Nieuwenhofweg</t>
  </si>
  <si>
    <t>5962 NS</t>
  </si>
  <si>
    <t>871688540030307918</t>
  </si>
  <si>
    <t>Broekhuizerdijk</t>
  </si>
  <si>
    <t>5962 NM</t>
  </si>
  <si>
    <t>871688540030307925</t>
  </si>
  <si>
    <t>871688540030307932</t>
  </si>
  <si>
    <t>5962 NL</t>
  </si>
  <si>
    <t>871688540030307949</t>
  </si>
  <si>
    <t>Massenweg</t>
  </si>
  <si>
    <t>5962 NE</t>
  </si>
  <si>
    <t>871688540030307956</t>
  </si>
  <si>
    <t>Denenweg</t>
  </si>
  <si>
    <t>5962 NC</t>
  </si>
  <si>
    <t>871688540030307963</t>
  </si>
  <si>
    <t>871688540030307970</t>
  </si>
  <si>
    <t>Losbaan</t>
  </si>
  <si>
    <t>5973 RL</t>
  </si>
  <si>
    <t>871688540030311670</t>
  </si>
  <si>
    <t>5871 CE</t>
  </si>
  <si>
    <t>871688540030311687</t>
  </si>
  <si>
    <t>Zeelberg</t>
  </si>
  <si>
    <t>5871 CL</t>
  </si>
  <si>
    <t>871688540030311694</t>
  </si>
  <si>
    <t>871688540030311700</t>
  </si>
  <si>
    <t>5871 CR</t>
  </si>
  <si>
    <t>871688540030311717</t>
  </si>
  <si>
    <t>Hiepterweg</t>
  </si>
  <si>
    <t>5872 CB</t>
  </si>
  <si>
    <t>871688540030311724</t>
  </si>
  <si>
    <t>Haasendonkerweg</t>
  </si>
  <si>
    <t>5872 CA</t>
  </si>
  <si>
    <t>871688540030311731</t>
  </si>
  <si>
    <t>871688540030311748</t>
  </si>
  <si>
    <t>871688540030311755</t>
  </si>
  <si>
    <t>Stokterweg</t>
  </si>
  <si>
    <t>5973 PW</t>
  </si>
  <si>
    <t>871688540030313247</t>
  </si>
  <si>
    <t>5973 NS</t>
  </si>
  <si>
    <t>871688540030313254</t>
  </si>
  <si>
    <t>871688540030313261</t>
  </si>
  <si>
    <t>Past Kerboschlaan</t>
  </si>
  <si>
    <t>5973 NV</t>
  </si>
  <si>
    <t>871688540030313278</t>
  </si>
  <si>
    <t>De Steegh</t>
  </si>
  <si>
    <t>5973 PZ</t>
  </si>
  <si>
    <t>871688540030313285</t>
  </si>
  <si>
    <t>Rozenlaan</t>
  </si>
  <si>
    <t>5973 PT</t>
  </si>
  <si>
    <t>871688540030313292</t>
  </si>
  <si>
    <t>5971 BX</t>
  </si>
  <si>
    <t>871688540030313339</t>
  </si>
  <si>
    <t>871688540030313346</t>
  </si>
  <si>
    <t>Broekeindweg</t>
  </si>
  <si>
    <t>5971 NZ</t>
  </si>
  <si>
    <t>871688540030313353</t>
  </si>
  <si>
    <t>871688540030313384</t>
  </si>
  <si>
    <t>Kaldenbroek</t>
  </si>
  <si>
    <t>5973 RJ</t>
  </si>
  <si>
    <t>871688540030313407</t>
  </si>
  <si>
    <t>871688540030313919</t>
  </si>
  <si>
    <t>871688540030313933</t>
  </si>
  <si>
    <t>871688540030313940</t>
  </si>
  <si>
    <t>Meerlosebaan</t>
  </si>
  <si>
    <t>5971 NW</t>
  </si>
  <si>
    <t>871688540030313957</t>
  </si>
  <si>
    <t>Lovendaal</t>
  </si>
  <si>
    <t>5971 NT</t>
  </si>
  <si>
    <t>871688540030313964</t>
  </si>
  <si>
    <t>871688540030314008</t>
  </si>
  <si>
    <t>871688540030314022</t>
  </si>
  <si>
    <t>5971 CC</t>
  </si>
  <si>
    <t>871688540030314046</t>
  </si>
  <si>
    <t>Brandakkersweg</t>
  </si>
  <si>
    <t>5971 NX</t>
  </si>
  <si>
    <t>871688540030314053</t>
  </si>
  <si>
    <t>Raaieind</t>
  </si>
  <si>
    <t>5971 NA</t>
  </si>
  <si>
    <t>871688540030314077</t>
  </si>
  <si>
    <t>5971 PB</t>
  </si>
  <si>
    <t>871688540030314084</t>
  </si>
  <si>
    <t>St Jansweg</t>
  </si>
  <si>
    <t>5971 NH</t>
  </si>
  <si>
    <t>871688540030314169</t>
  </si>
  <si>
    <t>871688540030314176</t>
  </si>
  <si>
    <t>871688540030315838</t>
  </si>
  <si>
    <t>871688540030319577</t>
  </si>
  <si>
    <t>871688540030319638</t>
  </si>
  <si>
    <t>871688540030319829</t>
  </si>
  <si>
    <t>871688540030322256</t>
  </si>
  <si>
    <t>Medegebroekweg</t>
  </si>
  <si>
    <t>5977 NR</t>
  </si>
  <si>
    <t>871688540030323420</t>
  </si>
  <si>
    <t>871688540030336284</t>
  </si>
  <si>
    <t>Eickhorsterweg</t>
  </si>
  <si>
    <t>5964 NP</t>
  </si>
  <si>
    <t>871688540030376419</t>
  </si>
  <si>
    <t>5963 NG</t>
  </si>
  <si>
    <t>871688540030376426</t>
  </si>
  <si>
    <t>66</t>
  </si>
  <si>
    <t>871688540030376433</t>
  </si>
  <si>
    <t>5971 ND</t>
  </si>
  <si>
    <t>871688540030376440</t>
  </si>
  <si>
    <t>78</t>
  </si>
  <si>
    <t>871688540030376457</t>
  </si>
  <si>
    <t>871688540030376471</t>
  </si>
  <si>
    <t>5871 CN</t>
  </si>
  <si>
    <t>871688540030376822</t>
  </si>
  <si>
    <t>113</t>
  </si>
  <si>
    <t>871688540030376839</t>
  </si>
  <si>
    <t>Melatenweg</t>
  </si>
  <si>
    <t>5961 EB</t>
  </si>
  <si>
    <t>871688540030376846</t>
  </si>
  <si>
    <t>5966 NB</t>
  </si>
  <si>
    <t>871688540030380331</t>
  </si>
  <si>
    <t>Hoogheide</t>
  </si>
  <si>
    <t>5973 RK</t>
  </si>
  <si>
    <t>871688540030384469</t>
  </si>
  <si>
    <t>871688540030388627</t>
  </si>
  <si>
    <t>NABY R</t>
  </si>
  <si>
    <t>871688540030388634</t>
  </si>
  <si>
    <t>871688540030395632</t>
  </si>
  <si>
    <t>871688540030396202</t>
  </si>
  <si>
    <t>871688540030396219</t>
  </si>
  <si>
    <t>871688540030419864</t>
  </si>
  <si>
    <t>Pastoorsveld</t>
  </si>
  <si>
    <t>5961 DT</t>
  </si>
  <si>
    <t>871688540030425346</t>
  </si>
  <si>
    <t>871688540030425353</t>
  </si>
  <si>
    <t>871688540030425360</t>
  </si>
  <si>
    <t>97</t>
  </si>
  <si>
    <t>871688540030425377</t>
  </si>
  <si>
    <t>5964 NB</t>
  </si>
  <si>
    <t>871688540030452274</t>
  </si>
  <si>
    <t>Pieter Belsstraat</t>
  </si>
  <si>
    <t>5961 DW</t>
  </si>
  <si>
    <t>871688540030509268</t>
  </si>
  <si>
    <t>871688540030547949</t>
  </si>
  <si>
    <t>5872 CD</t>
  </si>
  <si>
    <t>871688540030550864</t>
  </si>
  <si>
    <t>871688540030556064</t>
  </si>
  <si>
    <t>871688540030566247</t>
  </si>
  <si>
    <t>871688540030566261</t>
  </si>
  <si>
    <t>871688540030566322</t>
  </si>
  <si>
    <t>871688540030579629</t>
  </si>
  <si>
    <t>871688540030591799</t>
  </si>
  <si>
    <t>871688540030592604</t>
  </si>
  <si>
    <t>871688540030593502</t>
  </si>
  <si>
    <t>871688540030598675</t>
  </si>
  <si>
    <t>871688540030661935</t>
  </si>
  <si>
    <t>871688540030672801</t>
  </si>
  <si>
    <t>871688540030679350</t>
  </si>
  <si>
    <t>871688540030683678</t>
  </si>
  <si>
    <t>871688540030685931</t>
  </si>
  <si>
    <t>Sevenumseweg</t>
  </si>
  <si>
    <t>5971 NL</t>
  </si>
  <si>
    <t>871688540030686334</t>
  </si>
  <si>
    <t>871688540030722698</t>
  </si>
  <si>
    <t>871688540030728881</t>
  </si>
  <si>
    <t>Hagelkruisweg</t>
  </si>
  <si>
    <t>5963 AS</t>
  </si>
  <si>
    <t>871688540030729413</t>
  </si>
  <si>
    <t>5961 EG</t>
  </si>
  <si>
    <t>871688540030747035</t>
  </si>
  <si>
    <t>5971 PA</t>
  </si>
  <si>
    <t>871688540030756198</t>
  </si>
  <si>
    <t>Doolingsbemden</t>
  </si>
  <si>
    <t>5971 CA</t>
  </si>
  <si>
    <t>871688540030756204</t>
  </si>
  <si>
    <t>Jan Drabbelsstraat</t>
  </si>
  <si>
    <t>5964 AH</t>
  </si>
  <si>
    <t>871688540030763134</t>
  </si>
  <si>
    <t>871688540030805247</t>
  </si>
  <si>
    <t>871688540030821094</t>
  </si>
  <si>
    <t>871688540030827690</t>
  </si>
  <si>
    <t>5971 BD</t>
  </si>
  <si>
    <t>871688540030828307</t>
  </si>
  <si>
    <t>Weltersweide</t>
  </si>
  <si>
    <t>5961 EJ</t>
  </si>
  <si>
    <t>871688540030828321</t>
  </si>
  <si>
    <t>Gastendonkstraat</t>
  </si>
  <si>
    <t>5961 JX</t>
  </si>
  <si>
    <t>871688540030832281</t>
  </si>
  <si>
    <t>871688540030837132</t>
  </si>
  <si>
    <t>Van Schaesbergstraat</t>
  </si>
  <si>
    <t>5961 SC</t>
  </si>
  <si>
    <t>871688540030837149</t>
  </si>
  <si>
    <t>871688540030879545</t>
  </si>
  <si>
    <t>871688540030919012</t>
  </si>
  <si>
    <t>871688540030921565</t>
  </si>
  <si>
    <t>Tuinderslaan</t>
  </si>
  <si>
    <t>5961 RP</t>
  </si>
  <si>
    <t>871688540030921589</t>
  </si>
  <si>
    <t>Fruitweg</t>
  </si>
  <si>
    <t>5961 RX</t>
  </si>
  <si>
    <t>871688540030929875</t>
  </si>
  <si>
    <t>871688540030929905</t>
  </si>
  <si>
    <t>871688540030941570</t>
  </si>
  <si>
    <t>Achter de Pastorie</t>
  </si>
  <si>
    <t>5962 BB</t>
  </si>
  <si>
    <t>871688540030946919</t>
  </si>
  <si>
    <t>871688540030947367</t>
  </si>
  <si>
    <t>5966 RE</t>
  </si>
  <si>
    <t>871688540031029758</t>
  </si>
  <si>
    <t>871688540031030143</t>
  </si>
  <si>
    <t>871688540031044485</t>
  </si>
  <si>
    <t>871688540031049022</t>
  </si>
  <si>
    <t>871688540031062564</t>
  </si>
  <si>
    <t>Van Vlattenstraat</t>
  </si>
  <si>
    <t>128</t>
  </si>
  <si>
    <t>5975 SC</t>
  </si>
  <si>
    <t>871688540031076011</t>
  </si>
  <si>
    <t>871688540031093643</t>
  </si>
  <si>
    <t>871688540031106015</t>
  </si>
  <si>
    <t>Travers</t>
  </si>
  <si>
    <t>5976 PL</t>
  </si>
  <si>
    <t>871688540031110722</t>
  </si>
  <si>
    <t>871688540031128314</t>
  </si>
  <si>
    <t>871688540031144680</t>
  </si>
  <si>
    <t>871688540031152661</t>
  </si>
  <si>
    <t>RIO NABIJ</t>
  </si>
  <si>
    <t>871688540031170191</t>
  </si>
  <si>
    <t>871688540031176780</t>
  </si>
  <si>
    <t>5964 NV</t>
  </si>
  <si>
    <t>871688540031191288</t>
  </si>
  <si>
    <t>Grad Poelsstraat</t>
  </si>
  <si>
    <t>5966 RZ</t>
  </si>
  <si>
    <t>871688540031191295</t>
  </si>
  <si>
    <t>871688540031194678</t>
  </si>
  <si>
    <t>76</t>
  </si>
  <si>
    <t>871688540031194708</t>
  </si>
  <si>
    <t>871688540031213584</t>
  </si>
  <si>
    <t>871688540031230642</t>
  </si>
  <si>
    <t>Tienraijseweg</t>
  </si>
  <si>
    <t>5864 CJ</t>
  </si>
  <si>
    <t>871688540031239751</t>
  </si>
  <si>
    <t>871688540031249149</t>
  </si>
  <si>
    <t>871688540031264777</t>
  </si>
  <si>
    <t>871688520000036536</t>
  </si>
  <si>
    <t>_3D</t>
  </si>
  <si>
    <t>5961 GZ 14 2512</t>
  </si>
  <si>
    <t>groen sportterrein</t>
  </si>
  <si>
    <t>HEYTHUYSEN</t>
  </si>
  <si>
    <t>871688520000233058</t>
  </si>
  <si>
    <t>Oranjestraat</t>
  </si>
  <si>
    <t>6037 NX</t>
  </si>
  <si>
    <t>KELPEN-OLER</t>
  </si>
  <si>
    <t>6037NX_2</t>
  </si>
  <si>
    <t>871688540003720683</t>
  </si>
  <si>
    <t>Graaf van Loonlaan</t>
  </si>
  <si>
    <t>6093 BV</t>
  </si>
  <si>
    <t>6093BV_2 A</t>
  </si>
  <si>
    <t>R12-1 regeninst</t>
  </si>
  <si>
    <t>871688540001295466</t>
  </si>
  <si>
    <t>Limburgstraat</t>
  </si>
  <si>
    <t>6037 SH</t>
  </si>
  <si>
    <t>4038700</t>
  </si>
  <si>
    <t>65020102</t>
  </si>
  <si>
    <t>6037 SH 4 2701</t>
  </si>
  <si>
    <t>molen 16-1e</t>
  </si>
  <si>
    <t>871688540001470696</t>
  </si>
  <si>
    <t>Nijken</t>
  </si>
  <si>
    <t>6088 NR</t>
  </si>
  <si>
    <t>ROGGEL</t>
  </si>
  <si>
    <t>65050101</t>
  </si>
  <si>
    <t>6088 NR 24 2709</t>
  </si>
  <si>
    <t>eve 14-01</t>
  </si>
  <si>
    <t>871688540001933146</t>
  </si>
  <si>
    <t>NUNHEM</t>
  </si>
  <si>
    <t>6083 BJ 8 2705</t>
  </si>
  <si>
    <t>molen 08-1e</t>
  </si>
  <si>
    <t>871688540001967486</t>
  </si>
  <si>
    <t>6093 GC</t>
  </si>
  <si>
    <t>6093 GC 32 2710</t>
  </si>
  <si>
    <t>R08-1 regeninst</t>
  </si>
  <si>
    <t>871688540001969244</t>
  </si>
  <si>
    <t>Arevenlaan</t>
  </si>
  <si>
    <t>6093 GM</t>
  </si>
  <si>
    <t>6093 GM 1 2699</t>
  </si>
  <si>
    <t>molen 09-2e</t>
  </si>
  <si>
    <t>871688540001978604</t>
  </si>
  <si>
    <t>6085 CK</t>
  </si>
  <si>
    <t>HORN</t>
  </si>
  <si>
    <t>6085 CK 26 2708</t>
  </si>
  <si>
    <t>molen 09-1e</t>
  </si>
  <si>
    <t>871688540001978611</t>
  </si>
  <si>
    <t>6085 CK 1 2707</t>
  </si>
  <si>
    <t>R05-1 regeninst</t>
  </si>
  <si>
    <t>871688540003057024</t>
  </si>
  <si>
    <t>Roggelseweg</t>
  </si>
  <si>
    <t>6081 CR</t>
  </si>
  <si>
    <t>HAELEN</t>
  </si>
  <si>
    <t>6081 CR 1 2702</t>
  </si>
  <si>
    <t>R16-1 regeninst</t>
  </si>
  <si>
    <t>871688540003062981</t>
  </si>
  <si>
    <t>Berkenlaan</t>
  </si>
  <si>
    <t>6088 AM</t>
  </si>
  <si>
    <t>6088 AM 1 2700</t>
  </si>
  <si>
    <t>molen 01-1e</t>
  </si>
  <si>
    <t>871688540003067580</t>
  </si>
  <si>
    <t>Gielkenserf</t>
  </si>
  <si>
    <t>6095 EM</t>
  </si>
  <si>
    <t>BAEXEM</t>
  </si>
  <si>
    <t>6095 EM 2 2706</t>
  </si>
  <si>
    <t>brwpomp 11.05</t>
  </si>
  <si>
    <t>871688540003580614</t>
  </si>
  <si>
    <t>6014 DE</t>
  </si>
  <si>
    <t>ITTERVOORT</t>
  </si>
  <si>
    <t>61010104</t>
  </si>
  <si>
    <t>6014 DE 1 2685</t>
  </si>
  <si>
    <t>brwpomp 11.04</t>
  </si>
  <si>
    <t>871688540003580621</t>
  </si>
  <si>
    <t>Amerikastraat</t>
  </si>
  <si>
    <t>6014 CE 1 2686</t>
  </si>
  <si>
    <t>brwpomp 11.06</t>
  </si>
  <si>
    <t>871688540003736967</t>
  </si>
  <si>
    <t>Beneluxstraat</t>
  </si>
  <si>
    <t>6014 CC</t>
  </si>
  <si>
    <t>6014 CC 1 2689</t>
  </si>
  <si>
    <t>dierenpark</t>
  </si>
  <si>
    <t>871688540003906735</t>
  </si>
  <si>
    <t>Heyakker</t>
  </si>
  <si>
    <t>6081 CL</t>
  </si>
  <si>
    <t>65070102</t>
  </si>
  <si>
    <t>6081 CL 1 2712</t>
  </si>
  <si>
    <t>eve 13-01</t>
  </si>
  <si>
    <t>871688540004051946</t>
  </si>
  <si>
    <t>Waije</t>
  </si>
  <si>
    <t>6086 NP</t>
  </si>
  <si>
    <t>NEER</t>
  </si>
  <si>
    <t>6086 NP 1 2703</t>
  </si>
  <si>
    <t>brwpomp 11.03</t>
  </si>
  <si>
    <t>871688540004064670</t>
  </si>
  <si>
    <t>AUSTRALIESTRAAT</t>
  </si>
  <si>
    <t>6014 DC</t>
  </si>
  <si>
    <t>6014 DC 1 2687</t>
  </si>
  <si>
    <t>brwpomp 11.02</t>
  </si>
  <si>
    <t>871688540004064694</t>
  </si>
  <si>
    <t>Aziestraat</t>
  </si>
  <si>
    <t>6014 DA</t>
  </si>
  <si>
    <t>6014 DA 1 2688</t>
  </si>
  <si>
    <t>brwpomp 11.01</t>
  </si>
  <si>
    <t>871688540004064700</t>
  </si>
  <si>
    <t>Oceanie</t>
  </si>
  <si>
    <t>6014 DB</t>
  </si>
  <si>
    <t>6014 DB 1 2690</t>
  </si>
  <si>
    <t>Vijverpomp V5</t>
  </si>
  <si>
    <t>871688540030709668</t>
  </si>
  <si>
    <t>Burg Van Rietstraat</t>
  </si>
  <si>
    <t>6081 DK</t>
  </si>
  <si>
    <t>6081 DK 32 2711</t>
  </si>
  <si>
    <t>Meetstation</t>
  </si>
  <si>
    <t>871688540030806596</t>
  </si>
  <si>
    <t>Leveroyseweg</t>
  </si>
  <si>
    <t>6093 NE</t>
  </si>
  <si>
    <t>62010102</t>
  </si>
  <si>
    <t>6093 NE 27 2698</t>
  </si>
  <si>
    <t>brwpomp 05-07</t>
  </si>
  <si>
    <t>871688540031010824</t>
  </si>
  <si>
    <t>Windmolenven</t>
  </si>
  <si>
    <t>6081 PJ</t>
  </si>
  <si>
    <t>6081 PJ 49 2695</t>
  </si>
  <si>
    <t>brwpomp 05-05</t>
  </si>
  <si>
    <t>871688540031042467</t>
  </si>
  <si>
    <t>6081 PJ 9 2693</t>
  </si>
  <si>
    <t>brwpomp 05-02</t>
  </si>
  <si>
    <t>871688540031042566</t>
  </si>
  <si>
    <t>De Giesel</t>
  </si>
  <si>
    <t>6081 PH</t>
  </si>
  <si>
    <t>6081 PH 20 2696</t>
  </si>
  <si>
    <t>brwpomp 05-06</t>
  </si>
  <si>
    <t>871688540031042573</t>
  </si>
  <si>
    <t>Peter Schreursweg</t>
  </si>
  <si>
    <t>6081 NX</t>
  </si>
  <si>
    <t>6081 NX 4 2694</t>
  </si>
  <si>
    <t>brwpomp 05-03</t>
  </si>
  <si>
    <t>871688540031042580</t>
  </si>
  <si>
    <t>6081 NX 28 2691</t>
  </si>
  <si>
    <t>brwpomp 05-01</t>
  </si>
  <si>
    <t>871688540031042597</t>
  </si>
  <si>
    <t>Windmolenbosweg</t>
  </si>
  <si>
    <t>6081 PE</t>
  </si>
  <si>
    <t>6081 PE 28 2697</t>
  </si>
  <si>
    <t>brwpomp 05-04</t>
  </si>
  <si>
    <t>871688540031053883</t>
  </si>
  <si>
    <t>NB RIO</t>
  </si>
  <si>
    <t>6081 PE 6 2692</t>
  </si>
  <si>
    <t>eve 08-01</t>
  </si>
  <si>
    <t>871688540031114447</t>
  </si>
  <si>
    <t>Noorderbaan</t>
  </si>
  <si>
    <t>6093 PM</t>
  </si>
  <si>
    <t>6093 PM 4 2704</t>
  </si>
  <si>
    <t>loods 04-1e</t>
  </si>
  <si>
    <t>871688540001925066</t>
  </si>
  <si>
    <t>6096 AL</t>
  </si>
  <si>
    <t>GRATHEM</t>
  </si>
  <si>
    <t>6096AL_1</t>
  </si>
  <si>
    <t>871688540001290775</t>
  </si>
  <si>
    <t>6096AL_8</t>
  </si>
  <si>
    <t>molenhk 08-1e</t>
  </si>
  <si>
    <t>871688520000069152</t>
  </si>
  <si>
    <t>6093 GM 5 2717</t>
  </si>
  <si>
    <t>BMV16-1e</t>
  </si>
  <si>
    <t>871688520000163577</t>
  </si>
  <si>
    <t>Pastoor Hanraetsstraat</t>
  </si>
  <si>
    <t>6088 EH</t>
  </si>
  <si>
    <t>63020104</t>
  </si>
  <si>
    <t>6088 EH 7 2718</t>
  </si>
  <si>
    <t>gemhuis 10-1e</t>
  </si>
  <si>
    <t>871688540001182100</t>
  </si>
  <si>
    <t>Kraakstraat</t>
  </si>
  <si>
    <t>6013 RS</t>
  </si>
  <si>
    <t>HUNSEL</t>
  </si>
  <si>
    <t>60030102</t>
  </si>
  <si>
    <t>6013 RS 2 2731</t>
  </si>
  <si>
    <t>bruggerh 10-1e</t>
  </si>
  <si>
    <t>871688540001184081</t>
  </si>
  <si>
    <t>Kallestraat</t>
  </si>
  <si>
    <t>6013 RM</t>
  </si>
  <si>
    <t>6013 RM 11 2722</t>
  </si>
  <si>
    <t>werf 04-1e</t>
  </si>
  <si>
    <t>871688540001291277</t>
  </si>
  <si>
    <t>Lindestraat</t>
  </si>
  <si>
    <t>6096 BW</t>
  </si>
  <si>
    <t>50046000</t>
  </si>
  <si>
    <t>6096 BW 31 2735</t>
  </si>
  <si>
    <t>brwkaz 12-1e</t>
  </si>
  <si>
    <t>871688540001292519</t>
  </si>
  <si>
    <t>Grathemerweg</t>
  </si>
  <si>
    <t>6037 NR</t>
  </si>
  <si>
    <t>61010101</t>
  </si>
  <si>
    <t>6037 NR 24 2714</t>
  </si>
  <si>
    <t>gemhuis 05-1e</t>
  </si>
  <si>
    <t>871688540001329826</t>
  </si>
  <si>
    <t>6081 BB</t>
  </si>
  <si>
    <t>6081 BB 1 2732</t>
  </si>
  <si>
    <t>gemhuis 08-4e</t>
  </si>
  <si>
    <t>871688540001423272</t>
  </si>
  <si>
    <t>6093 EB</t>
  </si>
  <si>
    <t>6093 EB 51 2724</t>
  </si>
  <si>
    <t>school 08-4e</t>
  </si>
  <si>
    <t>871688540001429298</t>
  </si>
  <si>
    <t>6093 BV 2 2726</t>
  </si>
  <si>
    <t>tennis 09-1e</t>
  </si>
  <si>
    <t>871688540001809120</t>
  </si>
  <si>
    <t>Beegderweg</t>
  </si>
  <si>
    <t>6085 AN</t>
  </si>
  <si>
    <t>6085 AN 14 2730</t>
  </si>
  <si>
    <t>brwkaz 08-2e</t>
  </si>
  <si>
    <t>871688540001966670</t>
  </si>
  <si>
    <t>Meerkamp</t>
  </si>
  <si>
    <t>6093 BZ</t>
  </si>
  <si>
    <t>6093 BZ 4 2716</t>
  </si>
  <si>
    <t>begrplts 09-1e</t>
  </si>
  <si>
    <t>871688540001978581</t>
  </si>
  <si>
    <t>Geijserweg</t>
  </si>
  <si>
    <t>6085 QQ</t>
  </si>
  <si>
    <t>67050101</t>
  </si>
  <si>
    <t>6085 QQ 1 2713</t>
  </si>
  <si>
    <t>KDV 11-1e</t>
  </si>
  <si>
    <t>871688540001986906</t>
  </si>
  <si>
    <t>Platanenweg</t>
  </si>
  <si>
    <t>6014 AP</t>
  </si>
  <si>
    <t>6014 AP 2 2728</t>
  </si>
  <si>
    <t>gemschhs 03-1e</t>
  </si>
  <si>
    <t>871688540001988740</t>
  </si>
  <si>
    <t>Sebastiaanstraat</t>
  </si>
  <si>
    <t>6011 RE</t>
  </si>
  <si>
    <t>ELL</t>
  </si>
  <si>
    <t>6011 RE 10 2720</t>
  </si>
  <si>
    <t>werf 10-1e</t>
  </si>
  <si>
    <t>871688540003167990</t>
  </si>
  <si>
    <t>Jacobusstraat</t>
  </si>
  <si>
    <t>6013 RK</t>
  </si>
  <si>
    <t>50045201</t>
  </si>
  <si>
    <t>6013 RK 21 2734</t>
  </si>
  <si>
    <t>pavilj 05-1e</t>
  </si>
  <si>
    <t>871688540003640011</t>
  </si>
  <si>
    <t>6081 BB 1 2733</t>
  </si>
  <si>
    <t>school 08-5e</t>
  </si>
  <si>
    <t>871688540003965633</t>
  </si>
  <si>
    <t>Oude Trambaan</t>
  </si>
  <si>
    <t>6093 CE</t>
  </si>
  <si>
    <t>6093 CE 26 2727</t>
  </si>
  <si>
    <t>brwkaz 16-1e</t>
  </si>
  <si>
    <t>871688540004018345</t>
  </si>
  <si>
    <t>Heverstraat</t>
  </si>
  <si>
    <t>6088 BG</t>
  </si>
  <si>
    <t>6088 BG 9 2715</t>
  </si>
  <si>
    <t>sportzaal 16-2e</t>
  </si>
  <si>
    <t>871688540030300629</t>
  </si>
  <si>
    <t>Heldensedijk</t>
  </si>
  <si>
    <t>6088 NT</t>
  </si>
  <si>
    <t>65020204</t>
  </si>
  <si>
    <t>6088 NT 2 2719</t>
  </si>
  <si>
    <t>871688540031450576</t>
  </si>
  <si>
    <t>6011 SW</t>
  </si>
  <si>
    <t>6011SW_14 A</t>
  </si>
  <si>
    <t>Infobord 02-1</t>
  </si>
  <si>
    <t>871688540003911265</t>
  </si>
  <si>
    <t>6082 AP</t>
  </si>
  <si>
    <t>BUGGENUM</t>
  </si>
  <si>
    <t>62010101</t>
  </si>
  <si>
    <t>6082 AP 2 2737</t>
  </si>
  <si>
    <t>Infobord 11-2</t>
  </si>
  <si>
    <t>871688540003921509</t>
  </si>
  <si>
    <t>Margarethastraat</t>
  </si>
  <si>
    <t>6014 AC</t>
  </si>
  <si>
    <t>6014 AC 1 2740</t>
  </si>
  <si>
    <t>Infobord 03-1</t>
  </si>
  <si>
    <t>871688540003921516</t>
  </si>
  <si>
    <t>6011 RD</t>
  </si>
  <si>
    <t>6011 RD 1 2744</t>
  </si>
  <si>
    <t>Infobord 06-1</t>
  </si>
  <si>
    <t>871688540003921523</t>
  </si>
  <si>
    <t>Isidoorstraat</t>
  </si>
  <si>
    <t>6012 RE</t>
  </si>
  <si>
    <t>HALER</t>
  </si>
  <si>
    <t>6012 RE 1 2739</t>
  </si>
  <si>
    <t>Infobord 10-1</t>
  </si>
  <si>
    <t>871688540003921530</t>
  </si>
  <si>
    <t>Eikesstraat</t>
  </si>
  <si>
    <t>6013 RC</t>
  </si>
  <si>
    <t>6013 RC 1 2738</t>
  </si>
  <si>
    <t>Infobord B 09-2</t>
  </si>
  <si>
    <t>871688540003924081</t>
  </si>
  <si>
    <t>6085 AA</t>
  </si>
  <si>
    <t>6085 AA 1 2742</t>
  </si>
  <si>
    <t>Infobord A 09-1</t>
  </si>
  <si>
    <t>871688540003924098</t>
  </si>
  <si>
    <t>6085 AA 1 2741</t>
  </si>
  <si>
    <t>Infobord 05-2</t>
  </si>
  <si>
    <t>871688540003924104</t>
  </si>
  <si>
    <t>Roermondseweg</t>
  </si>
  <si>
    <t>6081 NT</t>
  </si>
  <si>
    <t>6081 NT 1 2743</t>
  </si>
  <si>
    <t>Infobord 11-1</t>
  </si>
  <si>
    <t>871688540003924234</t>
  </si>
  <si>
    <t>Afrikastraat</t>
  </si>
  <si>
    <t>6014 CG</t>
  </si>
  <si>
    <t>6014 CG 1 2736</t>
  </si>
  <si>
    <t>VOP 09.1</t>
  </si>
  <si>
    <t>871688540030247399</t>
  </si>
  <si>
    <t>62010104</t>
  </si>
  <si>
    <t>6085 AA 7 2749</t>
  </si>
  <si>
    <t>VOP 01.3</t>
  </si>
  <si>
    <t>871688540030663632</t>
  </si>
  <si>
    <t>V1</t>
  </si>
  <si>
    <t>6095 AJ</t>
  </si>
  <si>
    <t>6095 AJ 54 2747</t>
  </si>
  <si>
    <t>VOP 01.4</t>
  </si>
  <si>
    <t>871688540030663656</t>
  </si>
  <si>
    <t>6095 AG</t>
  </si>
  <si>
    <t>6095 AG 55 2748</t>
  </si>
  <si>
    <t>VOP 01.1</t>
  </si>
  <si>
    <t>871688540030663687</t>
  </si>
  <si>
    <t>6095 AH</t>
  </si>
  <si>
    <t>6095 AH 32 2745</t>
  </si>
  <si>
    <t>VOP 01.2</t>
  </si>
  <si>
    <t>871688540030663694</t>
  </si>
  <si>
    <t>V2</t>
  </si>
  <si>
    <t>6095 AH 32 2746</t>
  </si>
  <si>
    <t>kapel 08-1</t>
  </si>
  <si>
    <t>871688540003911340</t>
  </si>
  <si>
    <t>Vlasstraat</t>
  </si>
  <si>
    <t>6093 EE</t>
  </si>
  <si>
    <t>6093 EE 1 2758</t>
  </si>
  <si>
    <t>kapel 04-1</t>
  </si>
  <si>
    <t>871688540003912224</t>
  </si>
  <si>
    <t>Gulden Eind</t>
  </si>
  <si>
    <t>6096 AG</t>
  </si>
  <si>
    <t>6096 AG 1 2753</t>
  </si>
  <si>
    <t>kapel 05-2</t>
  </si>
  <si>
    <t>871688540003912255</t>
  </si>
  <si>
    <t>Nunhemseweg</t>
  </si>
  <si>
    <t>6081 GG</t>
  </si>
  <si>
    <t>6081 GG 1 2755</t>
  </si>
  <si>
    <t>kapel 05-1</t>
  </si>
  <si>
    <t>871688540003912279</t>
  </si>
  <si>
    <t>Grote Kampweg</t>
  </si>
  <si>
    <t>6081 CM</t>
  </si>
  <si>
    <t>6081 CM 1 2752</t>
  </si>
  <si>
    <t>kapel 05-4</t>
  </si>
  <si>
    <t>871688540003912286</t>
  </si>
  <si>
    <t>6081 CR 1 2757</t>
  </si>
  <si>
    <t>kapel 05-3</t>
  </si>
  <si>
    <t>871688540003912293</t>
  </si>
  <si>
    <t>6081 NW</t>
  </si>
  <si>
    <t>6081 NW 70 2756</t>
  </si>
  <si>
    <t>kapel 08-2</t>
  </si>
  <si>
    <t>871688540003912316</t>
  </si>
  <si>
    <t>Walk</t>
  </si>
  <si>
    <t>6093 GS</t>
  </si>
  <si>
    <t>6093 GS 1 2759</t>
  </si>
  <si>
    <t>kapel 14-1</t>
  </si>
  <si>
    <t>871688540003912422</t>
  </si>
  <si>
    <t>Driessensstraat</t>
  </si>
  <si>
    <t>6015 AD</t>
  </si>
  <si>
    <t>NEERITTER</t>
  </si>
  <si>
    <t>6015 AD 1 2751</t>
  </si>
  <si>
    <t>kapel 14-2</t>
  </si>
  <si>
    <t>871688540003912439</t>
  </si>
  <si>
    <t>6015 AC</t>
  </si>
  <si>
    <t>6015 AC 1 2754</t>
  </si>
  <si>
    <t>kapel 09-1</t>
  </si>
  <si>
    <t>871688540003924531</t>
  </si>
  <si>
    <t>6085 EM</t>
  </si>
  <si>
    <t>6085 EM 1 2750</t>
  </si>
  <si>
    <t>K05-1 kermis</t>
  </si>
  <si>
    <t>871688540003906841</t>
  </si>
  <si>
    <t>6081 BA</t>
  </si>
  <si>
    <t>65070201</t>
  </si>
  <si>
    <t>6081 BA 1 2766</t>
  </si>
  <si>
    <t>K10-2 kermis</t>
  </si>
  <si>
    <t>871688540004072286</t>
  </si>
  <si>
    <t>6013 RK 3 2763</t>
  </si>
  <si>
    <t>K03-1 kermis</t>
  </si>
  <si>
    <t>871688540004072408</t>
  </si>
  <si>
    <t>Scheijmansplein</t>
  </si>
  <si>
    <t>6011 PC</t>
  </si>
  <si>
    <t>6011 PC 1 2776</t>
  </si>
  <si>
    <t>K06-2 kermis</t>
  </si>
  <si>
    <t>871688540004072422</t>
  </si>
  <si>
    <t>Speltstraat</t>
  </si>
  <si>
    <t>6012 RG</t>
  </si>
  <si>
    <t>6012 RG 1 2779</t>
  </si>
  <si>
    <t>K11-1 kermis</t>
  </si>
  <si>
    <t>871688540004072446</t>
  </si>
  <si>
    <t>Leliestraat</t>
  </si>
  <si>
    <t>6014 AN</t>
  </si>
  <si>
    <t>6014 AN 1 2770</t>
  </si>
  <si>
    <t>K13-1 kermis</t>
  </si>
  <si>
    <t>871688540004072507</t>
  </si>
  <si>
    <t>6086 BK</t>
  </si>
  <si>
    <t>6086 BK 1 2767</t>
  </si>
  <si>
    <t>K13-2 kermis</t>
  </si>
  <si>
    <t>871688540004072514</t>
  </si>
  <si>
    <t>6086 BK 3 2768</t>
  </si>
  <si>
    <t>K16-2 kermis</t>
  </si>
  <si>
    <t>871688540004072521</t>
  </si>
  <si>
    <t>6088 BP</t>
  </si>
  <si>
    <t>6088 BP 11 2771</t>
  </si>
  <si>
    <t>K01-1 kermis</t>
  </si>
  <si>
    <t>871688540004080854</t>
  </si>
  <si>
    <t>Mgr Kierkelsplein</t>
  </si>
  <si>
    <t>6095 BK</t>
  </si>
  <si>
    <t>6095 BK 1 2772</t>
  </si>
  <si>
    <t>K01-2 kermis</t>
  </si>
  <si>
    <t>871688540004080861</t>
  </si>
  <si>
    <t>Sint Janstraat</t>
  </si>
  <si>
    <t>6095 BC</t>
  </si>
  <si>
    <t>6095 BC 1 2778</t>
  </si>
  <si>
    <t>K08-3 kermis</t>
  </si>
  <si>
    <t>871688540008674349</t>
  </si>
  <si>
    <t>Julianaplein</t>
  </si>
  <si>
    <t>6093 CN</t>
  </si>
  <si>
    <t>6093 CN 1 2764</t>
  </si>
  <si>
    <t>K08-1 kermis</t>
  </si>
  <si>
    <t>871688540008674356</t>
  </si>
  <si>
    <t>KAST</t>
  </si>
  <si>
    <t>6093 EA</t>
  </si>
  <si>
    <t>6093 EA 1 2761</t>
  </si>
  <si>
    <t>K04-1 kermis</t>
  </si>
  <si>
    <t>871688540008674387</t>
  </si>
  <si>
    <t>Nassauplein</t>
  </si>
  <si>
    <t>6096 AZ</t>
  </si>
  <si>
    <t>6096 AZ 1 2773</t>
  </si>
  <si>
    <t>K12-1 kermis</t>
  </si>
  <si>
    <t>871688540008674394</t>
  </si>
  <si>
    <t>6037 RX</t>
  </si>
  <si>
    <t>6037 RX 1 2769</t>
  </si>
  <si>
    <t>K08-4 kermis</t>
  </si>
  <si>
    <t>871688540008674691</t>
  </si>
  <si>
    <t>6093 CN 1 2765</t>
  </si>
  <si>
    <t>K13-3 kermis</t>
  </si>
  <si>
    <t>871688540008767904</t>
  </si>
  <si>
    <t>Steeg</t>
  </si>
  <si>
    <t>6086 EK</t>
  </si>
  <si>
    <t>6086 EK 6 2780</t>
  </si>
  <si>
    <t>K03-3 kermis</t>
  </si>
  <si>
    <t>871688540030199223</t>
  </si>
  <si>
    <t>Niesstraat</t>
  </si>
  <si>
    <t>6011 RB</t>
  </si>
  <si>
    <t>6011 RB 1 2774</t>
  </si>
  <si>
    <t>K05-2 kermis</t>
  </si>
  <si>
    <t>871688540030251099</t>
  </si>
  <si>
    <t>6081 BB 1 2775</t>
  </si>
  <si>
    <t>K09-1 kermis</t>
  </si>
  <si>
    <t>871688540030407960</t>
  </si>
  <si>
    <t>Graaf van Egmontstraat</t>
  </si>
  <si>
    <t>6085 BR</t>
  </si>
  <si>
    <t>6085 BR 8 2762</t>
  </si>
  <si>
    <t>K07-2 kermis</t>
  </si>
  <si>
    <t>871688540030486279</t>
  </si>
  <si>
    <t>Sint Isidoorstraat</t>
  </si>
  <si>
    <t>6089 NG</t>
  </si>
  <si>
    <t>HEIBLOEM</t>
  </si>
  <si>
    <t>6089 NG 15 2777</t>
  </si>
  <si>
    <t>K02-1 kermis</t>
  </si>
  <si>
    <t>871688540030494311</t>
  </si>
  <si>
    <t>6082 AP 12 2760</t>
  </si>
  <si>
    <t>K09-2 kermis</t>
  </si>
  <si>
    <t>871688540030937474</t>
  </si>
  <si>
    <t>6085 BD</t>
  </si>
  <si>
    <t>6085 BD 3 2781</t>
  </si>
  <si>
    <t>K15-1 kermis</t>
  </si>
  <si>
    <t>871688540031038903</t>
  </si>
  <si>
    <t>Molenbergstraat</t>
  </si>
  <si>
    <t>6083 AW</t>
  </si>
  <si>
    <t>6083 AW 2 2782</t>
  </si>
  <si>
    <t>openb verl</t>
  </si>
  <si>
    <t>871688520000126701</t>
  </si>
  <si>
    <t>OV-LEU</t>
  </si>
  <si>
    <t>ov Castertwg</t>
  </si>
  <si>
    <t>871692493900435859</t>
  </si>
  <si>
    <t>Castertweg</t>
  </si>
  <si>
    <t>6005 PM</t>
  </si>
  <si>
    <t>WEERT</t>
  </si>
  <si>
    <t>6005 ZZ 0 2785</t>
  </si>
  <si>
    <t>871688540031400229</t>
  </si>
  <si>
    <t>Schansdijk</t>
  </si>
  <si>
    <t>6088 NX</t>
  </si>
  <si>
    <t>OP-02</t>
  </si>
  <si>
    <t>871688540031354935</t>
  </si>
  <si>
    <t>6037NX_15 C</t>
  </si>
  <si>
    <t>G04.11A</t>
  </si>
  <si>
    <t>871688540031345384</t>
  </si>
  <si>
    <t>Nachtegaal</t>
  </si>
  <si>
    <t>6096 NG</t>
  </si>
  <si>
    <t>OP-04</t>
  </si>
  <si>
    <t>G04.12A</t>
  </si>
  <si>
    <t>871688540031366501</t>
  </si>
  <si>
    <t>DG13.1A</t>
  </si>
  <si>
    <t>871688540031343328</t>
  </si>
  <si>
    <t>Hoven</t>
  </si>
  <si>
    <t>6006 PP</t>
  </si>
  <si>
    <t>OP-13-A</t>
  </si>
  <si>
    <t>DG11.02A</t>
  </si>
  <si>
    <t>871688520000059993</t>
  </si>
  <si>
    <t>99999</t>
  </si>
  <si>
    <t>67020101</t>
  </si>
  <si>
    <t>6014 DA 99999 2786</t>
  </si>
  <si>
    <t>DG05.3A</t>
  </si>
  <si>
    <t>871688540001329833</t>
  </si>
  <si>
    <t>Koeweg</t>
  </si>
  <si>
    <t>6081 AG</t>
  </si>
  <si>
    <t>OP-05</t>
  </si>
  <si>
    <t>DG08.2A</t>
  </si>
  <si>
    <t>871688540001419954</t>
  </si>
  <si>
    <t>Burg Janssen van Sonlaan</t>
  </si>
  <si>
    <t>6093 EW</t>
  </si>
  <si>
    <t>OP-08</t>
  </si>
  <si>
    <t>G05.04A</t>
  </si>
  <si>
    <t>871688540001931715</t>
  </si>
  <si>
    <t>Langeven</t>
  </si>
  <si>
    <t>6081 NR</t>
  </si>
  <si>
    <t>DG05.4A</t>
  </si>
  <si>
    <t>871688540001932262</t>
  </si>
  <si>
    <t>Geylenbroekweg</t>
  </si>
  <si>
    <t>6081 PB</t>
  </si>
  <si>
    <t>G05.10A</t>
  </si>
  <si>
    <t>871688540001932767</t>
  </si>
  <si>
    <t>Onder de Wien</t>
  </si>
  <si>
    <t>6081 GC</t>
  </si>
  <si>
    <t>G15.04A</t>
  </si>
  <si>
    <t>871688540001933177</t>
  </si>
  <si>
    <t>6083 AE</t>
  </si>
  <si>
    <t>OP-15</t>
  </si>
  <si>
    <t>B05.01A</t>
  </si>
  <si>
    <t>871688540001933559</t>
  </si>
  <si>
    <t>G05.18A</t>
  </si>
  <si>
    <t>871688540001933597</t>
  </si>
  <si>
    <t>Wienboomweg</t>
  </si>
  <si>
    <t>6081 NE</t>
  </si>
  <si>
    <t>DG06.1A</t>
  </si>
  <si>
    <t>871688540001988412</t>
  </si>
  <si>
    <t>OP-10</t>
  </si>
  <si>
    <t>DG16.2A</t>
  </si>
  <si>
    <t>871688540002063484</t>
  </si>
  <si>
    <t>Mortel</t>
  </si>
  <si>
    <t>6088 AH</t>
  </si>
  <si>
    <t>OP-16</t>
  </si>
  <si>
    <t>G01.36A</t>
  </si>
  <si>
    <t>871688540002143247</t>
  </si>
  <si>
    <t>6095 NA</t>
  </si>
  <si>
    <t>OP-01</t>
  </si>
  <si>
    <t>G01.35A</t>
  </si>
  <si>
    <t>871688540002143254</t>
  </si>
  <si>
    <t>Reijndersstraat</t>
  </si>
  <si>
    <t>6095 NJ</t>
  </si>
  <si>
    <t>DG01.1A</t>
  </si>
  <si>
    <t>871688540002143445</t>
  </si>
  <si>
    <t>Tramweg</t>
  </si>
  <si>
    <t>6095 AC</t>
  </si>
  <si>
    <t>G01.01A</t>
  </si>
  <si>
    <t>871688540002143452</t>
  </si>
  <si>
    <t>Oudenhofweg</t>
  </si>
  <si>
    <t>6095 NR</t>
  </si>
  <si>
    <t>G01.10A</t>
  </si>
  <si>
    <t>871688540002143469</t>
  </si>
  <si>
    <t>Beemderhoekweg</t>
  </si>
  <si>
    <t>6095 NS</t>
  </si>
  <si>
    <t>G01.09A</t>
  </si>
  <si>
    <t>871688540002143476</t>
  </si>
  <si>
    <t>G01.08A</t>
  </si>
  <si>
    <t>871688540002143483</t>
  </si>
  <si>
    <t>Vestjenshoek</t>
  </si>
  <si>
    <t>6095 NT</t>
  </si>
  <si>
    <t>G01.05A</t>
  </si>
  <si>
    <t>871688540002143490</t>
  </si>
  <si>
    <t>G01.04A</t>
  </si>
  <si>
    <t>871688540002143506</t>
  </si>
  <si>
    <t>G01.06A</t>
  </si>
  <si>
    <t>871688540002143513</t>
  </si>
  <si>
    <t>G01.03A</t>
  </si>
  <si>
    <t>871688540002143520</t>
  </si>
  <si>
    <t>Stapperstraat</t>
  </si>
  <si>
    <t>6095 NV</t>
  </si>
  <si>
    <t>G01.02A</t>
  </si>
  <si>
    <t>871688540002143537</t>
  </si>
  <si>
    <t>Op de Stap</t>
  </si>
  <si>
    <t>6095 NN</t>
  </si>
  <si>
    <t>G01.07A</t>
  </si>
  <si>
    <t>871688540002143544</t>
  </si>
  <si>
    <t>Weijerweg</t>
  </si>
  <si>
    <t>6095 NP</t>
  </si>
  <si>
    <t>G01.22A</t>
  </si>
  <si>
    <t>871688540002143551</t>
  </si>
  <si>
    <t>Schoorstraat</t>
  </si>
  <si>
    <t>6095 NW</t>
  </si>
  <si>
    <t>G01.21A</t>
  </si>
  <si>
    <t>871688540002143568</t>
  </si>
  <si>
    <t>G01.18A</t>
  </si>
  <si>
    <t>871688540002143575</t>
  </si>
  <si>
    <t>G01.17A</t>
  </si>
  <si>
    <t>871688540002143582</t>
  </si>
  <si>
    <t>G01.11A</t>
  </si>
  <si>
    <t>871688540002143599</t>
  </si>
  <si>
    <t>Koelenstraat</t>
  </si>
  <si>
    <t>6095 PB</t>
  </si>
  <si>
    <t>G01.12A</t>
  </si>
  <si>
    <t>871688540002143605</t>
  </si>
  <si>
    <t>Haelenscheweg</t>
  </si>
  <si>
    <t>6095 PC</t>
  </si>
  <si>
    <t>G01.13A</t>
  </si>
  <si>
    <t>871688540002143612</t>
  </si>
  <si>
    <t>G01.14A</t>
  </si>
  <si>
    <t>871688540002143629</t>
  </si>
  <si>
    <t>6095 BS</t>
  </si>
  <si>
    <t>G01.15A</t>
  </si>
  <si>
    <t>871688540002143636</t>
  </si>
  <si>
    <t>6095 BR</t>
  </si>
  <si>
    <t>G01.16A</t>
  </si>
  <si>
    <t>871688540002143643</t>
  </si>
  <si>
    <t>Ganzenweg</t>
  </si>
  <si>
    <t>6095 PA</t>
  </si>
  <si>
    <t>G01.24A</t>
  </si>
  <si>
    <t>871688540002143650</t>
  </si>
  <si>
    <t>6095 NZ</t>
  </si>
  <si>
    <t>G01.25A</t>
  </si>
  <si>
    <t>871688540002143667</t>
  </si>
  <si>
    <t>Horckerstraat</t>
  </si>
  <si>
    <t>6095 NM</t>
  </si>
  <si>
    <t>G01.26A</t>
  </si>
  <si>
    <t>871688540002143674</t>
  </si>
  <si>
    <t>G01.23A</t>
  </si>
  <si>
    <t>871688540002143681</t>
  </si>
  <si>
    <t>6095 NL</t>
  </si>
  <si>
    <t>G01.27A</t>
  </si>
  <si>
    <t>871688540002143698</t>
  </si>
  <si>
    <t>Salmenhofweg</t>
  </si>
  <si>
    <t>6095 BX</t>
  </si>
  <si>
    <t>G01.28A</t>
  </si>
  <si>
    <t>871688540002143704</t>
  </si>
  <si>
    <t>Lozerweg</t>
  </si>
  <si>
    <t>6095 AD</t>
  </si>
  <si>
    <t>G01.29A</t>
  </si>
  <si>
    <t>871688540002143711</t>
  </si>
  <si>
    <t>Kasteelweg</t>
  </si>
  <si>
    <t>6095 ND</t>
  </si>
  <si>
    <t>G01.30A</t>
  </si>
  <si>
    <t>871688540002143728</t>
  </si>
  <si>
    <t>G01.33A</t>
  </si>
  <si>
    <t>871688540002143735</t>
  </si>
  <si>
    <t>Paalweg</t>
  </si>
  <si>
    <t>6095 NH</t>
  </si>
  <si>
    <t>G01.31A</t>
  </si>
  <si>
    <t>871688540002143742</t>
  </si>
  <si>
    <t>G01.32A</t>
  </si>
  <si>
    <t>871688540002143759</t>
  </si>
  <si>
    <t>Abenhofweg</t>
  </si>
  <si>
    <t>6095 NE</t>
  </si>
  <si>
    <t>G01.19A</t>
  </si>
  <si>
    <t>871688540002143766</t>
  </si>
  <si>
    <t>Leukerweg</t>
  </si>
  <si>
    <t>6095 NX</t>
  </si>
  <si>
    <t>G01.20A</t>
  </si>
  <si>
    <t>871688540002143773</t>
  </si>
  <si>
    <t>G01.34A</t>
  </si>
  <si>
    <t>871688540002143827</t>
  </si>
  <si>
    <t>Lindelaan</t>
  </si>
  <si>
    <t>6095 BT</t>
  </si>
  <si>
    <t>DG04.2A</t>
  </si>
  <si>
    <t>871688540002206195</t>
  </si>
  <si>
    <t>6096 AA</t>
  </si>
  <si>
    <t>DG04.1A</t>
  </si>
  <si>
    <t>871688540002206201</t>
  </si>
  <si>
    <t>Breestraat</t>
  </si>
  <si>
    <t>6096 NB</t>
  </si>
  <si>
    <t>G12.09A</t>
  </si>
  <si>
    <t>871688540002206379</t>
  </si>
  <si>
    <t>6037 RH</t>
  </si>
  <si>
    <t>OP-12</t>
  </si>
  <si>
    <t>G12.10A</t>
  </si>
  <si>
    <t>871688540002206386</t>
  </si>
  <si>
    <t>6037 RP</t>
  </si>
  <si>
    <t>G12.21A</t>
  </si>
  <si>
    <t>871688540002206393</t>
  </si>
  <si>
    <t>Graetheideweg</t>
  </si>
  <si>
    <t>6037 NN</t>
  </si>
  <si>
    <t>G12.15A</t>
  </si>
  <si>
    <t>871688540002206409</t>
  </si>
  <si>
    <t>G12.13A</t>
  </si>
  <si>
    <t>871688540002206416</t>
  </si>
  <si>
    <t>6037 NP</t>
  </si>
  <si>
    <t>G12.12A</t>
  </si>
  <si>
    <t>871688540002206423</t>
  </si>
  <si>
    <t>G04.01A</t>
  </si>
  <si>
    <t>871688540002206430</t>
  </si>
  <si>
    <t>Veldstraat</t>
  </si>
  <si>
    <t>6096 BJ</t>
  </si>
  <si>
    <t>G12.22A</t>
  </si>
  <si>
    <t>871688540002206447</t>
  </si>
  <si>
    <t>Kuiperweg</t>
  </si>
  <si>
    <t>6037 NL</t>
  </si>
  <si>
    <t>G12.23A</t>
  </si>
  <si>
    <t>871688540002206454</t>
  </si>
  <si>
    <t>Ensebroekerweg</t>
  </si>
  <si>
    <t>6037 NV</t>
  </si>
  <si>
    <t>G12.20A</t>
  </si>
  <si>
    <t>871688540002206461</t>
  </si>
  <si>
    <t>G12.19A</t>
  </si>
  <si>
    <t>871688540002206478</t>
  </si>
  <si>
    <t>6037 NZ</t>
  </si>
  <si>
    <t>CMK12.18A</t>
  </si>
  <si>
    <t>871688540002206485</t>
  </si>
  <si>
    <t>CMK12.17A</t>
  </si>
  <si>
    <t>871688540002206492</t>
  </si>
  <si>
    <t>G04.05A</t>
  </si>
  <si>
    <t>871688540002206508</t>
  </si>
  <si>
    <t>Geneijgen</t>
  </si>
  <si>
    <t>6096 NH</t>
  </si>
  <si>
    <t>G03.04A</t>
  </si>
  <si>
    <t>871688540002206515</t>
  </si>
  <si>
    <t>Hunnissenstraat</t>
  </si>
  <si>
    <t>6011 RG</t>
  </si>
  <si>
    <t>OP-03</t>
  </si>
  <si>
    <t>G12.02A</t>
  </si>
  <si>
    <t>871688540002206614</t>
  </si>
  <si>
    <t>Begijnhofweg</t>
  </si>
  <si>
    <t>6037 RJ</t>
  </si>
  <si>
    <t>G12.01A</t>
  </si>
  <si>
    <t>871688540002206621</t>
  </si>
  <si>
    <t>Eyckheuvels</t>
  </si>
  <si>
    <t>6037 RC</t>
  </si>
  <si>
    <t>G12.03A</t>
  </si>
  <si>
    <t>871688540002206638</t>
  </si>
  <si>
    <t>G12.08A</t>
  </si>
  <si>
    <t>871688540002206645</t>
  </si>
  <si>
    <t>Kelperweg</t>
  </si>
  <si>
    <t>6037 RK</t>
  </si>
  <si>
    <t>G12.07A</t>
  </si>
  <si>
    <t>871688540002206652</t>
  </si>
  <si>
    <t>G12.06A</t>
  </si>
  <si>
    <t>871688540002206669</t>
  </si>
  <si>
    <t>G12.05A</t>
  </si>
  <si>
    <t>871688540002206676</t>
  </si>
  <si>
    <t>G12.04A</t>
  </si>
  <si>
    <t>871688540002206683</t>
  </si>
  <si>
    <t>CMK04.06A</t>
  </si>
  <si>
    <t>871688540002206690</t>
  </si>
  <si>
    <t>CMK04.07A</t>
  </si>
  <si>
    <t>871688540002206744</t>
  </si>
  <si>
    <t>Loorderstraat</t>
  </si>
  <si>
    <t>6096 NE</t>
  </si>
  <si>
    <t>DG15.1A</t>
  </si>
  <si>
    <t>871688540002215234</t>
  </si>
  <si>
    <t>G08.02A</t>
  </si>
  <si>
    <t>871688540002220054</t>
  </si>
  <si>
    <t>Biesstraat</t>
  </si>
  <si>
    <t>6093 AB</t>
  </si>
  <si>
    <t>G08.01A</t>
  </si>
  <si>
    <t>871688540002220061</t>
  </si>
  <si>
    <t>Aan de Watermolen</t>
  </si>
  <si>
    <t>6093 NB</t>
  </si>
  <si>
    <t>G08.07A</t>
  </si>
  <si>
    <t>871688540002220078</t>
  </si>
  <si>
    <t>Arenbos</t>
  </si>
  <si>
    <t>6093 ND</t>
  </si>
  <si>
    <t>DG08.1A</t>
  </si>
  <si>
    <t>871688540002220085</t>
  </si>
  <si>
    <t>G08.14A</t>
  </si>
  <si>
    <t>871688540002220658</t>
  </si>
  <si>
    <t>Op de Geer</t>
  </si>
  <si>
    <t>6093 NT</t>
  </si>
  <si>
    <t>G08.19A</t>
  </si>
  <si>
    <t>871688540002220788</t>
  </si>
  <si>
    <t>Heide</t>
  </si>
  <si>
    <t>6093 PA</t>
  </si>
  <si>
    <t>G08.20A</t>
  </si>
  <si>
    <t>871688540002220795</t>
  </si>
  <si>
    <t>6093 PB</t>
  </si>
  <si>
    <t>G08.21A</t>
  </si>
  <si>
    <t>871688540002220801</t>
  </si>
  <si>
    <t>G08.18A</t>
  </si>
  <si>
    <t>871688540002220818</t>
  </si>
  <si>
    <t>G08.16A</t>
  </si>
  <si>
    <t>871688540002220825</t>
  </si>
  <si>
    <t>Aan de Bergen</t>
  </si>
  <si>
    <t>6093 NW</t>
  </si>
  <si>
    <t>G08.15A</t>
  </si>
  <si>
    <t>871688540002220832</t>
  </si>
  <si>
    <t>G08.12A</t>
  </si>
  <si>
    <t>871688540002220849</t>
  </si>
  <si>
    <t>G08.11A</t>
  </si>
  <si>
    <t>871688540002220856</t>
  </si>
  <si>
    <t>In het Veld</t>
  </si>
  <si>
    <t>6093 NK</t>
  </si>
  <si>
    <t>DG09.3A</t>
  </si>
  <si>
    <t>871688540002235102</t>
  </si>
  <si>
    <t>6085 AM</t>
  </si>
  <si>
    <t>OP-09</t>
  </si>
  <si>
    <t>G09.03A</t>
  </si>
  <si>
    <t>871688540002235317</t>
  </si>
  <si>
    <t>Napoleonsweg</t>
  </si>
  <si>
    <t>6085 NT</t>
  </si>
  <si>
    <t>G09.05A</t>
  </si>
  <si>
    <t>871688540002235324</t>
  </si>
  <si>
    <t>6085 AC</t>
  </si>
  <si>
    <t>G09.07A</t>
  </si>
  <si>
    <t>871688540002235331</t>
  </si>
  <si>
    <t>Kasteelstraat</t>
  </si>
  <si>
    <t>6085 BH</t>
  </si>
  <si>
    <t>DG09.2A</t>
  </si>
  <si>
    <t>871688540002235355</t>
  </si>
  <si>
    <t>Posthuisweg</t>
  </si>
  <si>
    <t>6085 AG</t>
  </si>
  <si>
    <t>G10.02A</t>
  </si>
  <si>
    <t>871688540002248102</t>
  </si>
  <si>
    <t>6013 RR</t>
  </si>
  <si>
    <t>G10.04A</t>
  </si>
  <si>
    <t>871688540002248119</t>
  </si>
  <si>
    <t>6013 RA</t>
  </si>
  <si>
    <t>G03.09A</t>
  </si>
  <si>
    <t>871688540002248126</t>
  </si>
  <si>
    <t>6011 RX</t>
  </si>
  <si>
    <t>G03.06A</t>
  </si>
  <si>
    <t>871688540002248133</t>
  </si>
  <si>
    <t>6011 RZ</t>
  </si>
  <si>
    <t>G06.08A</t>
  </si>
  <si>
    <t>871688540002248140</t>
  </si>
  <si>
    <t>Hostertstraat</t>
  </si>
  <si>
    <t>6012 RL</t>
  </si>
  <si>
    <t>G10.06A</t>
  </si>
  <si>
    <t>871688540002248157</t>
  </si>
  <si>
    <t>G10.05A</t>
  </si>
  <si>
    <t>871688540002248164</t>
  </si>
  <si>
    <t>Swillerweg</t>
  </si>
  <si>
    <t>6013 SH</t>
  </si>
  <si>
    <t>G10.22A</t>
  </si>
  <si>
    <t>871688540002248263</t>
  </si>
  <si>
    <t>G06.02A</t>
  </si>
  <si>
    <t>871688540002248270</t>
  </si>
  <si>
    <t>OP-06</t>
  </si>
  <si>
    <t>G06.09A</t>
  </si>
  <si>
    <t>871688540002248287</t>
  </si>
  <si>
    <t>Venderstraat</t>
  </si>
  <si>
    <t>6012 RK</t>
  </si>
  <si>
    <t>G10.09A</t>
  </si>
  <si>
    <t>871688540002248294</t>
  </si>
  <si>
    <t>VARENSTRAAT</t>
  </si>
  <si>
    <t>6013 RT</t>
  </si>
  <si>
    <t>G11.11A</t>
  </si>
  <si>
    <t>871688540002248300</t>
  </si>
  <si>
    <t>6014 AB</t>
  </si>
  <si>
    <t>OP-11</t>
  </si>
  <si>
    <t>G11.12A</t>
  </si>
  <si>
    <t>871688540002248317</t>
  </si>
  <si>
    <t>Vijverbroekstraat</t>
  </si>
  <si>
    <t>6015 AA</t>
  </si>
  <si>
    <t>OP-14</t>
  </si>
  <si>
    <t>G03.02A</t>
  </si>
  <si>
    <t>871688540002248324</t>
  </si>
  <si>
    <t>Magnoliastraat</t>
  </si>
  <si>
    <t>6011 RH</t>
  </si>
  <si>
    <t>CMK03.14A</t>
  </si>
  <si>
    <t>871688540002248331</t>
  </si>
  <si>
    <t>Brandvenstraat</t>
  </si>
  <si>
    <t>6011 SH</t>
  </si>
  <si>
    <t>G06.16A</t>
  </si>
  <si>
    <t>871688540002248348</t>
  </si>
  <si>
    <t>Boggelerstraat</t>
  </si>
  <si>
    <t>6012 RB</t>
  </si>
  <si>
    <t>G06.06A</t>
  </si>
  <si>
    <t>871688540002248355</t>
  </si>
  <si>
    <t>Lochterstraat</t>
  </si>
  <si>
    <t>6012 RD</t>
  </si>
  <si>
    <t>G06.12A</t>
  </si>
  <si>
    <t>871688540002248362</t>
  </si>
  <si>
    <t>G14.04A</t>
  </si>
  <si>
    <t>871688540002248409</t>
  </si>
  <si>
    <t>Maubroekstraat</t>
  </si>
  <si>
    <t>6015 RA</t>
  </si>
  <si>
    <t>G11.06A</t>
  </si>
  <si>
    <t>871688540002248416</t>
  </si>
  <si>
    <t>Schillersstraat</t>
  </si>
  <si>
    <t>6014 RA</t>
  </si>
  <si>
    <t>DG11.07A</t>
  </si>
  <si>
    <t>871688540002248423</t>
  </si>
  <si>
    <t>Santforterstraat</t>
  </si>
  <si>
    <t>6014 RB</t>
  </si>
  <si>
    <t>G11.08A</t>
  </si>
  <si>
    <t>871688540002248430</t>
  </si>
  <si>
    <t>6017 RH</t>
  </si>
  <si>
    <t>THORN</t>
  </si>
  <si>
    <t>G10.15A</t>
  </si>
  <si>
    <t>871688540002248447</t>
  </si>
  <si>
    <t>Kanaalstraat</t>
  </si>
  <si>
    <t>6013 RW</t>
  </si>
  <si>
    <t>G06.13A</t>
  </si>
  <si>
    <t>871688540002248454</t>
  </si>
  <si>
    <t>Engerstraat</t>
  </si>
  <si>
    <t>6012 RA</t>
  </si>
  <si>
    <t>G03.01A</t>
  </si>
  <si>
    <t>871688540002248461</t>
  </si>
  <si>
    <t>Busstraat</t>
  </si>
  <si>
    <t>6011 RW</t>
  </si>
  <si>
    <t>CMK11.14A</t>
  </si>
  <si>
    <t>871688540002248478</t>
  </si>
  <si>
    <t>Bosserstraat</t>
  </si>
  <si>
    <t>6014 RD</t>
  </si>
  <si>
    <t>G03.16A</t>
  </si>
  <si>
    <t>871688540002248577</t>
  </si>
  <si>
    <t>Wetselderstraat</t>
  </si>
  <si>
    <t>6011 SM</t>
  </si>
  <si>
    <t>G14.13A</t>
  </si>
  <si>
    <t>871688540002248669</t>
  </si>
  <si>
    <t>Oude Brugstraat</t>
  </si>
  <si>
    <t>6015 RG</t>
  </si>
  <si>
    <t>G14.09A</t>
  </si>
  <si>
    <t>871688540002248676</t>
  </si>
  <si>
    <t>Huikenstraat</t>
  </si>
  <si>
    <t>6015 RC</t>
  </si>
  <si>
    <t>G14.10A</t>
  </si>
  <si>
    <t>871688540002248683</t>
  </si>
  <si>
    <t>Rutjensstraat</t>
  </si>
  <si>
    <t>6015 RE</t>
  </si>
  <si>
    <t>G14.11A</t>
  </si>
  <si>
    <t>871688540002248690</t>
  </si>
  <si>
    <t>Manestraat</t>
  </si>
  <si>
    <t>6015 RD</t>
  </si>
  <si>
    <t>G14.01A</t>
  </si>
  <si>
    <t>871688540002248706</t>
  </si>
  <si>
    <t>Ringstraat</t>
  </si>
  <si>
    <t>6015 AZ</t>
  </si>
  <si>
    <t>G10.11A</t>
  </si>
  <si>
    <t>871688540002248713</t>
  </si>
  <si>
    <t>6013 RV</t>
  </si>
  <si>
    <t>CMK10.18A</t>
  </si>
  <si>
    <t>871688540002248720</t>
  </si>
  <si>
    <t>Smidstraat</t>
  </si>
  <si>
    <t>6013 RX</t>
  </si>
  <si>
    <t>CMK13.34A</t>
  </si>
  <si>
    <t>871688540002311813</t>
  </si>
  <si>
    <t>Brumholt</t>
  </si>
  <si>
    <t>6086 PV</t>
  </si>
  <si>
    <t>G13.23A</t>
  </si>
  <si>
    <t>871688540002311820</t>
  </si>
  <si>
    <t>Leudalweg</t>
  </si>
  <si>
    <t>6086 AT</t>
  </si>
  <si>
    <t>CMK13.32A</t>
  </si>
  <si>
    <t>871688540002311837</t>
  </si>
  <si>
    <t>Dries</t>
  </si>
  <si>
    <t>6086 AV</t>
  </si>
  <si>
    <t>CMK13.25A</t>
  </si>
  <si>
    <t>871688540002311844</t>
  </si>
  <si>
    <t>CMK13.33A</t>
  </si>
  <si>
    <t>871688540002311851</t>
  </si>
  <si>
    <t>Vlaas</t>
  </si>
  <si>
    <t>6086 PR</t>
  </si>
  <si>
    <t>CMK13.24A</t>
  </si>
  <si>
    <t>871688540002311868</t>
  </si>
  <si>
    <t>Kruisstraat</t>
  </si>
  <si>
    <t>6086 AR</t>
  </si>
  <si>
    <t>G13.35A</t>
  </si>
  <si>
    <t>871688540002311875</t>
  </si>
  <si>
    <t>Rieterweg</t>
  </si>
  <si>
    <t>6086 PT</t>
  </si>
  <si>
    <t>G13.38A</t>
  </si>
  <si>
    <t>871688540002311882</t>
  </si>
  <si>
    <t>6086 PW</t>
  </si>
  <si>
    <t>G13.30A</t>
  </si>
  <si>
    <t>871688540002311967</t>
  </si>
  <si>
    <t>Sterrebosweg</t>
  </si>
  <si>
    <t>6086 RC</t>
  </si>
  <si>
    <t>G13.29A</t>
  </si>
  <si>
    <t>871688540002311974</t>
  </si>
  <si>
    <t>Boshei</t>
  </si>
  <si>
    <t>6086 RG</t>
  </si>
  <si>
    <t>G13.28A</t>
  </si>
  <si>
    <t>871688540002311981</t>
  </si>
  <si>
    <t>Donderberg</t>
  </si>
  <si>
    <t>6086 RH</t>
  </si>
  <si>
    <t>OP-13-B</t>
  </si>
  <si>
    <t>G13.27A</t>
  </si>
  <si>
    <t>871688540002311998</t>
  </si>
  <si>
    <t>G13.37A</t>
  </si>
  <si>
    <t>871688540002312001</t>
  </si>
  <si>
    <t>Leukeshoef</t>
  </si>
  <si>
    <t>6086 RB</t>
  </si>
  <si>
    <t>G13.36A</t>
  </si>
  <si>
    <t>871688540002312018</t>
  </si>
  <si>
    <t>Graven</t>
  </si>
  <si>
    <t>6086 RA</t>
  </si>
  <si>
    <t>G13.31A</t>
  </si>
  <si>
    <t>871688540002312025</t>
  </si>
  <si>
    <t>G13.15A</t>
  </si>
  <si>
    <t>871688540002312032</t>
  </si>
  <si>
    <t>Zwaarveld</t>
  </si>
  <si>
    <t>6086 NE</t>
  </si>
  <si>
    <t>G13.21A</t>
  </si>
  <si>
    <t>871688540002312049</t>
  </si>
  <si>
    <t>6086 AA</t>
  </si>
  <si>
    <t>G13.16A</t>
  </si>
  <si>
    <t>871688540002312056</t>
  </si>
  <si>
    <t>Kleinhanssum</t>
  </si>
  <si>
    <t>6086 NH</t>
  </si>
  <si>
    <t>G13.20A</t>
  </si>
  <si>
    <t>871688540002312063</t>
  </si>
  <si>
    <t>Gendijk</t>
  </si>
  <si>
    <t>6086 NC</t>
  </si>
  <si>
    <t>G13.05A</t>
  </si>
  <si>
    <t>871688540002312070</t>
  </si>
  <si>
    <t>G13.07A</t>
  </si>
  <si>
    <t>871688540002312087</t>
  </si>
  <si>
    <t>G13.09A</t>
  </si>
  <si>
    <t>871688540002312094</t>
  </si>
  <si>
    <t>G13.10A</t>
  </si>
  <si>
    <t>871688540002312100</t>
  </si>
  <si>
    <t>G13.04A</t>
  </si>
  <si>
    <t>871688540002312117</t>
  </si>
  <si>
    <t>Houtgraven</t>
  </si>
  <si>
    <t>6086 PB</t>
  </si>
  <si>
    <t>G13.18A</t>
  </si>
  <si>
    <t>871688540002312308</t>
  </si>
  <si>
    <t>Eiland</t>
  </si>
  <si>
    <t>6086 NA</t>
  </si>
  <si>
    <t>G13.13A</t>
  </si>
  <si>
    <t>871688540002312438</t>
  </si>
  <si>
    <t>6086 BP</t>
  </si>
  <si>
    <t>G16.06A</t>
  </si>
  <si>
    <t>871688540002329368</t>
  </si>
  <si>
    <t>6088 AC</t>
  </si>
  <si>
    <t>DG16.6A</t>
  </si>
  <si>
    <t>871688540002329375</t>
  </si>
  <si>
    <t>Asbroek</t>
  </si>
  <si>
    <t>6088 PE</t>
  </si>
  <si>
    <t>G16.17A</t>
  </si>
  <si>
    <t>871688540002329382</t>
  </si>
  <si>
    <t>Strubben</t>
  </si>
  <si>
    <t>6088 NN</t>
  </si>
  <si>
    <t>G16.03A</t>
  </si>
  <si>
    <t>871688540002329399</t>
  </si>
  <si>
    <t>G16.02A</t>
  </si>
  <si>
    <t>871688540002329405</t>
  </si>
  <si>
    <t>6088 PC</t>
  </si>
  <si>
    <t>G16.04A</t>
  </si>
  <si>
    <t>871688540002329412</t>
  </si>
  <si>
    <t>G16.15A</t>
  </si>
  <si>
    <t>871688540002329429</t>
  </si>
  <si>
    <t>Grote Laak</t>
  </si>
  <si>
    <t>6088 NJ</t>
  </si>
  <si>
    <t>G16.13A</t>
  </si>
  <si>
    <t>871688540002329436</t>
  </si>
  <si>
    <t>Roligt</t>
  </si>
  <si>
    <t>6088 NG</t>
  </si>
  <si>
    <t>G08.13A</t>
  </si>
  <si>
    <t>871688540002329443</t>
  </si>
  <si>
    <t>Geusert</t>
  </si>
  <si>
    <t>6093 NR</t>
  </si>
  <si>
    <t>G16.10A</t>
  </si>
  <si>
    <t>871688540002329450</t>
  </si>
  <si>
    <t>Eind</t>
  </si>
  <si>
    <t>6088 NC</t>
  </si>
  <si>
    <t>G07.03A</t>
  </si>
  <si>
    <t>871688540002329467</t>
  </si>
  <si>
    <t>Karreveld</t>
  </si>
  <si>
    <t>6089 NC</t>
  </si>
  <si>
    <t>G07.02A</t>
  </si>
  <si>
    <t>871688540002329474</t>
  </si>
  <si>
    <t>Schaapsbrug</t>
  </si>
  <si>
    <t>6089 NB</t>
  </si>
  <si>
    <t>G07.01A</t>
  </si>
  <si>
    <t>871688540002329481</t>
  </si>
  <si>
    <t>DG16.1A</t>
  </si>
  <si>
    <t>871688540002329498</t>
  </si>
  <si>
    <t>DG16.4A</t>
  </si>
  <si>
    <t>871688540002329504</t>
  </si>
  <si>
    <t>DG16.5A</t>
  </si>
  <si>
    <t>871688540002329511</t>
  </si>
  <si>
    <t>G16.01A</t>
  </si>
  <si>
    <t>871688540002329535</t>
  </si>
  <si>
    <t>G16.14A</t>
  </si>
  <si>
    <t>871688540002329566</t>
  </si>
  <si>
    <t>Blenkert</t>
  </si>
  <si>
    <t>6088 NH</t>
  </si>
  <si>
    <t>G16.19A</t>
  </si>
  <si>
    <t>871688540002329573</t>
  </si>
  <si>
    <t>G16.18A</t>
  </si>
  <si>
    <t>871688540002329580</t>
  </si>
  <si>
    <t>G16.16A</t>
  </si>
  <si>
    <t>871688540002329597</t>
  </si>
  <si>
    <t>Hoek</t>
  </si>
  <si>
    <t>6088 ES</t>
  </si>
  <si>
    <t>G07.09A</t>
  </si>
  <si>
    <t>871688540002329603</t>
  </si>
  <si>
    <t>G07.10A</t>
  </si>
  <si>
    <t>871688540002329610</t>
  </si>
  <si>
    <t>G07.11A</t>
  </si>
  <si>
    <t>871688540002329627</t>
  </si>
  <si>
    <t>G07.12A</t>
  </si>
  <si>
    <t>871688540002329634</t>
  </si>
  <si>
    <t>G07.04A</t>
  </si>
  <si>
    <t>871688540002329641</t>
  </si>
  <si>
    <t>G07.05A</t>
  </si>
  <si>
    <t>871688540002329658</t>
  </si>
  <si>
    <t>Meijelseweg</t>
  </si>
  <si>
    <t>6089 ND</t>
  </si>
  <si>
    <t>OP-07</t>
  </si>
  <si>
    <t>G16.05A</t>
  </si>
  <si>
    <t>871688540002329665</t>
  </si>
  <si>
    <t>G16.08A</t>
  </si>
  <si>
    <t>871688540002329672</t>
  </si>
  <si>
    <t>G16.07A</t>
  </si>
  <si>
    <t>871688540002329689</t>
  </si>
  <si>
    <t>G07.06A</t>
  </si>
  <si>
    <t>871688540002329696</t>
  </si>
  <si>
    <t>G16.11A</t>
  </si>
  <si>
    <t>871688540002329702</t>
  </si>
  <si>
    <t>G07.08A</t>
  </si>
  <si>
    <t>871688540002329719</t>
  </si>
  <si>
    <t>G16.12A</t>
  </si>
  <si>
    <t>871688540002329887</t>
  </si>
  <si>
    <t>Heythuyserweg</t>
  </si>
  <si>
    <t>6088 NE</t>
  </si>
  <si>
    <t>G05.12A</t>
  </si>
  <si>
    <t>871688540003054238</t>
  </si>
  <si>
    <t>G05.02A</t>
  </si>
  <si>
    <t>871688540003057031</t>
  </si>
  <si>
    <t>G01.38A</t>
  </si>
  <si>
    <t>871688540003060666</t>
  </si>
  <si>
    <t>G13.11A</t>
  </si>
  <si>
    <t>871688540003065111</t>
  </si>
  <si>
    <t>Veurtje</t>
  </si>
  <si>
    <t>6086 CH</t>
  </si>
  <si>
    <t>G05.16A</t>
  </si>
  <si>
    <t>871688540003067085</t>
  </si>
  <si>
    <t>Hornerweg</t>
  </si>
  <si>
    <t>6081 PC</t>
  </si>
  <si>
    <t>G09.06A</t>
  </si>
  <si>
    <t>871688540003067092</t>
  </si>
  <si>
    <t>Haelerweg</t>
  </si>
  <si>
    <t>6085 EA</t>
  </si>
  <si>
    <t>G10.07A</t>
  </si>
  <si>
    <t>871688540003163497</t>
  </si>
  <si>
    <t>Kleinhei</t>
  </si>
  <si>
    <t>6013 SE</t>
  </si>
  <si>
    <t>G11.13A</t>
  </si>
  <si>
    <t>871688540003169994</t>
  </si>
  <si>
    <t>B05.03A</t>
  </si>
  <si>
    <t>871688540003619253</t>
  </si>
  <si>
    <t>Hans Berghuisstraat</t>
  </si>
  <si>
    <t>6081 DE</t>
  </si>
  <si>
    <t>G13.19A</t>
  </si>
  <si>
    <t>871688540003621867</t>
  </si>
  <si>
    <t>Rohrstraat</t>
  </si>
  <si>
    <t>6086 NB</t>
  </si>
  <si>
    <t>B09.02A</t>
  </si>
  <si>
    <t>871688540003631972</t>
  </si>
  <si>
    <t>B12.01A</t>
  </si>
  <si>
    <t>871688540003649342</t>
  </si>
  <si>
    <t>Ellerweg</t>
  </si>
  <si>
    <t>6037 RR</t>
  </si>
  <si>
    <t>B16.01A</t>
  </si>
  <si>
    <t>871688540003656579</t>
  </si>
  <si>
    <t>6088 BS</t>
  </si>
  <si>
    <t>DG12.1A</t>
  </si>
  <si>
    <t>871688540003722953</t>
  </si>
  <si>
    <t>Kelperheide</t>
  </si>
  <si>
    <t>6037 SZ</t>
  </si>
  <si>
    <t>DG13.3A</t>
  </si>
  <si>
    <t>871688540003723882</t>
  </si>
  <si>
    <t>G05.05A</t>
  </si>
  <si>
    <t>871688540003727378</t>
  </si>
  <si>
    <t>6081 NP</t>
  </si>
  <si>
    <t>G05.21A</t>
  </si>
  <si>
    <t>871688540003727385</t>
  </si>
  <si>
    <t>Overhaelen</t>
  </si>
  <si>
    <t>6081 ND</t>
  </si>
  <si>
    <t>G05.20A</t>
  </si>
  <si>
    <t>871688540003727392</t>
  </si>
  <si>
    <t>G05.22A</t>
  </si>
  <si>
    <t>871688540003727408</t>
  </si>
  <si>
    <t>G05.09A</t>
  </si>
  <si>
    <t>871688540003727415</t>
  </si>
  <si>
    <t>Sint Elisabethsdreef</t>
  </si>
  <si>
    <t>6081 NS</t>
  </si>
  <si>
    <t>G08.03A</t>
  </si>
  <si>
    <t>871688540003734840</t>
  </si>
  <si>
    <t>Op de Bos</t>
  </si>
  <si>
    <t>6093 NC</t>
  </si>
  <si>
    <t>G10.16A</t>
  </si>
  <si>
    <t>871688540003735960</t>
  </si>
  <si>
    <t>DG11.1A</t>
  </si>
  <si>
    <t>871688540003771838</t>
  </si>
  <si>
    <t>Branskamp</t>
  </si>
  <si>
    <t>6014 CB</t>
  </si>
  <si>
    <t>DG16.3A</t>
  </si>
  <si>
    <t>871688540003979555</t>
  </si>
  <si>
    <t>Vrijkenstraat</t>
  </si>
  <si>
    <t>6088 PA</t>
  </si>
  <si>
    <t>B08.04A</t>
  </si>
  <si>
    <t>871688540003987772</t>
  </si>
  <si>
    <t>Eykerstokweg</t>
  </si>
  <si>
    <t>6093 AT</t>
  </si>
  <si>
    <t>B08.03A</t>
  </si>
  <si>
    <t>871688540003987789</t>
  </si>
  <si>
    <t>G08.05A</t>
  </si>
  <si>
    <t>871688540004002535</t>
  </si>
  <si>
    <t>Kouk</t>
  </si>
  <si>
    <t>6093 BG</t>
  </si>
  <si>
    <t>G14.08A</t>
  </si>
  <si>
    <t>871688540004005185</t>
  </si>
  <si>
    <t>B13.01A</t>
  </si>
  <si>
    <t>871688540004006007</t>
  </si>
  <si>
    <t>B03.01A</t>
  </si>
  <si>
    <t>871688540004010745</t>
  </si>
  <si>
    <t>Swartbroekstraat</t>
  </si>
  <si>
    <t>6011 RA</t>
  </si>
  <si>
    <t>B06.01A</t>
  </si>
  <si>
    <t>871688540004010769</t>
  </si>
  <si>
    <t>B11.01A</t>
  </si>
  <si>
    <t>871688540004010776</t>
  </si>
  <si>
    <t>6014 AD</t>
  </si>
  <si>
    <t>B10.01A</t>
  </si>
  <si>
    <t>871688540004010783</t>
  </si>
  <si>
    <t>B14.01A</t>
  </si>
  <si>
    <t>871688540004010806</t>
  </si>
  <si>
    <t>B07.01A</t>
  </si>
  <si>
    <t>871688540004024124</t>
  </si>
  <si>
    <t>Horstpeel</t>
  </si>
  <si>
    <t>6089 NH</t>
  </si>
  <si>
    <t>B05.02A</t>
  </si>
  <si>
    <t>871688540004040933</t>
  </si>
  <si>
    <t>6081 AN</t>
  </si>
  <si>
    <t>G13.12A</t>
  </si>
  <si>
    <t>871688540004043033</t>
  </si>
  <si>
    <t>Soerendonck</t>
  </si>
  <si>
    <t>6086 BW</t>
  </si>
  <si>
    <t>G13.14A</t>
  </si>
  <si>
    <t>871688540008674783</t>
  </si>
  <si>
    <t>Friedesemolen</t>
  </si>
  <si>
    <t>6086 BN</t>
  </si>
  <si>
    <t>G06.03A</t>
  </si>
  <si>
    <t>871688540030021654</t>
  </si>
  <si>
    <t>G06.14A</t>
  </si>
  <si>
    <t>871688540030022231</t>
  </si>
  <si>
    <t>G03.17A</t>
  </si>
  <si>
    <t>871688540030033763</t>
  </si>
  <si>
    <t>Laagstraat</t>
  </si>
  <si>
    <t>6011 SJ</t>
  </si>
  <si>
    <t>G06.05A</t>
  </si>
  <si>
    <t>871688540030035392</t>
  </si>
  <si>
    <t>G03.18A</t>
  </si>
  <si>
    <t>871688540030036306</t>
  </si>
  <si>
    <t>G10.12A</t>
  </si>
  <si>
    <t>871688540030037754</t>
  </si>
  <si>
    <t>6013 SL</t>
  </si>
  <si>
    <t>G03.12A</t>
  </si>
  <si>
    <t>871688540030037785</t>
  </si>
  <si>
    <t>G06.19A</t>
  </si>
  <si>
    <t>871688540030043922</t>
  </si>
  <si>
    <t>Hulmusweg</t>
  </si>
  <si>
    <t>6012 RP</t>
  </si>
  <si>
    <t>G03.13A</t>
  </si>
  <si>
    <t>871688540030048170</t>
  </si>
  <si>
    <t>Kapittelstraat</t>
  </si>
  <si>
    <t>6011 SN</t>
  </si>
  <si>
    <t>G06.17A</t>
  </si>
  <si>
    <t>871688540030049108</t>
  </si>
  <si>
    <t>Sniekstraat</t>
  </si>
  <si>
    <t>6012 RN</t>
  </si>
  <si>
    <t>G06.07A</t>
  </si>
  <si>
    <t>871688540030050838</t>
  </si>
  <si>
    <t>G14.07A</t>
  </si>
  <si>
    <t>871688540030053037</t>
  </si>
  <si>
    <t>Haardstraat</t>
  </si>
  <si>
    <t>6015 RB</t>
  </si>
  <si>
    <t>G11.05A</t>
  </si>
  <si>
    <t>871688540030053891</t>
  </si>
  <si>
    <t>DG05.2A</t>
  </si>
  <si>
    <t>871688540030068413</t>
  </si>
  <si>
    <t>DG13.2A</t>
  </si>
  <si>
    <t>871688540030073080</t>
  </si>
  <si>
    <t>Kappert</t>
  </si>
  <si>
    <t>6086 PA</t>
  </si>
  <si>
    <t>G07.07A</t>
  </si>
  <si>
    <t>871688540030081139</t>
  </si>
  <si>
    <t>G13.01A</t>
  </si>
  <si>
    <t>871688540030081160</t>
  </si>
  <si>
    <t>G13.17A</t>
  </si>
  <si>
    <t>871688540030081313</t>
  </si>
  <si>
    <t>G03.03A</t>
  </si>
  <si>
    <t>871688540030081337</t>
  </si>
  <si>
    <t>Kampstraat</t>
  </si>
  <si>
    <t>6011 RV</t>
  </si>
  <si>
    <t>G03.11A</t>
  </si>
  <si>
    <t>871688540030081382</t>
  </si>
  <si>
    <t>G11.01A</t>
  </si>
  <si>
    <t>871688540030083027</t>
  </si>
  <si>
    <t>Brigittastraat</t>
  </si>
  <si>
    <t>6014 AV</t>
  </si>
  <si>
    <t>G13.08A</t>
  </si>
  <si>
    <t>871688540030083751</t>
  </si>
  <si>
    <t>G11.10A</t>
  </si>
  <si>
    <t>871688540030083966</t>
  </si>
  <si>
    <t>G10.03A</t>
  </si>
  <si>
    <t>871688540030094900</t>
  </si>
  <si>
    <t>G14.03A</t>
  </si>
  <si>
    <t>871688540030095686</t>
  </si>
  <si>
    <t>G10.14A</t>
  </si>
  <si>
    <t>871688540030096171</t>
  </si>
  <si>
    <t>G10.24A</t>
  </si>
  <si>
    <t>871688540030109130</t>
  </si>
  <si>
    <t>G10.25A</t>
  </si>
  <si>
    <t>871688540030109369</t>
  </si>
  <si>
    <t>G13.WaterSP</t>
  </si>
  <si>
    <t>871688540030111775</t>
  </si>
  <si>
    <t>Engelmanstraat</t>
  </si>
  <si>
    <t>6086 BA</t>
  </si>
  <si>
    <t>6086 BA 13 3024</t>
  </si>
  <si>
    <t>G06.22A</t>
  </si>
  <si>
    <t>871688540030111812</t>
  </si>
  <si>
    <t>Uffelsestraat</t>
  </si>
  <si>
    <t>6012 RM</t>
  </si>
  <si>
    <t>G06.21A</t>
  </si>
  <si>
    <t>871688540030111829</t>
  </si>
  <si>
    <t>G06.01A</t>
  </si>
  <si>
    <t>871688540030111874</t>
  </si>
  <si>
    <t>G10.13A</t>
  </si>
  <si>
    <t>871688540030111881</t>
  </si>
  <si>
    <t>G06.20A</t>
  </si>
  <si>
    <t>871688540030111935</t>
  </si>
  <si>
    <t>G06.18A</t>
  </si>
  <si>
    <t>871688540030111942</t>
  </si>
  <si>
    <t>G10.20A</t>
  </si>
  <si>
    <t>871688540030122757</t>
  </si>
  <si>
    <t>G06.15A</t>
  </si>
  <si>
    <t>871688540030122870</t>
  </si>
  <si>
    <t>G10.08A</t>
  </si>
  <si>
    <t>871688540030124867</t>
  </si>
  <si>
    <t>G10.21A</t>
  </si>
  <si>
    <t>871688540030124898</t>
  </si>
  <si>
    <t>G10.19A</t>
  </si>
  <si>
    <t>871688540030124904</t>
  </si>
  <si>
    <t>G05.19A</t>
  </si>
  <si>
    <t>871688540030136105</t>
  </si>
  <si>
    <t>Belebosweg</t>
  </si>
  <si>
    <t>6081 NH</t>
  </si>
  <si>
    <t>G02.01A</t>
  </si>
  <si>
    <t>871688540030180719</t>
  </si>
  <si>
    <t>6082 NB</t>
  </si>
  <si>
    <t>G03.05A</t>
  </si>
  <si>
    <t>871688540030180757</t>
  </si>
  <si>
    <t>B04.02A</t>
  </si>
  <si>
    <t>871688540030209243</t>
  </si>
  <si>
    <t>6096 AM</t>
  </si>
  <si>
    <t>B11.02A</t>
  </si>
  <si>
    <t>871688540030216142</t>
  </si>
  <si>
    <t>G01.40A</t>
  </si>
  <si>
    <t>871688540030255752</t>
  </si>
  <si>
    <t>Beekkant</t>
  </si>
  <si>
    <t>6095 PE</t>
  </si>
  <si>
    <t>G01.39A</t>
  </si>
  <si>
    <t>871688540030255769</t>
  </si>
  <si>
    <t>G15.05A</t>
  </si>
  <si>
    <t>871688540030280785</t>
  </si>
  <si>
    <t>6083 AB</t>
  </si>
  <si>
    <t>G15.06A</t>
  </si>
  <si>
    <t>871688540030280808</t>
  </si>
  <si>
    <t>Terbetenweg</t>
  </si>
  <si>
    <t>6083 AG</t>
  </si>
  <si>
    <t>CMK15.01A</t>
  </si>
  <si>
    <t>871688540030280884</t>
  </si>
  <si>
    <t>De Jonker</t>
  </si>
  <si>
    <t>6083 BK</t>
  </si>
  <si>
    <t>CMK15.03A</t>
  </si>
  <si>
    <t>871688540030280891</t>
  </si>
  <si>
    <t>Zelsterhof</t>
  </si>
  <si>
    <t>6083 PA</t>
  </si>
  <si>
    <t>G05.01A</t>
  </si>
  <si>
    <t>871688540030280907</t>
  </si>
  <si>
    <t>CMK05.15A</t>
  </si>
  <si>
    <t>871688540030280914</t>
  </si>
  <si>
    <t>G08.06A</t>
  </si>
  <si>
    <t>871688540030282581</t>
  </si>
  <si>
    <t>B09.01A</t>
  </si>
  <si>
    <t>871688540030285964</t>
  </si>
  <si>
    <t>Kemp</t>
  </si>
  <si>
    <t>6085 GG</t>
  </si>
  <si>
    <t>G13.26A</t>
  </si>
  <si>
    <t>871688540030286022</t>
  </si>
  <si>
    <t>6086 RD</t>
  </si>
  <si>
    <t>G05.13A</t>
  </si>
  <si>
    <t>871688540030291057</t>
  </si>
  <si>
    <t>6081 PA</t>
  </si>
  <si>
    <t>G05.14A</t>
  </si>
  <si>
    <t>871688540030291064</t>
  </si>
  <si>
    <t>G05.11A</t>
  </si>
  <si>
    <t>871688540030301008</t>
  </si>
  <si>
    <t>G08.09A</t>
  </si>
  <si>
    <t>871688540030333238</t>
  </si>
  <si>
    <t>Groenewoudstraat</t>
  </si>
  <si>
    <t>6093 PT</t>
  </si>
  <si>
    <t>G13.22A</t>
  </si>
  <si>
    <t>871688540030369374</t>
  </si>
  <si>
    <t>G12.16A</t>
  </si>
  <si>
    <t>871688540030381024</t>
  </si>
  <si>
    <t>Lidwinastraat</t>
  </si>
  <si>
    <t>6037 RT</t>
  </si>
  <si>
    <t>6037 RT 1 3015</t>
  </si>
  <si>
    <t>G03.10A</t>
  </si>
  <si>
    <t>871688540030381031</t>
  </si>
  <si>
    <t>G01.41A</t>
  </si>
  <si>
    <t>871688540030386821</t>
  </si>
  <si>
    <t>Aan de Rhydt</t>
  </si>
  <si>
    <t>6095 CM</t>
  </si>
  <si>
    <t>G08.10A</t>
  </si>
  <si>
    <t>871688540030427531</t>
  </si>
  <si>
    <t>Aan de Kreppel</t>
  </si>
  <si>
    <t>6093 DZ</t>
  </si>
  <si>
    <t>G11.15A</t>
  </si>
  <si>
    <t>871688540030442084</t>
  </si>
  <si>
    <t>Sleestraat</t>
  </si>
  <si>
    <t>6014 CA</t>
  </si>
  <si>
    <t>B08.02A</t>
  </si>
  <si>
    <t>871688540030451031</t>
  </si>
  <si>
    <t>6093 GB</t>
  </si>
  <si>
    <t>B08.01A</t>
  </si>
  <si>
    <t>871688540030451642</t>
  </si>
  <si>
    <t>In de Neerakker</t>
  </si>
  <si>
    <t>6093 JG</t>
  </si>
  <si>
    <t>B02.01A</t>
  </si>
  <si>
    <t>871688540030518192</t>
  </si>
  <si>
    <t>6082 AR</t>
  </si>
  <si>
    <t>G10.26A</t>
  </si>
  <si>
    <t>871688540030537643</t>
  </si>
  <si>
    <t>Mezenstraat</t>
  </si>
  <si>
    <t>6013 RP</t>
  </si>
  <si>
    <t>G05.08A</t>
  </si>
  <si>
    <t>871688540030635448</t>
  </si>
  <si>
    <t>G03.07A</t>
  </si>
  <si>
    <t>871688540030635479</t>
  </si>
  <si>
    <t>Koelstraat</t>
  </si>
  <si>
    <t>6011 SB</t>
  </si>
  <si>
    <t>G10.17A</t>
  </si>
  <si>
    <t>871688540030636223</t>
  </si>
  <si>
    <t>6013 RN</t>
  </si>
  <si>
    <t>G05.07A</t>
  </si>
  <si>
    <t>871688540030681384</t>
  </si>
  <si>
    <t>G08.08A</t>
  </si>
  <si>
    <t>871688540030718028</t>
  </si>
  <si>
    <t>Maxeterdijk</t>
  </si>
  <si>
    <t>6093 PJ</t>
  </si>
  <si>
    <t>6093 PJ 4 2935</t>
  </si>
  <si>
    <t>G10.10A</t>
  </si>
  <si>
    <t>871688540030763127</t>
  </si>
  <si>
    <t>G12.11A</t>
  </si>
  <si>
    <t>871688540030780599</t>
  </si>
  <si>
    <t>DG03.1A</t>
  </si>
  <si>
    <t>871688540030805285</t>
  </si>
  <si>
    <t>Houtingenstraat</t>
  </si>
  <si>
    <t>6011 RJ</t>
  </si>
  <si>
    <t>DG09.1A</t>
  </si>
  <si>
    <t>871688540030805773</t>
  </si>
  <si>
    <t>Hoefstraat</t>
  </si>
  <si>
    <t>6085 DT</t>
  </si>
  <si>
    <t>G09.08A</t>
  </si>
  <si>
    <t>871688540030819190</t>
  </si>
  <si>
    <t>B04.01A</t>
  </si>
  <si>
    <t>871688540030822152</t>
  </si>
  <si>
    <t>B01.01A</t>
  </si>
  <si>
    <t>871688540030822442</t>
  </si>
  <si>
    <t>De Briasweg</t>
  </si>
  <si>
    <t>6095 CK</t>
  </si>
  <si>
    <t>DG05.1A</t>
  </si>
  <si>
    <t>871688540030832465</t>
  </si>
  <si>
    <t>Professor Duboisweg</t>
  </si>
  <si>
    <t>6081 NJ</t>
  </si>
  <si>
    <t>B01.02A</t>
  </si>
  <si>
    <t>871688540030849111</t>
  </si>
  <si>
    <t>Rhijdtstraat</t>
  </si>
  <si>
    <t>6095 BJ</t>
  </si>
  <si>
    <t>G12.14A</t>
  </si>
  <si>
    <t>871688540030864701</t>
  </si>
  <si>
    <t>Velterweg</t>
  </si>
  <si>
    <t>6037 NS</t>
  </si>
  <si>
    <t>G13.03A</t>
  </si>
  <si>
    <t>871688540030878067</t>
  </si>
  <si>
    <t>G03.21A</t>
  </si>
  <si>
    <t>871688540030901963</t>
  </si>
  <si>
    <t>6011 RJ 1 2851</t>
  </si>
  <si>
    <t>G08.04A</t>
  </si>
  <si>
    <t>871688540030902717</t>
  </si>
  <si>
    <t>G09.04A</t>
  </si>
  <si>
    <t>871688540030924986</t>
  </si>
  <si>
    <t>G14.02A</t>
  </si>
  <si>
    <t>871688540030925303</t>
  </si>
  <si>
    <t>G04.10A</t>
  </si>
  <si>
    <t>871688540031089271</t>
  </si>
  <si>
    <t>G10.27A</t>
  </si>
  <si>
    <t>871688540031116380</t>
  </si>
  <si>
    <t>G04.08A</t>
  </si>
  <si>
    <t>871688540031197785</t>
  </si>
  <si>
    <t>G13.02A</t>
  </si>
  <si>
    <t>871688540031197914</t>
  </si>
  <si>
    <t>G09.09A</t>
  </si>
  <si>
    <t>871688540031214031</t>
  </si>
  <si>
    <t>Houterhof</t>
  </si>
  <si>
    <t>nabij1</t>
  </si>
  <si>
    <t>6085 NL</t>
  </si>
  <si>
    <t>G03.20A</t>
  </si>
  <si>
    <t>871692413000033007</t>
  </si>
  <si>
    <t>Castertstraat</t>
  </si>
  <si>
    <t>R</t>
  </si>
  <si>
    <t>6011 SL</t>
  </si>
  <si>
    <t>6051 DZ</t>
  </si>
  <si>
    <t>MAASBRACHT</t>
  </si>
  <si>
    <t>871688540031386998</t>
  </si>
  <si>
    <t>Kruisweg</t>
  </si>
  <si>
    <t>6051 HL</t>
  </si>
  <si>
    <t>6051HL_5</t>
  </si>
  <si>
    <t>871688540031402964</t>
  </si>
  <si>
    <t>6051 AL</t>
  </si>
  <si>
    <t>6051AL_6</t>
  </si>
  <si>
    <t>871688540001049380</t>
  </si>
  <si>
    <t>Weerd</t>
  </si>
  <si>
    <t>6067 BJ</t>
  </si>
  <si>
    <t>LINNE</t>
  </si>
  <si>
    <t>67241131000</t>
  </si>
  <si>
    <t>6067 BJ 1 3109</t>
  </si>
  <si>
    <t>871688540001111933</t>
  </si>
  <si>
    <t>6019 AD</t>
  </si>
  <si>
    <t>WESSEM</t>
  </si>
  <si>
    <t>67240131000</t>
  </si>
  <si>
    <t>6019 AD 1 3110</t>
  </si>
  <si>
    <t>871688540002096581</t>
  </si>
  <si>
    <t>6017 AB</t>
  </si>
  <si>
    <t>67240531000</t>
  </si>
  <si>
    <t>6017 AB 1 3111</t>
  </si>
  <si>
    <t>871688540003161745</t>
  </si>
  <si>
    <t>6099 AH</t>
  </si>
  <si>
    <t>BEEGDEN</t>
  </si>
  <si>
    <t>67240031000</t>
  </si>
  <si>
    <t>6099 AH 1 3112</t>
  </si>
  <si>
    <t>871688540003167365</t>
  </si>
  <si>
    <t>Tipstraat</t>
  </si>
  <si>
    <t>6051 CV</t>
  </si>
  <si>
    <t>65602031000</t>
  </si>
  <si>
    <t>Haven Maasbracht</t>
  </si>
  <si>
    <t>Floodlights kerk</t>
  </si>
  <si>
    <t>871688540003170129</t>
  </si>
  <si>
    <t>Wijngaard</t>
  </si>
  <si>
    <t>6017 AG</t>
  </si>
  <si>
    <t>62108031000</t>
  </si>
  <si>
    <t>6017 AG 1 3113</t>
  </si>
  <si>
    <t>871688540003913580</t>
  </si>
  <si>
    <t>Meers</t>
  </si>
  <si>
    <t>6017 BD</t>
  </si>
  <si>
    <t>6017 BD 1 3121</t>
  </si>
  <si>
    <t>871688540004076833</t>
  </si>
  <si>
    <t>6051 BN</t>
  </si>
  <si>
    <t>65603034355</t>
  </si>
  <si>
    <t>6051 BL 1 3123</t>
  </si>
  <si>
    <t>871688540030276979</t>
  </si>
  <si>
    <t>Maasboulevard AB</t>
  </si>
  <si>
    <t>6019 QQ</t>
  </si>
  <si>
    <t>65602531000</t>
  </si>
  <si>
    <t>6019 QQ 1 3120</t>
  </si>
  <si>
    <t>871688540030674874</t>
  </si>
  <si>
    <t>Bastion Holland</t>
  </si>
  <si>
    <t>6107 BH</t>
  </si>
  <si>
    <t>STEVENSWEERT</t>
  </si>
  <si>
    <t>6107 BH 1 3122</t>
  </si>
  <si>
    <t>871688540030744003</t>
  </si>
  <si>
    <t>Hagenbroek</t>
  </si>
  <si>
    <t>6017 RD</t>
  </si>
  <si>
    <t>6017 RD 13 3116</t>
  </si>
  <si>
    <t>871688540030778176</t>
  </si>
  <si>
    <t>68200531000</t>
  </si>
  <si>
    <t>6107 BH 1 3115</t>
  </si>
  <si>
    <t>871688540030954303</t>
  </si>
  <si>
    <t>Havenstraat</t>
  </si>
  <si>
    <t>6051 CS</t>
  </si>
  <si>
    <t>871688540030954310</t>
  </si>
  <si>
    <t>6051 CR</t>
  </si>
  <si>
    <t>871688540031380545</t>
  </si>
  <si>
    <t>6097 AM</t>
  </si>
  <si>
    <t>HEEL</t>
  </si>
  <si>
    <t>6097AM_61 B</t>
  </si>
  <si>
    <t>871688540031212242</t>
  </si>
  <si>
    <t>6067 BS</t>
  </si>
  <si>
    <t>65600031000</t>
  </si>
  <si>
    <t>6067 BS 6 3142</t>
  </si>
  <si>
    <t>871688540003727064</t>
  </si>
  <si>
    <t>6019 AE</t>
  </si>
  <si>
    <t>6019 AE 1 3124</t>
  </si>
  <si>
    <t>871688540004024773</t>
  </si>
  <si>
    <t>6097 AT</t>
  </si>
  <si>
    <t>6097 AT 1 3125</t>
  </si>
  <si>
    <t>871688540008741010</t>
  </si>
  <si>
    <t>Op den Kamp</t>
  </si>
  <si>
    <t>6109 AZ</t>
  </si>
  <si>
    <t>OHE EN LAAK</t>
  </si>
  <si>
    <t>6109 AZ 1 3127</t>
  </si>
  <si>
    <t>871688540030022453</t>
  </si>
  <si>
    <t>Europlein</t>
  </si>
  <si>
    <t>6051 HM</t>
  </si>
  <si>
    <t>6051 HM 5 3128</t>
  </si>
  <si>
    <t>871688540030025201</t>
  </si>
  <si>
    <t>Jan van Steffeswertplein</t>
  </si>
  <si>
    <t>6107 BZ</t>
  </si>
  <si>
    <t>6107 BZ 4 3129</t>
  </si>
  <si>
    <t>871688540030025652</t>
  </si>
  <si>
    <t>6067 CG</t>
  </si>
  <si>
    <t>63100031000</t>
  </si>
  <si>
    <t>EVE Linne</t>
  </si>
  <si>
    <t>871688540030025669</t>
  </si>
  <si>
    <t>871688540030034548</t>
  </si>
  <si>
    <t>EVE Maasbracht</t>
  </si>
  <si>
    <t>871688540030034555</t>
  </si>
  <si>
    <t>871688540030034579</t>
  </si>
  <si>
    <t>871688540030087490</t>
  </si>
  <si>
    <t>6017 BM</t>
  </si>
  <si>
    <t>6017 BM 5 3135</t>
  </si>
  <si>
    <t>871688540030416221</t>
  </si>
  <si>
    <t>6019 AV</t>
  </si>
  <si>
    <t>6019 AV 1 3136</t>
  </si>
  <si>
    <t>871688540030510745</t>
  </si>
  <si>
    <t>871688540030596923</t>
  </si>
  <si>
    <t>Kloosterberg</t>
  </si>
  <si>
    <t>6017 AH</t>
  </si>
  <si>
    <t>6017 AH 4 3138</t>
  </si>
  <si>
    <t>871688540030788304</t>
  </si>
  <si>
    <t>Waage Naak</t>
  </si>
  <si>
    <t>6019 AA</t>
  </si>
  <si>
    <t>6019 AA 1 3139</t>
  </si>
  <si>
    <t>871688540031143539</t>
  </si>
  <si>
    <t>Singelstraat Noord</t>
  </si>
  <si>
    <t>6107 BP</t>
  </si>
  <si>
    <t>6107 BP 9 3141</t>
  </si>
  <si>
    <t>871688540031143546</t>
  </si>
  <si>
    <t>a EVE</t>
  </si>
  <si>
    <t>6099 AT</t>
  </si>
  <si>
    <t>6099 AT 1 3140</t>
  </si>
  <si>
    <t>871688540031221374</t>
  </si>
  <si>
    <t>6099 BK</t>
  </si>
  <si>
    <t>6099 BK 1 3143</t>
  </si>
  <si>
    <t>871688540031415223</t>
  </si>
  <si>
    <t>Maasdijk</t>
  </si>
  <si>
    <t>6019 AB</t>
  </si>
  <si>
    <t>6019AB_3</t>
  </si>
  <si>
    <t>871688520000169555</t>
  </si>
  <si>
    <t>Wessemerweg</t>
  </si>
  <si>
    <t>6097 NA</t>
  </si>
  <si>
    <t>6097NA_3</t>
  </si>
  <si>
    <t>6017 BL</t>
  </si>
  <si>
    <t>871688540001782379</t>
  </si>
  <si>
    <t>6017BL_6 A</t>
  </si>
  <si>
    <t>871688520000118225</t>
  </si>
  <si>
    <t>6051 DZ 36 3145</t>
  </si>
  <si>
    <t>871688540000001457</t>
  </si>
  <si>
    <t>Kloosterlaan</t>
  </si>
  <si>
    <t>6019 AN</t>
  </si>
  <si>
    <t>65304031000</t>
  </si>
  <si>
    <t>6019 AN 6 3152</t>
  </si>
  <si>
    <t>871688540002261101</t>
  </si>
  <si>
    <t>Haverkamp</t>
  </si>
  <si>
    <t>6051 AC</t>
  </si>
  <si>
    <t>6051 AC 3 3150</t>
  </si>
  <si>
    <t>871688540004007257</t>
  </si>
  <si>
    <t>Suikerdoossingel</t>
  </si>
  <si>
    <t>6051 HN</t>
  </si>
  <si>
    <t>66704631000</t>
  </si>
  <si>
    <t>6051 HN 61 3147</t>
  </si>
  <si>
    <t>871688540004053674</t>
  </si>
  <si>
    <t>St. Antoniusstraat</t>
  </si>
  <si>
    <t>6097 ND</t>
  </si>
  <si>
    <t>6097 ND 14 3151</t>
  </si>
  <si>
    <t>871688540030849203</t>
  </si>
  <si>
    <t>6051 HN 63 3148</t>
  </si>
  <si>
    <t>OPENBARE VERLICHTING</t>
  </si>
  <si>
    <t>871688520000126695</t>
  </si>
  <si>
    <t>GV</t>
  </si>
  <si>
    <t>Onbemeten aansluiting kapel</t>
  </si>
  <si>
    <t>871688540003912309</t>
  </si>
  <si>
    <t>Mgr. Savelbergweg</t>
  </si>
  <si>
    <t>6097 AE</t>
  </si>
  <si>
    <t>871688540003914976</t>
  </si>
  <si>
    <t>St. Servaasstraat</t>
  </si>
  <si>
    <t>6099 AD</t>
  </si>
  <si>
    <t>Aansluitkast openbare verlichting</t>
  </si>
  <si>
    <t>871688540031061321</t>
  </si>
  <si>
    <t>6019 BK</t>
  </si>
  <si>
    <t>871688540031395037</t>
  </si>
  <si>
    <t>Sint Annadijk</t>
  </si>
  <si>
    <t>6107 RA</t>
  </si>
  <si>
    <t>Riool cluster Stevensweert</t>
  </si>
  <si>
    <t>871688540031356687</t>
  </si>
  <si>
    <t>6067 GP</t>
  </si>
  <si>
    <t>Riool cluster Linne</t>
  </si>
  <si>
    <t>871688540031281798</t>
  </si>
  <si>
    <t>Riool cluster Thorn</t>
  </si>
  <si>
    <t>871688540001111940</t>
  </si>
  <si>
    <t>67222031000</t>
  </si>
  <si>
    <t>Riool cluster Wessem</t>
  </si>
  <si>
    <t>871688540001341491</t>
  </si>
  <si>
    <t>Nieuwstraat</t>
  </si>
  <si>
    <t>6099 AA</t>
  </si>
  <si>
    <t>Riool cluster Beegden</t>
  </si>
  <si>
    <t>871688540001785226</t>
  </si>
  <si>
    <t>Waterstraat</t>
  </si>
  <si>
    <t>6017 AJ</t>
  </si>
  <si>
    <t>871688540001996479</t>
  </si>
  <si>
    <t>Oeveren</t>
  </si>
  <si>
    <t>6067 BH</t>
  </si>
  <si>
    <t>871688540002054895</t>
  </si>
  <si>
    <t>6109 RK</t>
  </si>
  <si>
    <t>Riool cluster Ohe en Laak</t>
  </si>
  <si>
    <t>871688540002054901</t>
  </si>
  <si>
    <t>Burg Minkenberglaan</t>
  </si>
  <si>
    <t>6109 AL</t>
  </si>
  <si>
    <t>871688540002088319</t>
  </si>
  <si>
    <t>Bilt</t>
  </si>
  <si>
    <t>6107 BM</t>
  </si>
  <si>
    <t>871688540002096598</t>
  </si>
  <si>
    <t>Kessenicherweg</t>
  </si>
  <si>
    <t>6017 AA</t>
  </si>
  <si>
    <t>871688540002097236</t>
  </si>
  <si>
    <t>Kapel</t>
  </si>
  <si>
    <t>6017 RB</t>
  </si>
  <si>
    <t>871688540002133309</t>
  </si>
  <si>
    <t>Pol</t>
  </si>
  <si>
    <t>6019 RC</t>
  </si>
  <si>
    <t>Riool cluster Heel</t>
  </si>
  <si>
    <t>871688540002133644</t>
  </si>
  <si>
    <t>Meerschutte</t>
  </si>
  <si>
    <t>6019 EE</t>
  </si>
  <si>
    <t>871688540002144695</t>
  </si>
  <si>
    <t>Pannenhof</t>
  </si>
  <si>
    <t>6099 NE</t>
  </si>
  <si>
    <t>871688540002144701</t>
  </si>
  <si>
    <t>Beegderveld</t>
  </si>
  <si>
    <t>6099 NC</t>
  </si>
  <si>
    <t>871688540002217559</t>
  </si>
  <si>
    <t>Thornerweg</t>
  </si>
  <si>
    <t>6097 NC</t>
  </si>
  <si>
    <t>871688540002217832</t>
  </si>
  <si>
    <t>Riool cluster Panheel</t>
  </si>
  <si>
    <t>871688540002235348</t>
  </si>
  <si>
    <t>871688540002257623</t>
  </si>
  <si>
    <t>6067 AA</t>
  </si>
  <si>
    <t>871688540002257630</t>
  </si>
  <si>
    <t>871688540002257647</t>
  </si>
  <si>
    <t>Montforterweg</t>
  </si>
  <si>
    <t>6067 GC</t>
  </si>
  <si>
    <t>871688540002257654</t>
  </si>
  <si>
    <t>871688540002257661</t>
  </si>
  <si>
    <t>871688540002257678</t>
  </si>
  <si>
    <t>871688540002258446</t>
  </si>
  <si>
    <t>Heuvelstraat</t>
  </si>
  <si>
    <t>6051 KP</t>
  </si>
  <si>
    <t>Riool cluster Maasbracht Beek</t>
  </si>
  <si>
    <t>871688540002388099</t>
  </si>
  <si>
    <t>Ittervoorterweg</t>
  </si>
  <si>
    <t>6017 BZ</t>
  </si>
  <si>
    <t>871688540002388105</t>
  </si>
  <si>
    <t>Baarstraat</t>
  </si>
  <si>
    <t>6017 EB</t>
  </si>
  <si>
    <t>871688540002388129</t>
  </si>
  <si>
    <t>Boekenderweg</t>
  </si>
  <si>
    <t>6017 CP</t>
  </si>
  <si>
    <t>871688540003162643</t>
  </si>
  <si>
    <t>Bunkerhaven</t>
  </si>
  <si>
    <t>6051 LR</t>
  </si>
  <si>
    <t>Riool cluster Maasbracht</t>
  </si>
  <si>
    <t>871688540003175391</t>
  </si>
  <si>
    <t>6107 CC</t>
  </si>
  <si>
    <t>871688540003728641</t>
  </si>
  <si>
    <t>Sleydal</t>
  </si>
  <si>
    <t>6097 DA</t>
  </si>
  <si>
    <t>871688540003751229</t>
  </si>
  <si>
    <t>6067 GN</t>
  </si>
  <si>
    <t>871688540003768975</t>
  </si>
  <si>
    <t>Vlietersweg</t>
  </si>
  <si>
    <t>6099 EA</t>
  </si>
  <si>
    <t>871688540003980902</t>
  </si>
  <si>
    <t>871688540003980926</t>
  </si>
  <si>
    <t>Notenbeemd</t>
  </si>
  <si>
    <t>6017 EJ</t>
  </si>
  <si>
    <t>871688540004053322</t>
  </si>
  <si>
    <t>Eerdweg</t>
  </si>
  <si>
    <t>6099 BR</t>
  </si>
  <si>
    <t>871688540004075355</t>
  </si>
  <si>
    <t>Brouwersstraat</t>
  </si>
  <si>
    <t>6051 AA</t>
  </si>
  <si>
    <t>871688540008771727</t>
  </si>
  <si>
    <t>871688540030022507</t>
  </si>
  <si>
    <t>871688540030043830</t>
  </si>
  <si>
    <t>6067 BC</t>
  </si>
  <si>
    <t>871688540030111157</t>
  </si>
  <si>
    <t>Bongerdpad</t>
  </si>
  <si>
    <t>6097 AC</t>
  </si>
  <si>
    <t>871688540030275682</t>
  </si>
  <si>
    <t>Hagenbroekerweg</t>
  </si>
  <si>
    <t>6019 DG</t>
  </si>
  <si>
    <t>871688540030290395</t>
  </si>
  <si>
    <t>Hofstraat</t>
  </si>
  <si>
    <t>6051 JD</t>
  </si>
  <si>
    <t>871688540030303965</t>
  </si>
  <si>
    <t>Oude Thornerweg</t>
  </si>
  <si>
    <t>6097 NB</t>
  </si>
  <si>
    <t>871688540030304085</t>
  </si>
  <si>
    <t>Heelderweg</t>
  </si>
  <si>
    <t>6097 EW</t>
  </si>
  <si>
    <t>871688540030304092</t>
  </si>
  <si>
    <t>6099 AB</t>
  </si>
  <si>
    <t>871688540030304115</t>
  </si>
  <si>
    <t>Sluisweg</t>
  </si>
  <si>
    <t>6097 PC</t>
  </si>
  <si>
    <t>871688540030304122</t>
  </si>
  <si>
    <t>Apenbroek</t>
  </si>
  <si>
    <t>6097 NM</t>
  </si>
  <si>
    <t>871688540030304139</t>
  </si>
  <si>
    <t>6097 NK</t>
  </si>
  <si>
    <t>871688540030304146</t>
  </si>
  <si>
    <t>Daalzicht</t>
  </si>
  <si>
    <t>6097 EK</t>
  </si>
  <si>
    <t>871688540030304153</t>
  </si>
  <si>
    <t>De Peel</t>
  </si>
  <si>
    <t>6097 NL</t>
  </si>
  <si>
    <t>871688540030304160</t>
  </si>
  <si>
    <t>871688540030304191</t>
  </si>
  <si>
    <t>Baexemerweg</t>
  </si>
  <si>
    <t>6099 NA</t>
  </si>
  <si>
    <t>871688540030305600</t>
  </si>
  <si>
    <t>Osen</t>
  </si>
  <si>
    <t>6097 PB</t>
  </si>
  <si>
    <t>CVK Rijksweg 2</t>
  </si>
  <si>
    <t>871688540030306201</t>
  </si>
  <si>
    <t>871688540030306225</t>
  </si>
  <si>
    <t>871688540030306249</t>
  </si>
  <si>
    <t>Moerstraat</t>
  </si>
  <si>
    <t>6099 ND</t>
  </si>
  <si>
    <t>871688540030306256</t>
  </si>
  <si>
    <t>871688540030306263</t>
  </si>
  <si>
    <t>871688540030306829</t>
  </si>
  <si>
    <t>871688540030306904</t>
  </si>
  <si>
    <t>CVK ter hoogte NSI terrein</t>
  </si>
  <si>
    <t>871688540030313971</t>
  </si>
  <si>
    <t>Panheelderweg</t>
  </si>
  <si>
    <t>6097 AH</t>
  </si>
  <si>
    <t>CVK ter hoogte van brug Panheel</t>
  </si>
  <si>
    <t>871688540030314015</t>
  </si>
  <si>
    <t>871688540030314039</t>
  </si>
  <si>
    <t>871688540030336666</t>
  </si>
  <si>
    <t>Heerstraat-Zuid</t>
  </si>
  <si>
    <t>6099 AE</t>
  </si>
  <si>
    <t>871688540030604161</t>
  </si>
  <si>
    <t>6019 CB</t>
  </si>
  <si>
    <t>871688540030605892</t>
  </si>
  <si>
    <t>871688540030628716</t>
  </si>
  <si>
    <t>871688540030663366</t>
  </si>
  <si>
    <t>6051 CW</t>
  </si>
  <si>
    <t>871688540030821162</t>
  </si>
  <si>
    <t>Debietmeter voorbij slagboom</t>
  </si>
  <si>
    <t>871688540030839808</t>
  </si>
  <si>
    <t>871688540030862936</t>
  </si>
  <si>
    <t>6099 BJ</t>
  </si>
  <si>
    <t>871688540030864206</t>
  </si>
  <si>
    <t>871688540030955492</t>
  </si>
  <si>
    <t>Lichtenbergerweg</t>
  </si>
  <si>
    <t>6051 KR</t>
  </si>
  <si>
    <t>871688540031106107</t>
  </si>
  <si>
    <t>Sportveldstraat</t>
  </si>
  <si>
    <t>6067 JA</t>
  </si>
  <si>
    <t>871688540031121513</t>
  </si>
  <si>
    <t>Oude Sluis</t>
  </si>
  <si>
    <t>6051 EA</t>
  </si>
  <si>
    <t>871688540031121520</t>
  </si>
  <si>
    <t>6031 VR</t>
  </si>
  <si>
    <t>NEDERWEERT</t>
  </si>
  <si>
    <t>871688520000066489</t>
  </si>
  <si>
    <t>6031 VR 1 10</t>
  </si>
  <si>
    <t>871688540003065203</t>
  </si>
  <si>
    <t>KLOK</t>
  </si>
  <si>
    <t>6031 CJ</t>
  </si>
  <si>
    <t>6031 CJ 58 12</t>
  </si>
  <si>
    <t>871688540003726210</t>
  </si>
  <si>
    <t>Onze Lieve Vrouwestraat</t>
  </si>
  <si>
    <t>6035 AR</t>
  </si>
  <si>
    <t>OSPEL</t>
  </si>
  <si>
    <t>6035 AR 38 14</t>
  </si>
  <si>
    <t>871688540003911333</t>
  </si>
  <si>
    <t>6092 NE</t>
  </si>
  <si>
    <t>LEVEROY</t>
  </si>
  <si>
    <t>6092 NE 1 4</t>
  </si>
  <si>
    <t>871688540003913214</t>
  </si>
  <si>
    <t>Rochusplein</t>
  </si>
  <si>
    <t>6031 BD</t>
  </si>
  <si>
    <t>6031 BD 1 11</t>
  </si>
  <si>
    <t>871688540003913245</t>
  </si>
  <si>
    <t>6091 NK</t>
  </si>
  <si>
    <t>6091 NK 2 2</t>
  </si>
  <si>
    <t>871688540003924135</t>
  </si>
  <si>
    <t>Lochtstraat</t>
  </si>
  <si>
    <t>6035 BM</t>
  </si>
  <si>
    <t>6035 BM 1 8</t>
  </si>
  <si>
    <t>871688540003924142</t>
  </si>
  <si>
    <t>Klaarstraat</t>
  </si>
  <si>
    <t>6035 AB</t>
  </si>
  <si>
    <t>6035 AA 1 6</t>
  </si>
  <si>
    <t>871688540003924166</t>
  </si>
  <si>
    <t>Hulsenweg</t>
  </si>
  <si>
    <t>6031 SP</t>
  </si>
  <si>
    <t>6031 SP 1 3</t>
  </si>
  <si>
    <t>871688540003924180</t>
  </si>
  <si>
    <t>6092 NE 1 5</t>
  </si>
  <si>
    <t>871688540003924197</t>
  </si>
  <si>
    <t>Lindenstraat</t>
  </si>
  <si>
    <t>6031 XT</t>
  </si>
  <si>
    <t>6031 XT 1 7</t>
  </si>
  <si>
    <t>871688540003924203</t>
  </si>
  <si>
    <t>Brugske</t>
  </si>
  <si>
    <t>6031 BL</t>
  </si>
  <si>
    <t>6031 BL 1 1</t>
  </si>
  <si>
    <t>871688540030752176</t>
  </si>
  <si>
    <t>Peelveldje</t>
  </si>
  <si>
    <t>6035 SW</t>
  </si>
  <si>
    <t>6035 SW 18 9</t>
  </si>
  <si>
    <t>871688540031044454</t>
  </si>
  <si>
    <t>6031 CG</t>
  </si>
  <si>
    <t>6031 CG 65 13</t>
  </si>
  <si>
    <t>871688540031354997</t>
  </si>
  <si>
    <t>Rochushof</t>
  </si>
  <si>
    <t>6031 EZ</t>
  </si>
  <si>
    <t>6031EZ_2</t>
  </si>
  <si>
    <t>871688540003065234</t>
  </si>
  <si>
    <t>Lambertushof</t>
  </si>
  <si>
    <t>6031 EP</t>
  </si>
  <si>
    <t>6031 EP 1 18</t>
  </si>
  <si>
    <t>871688540004065714</t>
  </si>
  <si>
    <t>6031 VR 1 19</t>
  </si>
  <si>
    <t>871688540004072682</t>
  </si>
  <si>
    <t>Pastoor Maesplein</t>
  </si>
  <si>
    <t>6034 TE</t>
  </si>
  <si>
    <t>NEDERWEERT-EIND</t>
  </si>
  <si>
    <t>6034 TE 1 24</t>
  </si>
  <si>
    <t>871688540004073733</t>
  </si>
  <si>
    <t>6091 NJ</t>
  </si>
  <si>
    <t>6091 NJ 1 16</t>
  </si>
  <si>
    <t>871688540004073740</t>
  </si>
  <si>
    <t>Aerthijsplein</t>
  </si>
  <si>
    <t>6035 AS</t>
  </si>
  <si>
    <t>6035 AS 1 15</t>
  </si>
  <si>
    <t>871688540004073757</t>
  </si>
  <si>
    <t>Korenbloemstraat</t>
  </si>
  <si>
    <t>6035 AX</t>
  </si>
  <si>
    <t>6035 AX 1 17</t>
  </si>
  <si>
    <t>871688540004076949</t>
  </si>
  <si>
    <t>6031 BD 1 20</t>
  </si>
  <si>
    <t>871688540030769860</t>
  </si>
  <si>
    <t>De Bengele</t>
  </si>
  <si>
    <t>6031 TZ</t>
  </si>
  <si>
    <t>6031 TZ 2 22</t>
  </si>
  <si>
    <t>871688540030975940</t>
  </si>
  <si>
    <t>Geenestraat</t>
  </si>
  <si>
    <t>6031 VM</t>
  </si>
  <si>
    <t>6031 VM 3 23</t>
  </si>
  <si>
    <t>871688520000070813</t>
  </si>
  <si>
    <t>6031 VR 1 33</t>
  </si>
  <si>
    <t>871688540001482279</t>
  </si>
  <si>
    <t>Gutjesweg</t>
  </si>
  <si>
    <t>6031 ET</t>
  </si>
  <si>
    <t>6031 ET 2 26</t>
  </si>
  <si>
    <t>871688540001488974</t>
  </si>
  <si>
    <t>6035 AZ</t>
  </si>
  <si>
    <t>6035 AZ 22 29</t>
  </si>
  <si>
    <t>871688540001511429</t>
  </si>
  <si>
    <t>Florastraat</t>
  </si>
  <si>
    <t>6031 XM</t>
  </si>
  <si>
    <t>6031 XM 1 27</t>
  </si>
  <si>
    <t>871688540002036525</t>
  </si>
  <si>
    <t>Kreijel</t>
  </si>
  <si>
    <t>6035 SG</t>
  </si>
  <si>
    <t>6035 SG 1 25</t>
  </si>
  <si>
    <t>871688540002041468</t>
  </si>
  <si>
    <t>Roeven</t>
  </si>
  <si>
    <t>MOLEN</t>
  </si>
  <si>
    <t>6031 RN</t>
  </si>
  <si>
    <t>6031 RN 1 31</t>
  </si>
  <si>
    <t>871688540003063810</t>
  </si>
  <si>
    <t>6035 AX 1 28</t>
  </si>
  <si>
    <t>871688540030386029</t>
  </si>
  <si>
    <t>6031 AA</t>
  </si>
  <si>
    <t>6031 AA 15 30</t>
  </si>
  <si>
    <t>871688540031439526</t>
  </si>
  <si>
    <t>Gebleektendijk</t>
  </si>
  <si>
    <t>6034 RD</t>
  </si>
  <si>
    <t>871688540031357004</t>
  </si>
  <si>
    <t>Smisserstraat</t>
  </si>
  <si>
    <t>6031 AG</t>
  </si>
  <si>
    <t>871687940009611847</t>
  </si>
  <si>
    <t>Booldersdijk</t>
  </si>
  <si>
    <t>6031 PK</t>
  </si>
  <si>
    <t>871688540001501000</t>
  </si>
  <si>
    <t>Strateris</t>
  </si>
  <si>
    <t>6031 PA</t>
  </si>
  <si>
    <t>871688540002038215</t>
  </si>
  <si>
    <t>871688540002038222</t>
  </si>
  <si>
    <t>Hoebensstraat</t>
  </si>
  <si>
    <t>6031 NZ</t>
  </si>
  <si>
    <t>871688540002038949</t>
  </si>
  <si>
    <t>Meijelsedijk</t>
  </si>
  <si>
    <t>6035 RG</t>
  </si>
  <si>
    <t>871688540002040003</t>
  </si>
  <si>
    <t>Boeket</t>
  </si>
  <si>
    <t>6031 PR</t>
  </si>
  <si>
    <t>871688540002042977</t>
  </si>
  <si>
    <t>6031 RC</t>
  </si>
  <si>
    <t>871688540002042984</t>
  </si>
  <si>
    <t>6031 NG</t>
  </si>
  <si>
    <t>871688540002220863</t>
  </si>
  <si>
    <t>Bergenweg</t>
  </si>
  <si>
    <t>6092 NJ</t>
  </si>
  <si>
    <t>871688540002307243</t>
  </si>
  <si>
    <t>Deckersstraat</t>
  </si>
  <si>
    <t>T/O</t>
  </si>
  <si>
    <t>6091 NG</t>
  </si>
  <si>
    <t>871688540002307250</t>
  </si>
  <si>
    <t>Swelstraat</t>
  </si>
  <si>
    <t>6091 NW</t>
  </si>
  <si>
    <t>871688540002307427</t>
  </si>
  <si>
    <t>871688540002307960</t>
  </si>
  <si>
    <t>Herstraat</t>
  </si>
  <si>
    <t>6031 PG</t>
  </si>
  <si>
    <t>871688540002308196</t>
  </si>
  <si>
    <t>6031 PW</t>
  </si>
  <si>
    <t>871688540002308431</t>
  </si>
  <si>
    <t>871688540002308448</t>
  </si>
  <si>
    <t>Kraan</t>
  </si>
  <si>
    <t>6031 RW</t>
  </si>
  <si>
    <t>871688540002308479</t>
  </si>
  <si>
    <t>Schoor</t>
  </si>
  <si>
    <t>6031 SC</t>
  </si>
  <si>
    <t>871688540002308608</t>
  </si>
  <si>
    <t>Schansstraat</t>
  </si>
  <si>
    <t>6035 SJ</t>
  </si>
  <si>
    <t>871688540002308615</t>
  </si>
  <si>
    <t>871688540002308660</t>
  </si>
  <si>
    <t>Waatskamp</t>
  </si>
  <si>
    <t>6035 BS</t>
  </si>
  <si>
    <t>871688540002308677</t>
  </si>
  <si>
    <t>Schepengraaf</t>
  </si>
  <si>
    <t>6035 PT</t>
  </si>
  <si>
    <t>871688540002308684</t>
  </si>
  <si>
    <t>Casseweg</t>
  </si>
  <si>
    <t>6035 PP</t>
  </si>
  <si>
    <t>871688540002308691</t>
  </si>
  <si>
    <t>Hagelkruisbaan</t>
  </si>
  <si>
    <t>6035 PW</t>
  </si>
  <si>
    <t>871688540002308707</t>
  </si>
  <si>
    <t>6034 RL</t>
  </si>
  <si>
    <t>871688540002308714</t>
  </si>
  <si>
    <t>871688540002308721</t>
  </si>
  <si>
    <t>Kampersweg</t>
  </si>
  <si>
    <t>6035 PM</t>
  </si>
  <si>
    <t>871688540002308738</t>
  </si>
  <si>
    <t>Grasdijk</t>
  </si>
  <si>
    <t>6031 PX</t>
  </si>
  <si>
    <t>871688540002310649</t>
  </si>
  <si>
    <t>Randweg West</t>
  </si>
  <si>
    <t>6031 RS</t>
  </si>
  <si>
    <t>871688540003069805</t>
  </si>
  <si>
    <t>6031 AD</t>
  </si>
  <si>
    <t>871688540003726265</t>
  </si>
  <si>
    <t>Rosvelterweg</t>
  </si>
  <si>
    <t>6031 RH</t>
  </si>
  <si>
    <t>871688540003728184</t>
  </si>
  <si>
    <t>Steutenweg</t>
  </si>
  <si>
    <t>6034 SB</t>
  </si>
  <si>
    <t>BBL4</t>
  </si>
  <si>
    <t>871688540003728191</t>
  </si>
  <si>
    <t>Liesjeshoek</t>
  </si>
  <si>
    <t>6091 NT</t>
  </si>
  <si>
    <t>BBL3</t>
  </si>
  <si>
    <t>871688540003733188</t>
  </si>
  <si>
    <t>Harrie Carisstraat</t>
  </si>
  <si>
    <t>6031 HG</t>
  </si>
  <si>
    <t>871688540003900290</t>
  </si>
  <si>
    <t>HEERBAAN</t>
  </si>
  <si>
    <t>6091 NN</t>
  </si>
  <si>
    <t>871688540003900306</t>
  </si>
  <si>
    <t>6091 NC</t>
  </si>
  <si>
    <t>871688540003900313</t>
  </si>
  <si>
    <t>Klompenstraat</t>
  </si>
  <si>
    <t>6091 NX</t>
  </si>
  <si>
    <t>871688540003900320</t>
  </si>
  <si>
    <t>Karissteeg</t>
  </si>
  <si>
    <t>6031 PH</t>
  </si>
  <si>
    <t>871688540003900337</t>
  </si>
  <si>
    <t>6091 NM</t>
  </si>
  <si>
    <t>871688540003906629</t>
  </si>
  <si>
    <t>Bloemerstraat</t>
  </si>
  <si>
    <t>6031 NV</t>
  </si>
  <si>
    <t>871688540003906650</t>
  </si>
  <si>
    <t>871688540003906667</t>
  </si>
  <si>
    <t>871688540003906674</t>
  </si>
  <si>
    <t>871688540003907725</t>
  </si>
  <si>
    <t>Kuilstraat</t>
  </si>
  <si>
    <t>6035 AW</t>
  </si>
  <si>
    <t>BBL2</t>
  </si>
  <si>
    <t>871688540003907732</t>
  </si>
  <si>
    <t>PEELSTEEG</t>
  </si>
  <si>
    <t>6031 NN</t>
  </si>
  <si>
    <t>871688540003944447</t>
  </si>
  <si>
    <t>Randweg Zuid</t>
  </si>
  <si>
    <t>6031 SX</t>
  </si>
  <si>
    <t>BBL1</t>
  </si>
  <si>
    <t>871688540003970163</t>
  </si>
  <si>
    <t>Visdijk</t>
  </si>
  <si>
    <t>6034 SZ</t>
  </si>
  <si>
    <t>871688540003970170</t>
  </si>
  <si>
    <t>871688540003970231</t>
  </si>
  <si>
    <t>871688540003970262</t>
  </si>
  <si>
    <t>871688540003970279</t>
  </si>
  <si>
    <t>Kievitdijk</t>
  </si>
  <si>
    <t>6031 PL</t>
  </si>
  <si>
    <t>871688540003970293</t>
  </si>
  <si>
    <t>871688540003970309</t>
  </si>
  <si>
    <t>871688540003987390</t>
  </si>
  <si>
    <t>Braakpeel</t>
  </si>
  <si>
    <t>6034 RP</t>
  </si>
  <si>
    <t>871688540003987406</t>
  </si>
  <si>
    <t>Mildert</t>
  </si>
  <si>
    <t>6031 SM</t>
  </si>
  <si>
    <t>871688540003987437</t>
  </si>
  <si>
    <t>Kolenhofweg</t>
  </si>
  <si>
    <t>6091 NB</t>
  </si>
  <si>
    <t>60</t>
  </si>
  <si>
    <t>871688540003987451</t>
  </si>
  <si>
    <t>871688540003987468</t>
  </si>
  <si>
    <t>Ommelpad</t>
  </si>
  <si>
    <t>6031 ND</t>
  </si>
  <si>
    <t>871688540003987475</t>
  </si>
  <si>
    <t>871688540003987482</t>
  </si>
  <si>
    <t>Zuidhoeveweg</t>
  </si>
  <si>
    <t>6031 NC</t>
  </si>
  <si>
    <t>871688540003987499</t>
  </si>
  <si>
    <t>871688540003987505</t>
  </si>
  <si>
    <t>Heiweg</t>
  </si>
  <si>
    <t>6035 NZ</t>
  </si>
  <si>
    <t>871688540003987512</t>
  </si>
  <si>
    <t>Relder</t>
  </si>
  <si>
    <t>6035 PE</t>
  </si>
  <si>
    <t>871688540003987536</t>
  </si>
  <si>
    <t>871688540003987543</t>
  </si>
  <si>
    <t>Horickheide</t>
  </si>
  <si>
    <t>6035 PN</t>
  </si>
  <si>
    <t>871688540003987567</t>
  </si>
  <si>
    <t>871688540003987574</t>
  </si>
  <si>
    <t>Frenkenbaan</t>
  </si>
  <si>
    <t>6035 SZ</t>
  </si>
  <si>
    <t>871688540003987581</t>
  </si>
  <si>
    <t>871688540003994510</t>
  </si>
  <si>
    <t>Stokershorst</t>
  </si>
  <si>
    <t>6034 RG</t>
  </si>
  <si>
    <t>871688540003994527</t>
  </si>
  <si>
    <t>871688540003994534</t>
  </si>
  <si>
    <t>Aan 't Kruis</t>
  </si>
  <si>
    <t>6034 RE</t>
  </si>
  <si>
    <t>871688540003994565</t>
  </si>
  <si>
    <t>871688540003994572</t>
  </si>
  <si>
    <t>Zoomdijk</t>
  </si>
  <si>
    <t>6034 TB</t>
  </si>
  <si>
    <t>871688540003994589</t>
  </si>
  <si>
    <t>871688540003994596</t>
  </si>
  <si>
    <t>871688540003994602</t>
  </si>
  <si>
    <t>871688540003994619</t>
  </si>
  <si>
    <t>Hoeven</t>
  </si>
  <si>
    <t>6034 RB</t>
  </si>
  <si>
    <t>871688540003994626</t>
  </si>
  <si>
    <t>871688540003994633</t>
  </si>
  <si>
    <t>68</t>
  </si>
  <si>
    <t>871688540003994640</t>
  </si>
  <si>
    <t>871688540003997931</t>
  </si>
  <si>
    <t>871688540004016709</t>
  </si>
  <si>
    <t>Banendijk</t>
  </si>
  <si>
    <t>6034 SV</t>
  </si>
  <si>
    <t>871688540004016754</t>
  </si>
  <si>
    <t>871688540004018109</t>
  </si>
  <si>
    <t>871688540004018116</t>
  </si>
  <si>
    <t>Houtsberg</t>
  </si>
  <si>
    <t>6034 ST</t>
  </si>
  <si>
    <t>81</t>
  </si>
  <si>
    <t>871688540004018123</t>
  </si>
  <si>
    <t>871688540004018130</t>
  </si>
  <si>
    <t>6034 SN</t>
  </si>
  <si>
    <t>871688540004018147</t>
  </si>
  <si>
    <t>871688540004018154</t>
  </si>
  <si>
    <t>6034 SM</t>
  </si>
  <si>
    <t>871688540004018536</t>
  </si>
  <si>
    <t>871688540004022137</t>
  </si>
  <si>
    <t>871688540004031290</t>
  </si>
  <si>
    <t>871688540004031306</t>
  </si>
  <si>
    <t>871688540004031313</t>
  </si>
  <si>
    <t>88</t>
  </si>
  <si>
    <t>871688540004031320</t>
  </si>
  <si>
    <t>Vlakwater</t>
  </si>
  <si>
    <t>6034 SX</t>
  </si>
  <si>
    <t>87</t>
  </si>
  <si>
    <t>871688540004039555</t>
  </si>
  <si>
    <t>132</t>
  </si>
  <si>
    <t>6035 RL</t>
  </si>
  <si>
    <t>871688540004039562</t>
  </si>
  <si>
    <t>Gabrielweg</t>
  </si>
  <si>
    <t>6035 PR</t>
  </si>
  <si>
    <t>871688540004039579</t>
  </si>
  <si>
    <t>144</t>
  </si>
  <si>
    <t>107</t>
  </si>
  <si>
    <t>871688540004039586</t>
  </si>
  <si>
    <t>Oude Dijk</t>
  </si>
  <si>
    <t>6035 RM</t>
  </si>
  <si>
    <t>871688540004039593</t>
  </si>
  <si>
    <t>871688540004039609</t>
  </si>
  <si>
    <t>6092 NB</t>
  </si>
  <si>
    <t>871688540004039616</t>
  </si>
  <si>
    <t>Luitstraat</t>
  </si>
  <si>
    <t>6091 PH</t>
  </si>
  <si>
    <t>106</t>
  </si>
  <si>
    <t>871688540004039623</t>
  </si>
  <si>
    <t>871688540004039630</t>
  </si>
  <si>
    <t>103</t>
  </si>
  <si>
    <t>871688540004039647</t>
  </si>
  <si>
    <t>6034 SE</t>
  </si>
  <si>
    <t>871688540004039654</t>
  </si>
  <si>
    <t>6034 SG</t>
  </si>
  <si>
    <t>871688540004039661</t>
  </si>
  <si>
    <t>90</t>
  </si>
  <si>
    <t>871688540004039685</t>
  </si>
  <si>
    <t>Leveroysedijk</t>
  </si>
  <si>
    <t>6034 SW</t>
  </si>
  <si>
    <t>98</t>
  </si>
  <si>
    <t>871688540004039692</t>
  </si>
  <si>
    <t>871688540004039708</t>
  </si>
  <si>
    <t>93</t>
  </si>
  <si>
    <t>871688540004039715</t>
  </si>
  <si>
    <t>92</t>
  </si>
  <si>
    <t>871688540004039722</t>
  </si>
  <si>
    <t>871688540004039739</t>
  </si>
  <si>
    <t>Sillenhoek</t>
  </si>
  <si>
    <t>6091 PD</t>
  </si>
  <si>
    <t>871688540004043095</t>
  </si>
  <si>
    <t>6091 NV</t>
  </si>
  <si>
    <t>871688540004043101</t>
  </si>
  <si>
    <t>Kruchtenstraat</t>
  </si>
  <si>
    <t>6091 PE</t>
  </si>
  <si>
    <t>871688540004043118</t>
  </si>
  <si>
    <t>Leveroyse Heideweg</t>
  </si>
  <si>
    <t>6091 PK</t>
  </si>
  <si>
    <t>95</t>
  </si>
  <si>
    <t>871688540004051700</t>
  </si>
  <si>
    <t>Ahrensburgerstraat</t>
  </si>
  <si>
    <t>6034 RX</t>
  </si>
  <si>
    <t>146</t>
  </si>
  <si>
    <t>871688540004062614</t>
  </si>
  <si>
    <t>6035 RX</t>
  </si>
  <si>
    <t>871688540004062621</t>
  </si>
  <si>
    <t>123</t>
  </si>
  <si>
    <t>871688540004062638</t>
  </si>
  <si>
    <t>871688540004062669</t>
  </si>
  <si>
    <t>Vrijkebomenweg</t>
  </si>
  <si>
    <t>6035 SC</t>
  </si>
  <si>
    <t>871688540004062676</t>
  </si>
  <si>
    <t>871688540004062683</t>
  </si>
  <si>
    <t>Waatskamperheide</t>
  </si>
  <si>
    <t>6035 RZ</t>
  </si>
  <si>
    <t>118</t>
  </si>
  <si>
    <t>871688540004062690</t>
  </si>
  <si>
    <t>871688540004062706</t>
  </si>
  <si>
    <t>Beelenstraat</t>
  </si>
  <si>
    <t>6035 SB</t>
  </si>
  <si>
    <t>871688540004062713</t>
  </si>
  <si>
    <t>115</t>
  </si>
  <si>
    <t>871688540004062782</t>
  </si>
  <si>
    <t>Steer</t>
  </si>
  <si>
    <t>6031 SR</t>
  </si>
  <si>
    <t>871688540004074884</t>
  </si>
  <si>
    <t>130</t>
  </si>
  <si>
    <t>871688540004074891</t>
  </si>
  <si>
    <t>Arishoek</t>
  </si>
  <si>
    <t>6031 RP</t>
  </si>
  <si>
    <t>129</t>
  </si>
  <si>
    <t>871688540004074907</t>
  </si>
  <si>
    <t>Diepvennendijk</t>
  </si>
  <si>
    <t>6035 SL</t>
  </si>
  <si>
    <t>127</t>
  </si>
  <si>
    <t>871688540004074914</t>
  </si>
  <si>
    <t>Kruisvennendijk</t>
  </si>
  <si>
    <t>6035 RS</t>
  </si>
  <si>
    <t>871688540004074921</t>
  </si>
  <si>
    <t>871688540004074938</t>
  </si>
  <si>
    <t>871688540004084531</t>
  </si>
  <si>
    <t>Wessemerdijk</t>
  </si>
  <si>
    <t>ANABIJ</t>
  </si>
  <si>
    <t>6031 SG</t>
  </si>
  <si>
    <t>133</t>
  </si>
  <si>
    <t>871688540004084555</t>
  </si>
  <si>
    <t>871688540004084647</t>
  </si>
  <si>
    <t>Liskesweg</t>
  </si>
  <si>
    <t>6031 SE</t>
  </si>
  <si>
    <t>871688540004084678</t>
  </si>
  <si>
    <t>Horick</t>
  </si>
  <si>
    <t>6035 PH</t>
  </si>
  <si>
    <t>871688540004085156</t>
  </si>
  <si>
    <t>OGENUM</t>
  </si>
  <si>
    <t>871688540004085200</t>
  </si>
  <si>
    <t>871688540004085217</t>
  </si>
  <si>
    <t>Baldessenweg</t>
  </si>
  <si>
    <t>6034 RN</t>
  </si>
  <si>
    <t>141</t>
  </si>
  <si>
    <t>871688540004089505</t>
  </si>
  <si>
    <t>Hulsen</t>
  </si>
  <si>
    <t>6034 RA</t>
  </si>
  <si>
    <t>871688540008675872</t>
  </si>
  <si>
    <t>871688540008676268</t>
  </si>
  <si>
    <t>871688540008676299</t>
  </si>
  <si>
    <t>871688540008676305</t>
  </si>
  <si>
    <t>137</t>
  </si>
  <si>
    <t>871688540008676336</t>
  </si>
  <si>
    <t>Visvijversweg</t>
  </si>
  <si>
    <t>6035 SM</t>
  </si>
  <si>
    <t>871688540008682382</t>
  </si>
  <si>
    <t>136</t>
  </si>
  <si>
    <t>871688540008701823</t>
  </si>
  <si>
    <t>135</t>
  </si>
  <si>
    <t>871688540008720459</t>
  </si>
  <si>
    <t>Eindhovensebaan</t>
  </si>
  <si>
    <t>6031 NB</t>
  </si>
  <si>
    <t>148</t>
  </si>
  <si>
    <t>871688540008720466</t>
  </si>
  <si>
    <t>149</t>
  </si>
  <si>
    <t>871688540008720473</t>
  </si>
  <si>
    <t>150</t>
  </si>
  <si>
    <t>871688540008720480</t>
  </si>
  <si>
    <t>155</t>
  </si>
  <si>
    <t>871688540008720497</t>
  </si>
  <si>
    <t>152</t>
  </si>
  <si>
    <t>871688540008720503</t>
  </si>
  <si>
    <t>Houbenbaan</t>
  </si>
  <si>
    <t>6031 NA</t>
  </si>
  <si>
    <t>157</t>
  </si>
  <si>
    <t>871688540008720510</t>
  </si>
  <si>
    <t>871688540008720527</t>
  </si>
  <si>
    <t>Kanaaldijk</t>
  </si>
  <si>
    <t>6031 MZ</t>
  </si>
  <si>
    <t>158</t>
  </si>
  <si>
    <t>871688540008740884</t>
  </si>
  <si>
    <t>871688540008741270</t>
  </si>
  <si>
    <t>871688540008742284</t>
  </si>
  <si>
    <t>154</t>
  </si>
  <si>
    <t>871688540008763272</t>
  </si>
  <si>
    <t>POMP</t>
  </si>
  <si>
    <t>168</t>
  </si>
  <si>
    <t>871688540008763289</t>
  </si>
  <si>
    <t>Geheugden</t>
  </si>
  <si>
    <t>6031 NE</t>
  </si>
  <si>
    <t>172</t>
  </si>
  <si>
    <t>871688540008763326</t>
  </si>
  <si>
    <t>Plattepeeldijk</t>
  </si>
  <si>
    <t>6035 RP</t>
  </si>
  <si>
    <t>163</t>
  </si>
  <si>
    <t>871688540008763883</t>
  </si>
  <si>
    <t>Heijsterstraat</t>
  </si>
  <si>
    <t>6031 RA</t>
  </si>
  <si>
    <t>174</t>
  </si>
  <si>
    <t>871688540008768314</t>
  </si>
  <si>
    <t>169</t>
  </si>
  <si>
    <t>871688540030021746</t>
  </si>
  <si>
    <t>6035 PC</t>
  </si>
  <si>
    <t>170</t>
  </si>
  <si>
    <t>871688540030021760</t>
  </si>
  <si>
    <t>171</t>
  </si>
  <si>
    <t>871688540030021814</t>
  </si>
  <si>
    <t>de Platkuil</t>
  </si>
  <si>
    <t>6035 RA</t>
  </si>
  <si>
    <t>871688540030021838</t>
  </si>
  <si>
    <t>Nieuwe baan</t>
  </si>
  <si>
    <t>6035 RD</t>
  </si>
  <si>
    <t>161</t>
  </si>
  <si>
    <t>871688540030021845</t>
  </si>
  <si>
    <t>Ontginningsdijk</t>
  </si>
  <si>
    <t>6035 SP</t>
  </si>
  <si>
    <t>871688540030025577</t>
  </si>
  <si>
    <t>Geurtsweg</t>
  </si>
  <si>
    <t>6035 NX</t>
  </si>
  <si>
    <t>173</t>
  </si>
  <si>
    <t>871688540030025591</t>
  </si>
  <si>
    <t>167</t>
  </si>
  <si>
    <t>871688540030025614</t>
  </si>
  <si>
    <t>Reebergweg</t>
  </si>
  <si>
    <t>6035 RN</t>
  </si>
  <si>
    <t>162</t>
  </si>
  <si>
    <t>871688540030028561</t>
  </si>
  <si>
    <t>Krommedijk</t>
  </si>
  <si>
    <t>POM</t>
  </si>
  <si>
    <t>6031 PP</t>
  </si>
  <si>
    <t>175</t>
  </si>
  <si>
    <t>871688540030033886</t>
  </si>
  <si>
    <t>Bochtstraat</t>
  </si>
  <si>
    <t>6035 SH</t>
  </si>
  <si>
    <t>166</t>
  </si>
  <si>
    <t>871688540030035774</t>
  </si>
  <si>
    <t>Houtsweg</t>
  </si>
  <si>
    <t>6034 SP</t>
  </si>
  <si>
    <t>180</t>
  </si>
  <si>
    <t>871688540030035804</t>
  </si>
  <si>
    <t>6035 RT</t>
  </si>
  <si>
    <t>164</t>
  </si>
  <si>
    <t>871688540030035835</t>
  </si>
  <si>
    <t>Bientjesweg</t>
  </si>
  <si>
    <t>6035 RW</t>
  </si>
  <si>
    <t>177</t>
  </si>
  <si>
    <t>871688540030036009</t>
  </si>
  <si>
    <t>178</t>
  </si>
  <si>
    <t>871688540030036016</t>
  </si>
  <si>
    <t>176</t>
  </si>
  <si>
    <t>871688540030039284</t>
  </si>
  <si>
    <t>179</t>
  </si>
  <si>
    <t>871688540030040167</t>
  </si>
  <si>
    <t>871688540030043441</t>
  </si>
  <si>
    <t>183</t>
  </si>
  <si>
    <t>871688540030047739</t>
  </si>
  <si>
    <t>Ouwijck</t>
  </si>
  <si>
    <t>6031 RD</t>
  </si>
  <si>
    <t>181</t>
  </si>
  <si>
    <t>871688540030053938</t>
  </si>
  <si>
    <t>Kanaaldijk-Zuid</t>
  </si>
  <si>
    <t>5712 SR</t>
  </si>
  <si>
    <t>SOMEREN</t>
  </si>
  <si>
    <t>184</t>
  </si>
  <si>
    <t>871688540030054508</t>
  </si>
  <si>
    <t>Noordhoeveweg</t>
  </si>
  <si>
    <t>6035 CB</t>
  </si>
  <si>
    <t>165</t>
  </si>
  <si>
    <t>871688540030089104</t>
  </si>
  <si>
    <t>Waatskampzijweg</t>
  </si>
  <si>
    <t>6035 SE</t>
  </si>
  <si>
    <t>185</t>
  </si>
  <si>
    <t>871688540030142557</t>
  </si>
  <si>
    <t>Hinkert</t>
  </si>
  <si>
    <t>6031 GS</t>
  </si>
  <si>
    <t>186</t>
  </si>
  <si>
    <t>871688540030193252</t>
  </si>
  <si>
    <t>187</t>
  </si>
  <si>
    <t>871688540030262170</t>
  </si>
  <si>
    <t>6031 RL</t>
  </si>
  <si>
    <t>BZ 6</t>
  </si>
  <si>
    <t>871688540030268301</t>
  </si>
  <si>
    <t>BBB7</t>
  </si>
  <si>
    <t>871688540030356732</t>
  </si>
  <si>
    <t>6091 NL</t>
  </si>
  <si>
    <t>188</t>
  </si>
  <si>
    <t>871688540030421720</t>
  </si>
  <si>
    <t>121</t>
  </si>
  <si>
    <t>871688540030497091</t>
  </si>
  <si>
    <t>Mangaanstraat</t>
  </si>
  <si>
    <t>6031 RT</t>
  </si>
  <si>
    <t>189</t>
  </si>
  <si>
    <t>871688540030591843</t>
  </si>
  <si>
    <t>Heersel</t>
  </si>
  <si>
    <t>6035 PL</t>
  </si>
  <si>
    <t>BBL5</t>
  </si>
  <si>
    <t>871688540030685610</t>
  </si>
  <si>
    <t>190</t>
  </si>
  <si>
    <t>871688540030881289</t>
  </si>
  <si>
    <t>Suffolkstraat</t>
  </si>
  <si>
    <t>6031 JC</t>
  </si>
  <si>
    <t>192</t>
  </si>
  <si>
    <t>871688540030936408</t>
  </si>
  <si>
    <t>Veenring</t>
  </si>
  <si>
    <t>6035 CN</t>
  </si>
  <si>
    <t>871688540030948401</t>
  </si>
  <si>
    <t>6031 BE</t>
  </si>
  <si>
    <t>871688540031027723</t>
  </si>
  <si>
    <t>6031 NK</t>
  </si>
  <si>
    <t>191</t>
  </si>
  <si>
    <t>871688520000051225</t>
  </si>
  <si>
    <t>6031 TZ 8 234</t>
  </si>
  <si>
    <t>torentje</t>
  </si>
  <si>
    <t>5981 CC</t>
  </si>
  <si>
    <t>PANNINGEN</t>
  </si>
  <si>
    <t>871688540001202334</t>
  </si>
  <si>
    <t>Kasteelhof</t>
  </si>
  <si>
    <t>5995 BX</t>
  </si>
  <si>
    <t>KESSEL LB</t>
  </si>
  <si>
    <t>6560650</t>
  </si>
  <si>
    <t>31001</t>
  </si>
  <si>
    <t>5995 BX 1 528</t>
  </si>
  <si>
    <t>watermolen</t>
  </si>
  <si>
    <t>871688540001758374</t>
  </si>
  <si>
    <t>Baron van Erplaan</t>
  </si>
  <si>
    <t>5991 BM</t>
  </si>
  <si>
    <t>BAARLO LB</t>
  </si>
  <si>
    <t>6541220</t>
  </si>
  <si>
    <t>5991 BM 1 529</t>
  </si>
  <si>
    <t>871688540002226674</t>
  </si>
  <si>
    <t>Wilhelminastraat</t>
  </si>
  <si>
    <t>Naast</t>
  </si>
  <si>
    <t>5981 XW</t>
  </si>
  <si>
    <t>5981 XW 14 531</t>
  </si>
  <si>
    <t>Verkeerslicht</t>
  </si>
  <si>
    <t>871688540002254813</t>
  </si>
  <si>
    <t>Heldenseweg</t>
  </si>
  <si>
    <t>5995 RP</t>
  </si>
  <si>
    <t>6210070</t>
  </si>
  <si>
    <t>5995 RP 1 532</t>
  </si>
  <si>
    <t>evenement.terr.</t>
  </si>
  <si>
    <t>871688540002298503</t>
  </si>
  <si>
    <t>Trambaan</t>
  </si>
  <si>
    <t>5768 CR</t>
  </si>
  <si>
    <t>MEIJEL</t>
  </si>
  <si>
    <t>6560600</t>
  </si>
  <si>
    <t>5768 CR 2 533</t>
  </si>
  <si>
    <t>marktaansl.</t>
  </si>
  <si>
    <t>871688540003036616</t>
  </si>
  <si>
    <t>5991 AT</t>
  </si>
  <si>
    <t>6310300</t>
  </si>
  <si>
    <t>5991 AT 18 534</t>
  </si>
  <si>
    <t>Kiosk</t>
  </si>
  <si>
    <t>871688540003671046</t>
  </si>
  <si>
    <t>5988 CH</t>
  </si>
  <si>
    <t>HELDEN</t>
  </si>
  <si>
    <t>6541200</t>
  </si>
  <si>
    <t>5988 CH 1 535</t>
  </si>
  <si>
    <t>dierenverblijf</t>
  </si>
  <si>
    <t>871688540004026128</t>
  </si>
  <si>
    <t>5991 BK</t>
  </si>
  <si>
    <t>6560060</t>
  </si>
  <si>
    <t>5991 BK 1 536</t>
  </si>
  <si>
    <t>evenement.aansl</t>
  </si>
  <si>
    <t>871688540004074488</t>
  </si>
  <si>
    <t>Alexanderplein</t>
  </si>
  <si>
    <t>5768 BE</t>
  </si>
  <si>
    <t>5768 BE 1 537</t>
  </si>
  <si>
    <t>verkeerssnelh.k</t>
  </si>
  <si>
    <t>871688540004078189</t>
  </si>
  <si>
    <t>5768 RK</t>
  </si>
  <si>
    <t>5768 RK 1 538</t>
  </si>
  <si>
    <t>kermisaansl.</t>
  </si>
  <si>
    <t>871688540008698673</t>
  </si>
  <si>
    <t>Kennedyplein</t>
  </si>
  <si>
    <t>5993 BT</t>
  </si>
  <si>
    <t>MAASBREE</t>
  </si>
  <si>
    <t>5993 BT 1 539</t>
  </si>
  <si>
    <t>evenement.kast</t>
  </si>
  <si>
    <t>871688540008705388</t>
  </si>
  <si>
    <t>5991 BM 1 540</t>
  </si>
  <si>
    <t>TOREN</t>
  </si>
  <si>
    <t>871688540030175418</t>
  </si>
  <si>
    <t>5981 AT</t>
  </si>
  <si>
    <t>5981 AT 1 550</t>
  </si>
  <si>
    <t>Fontein</t>
  </si>
  <si>
    <t>871688540030358712</t>
  </si>
  <si>
    <t>Kepringelehof</t>
  </si>
  <si>
    <t>5981 CP</t>
  </si>
  <si>
    <t>5981 CP 9 541</t>
  </si>
  <si>
    <t>871688540030391528</t>
  </si>
  <si>
    <t>5986 AH</t>
  </si>
  <si>
    <t>BERINGE</t>
  </si>
  <si>
    <t>5986 AH 88 542</t>
  </si>
  <si>
    <t>871688540030706889</t>
  </si>
  <si>
    <t>Alexanderhof</t>
  </si>
  <si>
    <t>5768 BZ</t>
  </si>
  <si>
    <t>5768 BZ 2 543</t>
  </si>
  <si>
    <t>871688540030725316</t>
  </si>
  <si>
    <t>Kaupmanshof</t>
  </si>
  <si>
    <t>5988 BD</t>
  </si>
  <si>
    <t>5988 BD 21 544</t>
  </si>
  <si>
    <t>kast v.markt</t>
  </si>
  <si>
    <t>871688540030752336</t>
  </si>
  <si>
    <t>5768 AR</t>
  </si>
  <si>
    <t>5768 AR 1 545</t>
  </si>
  <si>
    <t>871688540030832090</t>
  </si>
  <si>
    <t>de Meeren</t>
  </si>
  <si>
    <t>5991 ED</t>
  </si>
  <si>
    <t>6210040</t>
  </si>
  <si>
    <t>5991 ED 11 546</t>
  </si>
  <si>
    <t>kunstwerk K-Eik</t>
  </si>
  <si>
    <t>871688540030862462</t>
  </si>
  <si>
    <t>5995 NR</t>
  </si>
  <si>
    <t>5995 NR 22 547</t>
  </si>
  <si>
    <t>871688540031003161</t>
  </si>
  <si>
    <t>Pastoor Vullinghsstraat</t>
  </si>
  <si>
    <t>5985 PJ</t>
  </si>
  <si>
    <t>GRASHOEK</t>
  </si>
  <si>
    <t>5985 PG 3 548</t>
  </si>
  <si>
    <t>871688540031083224</t>
  </si>
  <si>
    <t>DIV</t>
  </si>
  <si>
    <t>5768 RK 21 549</t>
  </si>
  <si>
    <t>871688540001395470</t>
  </si>
  <si>
    <t>Rect. Isidorusstraat</t>
  </si>
  <si>
    <t>5984 NB</t>
  </si>
  <si>
    <t>KONINGSLUST</t>
  </si>
  <si>
    <t>5984NB_1</t>
  </si>
  <si>
    <t>871688540001376776</t>
  </si>
  <si>
    <t>Jan v.d. Boschstraat</t>
  </si>
  <si>
    <t>5988 ED</t>
  </si>
  <si>
    <t>5988ED_1</t>
  </si>
  <si>
    <t>Gymzaal</t>
  </si>
  <si>
    <t>871688540001415000</t>
  </si>
  <si>
    <t>5985 PG</t>
  </si>
  <si>
    <t>5985PG_3</t>
  </si>
  <si>
    <t>Heiderust bgpl</t>
  </si>
  <si>
    <t>871688540001969343</t>
  </si>
  <si>
    <t>Sevenumsedijk</t>
  </si>
  <si>
    <t>5984 PC</t>
  </si>
  <si>
    <t>5984PC_1</t>
  </si>
  <si>
    <t>871688540001970974</t>
  </si>
  <si>
    <t>Min. Calsstraat</t>
  </si>
  <si>
    <t>5981 VT</t>
  </si>
  <si>
    <t>5981VT_9</t>
  </si>
  <si>
    <t>871688540001990613</t>
  </si>
  <si>
    <t>Roode Eggeweg</t>
  </si>
  <si>
    <t>5995 PH</t>
  </si>
  <si>
    <t>5995PH_4</t>
  </si>
  <si>
    <t>871688540003677215</t>
  </si>
  <si>
    <t>Kurversweg</t>
  </si>
  <si>
    <t>5768 RS</t>
  </si>
  <si>
    <t>5768RS_2</t>
  </si>
  <si>
    <t>871688540003682530</t>
  </si>
  <si>
    <t>Huissen</t>
  </si>
  <si>
    <t>5991 PX</t>
  </si>
  <si>
    <t>5991PX_5</t>
  </si>
  <si>
    <t>Sporthal</t>
  </si>
  <si>
    <t>871688540003968160</t>
  </si>
  <si>
    <t>Baarloseweg</t>
  </si>
  <si>
    <t>5995 BK</t>
  </si>
  <si>
    <t>5995BK_3 A</t>
  </si>
  <si>
    <t>VVV gebouw</t>
  </si>
  <si>
    <t>871688540030021586</t>
  </si>
  <si>
    <t>5995BX_1 A</t>
  </si>
  <si>
    <t>871688540030253048</t>
  </si>
  <si>
    <t>Achter de Hoven</t>
  </si>
  <si>
    <t>5993 CR</t>
  </si>
  <si>
    <t>5993CR_4 A</t>
  </si>
  <si>
    <t>Milieupark Helden</t>
  </si>
  <si>
    <t>871688540030296847</t>
  </si>
  <si>
    <t>Industrieterr Panningen</t>
  </si>
  <si>
    <t>5981 NC</t>
  </si>
  <si>
    <t>5981NC_114</t>
  </si>
  <si>
    <t>871688540030985260</t>
  </si>
  <si>
    <t>5995 BB</t>
  </si>
  <si>
    <t>5995BB_2</t>
  </si>
  <si>
    <t>sporthal Baarlo</t>
  </si>
  <si>
    <t>871688520000031531</t>
  </si>
  <si>
    <t>5972004</t>
  </si>
  <si>
    <t>5991 PX 3 553</t>
  </si>
  <si>
    <t>evenem.aansl.</t>
  </si>
  <si>
    <t>871688520000106949</t>
  </si>
  <si>
    <t>Pastoor Huijbenplein</t>
  </si>
  <si>
    <t>5981 BH</t>
  </si>
  <si>
    <t>5981 BH 0 555</t>
  </si>
  <si>
    <t>brandw.kazerne</t>
  </si>
  <si>
    <t>871688520000120501</t>
  </si>
  <si>
    <t>John F. Kennedylaan</t>
  </si>
  <si>
    <t>212</t>
  </si>
  <si>
    <t>5981 WX</t>
  </si>
  <si>
    <t>5979020</t>
  </si>
  <si>
    <t>5981 WX 212 554</t>
  </si>
  <si>
    <t>871688520000178359</t>
  </si>
  <si>
    <t>5979030</t>
  </si>
  <si>
    <t>5981 CC 1 556</t>
  </si>
  <si>
    <t>871688520000166653</t>
  </si>
  <si>
    <t>6210100</t>
  </si>
  <si>
    <t>871688540003049906</t>
  </si>
  <si>
    <t>Napoleonsbaan Zuid</t>
  </si>
  <si>
    <t>5991 NA</t>
  </si>
  <si>
    <t>871688540003049913</t>
  </si>
  <si>
    <t>Loswal</t>
  </si>
  <si>
    <t>5995 QQ</t>
  </si>
  <si>
    <t>vitrine verlichting</t>
  </si>
  <si>
    <t>871688540003912842</t>
  </si>
  <si>
    <t>871688540003912897</t>
  </si>
  <si>
    <t>5993 AL</t>
  </si>
  <si>
    <t>markt 1 uurw/vl</t>
  </si>
  <si>
    <t>871688540003912903</t>
  </si>
  <si>
    <t>kapel OV</t>
  </si>
  <si>
    <t>871688540003912910</t>
  </si>
  <si>
    <t>Vergelt</t>
  </si>
  <si>
    <t>5991 PJ</t>
  </si>
  <si>
    <t>871688540003914303</t>
  </si>
  <si>
    <t>past. Huijbenplein</t>
  </si>
  <si>
    <t>ABRI 5981.003</t>
  </si>
  <si>
    <t>871688540003914402</t>
  </si>
  <si>
    <t>5981 XA</t>
  </si>
  <si>
    <t>ABRI 5981.001</t>
  </si>
  <si>
    <t>871688540003914419</t>
  </si>
  <si>
    <t>bush.hsnr.fict.</t>
  </si>
  <si>
    <t>871688540003914426</t>
  </si>
  <si>
    <t>ABRI 5768</t>
  </si>
  <si>
    <t>871688540003914563</t>
  </si>
  <si>
    <t>5768 BH</t>
  </si>
  <si>
    <t>ABRI 5768.002</t>
  </si>
  <si>
    <t>871688540003914570</t>
  </si>
  <si>
    <t>Jan Truijenstraat</t>
  </si>
  <si>
    <t>5768 CA</t>
  </si>
  <si>
    <t>ABRI 5768.003</t>
  </si>
  <si>
    <t>871688540003914587</t>
  </si>
  <si>
    <t>bush. hsnr.90</t>
  </si>
  <si>
    <t>871688540003920441</t>
  </si>
  <si>
    <t>871688540003920465</t>
  </si>
  <si>
    <t>5981 NK</t>
  </si>
  <si>
    <t>verl.rotonde</t>
  </si>
  <si>
    <t>871688540003922582</t>
  </si>
  <si>
    <t>5981 CD</t>
  </si>
  <si>
    <t>verl.recl.bord</t>
  </si>
  <si>
    <t>871688540003922643</t>
  </si>
  <si>
    <t>5993 SC</t>
  </si>
  <si>
    <t>reclamekast</t>
  </si>
  <si>
    <t>871688540003922650</t>
  </si>
  <si>
    <t>GROESWEG</t>
  </si>
  <si>
    <t>5993 NN</t>
  </si>
  <si>
    <t>autost.paaltjes</t>
  </si>
  <si>
    <t>871688540030175371</t>
  </si>
  <si>
    <t>5981 AM</t>
  </si>
  <si>
    <t>871688540030175388</t>
  </si>
  <si>
    <t>871688540030175395</t>
  </si>
  <si>
    <t>5981 AA</t>
  </si>
  <si>
    <t>871688540031212303</t>
  </si>
  <si>
    <t>5995 BA</t>
  </si>
  <si>
    <t>871688540031414752</t>
  </si>
  <si>
    <t>5981 NV</t>
  </si>
  <si>
    <t>RIOOL_HELDEN</t>
  </si>
  <si>
    <t>871688540031394610</t>
  </si>
  <si>
    <t>Aan de Wietel</t>
  </si>
  <si>
    <t>5981 VS</t>
  </si>
  <si>
    <t>871688540031398649</t>
  </si>
  <si>
    <t>Steegstraat</t>
  </si>
  <si>
    <t>5768 AV</t>
  </si>
  <si>
    <t>RIOOL_MEIJEL</t>
  </si>
  <si>
    <t>871688540031372601</t>
  </si>
  <si>
    <t>5988 BN</t>
  </si>
  <si>
    <t>871688540031324839</t>
  </si>
  <si>
    <t>Rongvenweg</t>
  </si>
  <si>
    <t>5987 NH</t>
  </si>
  <si>
    <t>EGCHEL</t>
  </si>
  <si>
    <t>871688540031215762</t>
  </si>
  <si>
    <t>Soeterbeek</t>
  </si>
  <si>
    <t>5991 EH</t>
  </si>
  <si>
    <t>5991EH_34</t>
  </si>
  <si>
    <t>871688540031144123</t>
  </si>
  <si>
    <t>5981 NA</t>
  </si>
  <si>
    <t>871688540031303117</t>
  </si>
  <si>
    <t>Hoogenkamp</t>
  </si>
  <si>
    <t>5991 LA</t>
  </si>
  <si>
    <t>RIOOL_BAARLO LB</t>
  </si>
  <si>
    <t>871687940009572834</t>
  </si>
  <si>
    <t>Limburgseweg</t>
  </si>
  <si>
    <t>5758 RR</t>
  </si>
  <si>
    <t>NEERKANT</t>
  </si>
  <si>
    <t>6722110</t>
  </si>
  <si>
    <t>871688540001375823</t>
  </si>
  <si>
    <t>5988 CK</t>
  </si>
  <si>
    <t>6722120</t>
  </si>
  <si>
    <t>871688540001378596</t>
  </si>
  <si>
    <t>5988 NG</t>
  </si>
  <si>
    <t>871688540001399669</t>
  </si>
  <si>
    <t>871688540001402567</t>
  </si>
  <si>
    <t>Ninnesweg</t>
  </si>
  <si>
    <t>5981 PA</t>
  </si>
  <si>
    <t>871688540001406169</t>
  </si>
  <si>
    <t>5987 AJ</t>
  </si>
  <si>
    <t>871688540001411903</t>
  </si>
  <si>
    <t>Beringerhoek</t>
  </si>
  <si>
    <t>5986 AR</t>
  </si>
  <si>
    <t>871688540001413280</t>
  </si>
  <si>
    <t>5986 NH</t>
  </si>
  <si>
    <t>871688540001416410</t>
  </si>
  <si>
    <t>5985 NK</t>
  </si>
  <si>
    <t>871688540001780696</t>
  </si>
  <si>
    <t>Larikspad</t>
  </si>
  <si>
    <t>5993 XT</t>
  </si>
  <si>
    <t>RIOOL_MAASBREE</t>
  </si>
  <si>
    <t>871688540001971872</t>
  </si>
  <si>
    <t>5981 PD</t>
  </si>
  <si>
    <t>871688540001976044</t>
  </si>
  <si>
    <t>Industrieterrein Beringe</t>
  </si>
  <si>
    <t>5986 NK</t>
  </si>
  <si>
    <t>871688540001976051</t>
  </si>
  <si>
    <t>871688540001990637</t>
  </si>
  <si>
    <t>5995 AA</t>
  </si>
  <si>
    <t>RIOOL_KESSEL LB</t>
  </si>
  <si>
    <t>871688540001990927</t>
  </si>
  <si>
    <t>5995 AP</t>
  </si>
  <si>
    <t>871688540002001554</t>
  </si>
  <si>
    <t>Braamhorst</t>
  </si>
  <si>
    <t>5991 NX</t>
  </si>
  <si>
    <t>871688540002001561</t>
  </si>
  <si>
    <t>Schafelt</t>
  </si>
  <si>
    <t>5991 PB</t>
  </si>
  <si>
    <t>871688540002001578</t>
  </si>
  <si>
    <t>871688540002004456</t>
  </si>
  <si>
    <t>de Berckt</t>
  </si>
  <si>
    <t>5991 PD</t>
  </si>
  <si>
    <t>871688540002006900</t>
  </si>
  <si>
    <t>Rooth</t>
  </si>
  <si>
    <t>5993 PD</t>
  </si>
  <si>
    <t>871688540002028483</t>
  </si>
  <si>
    <t>Molenbaan</t>
  </si>
  <si>
    <t>5768 RT</t>
  </si>
  <si>
    <t>435</t>
  </si>
  <si>
    <t>871688540002225721</t>
  </si>
  <si>
    <t>Schrames</t>
  </si>
  <si>
    <t>5988 NR</t>
  </si>
  <si>
    <t>871688540002225745</t>
  </si>
  <si>
    <t>5988 NM</t>
  </si>
  <si>
    <t>871688540002225752</t>
  </si>
  <si>
    <t>871688540002225769</t>
  </si>
  <si>
    <t>5988 NL</t>
  </si>
  <si>
    <t>871688540002225776</t>
  </si>
  <si>
    <t>5988 NS</t>
  </si>
  <si>
    <t>871688540002225783</t>
  </si>
  <si>
    <t>871688540002225806</t>
  </si>
  <si>
    <t>5988 NN</t>
  </si>
  <si>
    <t>871688540002225851</t>
  </si>
  <si>
    <t>Bakkersweg</t>
  </si>
  <si>
    <t>5981 PS</t>
  </si>
  <si>
    <t>871688540002225868</t>
  </si>
  <si>
    <t>Hondsheuvelstraat</t>
  </si>
  <si>
    <t>5981 PV</t>
  </si>
  <si>
    <t>871688540002225875</t>
  </si>
  <si>
    <t>Hub</t>
  </si>
  <si>
    <t>5981 PT</t>
  </si>
  <si>
    <t>871688540002225882</t>
  </si>
  <si>
    <t>871688540002225899</t>
  </si>
  <si>
    <t>Zelen</t>
  </si>
  <si>
    <t>5981 PM</t>
  </si>
  <si>
    <t>871688540002225905</t>
  </si>
  <si>
    <t>5981 PN</t>
  </si>
  <si>
    <t>871688540002225912</t>
  </si>
  <si>
    <t>871688540002225929</t>
  </si>
  <si>
    <t>5984 PB</t>
  </si>
  <si>
    <t>RIOOL_KONINGSLUST</t>
  </si>
  <si>
    <t>871688540002225936</t>
  </si>
  <si>
    <t>Poorterweg</t>
  </si>
  <si>
    <t>5984 NL</t>
  </si>
  <si>
    <t>871688540002225943</t>
  </si>
  <si>
    <t>5984 PA</t>
  </si>
  <si>
    <t>871688540002225950</t>
  </si>
  <si>
    <t>871688540002225967</t>
  </si>
  <si>
    <t>De Koningstraat</t>
  </si>
  <si>
    <t>5984 NG</t>
  </si>
  <si>
    <t>871688540002225974</t>
  </si>
  <si>
    <t>De Remer</t>
  </si>
  <si>
    <t>5984 NK</t>
  </si>
  <si>
    <t>871688540002225981</t>
  </si>
  <si>
    <t>De Brentjes</t>
  </si>
  <si>
    <t>5984 NV</t>
  </si>
  <si>
    <t>871688540002225998</t>
  </si>
  <si>
    <t>871688540002226001</t>
  </si>
  <si>
    <t>871688540002226018</t>
  </si>
  <si>
    <t>871688540002226032</t>
  </si>
  <si>
    <t>871688540002226056</t>
  </si>
  <si>
    <t>Groenstraat</t>
  </si>
  <si>
    <t>5981 PG</t>
  </si>
  <si>
    <t>871688540002226063</t>
  </si>
  <si>
    <t>Nobisstraat</t>
  </si>
  <si>
    <t>5981 PE</t>
  </si>
  <si>
    <t>871688540002226070</t>
  </si>
  <si>
    <t>Kaumeshoek</t>
  </si>
  <si>
    <t>5986 NA</t>
  </si>
  <si>
    <t>871688540002226087</t>
  </si>
  <si>
    <t>871688540002226094</t>
  </si>
  <si>
    <t>Eelserstraat</t>
  </si>
  <si>
    <t>5986 AP</t>
  </si>
  <si>
    <t>871688540002226100</t>
  </si>
  <si>
    <t>5986 NP</t>
  </si>
  <si>
    <t>871688540002226117</t>
  </si>
  <si>
    <t>871688540002226124</t>
  </si>
  <si>
    <t>Hertsteeg</t>
  </si>
  <si>
    <t>5986 NR</t>
  </si>
  <si>
    <t>871688540002226131</t>
  </si>
  <si>
    <t>Hoevenstraat</t>
  </si>
  <si>
    <t>5986 ND</t>
  </si>
  <si>
    <t>871688540002226148</t>
  </si>
  <si>
    <t>5986 AA</t>
  </si>
  <si>
    <t>871688540002226155</t>
  </si>
  <si>
    <t>Marisstraat</t>
  </si>
  <si>
    <t>5986 NC</t>
  </si>
  <si>
    <t>871688540002226162</t>
  </si>
  <si>
    <t>Vosberg</t>
  </si>
  <si>
    <t>GEM1</t>
  </si>
  <si>
    <t>5981 NL</t>
  </si>
  <si>
    <t>871688540002226179</t>
  </si>
  <si>
    <t>GEM4</t>
  </si>
  <si>
    <t>871688540002226186</t>
  </si>
  <si>
    <t>GEM2</t>
  </si>
  <si>
    <t>871688540002226193</t>
  </si>
  <si>
    <t>Loosteeg</t>
  </si>
  <si>
    <t>5981 NJ</t>
  </si>
  <si>
    <t>871688540002226209</t>
  </si>
  <si>
    <t>Loo</t>
  </si>
  <si>
    <t>5981 NN</t>
  </si>
  <si>
    <t>871688540002226216</t>
  </si>
  <si>
    <t>871688540002226223</t>
  </si>
  <si>
    <t>871688540002226230</t>
  </si>
  <si>
    <t>871688540002226247</t>
  </si>
  <si>
    <t>Dekeshorst</t>
  </si>
  <si>
    <t>5988 NX</t>
  </si>
  <si>
    <t>871688540002226254</t>
  </si>
  <si>
    <t>871688540002226261</t>
  </si>
  <si>
    <t>5985 PS</t>
  </si>
  <si>
    <t>871688540002226278</t>
  </si>
  <si>
    <t>Marisbaan</t>
  </si>
  <si>
    <t>5985 NA</t>
  </si>
  <si>
    <t>871688540002226285</t>
  </si>
  <si>
    <t>Ontginningsweg</t>
  </si>
  <si>
    <t>5985 ND</t>
  </si>
  <si>
    <t>871688540002226292</t>
  </si>
  <si>
    <t>871688540002226308</t>
  </si>
  <si>
    <t>871688540002226315</t>
  </si>
  <si>
    <t>Houwenberg</t>
  </si>
  <si>
    <t>5985 PE</t>
  </si>
  <si>
    <t>871688540002226322</t>
  </si>
  <si>
    <t>Roomweg</t>
  </si>
  <si>
    <t>5985 NR</t>
  </si>
  <si>
    <t>871688540002226339</t>
  </si>
  <si>
    <t>871688540002226346</t>
  </si>
  <si>
    <t>5985 NM</t>
  </si>
  <si>
    <t>871688540002226353</t>
  </si>
  <si>
    <t>5985 NL</t>
  </si>
  <si>
    <t>871688540002226469</t>
  </si>
  <si>
    <t>Gielenhofweg</t>
  </si>
  <si>
    <t>5987 NA</t>
  </si>
  <si>
    <t>871688540002226476</t>
  </si>
  <si>
    <t>Neerseweg</t>
  </si>
  <si>
    <t>5988 DA</t>
  </si>
  <si>
    <t>871688540002226483</t>
  </si>
  <si>
    <t>Gruise Epper</t>
  </si>
  <si>
    <t>5988 NA</t>
  </si>
  <si>
    <t>871688540002226490</t>
  </si>
  <si>
    <t>Keup</t>
  </si>
  <si>
    <t>5987 NB</t>
  </si>
  <si>
    <t>871688540002226506</t>
  </si>
  <si>
    <t>5988 BR</t>
  </si>
  <si>
    <t>871688540002226513</t>
  </si>
  <si>
    <t>871688540002226520</t>
  </si>
  <si>
    <t>Melkweg</t>
  </si>
  <si>
    <t>5987 NE</t>
  </si>
  <si>
    <t>871688540002226537</t>
  </si>
  <si>
    <t>Huiskensweg</t>
  </si>
  <si>
    <t>5987 NG</t>
  </si>
  <si>
    <t>871688540002226544</t>
  </si>
  <si>
    <t>871688540002226551</t>
  </si>
  <si>
    <t>871688540002226568</t>
  </si>
  <si>
    <t>871688540002226575</t>
  </si>
  <si>
    <t>871688540002226582</t>
  </si>
  <si>
    <t>871688540002226599</t>
  </si>
  <si>
    <t>871688540002227015</t>
  </si>
  <si>
    <t>5988 PA</t>
  </si>
  <si>
    <t>871688540002227022</t>
  </si>
  <si>
    <t>Laagheide</t>
  </si>
  <si>
    <t>5981 NR</t>
  </si>
  <si>
    <t>871688540002227039</t>
  </si>
  <si>
    <t>871688540002227046</t>
  </si>
  <si>
    <t>5986 NE</t>
  </si>
  <si>
    <t>871688540002227053</t>
  </si>
  <si>
    <t>871688540002227060</t>
  </si>
  <si>
    <t>871688540002227077</t>
  </si>
  <si>
    <t>Noordervaart</t>
  </si>
  <si>
    <t>*</t>
  </si>
  <si>
    <t>5986 AC</t>
  </si>
  <si>
    <t>871688540002227084</t>
  </si>
  <si>
    <t>Peelstraat</t>
  </si>
  <si>
    <t>5986 NL</t>
  </si>
  <si>
    <t>871688540002227091</t>
  </si>
  <si>
    <t>Heibloemseweg</t>
  </si>
  <si>
    <t>5981 PH</t>
  </si>
  <si>
    <t>871688540002227107</t>
  </si>
  <si>
    <t>Vreedepeelweg</t>
  </si>
  <si>
    <t>5986 NW</t>
  </si>
  <si>
    <t>871688540002227114</t>
  </si>
  <si>
    <t>871688540002227121</t>
  </si>
  <si>
    <t>871688540002227572</t>
  </si>
  <si>
    <t>871688540002227589</t>
  </si>
  <si>
    <t>871688540002227596</t>
  </si>
  <si>
    <t>5988 NZ</t>
  </si>
  <si>
    <t>871688540002227602</t>
  </si>
  <si>
    <t>Zandberg</t>
  </si>
  <si>
    <t>5988 NW</t>
  </si>
  <si>
    <t>871688540002227619</t>
  </si>
  <si>
    <t>871688540002227626</t>
  </si>
  <si>
    <t>871688540002227633</t>
  </si>
  <si>
    <t>5986 NS</t>
  </si>
  <si>
    <t>871688540002227640</t>
  </si>
  <si>
    <t>GEM3</t>
  </si>
  <si>
    <t>871688540002227657</t>
  </si>
  <si>
    <t>871688540002227725</t>
  </si>
  <si>
    <t>871688540002227732</t>
  </si>
  <si>
    <t>Kievit</t>
  </si>
  <si>
    <t>5986 NG</t>
  </si>
  <si>
    <t>871688540002227749</t>
  </si>
  <si>
    <t>871688540002227756</t>
  </si>
  <si>
    <t>5986 NJ</t>
  </si>
  <si>
    <t>871688540002227763</t>
  </si>
  <si>
    <t>871688540002227770</t>
  </si>
  <si>
    <t>Groeze</t>
  </si>
  <si>
    <t>5986 NT</t>
  </si>
  <si>
    <t>871688540002227787</t>
  </si>
  <si>
    <t>871688540002227794</t>
  </si>
  <si>
    <t>871688540002227800</t>
  </si>
  <si>
    <t>Kesselseweg</t>
  </si>
  <si>
    <t>5988 CC</t>
  </si>
  <si>
    <t>871688540002227817</t>
  </si>
  <si>
    <t>Zandbergweg</t>
  </si>
  <si>
    <t>5988 NV</t>
  </si>
  <si>
    <t>871688540002227824</t>
  </si>
  <si>
    <t>871688540002227831</t>
  </si>
  <si>
    <t>871688540002230282</t>
  </si>
  <si>
    <t>871688540002255469</t>
  </si>
  <si>
    <t>Keizersbaan</t>
  </si>
  <si>
    <t>5995 PX</t>
  </si>
  <si>
    <t>871688540002255476</t>
  </si>
  <si>
    <t>Dijk</t>
  </si>
  <si>
    <t>5995 PD</t>
  </si>
  <si>
    <t>871688540002255483</t>
  </si>
  <si>
    <t>871688540002255490</t>
  </si>
  <si>
    <t>871688540002255506</t>
  </si>
  <si>
    <t>5995 BH</t>
  </si>
  <si>
    <t>871688540002255513</t>
  </si>
  <si>
    <t>5995 NS</t>
  </si>
  <si>
    <t>871688540002255520</t>
  </si>
  <si>
    <t>5995 NA</t>
  </si>
  <si>
    <t>871688540002255537</t>
  </si>
  <si>
    <t>Donk</t>
  </si>
  <si>
    <t>5995 PL</t>
  </si>
  <si>
    <t>871688540002255544</t>
  </si>
  <si>
    <t>871688540002255551</t>
  </si>
  <si>
    <t>Hazenakkerweg</t>
  </si>
  <si>
    <t>5995 RM</t>
  </si>
  <si>
    <t>871688540002255568</t>
  </si>
  <si>
    <t>871688540002255575</t>
  </si>
  <si>
    <t>Spurkt</t>
  </si>
  <si>
    <t>5995 PC</t>
  </si>
  <si>
    <t>871688540002255599</t>
  </si>
  <si>
    <t>Ondersteweg</t>
  </si>
  <si>
    <t>5995 PS</t>
  </si>
  <si>
    <t>871688540002255605</t>
  </si>
  <si>
    <t>5995 RL</t>
  </si>
  <si>
    <t>871688540002255612</t>
  </si>
  <si>
    <t>Lanterdweg</t>
  </si>
  <si>
    <t>5995 SC</t>
  </si>
  <si>
    <t>871688540002255629</t>
  </si>
  <si>
    <t>Hei</t>
  </si>
  <si>
    <t>5995 SB</t>
  </si>
  <si>
    <t>871688540002255636</t>
  </si>
  <si>
    <t>Scheutenbergweg</t>
  </si>
  <si>
    <t>5995 PE</t>
  </si>
  <si>
    <t>871688540002255643</t>
  </si>
  <si>
    <t>5995 SE</t>
  </si>
  <si>
    <t>871688540002255650</t>
  </si>
  <si>
    <t>Oyen</t>
  </si>
  <si>
    <t>5995 PN</t>
  </si>
  <si>
    <t>871688540002255667</t>
  </si>
  <si>
    <t>Krekelsbergweg</t>
  </si>
  <si>
    <t>5995 RZ</t>
  </si>
  <si>
    <t>871688540002255674</t>
  </si>
  <si>
    <t>Bovensteweg</t>
  </si>
  <si>
    <t>5995 PV</t>
  </si>
  <si>
    <t>871688540002255681</t>
  </si>
  <si>
    <t>871688540002255698</t>
  </si>
  <si>
    <t>Schijfweg-Noord</t>
  </si>
  <si>
    <t>5995 BM</t>
  </si>
  <si>
    <t>871688540002255704</t>
  </si>
  <si>
    <t>871688540002255711</t>
  </si>
  <si>
    <t>Bosakkerweg</t>
  </si>
  <si>
    <t>5995 PT</t>
  </si>
  <si>
    <t>871688540002255728</t>
  </si>
  <si>
    <t>871688540002255735</t>
  </si>
  <si>
    <t>871688540002255742</t>
  </si>
  <si>
    <t>5995 PJ</t>
  </si>
  <si>
    <t>871688540002255759</t>
  </si>
  <si>
    <t>Hout</t>
  </si>
  <si>
    <t>5995 PP</t>
  </si>
  <si>
    <t>871688540002255766</t>
  </si>
  <si>
    <t>871688540002255773</t>
  </si>
  <si>
    <t>5995 PM</t>
  </si>
  <si>
    <t>871688540002255780</t>
  </si>
  <si>
    <t>871688540002255797</t>
  </si>
  <si>
    <t>Scherluitweg</t>
  </si>
  <si>
    <t>5995 RB</t>
  </si>
  <si>
    <t>871688540002255803</t>
  </si>
  <si>
    <t>871688540002255810</t>
  </si>
  <si>
    <t>871688540002255827</t>
  </si>
  <si>
    <t>871688540002255834</t>
  </si>
  <si>
    <t>871688540002255841</t>
  </si>
  <si>
    <t>871688540002255858</t>
  </si>
  <si>
    <t>871688540002255865</t>
  </si>
  <si>
    <t>871688540002255872</t>
  </si>
  <si>
    <t>871688540002255889</t>
  </si>
  <si>
    <t>871688540002255896</t>
  </si>
  <si>
    <t>871688540002262900</t>
  </si>
  <si>
    <t>5991 ND</t>
  </si>
  <si>
    <t>871688540002264478</t>
  </si>
  <si>
    <t>871688540002264522</t>
  </si>
  <si>
    <t>Boterbloemstraat</t>
  </si>
  <si>
    <t>5993 GR</t>
  </si>
  <si>
    <t>871688540002264553</t>
  </si>
  <si>
    <t>871688540002264560</t>
  </si>
  <si>
    <t>Napoleonsbaan Noord</t>
  </si>
  <si>
    <t>5991 NS</t>
  </si>
  <si>
    <t>871688540002264577</t>
  </si>
  <si>
    <t>5991 PM</t>
  </si>
  <si>
    <t>871688540002264584</t>
  </si>
  <si>
    <t>871688540002264591</t>
  </si>
  <si>
    <t>Op den Bosch</t>
  </si>
  <si>
    <t>5991 NE</t>
  </si>
  <si>
    <t>871688540002264607</t>
  </si>
  <si>
    <t>871688540002264614</t>
  </si>
  <si>
    <t>871688540002264621</t>
  </si>
  <si>
    <t>Horsten</t>
  </si>
  <si>
    <t>5991 PW</t>
  </si>
  <si>
    <t>871688540002264638</t>
  </si>
  <si>
    <t>Klein Hummeren</t>
  </si>
  <si>
    <t>5991 PV</t>
  </si>
  <si>
    <t>871688540002264645</t>
  </si>
  <si>
    <t>Hulsingbroek</t>
  </si>
  <si>
    <t>5993 NE</t>
  </si>
  <si>
    <t>871688540002264652</t>
  </si>
  <si>
    <t>Schoorveld</t>
  </si>
  <si>
    <t>5993 NB</t>
  </si>
  <si>
    <t>871688540002264669</t>
  </si>
  <si>
    <t>Tongerlo</t>
  </si>
  <si>
    <t>5993 NS</t>
  </si>
  <si>
    <t>871688540002264676</t>
  </si>
  <si>
    <t>871688540002264683</t>
  </si>
  <si>
    <t>Tongerlose Pad</t>
  </si>
  <si>
    <t>5993 NT</t>
  </si>
  <si>
    <t>871688540002264690</t>
  </si>
  <si>
    <t>Tongerveldweg</t>
  </si>
  <si>
    <t>5993 NH</t>
  </si>
  <si>
    <t>871688540002264706</t>
  </si>
  <si>
    <t>Breetse Peelweg</t>
  </si>
  <si>
    <t>5993 NC</t>
  </si>
  <si>
    <t>871688540002264713</t>
  </si>
  <si>
    <t>871688540002264720</t>
  </si>
  <si>
    <t>871688540002264737</t>
  </si>
  <si>
    <t>Sevenumse Dijk</t>
  </si>
  <si>
    <t>5993 NK</t>
  </si>
  <si>
    <t>871688540002264744</t>
  </si>
  <si>
    <t>Heezestraat</t>
  </si>
  <si>
    <t>5993 NM</t>
  </si>
  <si>
    <t>871688540002264768</t>
  </si>
  <si>
    <t>Middelste Horst</t>
  </si>
  <si>
    <t>5991 PG</t>
  </si>
  <si>
    <t>871688540002264775</t>
  </si>
  <si>
    <t>Bokshout</t>
  </si>
  <si>
    <t>5991 PH</t>
  </si>
  <si>
    <t>871688540002264782</t>
  </si>
  <si>
    <t>Scheresweg</t>
  </si>
  <si>
    <t>5991 NG</t>
  </si>
  <si>
    <t>871688540002265123</t>
  </si>
  <si>
    <t>5991 PC</t>
  </si>
  <si>
    <t>871688540002265147</t>
  </si>
  <si>
    <t>Sterrenbosch</t>
  </si>
  <si>
    <t>5991 PP</t>
  </si>
  <si>
    <t>871688540002265178</t>
  </si>
  <si>
    <t>5993 AA</t>
  </si>
  <si>
    <t>871688540002265185</t>
  </si>
  <si>
    <t>Houthei</t>
  </si>
  <si>
    <t>5993 PL</t>
  </si>
  <si>
    <t>871688540002265192</t>
  </si>
  <si>
    <t>Dubbroek</t>
  </si>
  <si>
    <t>5993 PN</t>
  </si>
  <si>
    <t>871688540002265208</t>
  </si>
  <si>
    <t>871688540002265215</t>
  </si>
  <si>
    <t>Rinkesfort</t>
  </si>
  <si>
    <t>5993 PV</t>
  </si>
  <si>
    <t>871688540002265222</t>
  </si>
  <si>
    <t>871688540002265239</t>
  </si>
  <si>
    <t>5993 BH</t>
  </si>
  <si>
    <t>871688540002265246</t>
  </si>
  <si>
    <t>871688540002265253</t>
  </si>
  <si>
    <t>871688540002265260</t>
  </si>
  <si>
    <t>Breukerheideweg</t>
  </si>
  <si>
    <t>5993 PR</t>
  </si>
  <si>
    <t>871688540002265277</t>
  </si>
  <si>
    <t>Leeuwerik</t>
  </si>
  <si>
    <t>5993 PZ</t>
  </si>
  <si>
    <t>871688540002265284</t>
  </si>
  <si>
    <t>Heeske</t>
  </si>
  <si>
    <t>5993 RD</t>
  </si>
  <si>
    <t>871688540002265291</t>
  </si>
  <si>
    <t>Lang Hout</t>
  </si>
  <si>
    <t>5993 RC</t>
  </si>
  <si>
    <t>871688540002265307</t>
  </si>
  <si>
    <t>Provincialeweg</t>
  </si>
  <si>
    <t>5993 RG</t>
  </si>
  <si>
    <t>871688540002265314</t>
  </si>
  <si>
    <t>871688540002265321</t>
  </si>
  <si>
    <t>Korte Heide</t>
  </si>
  <si>
    <t>5993 NW</t>
  </si>
  <si>
    <t>871688540002265338</t>
  </si>
  <si>
    <t>871688540002265345</t>
  </si>
  <si>
    <t>5993 NX</t>
  </si>
  <si>
    <t>871688540002265352</t>
  </si>
  <si>
    <t>Rozendaal</t>
  </si>
  <si>
    <t>5993 PA</t>
  </si>
  <si>
    <t>871688540002265369</t>
  </si>
  <si>
    <t>871688540002265376</t>
  </si>
  <si>
    <t>871688540002265383</t>
  </si>
  <si>
    <t>Lange Heide</t>
  </si>
  <si>
    <t>5993 PB</t>
  </si>
  <si>
    <t>871688540002265390</t>
  </si>
  <si>
    <t>871688540002265406</t>
  </si>
  <si>
    <t>871688540002265413</t>
  </si>
  <si>
    <t>871688540002265420</t>
  </si>
  <si>
    <t>5991 EG</t>
  </si>
  <si>
    <t>871688540002265437</t>
  </si>
  <si>
    <t>871688540002265444</t>
  </si>
  <si>
    <t>Oude Heldenseweg</t>
  </si>
  <si>
    <t>5993 RA</t>
  </si>
  <si>
    <t>871688540002265857</t>
  </si>
  <si>
    <t>Hetterichstraat</t>
  </si>
  <si>
    <t>5991 EE</t>
  </si>
  <si>
    <t>871688540002266526</t>
  </si>
  <si>
    <t>Heierhof</t>
  </si>
  <si>
    <t>5991 NJ</t>
  </si>
  <si>
    <t>871688540002266960</t>
  </si>
  <si>
    <t>871688540002266977</t>
  </si>
  <si>
    <t>Breekweyenweg</t>
  </si>
  <si>
    <t>5991 RA</t>
  </si>
  <si>
    <t>871688540002297704</t>
  </si>
  <si>
    <t>Hof</t>
  </si>
  <si>
    <t>5768 RX</t>
  </si>
  <si>
    <t>871688540002297711</t>
  </si>
  <si>
    <t>Vieruitersten</t>
  </si>
  <si>
    <t>5768 RP</t>
  </si>
  <si>
    <t>871688540002297728</t>
  </si>
  <si>
    <t>871688540002297735</t>
  </si>
  <si>
    <t>Bleekweg</t>
  </si>
  <si>
    <t>5768 PM</t>
  </si>
  <si>
    <t>871688540002297742</t>
  </si>
  <si>
    <t>Simonshoek</t>
  </si>
  <si>
    <t>5768 CS</t>
  </si>
  <si>
    <t>871688540002297759</t>
  </si>
  <si>
    <t>5768 RL</t>
  </si>
  <si>
    <t>871688540002297766</t>
  </si>
  <si>
    <t>871688540002297780</t>
  </si>
  <si>
    <t>Roggelsedijk</t>
  </si>
  <si>
    <t>5768 RA</t>
  </si>
  <si>
    <t>871688540002297797</t>
  </si>
  <si>
    <t>Kampsteeg</t>
  </si>
  <si>
    <t>5768 PN</t>
  </si>
  <si>
    <t>871688540002297858</t>
  </si>
  <si>
    <t>Busserstraat</t>
  </si>
  <si>
    <t>5768 CV</t>
  </si>
  <si>
    <t>871688540002297872</t>
  </si>
  <si>
    <t>Heufkesweg</t>
  </si>
  <si>
    <t>5768 RR</t>
  </si>
  <si>
    <t>871688540002297889</t>
  </si>
  <si>
    <t>Nederweerterdijk</t>
  </si>
  <si>
    <t>5768 PH</t>
  </si>
  <si>
    <t>871688540002297896</t>
  </si>
  <si>
    <t>5768 PG</t>
  </si>
  <si>
    <t>871688540002297902</t>
  </si>
  <si>
    <t>871688540002297919</t>
  </si>
  <si>
    <t>Berg</t>
  </si>
  <si>
    <t>5768 PE</t>
  </si>
  <si>
    <t>871688540002297926</t>
  </si>
  <si>
    <t>Astenseweg</t>
  </si>
  <si>
    <t>5768 PD</t>
  </si>
  <si>
    <t>871688540002297933</t>
  </si>
  <si>
    <t>Katsberg</t>
  </si>
  <si>
    <t>5768 RH</t>
  </si>
  <si>
    <t>871688540002297940</t>
  </si>
  <si>
    <t>871688540002297957</t>
  </si>
  <si>
    <t>5768 PP</t>
  </si>
  <si>
    <t>871688540002297964</t>
  </si>
  <si>
    <t>Donkerpeelkensweg</t>
  </si>
  <si>
    <t>5768 PS</t>
  </si>
  <si>
    <t>871688540002298039</t>
  </si>
  <si>
    <t>5768 RB</t>
  </si>
  <si>
    <t>871688540002298046</t>
  </si>
  <si>
    <t>Krum</t>
  </si>
  <si>
    <t>5768 RG</t>
  </si>
  <si>
    <t>871688540002298053</t>
  </si>
  <si>
    <t>871688540002298060</t>
  </si>
  <si>
    <t>Vissersweg</t>
  </si>
  <si>
    <t>5768 PW</t>
  </si>
  <si>
    <t>871688540002298077</t>
  </si>
  <si>
    <t>871688540002298084</t>
  </si>
  <si>
    <t>871688540002298381</t>
  </si>
  <si>
    <t>Platveld</t>
  </si>
  <si>
    <t>5768 PV</t>
  </si>
  <si>
    <t>871688540002298398</t>
  </si>
  <si>
    <t>Bloemendaalseweg</t>
  </si>
  <si>
    <t>5768 PX</t>
  </si>
  <si>
    <t>871688540002298404</t>
  </si>
  <si>
    <t>Steenoven</t>
  </si>
  <si>
    <t>5768 PK</t>
  </si>
  <si>
    <t>871688540002298411</t>
  </si>
  <si>
    <t>Marxweg</t>
  </si>
  <si>
    <t>5768 RC</t>
  </si>
  <si>
    <t>871688540002298428</t>
  </si>
  <si>
    <t>871688540002298435</t>
  </si>
  <si>
    <t>Trinesweg</t>
  </si>
  <si>
    <t>5768 RM</t>
  </si>
  <si>
    <t>871688540002980538</t>
  </si>
  <si>
    <t>871688540003049821</t>
  </si>
  <si>
    <t>871688540003052210</t>
  </si>
  <si>
    <t>871688540003052265</t>
  </si>
  <si>
    <t>Kapelkesweg</t>
  </si>
  <si>
    <t>5768 AW</t>
  </si>
  <si>
    <t>871688540003054221</t>
  </si>
  <si>
    <t>5768 AS</t>
  </si>
  <si>
    <t>871688540003064862</t>
  </si>
  <si>
    <t>5768 XM</t>
  </si>
  <si>
    <t>871688540003066996</t>
  </si>
  <si>
    <t>871688540003615873</t>
  </si>
  <si>
    <t>Heierveldlaan</t>
  </si>
  <si>
    <t>5993 GD</t>
  </si>
  <si>
    <t>871688540003616450</t>
  </si>
  <si>
    <t>871688540003627548</t>
  </si>
  <si>
    <t>5995 NB</t>
  </si>
  <si>
    <t>871688540003628231</t>
  </si>
  <si>
    <t>871688540003635499</t>
  </si>
  <si>
    <t>Pratwinkel</t>
  </si>
  <si>
    <t>5991 NP</t>
  </si>
  <si>
    <t>871688540003643937</t>
  </si>
  <si>
    <t>871688540003649939</t>
  </si>
  <si>
    <t>Molenpeel</t>
  </si>
  <si>
    <t>5768 RV</t>
  </si>
  <si>
    <t>871688540003649946</t>
  </si>
  <si>
    <t>871688540003649953</t>
  </si>
  <si>
    <t>871688540003649960</t>
  </si>
  <si>
    <t>Eerenbeemd</t>
  </si>
  <si>
    <t>5768 PC</t>
  </si>
  <si>
    <t>871688540003649977</t>
  </si>
  <si>
    <t>Berkenheg</t>
  </si>
  <si>
    <t>5768 PB</t>
  </si>
  <si>
    <t>871688540003649984</t>
  </si>
  <si>
    <t>Peelweg</t>
  </si>
  <si>
    <t>5768 PR</t>
  </si>
  <si>
    <t>871688540003649991</t>
  </si>
  <si>
    <t>Vossenberg</t>
  </si>
  <si>
    <t>5768 PJ</t>
  </si>
  <si>
    <t>871688540003650010</t>
  </si>
  <si>
    <t>871688540003650027</t>
  </si>
  <si>
    <t>Simonshoekse Steeg</t>
  </si>
  <si>
    <t>5768 CZ</t>
  </si>
  <si>
    <t>871688540003650041</t>
  </si>
  <si>
    <t>871688540003650058</t>
  </si>
  <si>
    <t>871688540003650065</t>
  </si>
  <si>
    <t>Heihorst</t>
  </si>
  <si>
    <t>5768 XK</t>
  </si>
  <si>
    <t>871688540003650072</t>
  </si>
  <si>
    <t>871688540003650096</t>
  </si>
  <si>
    <t>871688540003650102</t>
  </si>
  <si>
    <t>Witdonk</t>
  </si>
  <si>
    <t>5768 RD</t>
  </si>
  <si>
    <t>871688540003650119</t>
  </si>
  <si>
    <t>5768 RE</t>
  </si>
  <si>
    <t>871688540003650126</t>
  </si>
  <si>
    <t>871688540003650133</t>
  </si>
  <si>
    <t>871688540003650140</t>
  </si>
  <si>
    <t>871688540003656159</t>
  </si>
  <si>
    <t>871688540003664314</t>
  </si>
  <si>
    <t>871688540003664758</t>
  </si>
  <si>
    <t>871688540003664765</t>
  </si>
  <si>
    <t>871688540003670490</t>
  </si>
  <si>
    <t>5991 EM</t>
  </si>
  <si>
    <t>871688540003670940</t>
  </si>
  <si>
    <t>871688540003671107</t>
  </si>
  <si>
    <t>871688540003675402</t>
  </si>
  <si>
    <t>Klaverstraat</t>
  </si>
  <si>
    <t>5993 GW</t>
  </si>
  <si>
    <t>871688540003675426</t>
  </si>
  <si>
    <t>Graaf van Kesselstraat</t>
  </si>
  <si>
    <t>5991 CD</t>
  </si>
  <si>
    <t>871688540003677208</t>
  </si>
  <si>
    <t>5993 NZ</t>
  </si>
  <si>
    <t>871688540003682042</t>
  </si>
  <si>
    <t>de Roffart</t>
  </si>
  <si>
    <t>5991 PS</t>
  </si>
  <si>
    <t>871688540003682332</t>
  </si>
  <si>
    <t>871688540003895268</t>
  </si>
  <si>
    <t>5991 PK</t>
  </si>
  <si>
    <t>871688540003895640</t>
  </si>
  <si>
    <t>5988 EM</t>
  </si>
  <si>
    <t>871688540003896029</t>
  </si>
  <si>
    <t>871688540003898566</t>
  </si>
  <si>
    <t>5988 PB</t>
  </si>
  <si>
    <t>871688540003905530</t>
  </si>
  <si>
    <t>871688540003905547</t>
  </si>
  <si>
    <t>Saarweg</t>
  </si>
  <si>
    <t>5993 RZ</t>
  </si>
  <si>
    <t>871688540003905554</t>
  </si>
  <si>
    <t>871688540003905561</t>
  </si>
  <si>
    <t>871688540003905578</t>
  </si>
  <si>
    <t>871688540003905592</t>
  </si>
  <si>
    <t>871688540003905615</t>
  </si>
  <si>
    <t>871688540003905639</t>
  </si>
  <si>
    <t>Struiken</t>
  </si>
  <si>
    <t>5993 NA</t>
  </si>
  <si>
    <t>871688540003905653</t>
  </si>
  <si>
    <t>Hert</t>
  </si>
  <si>
    <t>5991 PA</t>
  </si>
  <si>
    <t>871688540003905660</t>
  </si>
  <si>
    <t>871688540003905677</t>
  </si>
  <si>
    <t>Bongardweide</t>
  </si>
  <si>
    <t>5991 NN</t>
  </si>
  <si>
    <t>871688540003905684</t>
  </si>
  <si>
    <t>871688540003905707</t>
  </si>
  <si>
    <t>Aan de Steenoven</t>
  </si>
  <si>
    <t>5993 RJ</t>
  </si>
  <si>
    <t>871688540003909415</t>
  </si>
  <si>
    <t>871688540003909477</t>
  </si>
  <si>
    <t>871688540003942184</t>
  </si>
  <si>
    <t>5993 PE</t>
  </si>
  <si>
    <t>871688540003942191</t>
  </si>
  <si>
    <t>Veldsehuizen</t>
  </si>
  <si>
    <t>5993 PK</t>
  </si>
  <si>
    <t>871688540003942207</t>
  </si>
  <si>
    <t>Tangweg</t>
  </si>
  <si>
    <t>5991 PE</t>
  </si>
  <si>
    <t>871688540003942214</t>
  </si>
  <si>
    <t>BIJA</t>
  </si>
  <si>
    <t>5991 NV</t>
  </si>
  <si>
    <t>871688540003942238</t>
  </si>
  <si>
    <t>A-5</t>
  </si>
  <si>
    <t>871688540003942252</t>
  </si>
  <si>
    <t>Helling</t>
  </si>
  <si>
    <t>5991 BD</t>
  </si>
  <si>
    <t>871688540003942269</t>
  </si>
  <si>
    <t>5991 NB</t>
  </si>
  <si>
    <t>871688540003942276</t>
  </si>
  <si>
    <t>871688540003942283</t>
  </si>
  <si>
    <t>Hummerenweg</t>
  </si>
  <si>
    <t>5991 PR</t>
  </si>
  <si>
    <t>871688540003942290</t>
  </si>
  <si>
    <t>871688540003942306</t>
  </si>
  <si>
    <t>871688540003965770</t>
  </si>
  <si>
    <t>Schoorgras</t>
  </si>
  <si>
    <t>5986 PK</t>
  </si>
  <si>
    <t>871688540003981299</t>
  </si>
  <si>
    <t>871688540003987444</t>
  </si>
  <si>
    <t>871688540003987697</t>
  </si>
  <si>
    <t>871688540004013791</t>
  </si>
  <si>
    <t>Tangbroek</t>
  </si>
  <si>
    <t>5991 RC</t>
  </si>
  <si>
    <t>871688540004027309</t>
  </si>
  <si>
    <t>871688540004083237</t>
  </si>
  <si>
    <t>5981 BN</t>
  </si>
  <si>
    <t>871688540004084494</t>
  </si>
  <si>
    <t>5981 CA</t>
  </si>
  <si>
    <t>871688540008684393</t>
  </si>
  <si>
    <t>Weertsgoed</t>
  </si>
  <si>
    <t>5993 HT</t>
  </si>
  <si>
    <t>871688540008684409</t>
  </si>
  <si>
    <t>871688540008684416</t>
  </si>
  <si>
    <t>871688540008710238</t>
  </si>
  <si>
    <t>871688540008763777</t>
  </si>
  <si>
    <t>871688540030052832</t>
  </si>
  <si>
    <t>5988 CG</t>
  </si>
  <si>
    <t>871688540030083805</t>
  </si>
  <si>
    <t>5768 AT</t>
  </si>
  <si>
    <t>871688540030107235</t>
  </si>
  <si>
    <t>Karissendijk</t>
  </si>
  <si>
    <t>5987 NJ</t>
  </si>
  <si>
    <t>871688540030148801</t>
  </si>
  <si>
    <t>871688540030177320</t>
  </si>
  <si>
    <t>871688540030193856</t>
  </si>
  <si>
    <t>871688540030244589</t>
  </si>
  <si>
    <t>871688540030245951</t>
  </si>
  <si>
    <t>871688540030245968</t>
  </si>
  <si>
    <t>5995 SG</t>
  </si>
  <si>
    <t>871688540030245975</t>
  </si>
  <si>
    <t>871688540030245999</t>
  </si>
  <si>
    <t>871688540030246002</t>
  </si>
  <si>
    <t>871688540030246019</t>
  </si>
  <si>
    <t>871688540030246026</t>
  </si>
  <si>
    <t>5995 NV</t>
  </si>
  <si>
    <t>871688540030246033</t>
  </si>
  <si>
    <t>871688540030246040</t>
  </si>
  <si>
    <t>871688540030246057</t>
  </si>
  <si>
    <t>871688540030246064</t>
  </si>
  <si>
    <t>5995 NW</t>
  </si>
  <si>
    <t>871688540030246071</t>
  </si>
  <si>
    <t>871688540030246088</t>
  </si>
  <si>
    <t>871688540030246095</t>
  </si>
  <si>
    <t>871688540030246101</t>
  </si>
  <si>
    <t>871688540030246118</t>
  </si>
  <si>
    <t>871688540030246125</t>
  </si>
  <si>
    <t>871688540030246149</t>
  </si>
  <si>
    <t>871688540030246163</t>
  </si>
  <si>
    <t>871688540030246187</t>
  </si>
  <si>
    <t>871688540030246194</t>
  </si>
  <si>
    <t>871688540030246200</t>
  </si>
  <si>
    <t>871688540030246217</t>
  </si>
  <si>
    <t>871688540030246224</t>
  </si>
  <si>
    <t>871688540030246231</t>
  </si>
  <si>
    <t>871688540030258623</t>
  </si>
  <si>
    <t>871688540030299084</t>
  </si>
  <si>
    <t>871688540030299657</t>
  </si>
  <si>
    <t>871688540030315630</t>
  </si>
  <si>
    <t>Rijtakker</t>
  </si>
  <si>
    <t>5768 GT</t>
  </si>
  <si>
    <t>871688540030356442</t>
  </si>
  <si>
    <t>5985 NX</t>
  </si>
  <si>
    <t>871688540030363532</t>
  </si>
  <si>
    <t>5995 BC</t>
  </si>
  <si>
    <t>871688540030375221</t>
  </si>
  <si>
    <t>5981 BA</t>
  </si>
  <si>
    <t>871688540030417112</t>
  </si>
  <si>
    <t>871688540030435789</t>
  </si>
  <si>
    <t>871688540030435901</t>
  </si>
  <si>
    <t>871688540030452137</t>
  </si>
  <si>
    <t>871688540030458795</t>
  </si>
  <si>
    <t>871688540030504560</t>
  </si>
  <si>
    <t>Donkersveld</t>
  </si>
  <si>
    <t>5768 XJ</t>
  </si>
  <si>
    <t>871688540030537025</t>
  </si>
  <si>
    <t>871688540030537032</t>
  </si>
  <si>
    <t>871688540030537049</t>
  </si>
  <si>
    <t>871688540030537056</t>
  </si>
  <si>
    <t>871688540030537070</t>
  </si>
  <si>
    <t>5985 NG</t>
  </si>
  <si>
    <t>871688540030537087</t>
  </si>
  <si>
    <t>871688540030537100</t>
  </si>
  <si>
    <t>871688540030537117</t>
  </si>
  <si>
    <t>871688540030539166</t>
  </si>
  <si>
    <t>138</t>
  </si>
  <si>
    <t>5987 ND</t>
  </si>
  <si>
    <t>871688540030539173</t>
  </si>
  <si>
    <t>871688540030539180</t>
  </si>
  <si>
    <t>871688540030539197</t>
  </si>
  <si>
    <t>5985 NV</t>
  </si>
  <si>
    <t>871688540030539272</t>
  </si>
  <si>
    <t>871688540030539289</t>
  </si>
  <si>
    <t>871688540030539302</t>
  </si>
  <si>
    <t>871688540030539326</t>
  </si>
  <si>
    <t>5984 NJ</t>
  </si>
  <si>
    <t>871688540030539333</t>
  </si>
  <si>
    <t>871688540030540865</t>
  </si>
  <si>
    <t>Spiesberg</t>
  </si>
  <si>
    <t>5985 NN</t>
  </si>
  <si>
    <t>871688540030540872</t>
  </si>
  <si>
    <t>Keurven</t>
  </si>
  <si>
    <t>5985 MB</t>
  </si>
  <si>
    <t>871688540030540889</t>
  </si>
  <si>
    <t>871688540030540896</t>
  </si>
  <si>
    <t>871688540030540902</t>
  </si>
  <si>
    <t>871688540030540919</t>
  </si>
  <si>
    <t>Medeweg</t>
  </si>
  <si>
    <t>5985 MA</t>
  </si>
  <si>
    <t>871688540030541657</t>
  </si>
  <si>
    <t>871688540030543149</t>
  </si>
  <si>
    <t>5985 NP</t>
  </si>
  <si>
    <t>871688540030543156</t>
  </si>
  <si>
    <t>871688540030543163</t>
  </si>
  <si>
    <t>871688540030543170</t>
  </si>
  <si>
    <t>871688540030543187</t>
  </si>
  <si>
    <t>871688540030546539</t>
  </si>
  <si>
    <t>871688540030595759</t>
  </si>
  <si>
    <t>Siberie</t>
  </si>
  <si>
    <t>5993 SB</t>
  </si>
  <si>
    <t>871688540030619264</t>
  </si>
  <si>
    <t>Parelgras</t>
  </si>
  <si>
    <t>5986 PN</t>
  </si>
  <si>
    <t>871688540030655538</t>
  </si>
  <si>
    <t>5981 NB</t>
  </si>
  <si>
    <t>871688540030657648</t>
  </si>
  <si>
    <t>871688540030657655</t>
  </si>
  <si>
    <t>871688540030717847</t>
  </si>
  <si>
    <t>871688540030717960</t>
  </si>
  <si>
    <t>871688540030722483</t>
  </si>
  <si>
    <t>Beukenstraat</t>
  </si>
  <si>
    <t>5993 XN</t>
  </si>
  <si>
    <t>871688540030728072</t>
  </si>
  <si>
    <t>5993 AB</t>
  </si>
  <si>
    <t>871688540030736374</t>
  </si>
  <si>
    <t>871688540030756174</t>
  </si>
  <si>
    <t>871688540030760515</t>
  </si>
  <si>
    <t>871688540030823586</t>
  </si>
  <si>
    <t>5985 NZ</t>
  </si>
  <si>
    <t>871688540030886918</t>
  </si>
  <si>
    <t>871688540030933452</t>
  </si>
  <si>
    <t>871688540030999908</t>
  </si>
  <si>
    <t>871688540031003505</t>
  </si>
  <si>
    <t>871688540031019513</t>
  </si>
  <si>
    <t>871688540031027792</t>
  </si>
  <si>
    <t>871688540031027815</t>
  </si>
  <si>
    <t>871688540031027853</t>
  </si>
  <si>
    <t>5988 PC</t>
  </si>
  <si>
    <t>871688540031027877</t>
  </si>
  <si>
    <t>Hoekerstraat</t>
  </si>
  <si>
    <t>5987 AN</t>
  </si>
  <si>
    <t>871688540031027884</t>
  </si>
  <si>
    <t>871688540031027907</t>
  </si>
  <si>
    <t>871688540031027914</t>
  </si>
  <si>
    <t>871688540031027921</t>
  </si>
  <si>
    <t>871688540031027938</t>
  </si>
  <si>
    <t>871688540031027945</t>
  </si>
  <si>
    <t>871688540031047035</t>
  </si>
  <si>
    <t>5987 AK</t>
  </si>
  <si>
    <t>871688540031050660</t>
  </si>
  <si>
    <t>rio1</t>
  </si>
  <si>
    <t>871688540031114096</t>
  </si>
  <si>
    <t>871688540031144130</t>
  </si>
  <si>
    <t>Stogger</t>
  </si>
  <si>
    <t>5988 AD</t>
  </si>
  <si>
    <t>871688540031174045</t>
  </si>
  <si>
    <t>Klaassenhof</t>
  </si>
  <si>
    <t>5987 NS</t>
  </si>
  <si>
    <t>871688540031176322</t>
  </si>
  <si>
    <t>871688540031176339</t>
  </si>
  <si>
    <t>Deinderik</t>
  </si>
  <si>
    <t>5988 LB</t>
  </si>
  <si>
    <t>871688540031176346</t>
  </si>
  <si>
    <t>6077 CG</t>
  </si>
  <si>
    <t>871688540030182157</t>
  </si>
  <si>
    <t>6074 CL</t>
  </si>
  <si>
    <t>MELICK</t>
  </si>
  <si>
    <t>6074CL_2 DIV</t>
  </si>
  <si>
    <t>871688540030957694</t>
  </si>
  <si>
    <t>6065 AV</t>
  </si>
  <si>
    <t>MONTFORT</t>
  </si>
  <si>
    <t>6065AV_15 Eve</t>
  </si>
  <si>
    <t>871688540001082431</t>
  </si>
  <si>
    <t>'t Sittert</t>
  </si>
  <si>
    <t>6077 NN</t>
  </si>
  <si>
    <t>SINT ODILIENBERG</t>
  </si>
  <si>
    <t>Gemeentelijke begraafplaatsen(K)</t>
  </si>
  <si>
    <t>60724050</t>
  </si>
  <si>
    <t>6077 NN 1 2514</t>
  </si>
  <si>
    <t>871688540001099873</t>
  </si>
  <si>
    <t>Koebroekweg</t>
  </si>
  <si>
    <t>6063 AS</t>
  </si>
  <si>
    <t>VLODROP</t>
  </si>
  <si>
    <t>Overigen monumentenzorg(K)</t>
  </si>
  <si>
    <t>60821030</t>
  </si>
  <si>
    <t>6063 AS 1 2522</t>
  </si>
  <si>
    <t>871688540002054567</t>
  </si>
  <si>
    <t>Bisschop Balderiklaan</t>
  </si>
  <si>
    <t>6077 BM</t>
  </si>
  <si>
    <t>Weekmarkten(K)</t>
  </si>
  <si>
    <t>60310010</t>
  </si>
  <si>
    <t>6077 BM 1 2527</t>
  </si>
  <si>
    <t>871688540002293508</t>
  </si>
  <si>
    <t>Kastanjelaan</t>
  </si>
  <si>
    <t>6074 NC</t>
  </si>
  <si>
    <t>Gemeenteloods Melick</t>
  </si>
  <si>
    <t>57020</t>
  </si>
  <si>
    <t>6074 NC 12 2526</t>
  </si>
  <si>
    <t>871688540002294802</t>
  </si>
  <si>
    <t>6075 HA</t>
  </si>
  <si>
    <t>HERKENBOSCH</t>
  </si>
  <si>
    <t>6075 HA 1 2518</t>
  </si>
  <si>
    <t>871688540002321812</t>
  </si>
  <si>
    <t>Schuurkensweg</t>
  </si>
  <si>
    <t>6061 NR</t>
  </si>
  <si>
    <t>POSTERHOLT</t>
  </si>
  <si>
    <t>6061 NR 3 2513</t>
  </si>
  <si>
    <t>871688540003153344</t>
  </si>
  <si>
    <t>6075 HA 1 2517</t>
  </si>
  <si>
    <t>871688540004072569</t>
  </si>
  <si>
    <t>6074 BA</t>
  </si>
  <si>
    <t>6074 BA 1 2531</t>
  </si>
  <si>
    <t>871688540004072583</t>
  </si>
  <si>
    <t>6074 BA 3 2533</t>
  </si>
  <si>
    <t>871688540004072606</t>
  </si>
  <si>
    <t>6063 AD</t>
  </si>
  <si>
    <t>6063 AD 19 2536</t>
  </si>
  <si>
    <t>871688540004072620</t>
  </si>
  <si>
    <t>6063 AD 19 2534</t>
  </si>
  <si>
    <t>871688540004080823</t>
  </si>
  <si>
    <t>Sint Wirostraat</t>
  </si>
  <si>
    <t>6077 AE</t>
  </si>
  <si>
    <t>Kermissen(K)</t>
  </si>
  <si>
    <t>60560050</t>
  </si>
  <si>
    <t>6077 AE 1 2515</t>
  </si>
  <si>
    <t>871688540004080830</t>
  </si>
  <si>
    <t>6061 CA</t>
  </si>
  <si>
    <t>6061 CA 1 2528</t>
  </si>
  <si>
    <t>871688540004080847</t>
  </si>
  <si>
    <t>6061 CA 1 2529</t>
  </si>
  <si>
    <t>871688540008670396</t>
  </si>
  <si>
    <t>6075 HA 2 2530</t>
  </si>
  <si>
    <t>871688540008670402</t>
  </si>
  <si>
    <t>6075 HA 2 2519</t>
  </si>
  <si>
    <t>871688540008704565</t>
  </si>
  <si>
    <t>Schaapweg</t>
  </si>
  <si>
    <t>6063 BA</t>
  </si>
  <si>
    <t>6063 BA 1 2525</t>
  </si>
  <si>
    <t>871688540030377942</t>
  </si>
  <si>
    <t>6075 BH</t>
  </si>
  <si>
    <t>6075 BH 35 2520</t>
  </si>
  <si>
    <t>871688540030636575</t>
  </si>
  <si>
    <t>Leropperweg</t>
  </si>
  <si>
    <t>6077 NW</t>
  </si>
  <si>
    <t>Rioleringen(K)</t>
  </si>
  <si>
    <t>60210070</t>
  </si>
  <si>
    <t>6077 NW 1 2523</t>
  </si>
  <si>
    <t>871688540030675246</t>
  </si>
  <si>
    <t>Bondersweg</t>
  </si>
  <si>
    <t>6063 NC</t>
  </si>
  <si>
    <t>6063 NC 2 2524</t>
  </si>
  <si>
    <t>871688540003913177</t>
  </si>
  <si>
    <t>6075 AE</t>
  </si>
  <si>
    <t>Overigen monumentenzorg (K)</t>
  </si>
  <si>
    <t>6075 AE 1 2540</t>
  </si>
  <si>
    <t>871688540003913252</t>
  </si>
  <si>
    <t>6077 AM</t>
  </si>
  <si>
    <t>6077 AM 1 2538</t>
  </si>
  <si>
    <t>871688540003913276</t>
  </si>
  <si>
    <t>Donckerstraat</t>
  </si>
  <si>
    <t>6061 EX</t>
  </si>
  <si>
    <t>6061 EX 1 2537</t>
  </si>
  <si>
    <t>871688540003913283</t>
  </si>
  <si>
    <t>6061 CA 1 2539</t>
  </si>
  <si>
    <t>871688540003913719</t>
  </si>
  <si>
    <t>Kerkbergweg</t>
  </si>
  <si>
    <t>6063 AA</t>
  </si>
  <si>
    <t>6063 AA 1 2541</t>
  </si>
  <si>
    <t>871688520000126718</t>
  </si>
  <si>
    <t>Openbare verlichting(K)</t>
  </si>
  <si>
    <t>60210060</t>
  </si>
  <si>
    <t>6075 HA 1 2558</t>
  </si>
  <si>
    <t>871688540003914822</t>
  </si>
  <si>
    <t>Europalaan-Centrum</t>
  </si>
  <si>
    <t>6075 BV</t>
  </si>
  <si>
    <t>6075 BV 1 2543</t>
  </si>
  <si>
    <t>871688540003915003</t>
  </si>
  <si>
    <t>6065 CE</t>
  </si>
  <si>
    <t>6065 CE 1 2542</t>
  </si>
  <si>
    <t>871688540003915010</t>
  </si>
  <si>
    <t>Waarderweg</t>
  </si>
  <si>
    <t>6065 EV</t>
  </si>
  <si>
    <t>6065 EV 1 2551</t>
  </si>
  <si>
    <t>871688540003915249</t>
  </si>
  <si>
    <t>6061 CA 1 2545</t>
  </si>
  <si>
    <t>871688540003915256</t>
  </si>
  <si>
    <t>Vlodropperweg</t>
  </si>
  <si>
    <t>6061 BA</t>
  </si>
  <si>
    <t>6061 BA 1 2550</t>
  </si>
  <si>
    <t>871688540003915263</t>
  </si>
  <si>
    <t>6061 BA 1 2549</t>
  </si>
  <si>
    <t>871688540003915270</t>
  </si>
  <si>
    <t>6061 GA</t>
  </si>
  <si>
    <t>6061 GA 1 2547</t>
  </si>
  <si>
    <t>871688540003915287</t>
  </si>
  <si>
    <t>6061 CA 1 2544</t>
  </si>
  <si>
    <t>871688540003926009</t>
  </si>
  <si>
    <t>6077 CD</t>
  </si>
  <si>
    <t>6077 CD 1 2548</t>
  </si>
  <si>
    <t>871688540003943310</t>
  </si>
  <si>
    <t>Europalaan-Oost</t>
  </si>
  <si>
    <t>6075 EA</t>
  </si>
  <si>
    <t>6075 EA 1 2552</t>
  </si>
  <si>
    <t>871688540003943327</t>
  </si>
  <si>
    <t>Klifsbergweg</t>
  </si>
  <si>
    <t>6063 NE</t>
  </si>
  <si>
    <t>6063 NE 1 2554</t>
  </si>
  <si>
    <t>871688540003943341</t>
  </si>
  <si>
    <t>6063 AR</t>
  </si>
  <si>
    <t>6063 AR 1 2553</t>
  </si>
  <si>
    <t>871688540031310610</t>
  </si>
  <si>
    <t>6065 EX</t>
  </si>
  <si>
    <t>6065EX_20 A</t>
  </si>
  <si>
    <t>871688540031320664</t>
  </si>
  <si>
    <t>Schepen Heijligersstraat</t>
  </si>
  <si>
    <t>6077 DB</t>
  </si>
  <si>
    <t>CL Melick</t>
  </si>
  <si>
    <t>871688540001064765</t>
  </si>
  <si>
    <t>6074 CK</t>
  </si>
  <si>
    <t>60722010</t>
  </si>
  <si>
    <t>871688540001067223</t>
  </si>
  <si>
    <t>6074 EJ</t>
  </si>
  <si>
    <t>CL Herkenbosch</t>
  </si>
  <si>
    <t>871688540001074252</t>
  </si>
  <si>
    <t>Reewoude</t>
  </si>
  <si>
    <t>6075 NK</t>
  </si>
  <si>
    <t>871688540001089454</t>
  </si>
  <si>
    <t>Sint Petrusstraat</t>
  </si>
  <si>
    <t>6077 ND</t>
  </si>
  <si>
    <t>CL Montfort</t>
  </si>
  <si>
    <t>871688540001091402</t>
  </si>
  <si>
    <t>Huysbongerdweg</t>
  </si>
  <si>
    <t>6065 CH</t>
  </si>
  <si>
    <t>CL Posterholt</t>
  </si>
  <si>
    <t>871688540001752051</t>
  </si>
  <si>
    <t>Borgsweg</t>
  </si>
  <si>
    <t>6061 AM</t>
  </si>
  <si>
    <t>871688540002022658</t>
  </si>
  <si>
    <t>Korenbloemdreef</t>
  </si>
  <si>
    <t>6075 DH</t>
  </si>
  <si>
    <t>871688540002054192</t>
  </si>
  <si>
    <t>Reutjesweg</t>
  </si>
  <si>
    <t>6077 NA</t>
  </si>
  <si>
    <t>871688540002293461</t>
  </si>
  <si>
    <t>Waterschei</t>
  </si>
  <si>
    <t>6074 ES</t>
  </si>
  <si>
    <t>871688540002293812</t>
  </si>
  <si>
    <t>Linderweg</t>
  </si>
  <si>
    <t>6074 AH</t>
  </si>
  <si>
    <t>871688540002295731</t>
  </si>
  <si>
    <t>Heinsbergerweg</t>
  </si>
  <si>
    <t>6074 AC</t>
  </si>
  <si>
    <t>871688540002295748</t>
  </si>
  <si>
    <t>6075 CA</t>
  </si>
  <si>
    <t>871688540002299685</t>
  </si>
  <si>
    <t>Brandlintjesweg</t>
  </si>
  <si>
    <t>6065 AZ</t>
  </si>
  <si>
    <t>871688540002299692</t>
  </si>
  <si>
    <t>Diergaarderweg</t>
  </si>
  <si>
    <t>6065 NB</t>
  </si>
  <si>
    <t>871688540002299708</t>
  </si>
  <si>
    <t>Bosveldweg</t>
  </si>
  <si>
    <t>6065 NH</t>
  </si>
  <si>
    <t>871688540002299715</t>
  </si>
  <si>
    <t>Linnerweg</t>
  </si>
  <si>
    <t>6065 EL</t>
  </si>
  <si>
    <t>871688540002299722</t>
  </si>
  <si>
    <t>871688540002299739</t>
  </si>
  <si>
    <t>Wiejerd</t>
  </si>
  <si>
    <t>6065 CZ</t>
  </si>
  <si>
    <t>871688540002299746</t>
  </si>
  <si>
    <t>Vlootveestraat</t>
  </si>
  <si>
    <t>6065 NC</t>
  </si>
  <si>
    <t>871688540002299753</t>
  </si>
  <si>
    <t>6065 NK</t>
  </si>
  <si>
    <t>871688540002299760</t>
  </si>
  <si>
    <t>6065 CP</t>
  </si>
  <si>
    <t>871688540002299777</t>
  </si>
  <si>
    <t>Huysdijk</t>
  </si>
  <si>
    <t>6065 AX</t>
  </si>
  <si>
    <t>871688540002299784</t>
  </si>
  <si>
    <t>Beatrixweg</t>
  </si>
  <si>
    <t>6065 ED</t>
  </si>
  <si>
    <t>871688540002299791</t>
  </si>
  <si>
    <t>6065 AA</t>
  </si>
  <si>
    <t>871688540002318713</t>
  </si>
  <si>
    <t>871688540002318782</t>
  </si>
  <si>
    <t>6077 HJ</t>
  </si>
  <si>
    <t>871688540002318805</t>
  </si>
  <si>
    <t>871688540002319048</t>
  </si>
  <si>
    <t>Roskam</t>
  </si>
  <si>
    <t>6077 NK</t>
  </si>
  <si>
    <t>871688540002319055</t>
  </si>
  <si>
    <t>871688540002321300</t>
  </si>
  <si>
    <t>Kluisweg</t>
  </si>
  <si>
    <t>6061 NH</t>
  </si>
  <si>
    <t>871688540002321317</t>
  </si>
  <si>
    <t>Bakhuisweg</t>
  </si>
  <si>
    <t>6061 NP</t>
  </si>
  <si>
    <t>871688540002321324</t>
  </si>
  <si>
    <t>Bolbergweg</t>
  </si>
  <si>
    <t>6061 NM</t>
  </si>
  <si>
    <t>871688540002321331</t>
  </si>
  <si>
    <t>871688540002321348</t>
  </si>
  <si>
    <t>6061 CG</t>
  </si>
  <si>
    <t>871688540002321355</t>
  </si>
  <si>
    <t>871688540002321362</t>
  </si>
  <si>
    <t>Burg Geradtsstraat</t>
  </si>
  <si>
    <t>6061 GM</t>
  </si>
  <si>
    <t>871688540002321379</t>
  </si>
  <si>
    <t>Zwarteberg</t>
  </si>
  <si>
    <t>6061 NZ</t>
  </si>
  <si>
    <t>871688540002321386</t>
  </si>
  <si>
    <t>Holsterweg</t>
  </si>
  <si>
    <t>6061 NS</t>
  </si>
  <si>
    <t>871688540002321393</t>
  </si>
  <si>
    <t>De Steeg</t>
  </si>
  <si>
    <t>6061 AA</t>
  </si>
  <si>
    <t>871688540002321416</t>
  </si>
  <si>
    <t>871688540002321423</t>
  </si>
  <si>
    <t>Paalderweg</t>
  </si>
  <si>
    <t>6061 NV</t>
  </si>
  <si>
    <t>871688540002321430</t>
  </si>
  <si>
    <t>Nieuw Holsterweg</t>
  </si>
  <si>
    <t>6061 EG</t>
  </si>
  <si>
    <t>871688540002321447</t>
  </si>
  <si>
    <t>871688540002321454</t>
  </si>
  <si>
    <t>871688540002321461</t>
  </si>
  <si>
    <t>Voorsterstraatweg</t>
  </si>
  <si>
    <t>6061 NL</t>
  </si>
  <si>
    <t>871688540002321478</t>
  </si>
  <si>
    <t>CL Vlodrop</t>
  </si>
  <si>
    <t>871688540002414835</t>
  </si>
  <si>
    <t>Tussen de Bruggen</t>
  </si>
  <si>
    <t>6063 NA</t>
  </si>
  <si>
    <t>871688540002414958</t>
  </si>
  <si>
    <t>Rothenbacherweg</t>
  </si>
  <si>
    <t>6063 NJ</t>
  </si>
  <si>
    <t>871688540002414965</t>
  </si>
  <si>
    <t>Gitstappermolenweg</t>
  </si>
  <si>
    <t>6063 NT</t>
  </si>
  <si>
    <t>871688540002414972</t>
  </si>
  <si>
    <t>871688540002414989</t>
  </si>
  <si>
    <t>Boslaan</t>
  </si>
  <si>
    <t>6063 NN</t>
  </si>
  <si>
    <t>871688540002414996</t>
  </si>
  <si>
    <t>Station</t>
  </si>
  <si>
    <t>6063 NP</t>
  </si>
  <si>
    <t>871688540002415009</t>
  </si>
  <si>
    <t>871688540002415016</t>
  </si>
  <si>
    <t>871688540002415221</t>
  </si>
  <si>
    <t>Etsberg</t>
  </si>
  <si>
    <t>6063 NH</t>
  </si>
  <si>
    <t>871688540003148432</t>
  </si>
  <si>
    <t>871688540003738404</t>
  </si>
  <si>
    <t>871688540003744931</t>
  </si>
  <si>
    <t>Muytertweg</t>
  </si>
  <si>
    <t>6075 AM</t>
  </si>
  <si>
    <t>871688540003744948</t>
  </si>
  <si>
    <t>Herkenbosserweg</t>
  </si>
  <si>
    <t>6063 NL</t>
  </si>
  <si>
    <t>871688540003744955</t>
  </si>
  <si>
    <t>871688540003767626</t>
  </si>
  <si>
    <t>Eikenlaan</t>
  </si>
  <si>
    <t>6077 CS</t>
  </si>
  <si>
    <t>871688540003904113</t>
  </si>
  <si>
    <t>6063 AB</t>
  </si>
  <si>
    <t>871688540003943792</t>
  </si>
  <si>
    <t>871688540003958734</t>
  </si>
  <si>
    <t>Randweg</t>
  </si>
  <si>
    <t>6063 BC</t>
  </si>
  <si>
    <t>871688540004016389</t>
  </si>
  <si>
    <t>6074 EV</t>
  </si>
  <si>
    <t>871688540004077526</t>
  </si>
  <si>
    <t>6074 GA</t>
  </si>
  <si>
    <t>871688540004077540</t>
  </si>
  <si>
    <t>871688540004077557</t>
  </si>
  <si>
    <t>871688540008719934</t>
  </si>
  <si>
    <t>Plekhesterweg</t>
  </si>
  <si>
    <t>6075 QQ</t>
  </si>
  <si>
    <t>871688540008721869</t>
  </si>
  <si>
    <t>871688540008762435</t>
  </si>
  <si>
    <t>6063 ND</t>
  </si>
  <si>
    <t>871688540030010252</t>
  </si>
  <si>
    <t>871688540030010269</t>
  </si>
  <si>
    <t>Houtkempke</t>
  </si>
  <si>
    <t>6077 AK</t>
  </si>
  <si>
    <t>871688540030010290</t>
  </si>
  <si>
    <t>Paarloweg</t>
  </si>
  <si>
    <t>6077 NR</t>
  </si>
  <si>
    <t>871688540030010306</t>
  </si>
  <si>
    <t>871688540030010313</t>
  </si>
  <si>
    <t>871688540030010351</t>
  </si>
  <si>
    <t>6061 AH</t>
  </si>
  <si>
    <t>871688540030010368</t>
  </si>
  <si>
    <t>Postweg</t>
  </si>
  <si>
    <t>6077 NP</t>
  </si>
  <si>
    <t>871688540030033909</t>
  </si>
  <si>
    <t>6061 ND</t>
  </si>
  <si>
    <t>871688540030052863</t>
  </si>
  <si>
    <t>CL Linnerveld</t>
  </si>
  <si>
    <t>871688540030152303</t>
  </si>
  <si>
    <t>Kraamweg</t>
  </si>
  <si>
    <t>6077 PL</t>
  </si>
  <si>
    <t>871688540030152310</t>
  </si>
  <si>
    <t>6077 NL</t>
  </si>
  <si>
    <t>871688540030155090</t>
  </si>
  <si>
    <t>Berkenallee</t>
  </si>
  <si>
    <t>6077 PA</t>
  </si>
  <si>
    <t>871688540030155113</t>
  </si>
  <si>
    <t>871688540030155762</t>
  </si>
  <si>
    <t>Burgemeester Geurtsweg</t>
  </si>
  <si>
    <t>6065 EE</t>
  </si>
  <si>
    <t>871688540030159678</t>
  </si>
  <si>
    <t>6065 EN</t>
  </si>
  <si>
    <t>871688540030159838</t>
  </si>
  <si>
    <t>6065 EM</t>
  </si>
  <si>
    <t>871688540030159920</t>
  </si>
  <si>
    <t>871688540030162944</t>
  </si>
  <si>
    <t>Putveestraat</t>
  </si>
  <si>
    <t>6065 NJ</t>
  </si>
  <si>
    <t>871688540030162951</t>
  </si>
  <si>
    <t>871688540030162968</t>
  </si>
  <si>
    <t>871688540030166072</t>
  </si>
  <si>
    <t>6065 NE</t>
  </si>
  <si>
    <t>871688540030166089</t>
  </si>
  <si>
    <t>871688540030166317</t>
  </si>
  <si>
    <t>Kleine Bergerweg</t>
  </si>
  <si>
    <t>6077 PC</t>
  </si>
  <si>
    <t>871688540030166973</t>
  </si>
  <si>
    <t>6065 EJ</t>
  </si>
  <si>
    <t>871688540030170901</t>
  </si>
  <si>
    <t>315</t>
  </si>
  <si>
    <t>871688540030209076</t>
  </si>
  <si>
    <t>Linnerveld</t>
  </si>
  <si>
    <t>6077 PD</t>
  </si>
  <si>
    <t>871688540030209113</t>
  </si>
  <si>
    <t>871688540030209120</t>
  </si>
  <si>
    <t>871688540030258647</t>
  </si>
  <si>
    <t>313</t>
  </si>
  <si>
    <t>871688540030262774</t>
  </si>
  <si>
    <t>Effelderweg</t>
  </si>
  <si>
    <t>6063 NB</t>
  </si>
  <si>
    <t>871688540030262798</t>
  </si>
  <si>
    <t>Bergerweg</t>
  </si>
  <si>
    <t>6063 BS</t>
  </si>
  <si>
    <t>871688540030262804</t>
  </si>
  <si>
    <t>871688540030381680</t>
  </si>
  <si>
    <t>6077 AA</t>
  </si>
  <si>
    <t>871688540030787536</t>
  </si>
  <si>
    <t>6061 NT</t>
  </si>
  <si>
    <t>871688540031025668</t>
  </si>
  <si>
    <t>Angsterweg</t>
  </si>
  <si>
    <t>6063 AV</t>
  </si>
  <si>
    <t>871688540031160987</t>
  </si>
  <si>
    <t>Sportlaan</t>
  </si>
  <si>
    <t>6065 AJ</t>
  </si>
  <si>
    <t>871688540031185478</t>
  </si>
  <si>
    <t>Vinkesteeg</t>
  </si>
  <si>
    <t>6065 BH</t>
  </si>
  <si>
    <t>871688540031185485</t>
  </si>
  <si>
    <t>871688540031191028</t>
  </si>
  <si>
    <t>Genouden</t>
  </si>
  <si>
    <t>6065 BD</t>
  </si>
  <si>
    <t>871688540031192278</t>
  </si>
  <si>
    <t>Daelenbroekweg</t>
  </si>
  <si>
    <t>6075 ES</t>
  </si>
  <si>
    <t>871688540031277678</t>
  </si>
  <si>
    <t>6075 CD</t>
  </si>
  <si>
    <t>871688540003156819</t>
  </si>
  <si>
    <t>6065 CW</t>
  </si>
  <si>
    <t>6065CW_4 DIV</t>
  </si>
  <si>
    <t>871688520000030596</t>
  </si>
  <si>
    <t>Sporthal Vlodrop(K)</t>
  </si>
  <si>
    <t>60530100</t>
  </si>
  <si>
    <t>6063 AV 8 2681</t>
  </si>
  <si>
    <t>871688520000051058</t>
  </si>
  <si>
    <t>gemeentehuis</t>
  </si>
  <si>
    <t>55020</t>
  </si>
  <si>
    <t>6077 CG 20 2678</t>
  </si>
  <si>
    <t>871688520000121942</t>
  </si>
  <si>
    <t>Bronneberg</t>
  </si>
  <si>
    <t>6075 CW</t>
  </si>
  <si>
    <t>Brede school Herkenbosch (K)</t>
  </si>
  <si>
    <t>60421020</t>
  </si>
  <si>
    <t>6075 CW 31 2674</t>
  </si>
  <si>
    <t>Sportpark</t>
  </si>
  <si>
    <t>871688540001082363</t>
  </si>
  <si>
    <t>Sportpark Sint Odiliënberg(K)</t>
  </si>
  <si>
    <t>90531010</t>
  </si>
  <si>
    <t>6077 CD 1 2684</t>
  </si>
  <si>
    <t>871688540001086897</t>
  </si>
  <si>
    <t>Hoosterveldweg</t>
  </si>
  <si>
    <t>6077 HG</t>
  </si>
  <si>
    <t>Beheer gemeenteloods St. Odiliënberg(K)</t>
  </si>
  <si>
    <t>57010</t>
  </si>
  <si>
    <t>6077 HG 4 2679</t>
  </si>
  <si>
    <t>871688540001087245</t>
  </si>
  <si>
    <t>6077 BC</t>
  </si>
  <si>
    <t>Beltkorenmolen (K)</t>
  </si>
  <si>
    <t>60821120</t>
  </si>
  <si>
    <t>6077 BC 18 2680</t>
  </si>
  <si>
    <t>871688540002128749</t>
  </si>
  <si>
    <t>6063 BW</t>
  </si>
  <si>
    <t>Beheer leegstaand maatschappelijk vastgoed(K)</t>
  </si>
  <si>
    <t>60630710</t>
  </si>
  <si>
    <t>6063 BW 1 2675</t>
  </si>
  <si>
    <t>871688540002414309</t>
  </si>
  <si>
    <t>6063 AV 6 2676</t>
  </si>
  <si>
    <t>871688540030216067</t>
  </si>
  <si>
    <t>6061 EE</t>
  </si>
  <si>
    <t>Sporthal Posterholt(K)</t>
  </si>
  <si>
    <t>60530060</t>
  </si>
  <si>
    <t>6061 EE 28 2682</t>
  </si>
  <si>
    <t>871688540030253055</t>
  </si>
  <si>
    <t>6065 AG</t>
  </si>
  <si>
    <t>t Sweeltje Montfort(K)</t>
  </si>
  <si>
    <t>60530030</t>
  </si>
  <si>
    <t>6065 AG 1 2683</t>
  </si>
  <si>
    <t>871688540031216455</t>
  </si>
  <si>
    <t>6063 AT</t>
  </si>
  <si>
    <t>60531030</t>
  </si>
  <si>
    <t>6063 AT 65 2677</t>
  </si>
  <si>
    <t>5801 MB</t>
  </si>
  <si>
    <t>VENRAY</t>
  </si>
  <si>
    <t>871688540031264883</t>
  </si>
  <si>
    <t>De Bleek</t>
  </si>
  <si>
    <t>5801 MD</t>
  </si>
  <si>
    <t>VRI CA</t>
  </si>
  <si>
    <t>Centrum afsluiting</t>
  </si>
  <si>
    <t>871688540030717625</t>
  </si>
  <si>
    <t>AFS</t>
  </si>
  <si>
    <t>5801 BW</t>
  </si>
  <si>
    <t>43110</t>
  </si>
  <si>
    <t>62122</t>
  </si>
  <si>
    <t>871688540030770026</t>
  </si>
  <si>
    <t>Leeuwstraat</t>
  </si>
  <si>
    <t>5801 BA</t>
  </si>
  <si>
    <t>871688540030770033</t>
  </si>
  <si>
    <t>5801 CP</t>
  </si>
  <si>
    <t>871688540030770040</t>
  </si>
  <si>
    <t>5801 BJ</t>
  </si>
  <si>
    <t>871688540030770057</t>
  </si>
  <si>
    <t>5801 VL</t>
  </si>
  <si>
    <t>871688540030770064</t>
  </si>
  <si>
    <t>Poststraat</t>
  </si>
  <si>
    <t>5801 BC</t>
  </si>
  <si>
    <t>871688540030770071</t>
  </si>
  <si>
    <t>Schouwburgplein</t>
  </si>
  <si>
    <t>5801 BV</t>
  </si>
  <si>
    <t>871688540030954945</t>
  </si>
  <si>
    <t>871688540030965651</t>
  </si>
  <si>
    <t>871688540031372090</t>
  </si>
  <si>
    <t>5863 AM</t>
  </si>
  <si>
    <t>BLITTERSWIJCK</t>
  </si>
  <si>
    <t>5863AM_10</t>
  </si>
  <si>
    <t>Afval container</t>
  </si>
  <si>
    <t>871688540031372717</t>
  </si>
  <si>
    <t>5802 NV</t>
  </si>
  <si>
    <t>5802NV_169</t>
  </si>
  <si>
    <t>871688540031307719</t>
  </si>
  <si>
    <t>5808 PA</t>
  </si>
  <si>
    <t>OIRLO</t>
  </si>
  <si>
    <t>5808PA_9</t>
  </si>
  <si>
    <t>871688540031247565</t>
  </si>
  <si>
    <t>Zuidsingel</t>
  </si>
  <si>
    <t>5802 EE</t>
  </si>
  <si>
    <t>5802EE_77</t>
  </si>
  <si>
    <t>871688540031247572</t>
  </si>
  <si>
    <t>Burggraaf</t>
  </si>
  <si>
    <t>5802 AZ</t>
  </si>
  <si>
    <t>5802AZ_</t>
  </si>
  <si>
    <t>Bossen</t>
  </si>
  <si>
    <t>871688540002113417</t>
  </si>
  <si>
    <t>Testrik</t>
  </si>
  <si>
    <t>5815 CK</t>
  </si>
  <si>
    <t>MERSELO</t>
  </si>
  <si>
    <t>67225</t>
  </si>
  <si>
    <t>5815 CK 2 1063</t>
  </si>
  <si>
    <t>Parkeren</t>
  </si>
  <si>
    <t>871688540003589556</t>
  </si>
  <si>
    <t>Blekersveld</t>
  </si>
  <si>
    <t>62410</t>
  </si>
  <si>
    <t>5801 QQ 1 1070</t>
  </si>
  <si>
    <t>871688540003589563</t>
  </si>
  <si>
    <t>5801 MB 1 1071</t>
  </si>
  <si>
    <t>Haven</t>
  </si>
  <si>
    <t>871688540003608929</t>
  </si>
  <si>
    <t>Stayerhofweg</t>
  </si>
  <si>
    <t>5861 EJ</t>
  </si>
  <si>
    <t>WANSSUM</t>
  </si>
  <si>
    <t>62610</t>
  </si>
  <si>
    <t>5861 EJ 1 1068</t>
  </si>
  <si>
    <t>Reclame</t>
  </si>
  <si>
    <t>871688540003914037</t>
  </si>
  <si>
    <t>5861 BB</t>
  </si>
  <si>
    <t>63140</t>
  </si>
  <si>
    <t>5861 BB 1 1072</t>
  </si>
  <si>
    <t>871688540003919414</t>
  </si>
  <si>
    <t>REC 2</t>
  </si>
  <si>
    <t>5809 ER</t>
  </si>
  <si>
    <t>LEUNEN</t>
  </si>
  <si>
    <t>5809 ER 1 1077</t>
  </si>
  <si>
    <t>Milieustation</t>
  </si>
  <si>
    <t>871688540003999836</t>
  </si>
  <si>
    <t>Metaalweg</t>
  </si>
  <si>
    <t>5804 CG</t>
  </si>
  <si>
    <t>67220</t>
  </si>
  <si>
    <t>5804 CG 1 1069</t>
  </si>
  <si>
    <t>871688540030427869</t>
  </si>
  <si>
    <t>Kruidenlaan</t>
  </si>
  <si>
    <t>5803 BV</t>
  </si>
  <si>
    <t>5803 BV 159 1058</t>
  </si>
  <si>
    <t>871688540030427876</t>
  </si>
  <si>
    <t>Veltumse Kleffen</t>
  </si>
  <si>
    <t>5801 SH</t>
  </si>
  <si>
    <t>5801 SH 54 1057</t>
  </si>
  <si>
    <t>871688540030503761</t>
  </si>
  <si>
    <t>Keizersveld</t>
  </si>
  <si>
    <t>5803 AP</t>
  </si>
  <si>
    <t>5803 AP 95 1075</t>
  </si>
  <si>
    <t>871688540030505758</t>
  </si>
  <si>
    <t>H Roland Holststr</t>
  </si>
  <si>
    <t>5803 GJ</t>
  </si>
  <si>
    <t>5803 GJ 5 1074</t>
  </si>
  <si>
    <t>871688540030629652</t>
  </si>
  <si>
    <t>De Voorde</t>
  </si>
  <si>
    <t>5807 EZ</t>
  </si>
  <si>
    <t>OOSTRUM LB</t>
  </si>
  <si>
    <t>5807 EZ 30 1073</t>
  </si>
  <si>
    <t>871688540030713092</t>
  </si>
  <si>
    <t>Deken Thielenstraat</t>
  </si>
  <si>
    <t>5801 CG</t>
  </si>
  <si>
    <t>5801 CG_13</t>
  </si>
  <si>
    <t>Gladheid meldsysteem</t>
  </si>
  <si>
    <t>871688540030732529</t>
  </si>
  <si>
    <t>5811 AA</t>
  </si>
  <si>
    <t>CASTENRAY</t>
  </si>
  <si>
    <t>62135</t>
  </si>
  <si>
    <t>5811 AA 29 1067</t>
  </si>
  <si>
    <t>871688540030735254</t>
  </si>
  <si>
    <t>Beekweg</t>
  </si>
  <si>
    <t>5815 CN</t>
  </si>
  <si>
    <t>5815 CN 58 1066</t>
  </si>
  <si>
    <t>871688540030749169</t>
  </si>
  <si>
    <t>43761</t>
  </si>
  <si>
    <t>5801 BV 1 1065</t>
  </si>
  <si>
    <t>871688540030791922</t>
  </si>
  <si>
    <t>Hoefslag</t>
  </si>
  <si>
    <t>5807 BT</t>
  </si>
  <si>
    <t>5807 BT 1 1059</t>
  </si>
  <si>
    <t>871688540030921213</t>
  </si>
  <si>
    <t>Kleindorp</t>
  </si>
  <si>
    <t>5815 CL</t>
  </si>
  <si>
    <t>5815 CL 5 1062</t>
  </si>
  <si>
    <t>871688540030921220</t>
  </si>
  <si>
    <t>Hogeweg</t>
  </si>
  <si>
    <t>5808 BE</t>
  </si>
  <si>
    <t>5808 BE 28 1061</t>
  </si>
  <si>
    <t>871688540030921237</t>
  </si>
  <si>
    <t>Kapelweg</t>
  </si>
  <si>
    <t>5809 AJ</t>
  </si>
  <si>
    <t>5809 AJ 6 1054</t>
  </si>
  <si>
    <t>871688540030921244</t>
  </si>
  <si>
    <t>Pastoor Verheggenstraat</t>
  </si>
  <si>
    <t>5811 BL</t>
  </si>
  <si>
    <t>5811 BL 6 1055</t>
  </si>
  <si>
    <t>871688540030921251</t>
  </si>
  <si>
    <t>Lovinckplein</t>
  </si>
  <si>
    <t>5813 CC</t>
  </si>
  <si>
    <t>YSSELSTEYN LB</t>
  </si>
  <si>
    <t>5813 CC 3 1053</t>
  </si>
  <si>
    <t>871688540031115352</t>
  </si>
  <si>
    <t>De Gouden Leeuw</t>
  </si>
  <si>
    <t>5801 BX</t>
  </si>
  <si>
    <t>5801BX_8</t>
  </si>
  <si>
    <t>fietsenstalling</t>
  </si>
  <si>
    <t>871688540031165098</t>
  </si>
  <si>
    <t>43470</t>
  </si>
  <si>
    <t>66542</t>
  </si>
  <si>
    <t>5801 BA 4 1064</t>
  </si>
  <si>
    <t>871688540031207149</t>
  </si>
  <si>
    <t>REC</t>
  </si>
  <si>
    <t>5812 PB</t>
  </si>
  <si>
    <t>HEIDE</t>
  </si>
  <si>
    <t>5812 PB 10 1076</t>
  </si>
  <si>
    <t>871688540031426274</t>
  </si>
  <si>
    <t>Henseniusplein</t>
  </si>
  <si>
    <t>5801 BB</t>
  </si>
  <si>
    <t>5801BB_1 A</t>
  </si>
  <si>
    <t>871688540031300161</t>
  </si>
  <si>
    <t>Evenementenkast</t>
  </si>
  <si>
    <t>871688540004080663</t>
  </si>
  <si>
    <t>Mgr. Hanssenstraat</t>
  </si>
  <si>
    <t>5807 BA</t>
  </si>
  <si>
    <t>65626</t>
  </si>
  <si>
    <t>5807 BA 1 1081</t>
  </si>
  <si>
    <t>871688540008700154</t>
  </si>
  <si>
    <t>5809 AJ 1 1079</t>
  </si>
  <si>
    <t>871688540008717718</t>
  </si>
  <si>
    <t>5813 CC 1 1080</t>
  </si>
  <si>
    <t>871688540030617000</t>
  </si>
  <si>
    <t>St. Antoniusveldweg</t>
  </si>
  <si>
    <t>5803 AH</t>
  </si>
  <si>
    <t>5803 AH 15 1083</t>
  </si>
  <si>
    <t>871688540030685245</t>
  </si>
  <si>
    <t>Grote Markt</t>
  </si>
  <si>
    <t>5801 BL</t>
  </si>
  <si>
    <t>5801 BL 1 1085</t>
  </si>
  <si>
    <t>871688540030727938</t>
  </si>
  <si>
    <t>871688540030792608</t>
  </si>
  <si>
    <t>5801 AH</t>
  </si>
  <si>
    <t>5801 AH 1 1086</t>
  </si>
  <si>
    <t>871688540031067101</t>
  </si>
  <si>
    <t>Pastoor Gerardsstraat</t>
  </si>
  <si>
    <t>5808 BG</t>
  </si>
  <si>
    <t>5808 BG 1 1082</t>
  </si>
  <si>
    <t>871688540031085907</t>
  </si>
  <si>
    <t>Gouden Leeuwplein</t>
  </si>
  <si>
    <t>5801 MN</t>
  </si>
  <si>
    <t>5801 MN 1 1078</t>
  </si>
  <si>
    <t>871688540031268515</t>
  </si>
  <si>
    <t>5862 AD</t>
  </si>
  <si>
    <t>GEIJSTEREN</t>
  </si>
  <si>
    <t>5862 AD 7 1084</t>
  </si>
  <si>
    <t>871688540031328066</t>
  </si>
  <si>
    <t>5861 AJ</t>
  </si>
  <si>
    <t>871688540031328073</t>
  </si>
  <si>
    <t>geijsterseweg</t>
  </si>
  <si>
    <t>5861 BK</t>
  </si>
  <si>
    <t>871688540031348835</t>
  </si>
  <si>
    <t>5802 EG</t>
  </si>
  <si>
    <t>871688540031137811</t>
  </si>
  <si>
    <t>Laagriebroekseweg</t>
  </si>
  <si>
    <t>5809 ET</t>
  </si>
  <si>
    <t>_4A</t>
  </si>
  <si>
    <t>871688540002413852</t>
  </si>
  <si>
    <t>De Omloop</t>
  </si>
  <si>
    <t>5801 MH</t>
  </si>
  <si>
    <t>62205</t>
  </si>
  <si>
    <t>871688540003913108</t>
  </si>
  <si>
    <t>Pastoorstraat</t>
  </si>
  <si>
    <t>KVL</t>
  </si>
  <si>
    <t>5861 BJ</t>
  </si>
  <si>
    <t>871688540003913115</t>
  </si>
  <si>
    <t>Plein</t>
  </si>
  <si>
    <t>5863 AT</t>
  </si>
  <si>
    <t>871688540031136913</t>
  </si>
  <si>
    <t>Pastoor Strijkersstraat</t>
  </si>
  <si>
    <t>5809 BG</t>
  </si>
  <si>
    <t>871688540031136951</t>
  </si>
  <si>
    <t>Maasheseweg</t>
  </si>
  <si>
    <t>5804 AB</t>
  </si>
  <si>
    <t>871688540031136968</t>
  </si>
  <si>
    <t>5801 AR</t>
  </si>
  <si>
    <t>871688540031136975</t>
  </si>
  <si>
    <t>5801 EG</t>
  </si>
  <si>
    <t>871688540031136982</t>
  </si>
  <si>
    <t>Kruitweg</t>
  </si>
  <si>
    <t>5801 XT</t>
  </si>
  <si>
    <t>871688540031137002</t>
  </si>
  <si>
    <t>De Boterpot</t>
  </si>
  <si>
    <t>5815 CM</t>
  </si>
  <si>
    <t>871688540031137026</t>
  </si>
  <si>
    <t>5812 AE</t>
  </si>
  <si>
    <t>871688540031137033</t>
  </si>
  <si>
    <t>Bingelkruid</t>
  </si>
  <si>
    <t>5803 BM</t>
  </si>
  <si>
    <t>871688540031137040</t>
  </si>
  <si>
    <t>Blakterweg</t>
  </si>
  <si>
    <t>5808 BL</t>
  </si>
  <si>
    <t>871688540031137057</t>
  </si>
  <si>
    <t>871688540031137064</t>
  </si>
  <si>
    <t>Meerloseweg</t>
  </si>
  <si>
    <t>5808 AM</t>
  </si>
  <si>
    <t>871688540031137071</t>
  </si>
  <si>
    <t>Boddenbroek</t>
  </si>
  <si>
    <t>5808 AK</t>
  </si>
  <si>
    <t>871688540031137088</t>
  </si>
  <si>
    <t>Bremmenkamp</t>
  </si>
  <si>
    <t>5808 AD</t>
  </si>
  <si>
    <t>871688540031137095</t>
  </si>
  <si>
    <t>Brienenlaan</t>
  </si>
  <si>
    <t>5801 HV</t>
  </si>
  <si>
    <t>871688540031137125</t>
  </si>
  <si>
    <t>871688540031137132</t>
  </si>
  <si>
    <t>Lollebeekweg</t>
  </si>
  <si>
    <t>5811 AJ</t>
  </si>
  <si>
    <t>871688540031137149</t>
  </si>
  <si>
    <t>Castenrayseweg</t>
  </si>
  <si>
    <t>5808 AE</t>
  </si>
  <si>
    <t>871688540031137156</t>
  </si>
  <si>
    <t>St. Catharinastraat</t>
  </si>
  <si>
    <t>5809 AM</t>
  </si>
  <si>
    <t>871688540031137163</t>
  </si>
  <si>
    <t>Zeilbergseweg</t>
  </si>
  <si>
    <t>5813 AK</t>
  </si>
  <si>
    <t>871688540031137170</t>
  </si>
  <si>
    <t>Cellostraat</t>
  </si>
  <si>
    <t>5802 KA</t>
  </si>
  <si>
    <t>871688540031137187</t>
  </si>
  <si>
    <t>Chopinstraat</t>
  </si>
  <si>
    <t>5802 HA</t>
  </si>
  <si>
    <t>871688540031137194</t>
  </si>
  <si>
    <t>871688540031137200</t>
  </si>
  <si>
    <t>Op de Ries</t>
  </si>
  <si>
    <t>5815 EB</t>
  </si>
  <si>
    <t>871688540031137217</t>
  </si>
  <si>
    <t>Oude Oostrumseweg</t>
  </si>
  <si>
    <t>5802 CC</t>
  </si>
  <si>
    <t>871688540031137224</t>
  </si>
  <si>
    <t>5813 AC</t>
  </si>
  <si>
    <t>871688540031137248</t>
  </si>
  <si>
    <t>Weverslo</t>
  </si>
  <si>
    <t>5812 AR</t>
  </si>
  <si>
    <t>871688540031137255</t>
  </si>
  <si>
    <t>De Hoef</t>
  </si>
  <si>
    <t>5809 EM</t>
  </si>
  <si>
    <t>871688540031137262</t>
  </si>
  <si>
    <t>Dr. Poelsstraat</t>
  </si>
  <si>
    <t>5802 AX</t>
  </si>
  <si>
    <t>871688540031137279</t>
  </si>
  <si>
    <t>5803 BE</t>
  </si>
  <si>
    <t>871688540031137286</t>
  </si>
  <si>
    <t>Ellerbecklaan</t>
  </si>
  <si>
    <t>5801 DD</t>
  </si>
  <si>
    <t>871688540031137293</t>
  </si>
  <si>
    <t>Endepoel</t>
  </si>
  <si>
    <t>5815 CR</t>
  </si>
  <si>
    <t>871688540031137309</t>
  </si>
  <si>
    <t>871688540031137316</t>
  </si>
  <si>
    <t>Etnalaan</t>
  </si>
  <si>
    <t>5801 KA</t>
  </si>
  <si>
    <t>871688540031137323</t>
  </si>
  <si>
    <t>Eijkenhofweg</t>
  </si>
  <si>
    <t>5814 AM</t>
  </si>
  <si>
    <t>VEULEN</t>
  </si>
  <si>
    <t>871688540031137330</t>
  </si>
  <si>
    <t>Fagotstraat</t>
  </si>
  <si>
    <t>5802 KD</t>
  </si>
  <si>
    <t>871688540031137354</t>
  </si>
  <si>
    <t>Gasstraat</t>
  </si>
  <si>
    <t>5801 CT</t>
  </si>
  <si>
    <t>871688540031137361</t>
  </si>
  <si>
    <t>Geysterseweg</t>
  </si>
  <si>
    <t>5807 AT</t>
  </si>
  <si>
    <t>871688540031137385</t>
  </si>
  <si>
    <t>Guldenroede</t>
  </si>
  <si>
    <t>5803 CW</t>
  </si>
  <si>
    <t>871688540031137392</t>
  </si>
  <si>
    <t>Haammakerstraat</t>
  </si>
  <si>
    <t>5801 TA</t>
  </si>
  <si>
    <t>871688540031137408</t>
  </si>
  <si>
    <t>Meester de Haanstraat</t>
  </si>
  <si>
    <t>5809 BC</t>
  </si>
  <si>
    <t>871688540031137415</t>
  </si>
  <si>
    <t>Randenrade</t>
  </si>
  <si>
    <t>5807 BM</t>
  </si>
  <si>
    <t>871688540031137439</t>
  </si>
  <si>
    <t>5801 VV</t>
  </si>
  <si>
    <t>871688540031137446</t>
  </si>
  <si>
    <t>Heidseweg</t>
  </si>
  <si>
    <t>5812 AA</t>
  </si>
  <si>
    <t>871688540031137453</t>
  </si>
  <si>
    <t>Ysselsteynseweg</t>
  </si>
  <si>
    <t>5813 BK</t>
  </si>
  <si>
    <t>871688540031137477</t>
  </si>
  <si>
    <t>871688540031137491</t>
  </si>
  <si>
    <t>Hiept</t>
  </si>
  <si>
    <t>5801 HL</t>
  </si>
  <si>
    <t>871688540031137507</t>
  </si>
  <si>
    <t>Westsingel</t>
  </si>
  <si>
    <t>5801 TW</t>
  </si>
  <si>
    <t>871688540031137514</t>
  </si>
  <si>
    <t>871688540031137521</t>
  </si>
  <si>
    <t>5808 AS</t>
  </si>
  <si>
    <t>871688540031137538</t>
  </si>
  <si>
    <t>Laagheidseweg</t>
  </si>
  <si>
    <t>5804 BJ</t>
  </si>
  <si>
    <t>871688540031137545</t>
  </si>
  <si>
    <t>871688540031137569</t>
  </si>
  <si>
    <t>De Hulst</t>
  </si>
  <si>
    <t>5807 EW</t>
  </si>
  <si>
    <t>871688540031137576</t>
  </si>
  <si>
    <t>Veulenseweg</t>
  </si>
  <si>
    <t>5809 EL</t>
  </si>
  <si>
    <t>871688540031137590</t>
  </si>
  <si>
    <t>5801 CR</t>
  </si>
  <si>
    <t>871688540031137606</t>
  </si>
  <si>
    <t>871688540031137613</t>
  </si>
  <si>
    <t>Kempkensberg</t>
  </si>
  <si>
    <t>5813 AE</t>
  </si>
  <si>
    <t>871688540031137620</t>
  </si>
  <si>
    <t>871688540031137637</t>
  </si>
  <si>
    <t>5811 AM</t>
  </si>
  <si>
    <t>871688540031137644</t>
  </si>
  <si>
    <t>Klein Oirlo</t>
  </si>
  <si>
    <t>5811 AW</t>
  </si>
  <si>
    <t>871688540031137651</t>
  </si>
  <si>
    <t>Roland</t>
  </si>
  <si>
    <t>5811 BA</t>
  </si>
  <si>
    <t>871688540031137668</t>
  </si>
  <si>
    <t>5801 AM</t>
  </si>
  <si>
    <t>871688540031137675</t>
  </si>
  <si>
    <t>Kruisdistel</t>
  </si>
  <si>
    <t>5803 JP</t>
  </si>
  <si>
    <t>871688540031137682</t>
  </si>
  <si>
    <t>Kulutweg</t>
  </si>
  <si>
    <t>5801 JA</t>
  </si>
  <si>
    <t>871688540031137699</t>
  </si>
  <si>
    <t>871688540031137705</t>
  </si>
  <si>
    <t>871688540031137712</t>
  </si>
  <si>
    <t>Langeweg</t>
  </si>
  <si>
    <t>5801 XV</t>
  </si>
  <si>
    <t>871688540031137729</t>
  </si>
  <si>
    <t>5814 AE</t>
  </si>
  <si>
    <t>871688540031137736</t>
  </si>
  <si>
    <t>871688540031137743</t>
  </si>
  <si>
    <t>Molenhoek</t>
  </si>
  <si>
    <t>5808 AJ</t>
  </si>
  <si>
    <t>871688540031137750</t>
  </si>
  <si>
    <t>Lemmenweg</t>
  </si>
  <si>
    <t>5809 EG</t>
  </si>
  <si>
    <t>871688540031137767</t>
  </si>
  <si>
    <t>Albionstraat</t>
  </si>
  <si>
    <t>5809 AC</t>
  </si>
  <si>
    <t>871688540031137774</t>
  </si>
  <si>
    <t>871688540031137798</t>
  </si>
  <si>
    <t>871688540031137804</t>
  </si>
  <si>
    <t>Overbroekseweg</t>
  </si>
  <si>
    <t>5809 EN</t>
  </si>
  <si>
    <t>871688540031137828</t>
  </si>
  <si>
    <t>871688540031137835</t>
  </si>
  <si>
    <t>5802 NC</t>
  </si>
  <si>
    <t>871688540031137842</t>
  </si>
  <si>
    <t>Moostdijk</t>
  </si>
  <si>
    <t>5813 AV</t>
  </si>
  <si>
    <t>871688540031137859</t>
  </si>
  <si>
    <t>871688540031137866</t>
  </si>
  <si>
    <t>5815 ED</t>
  </si>
  <si>
    <t>871688540031137873</t>
  </si>
  <si>
    <t>Haag</t>
  </si>
  <si>
    <t>5815 CB</t>
  </si>
  <si>
    <t>871688540031137880</t>
  </si>
  <si>
    <t>Meerselsepeel</t>
  </si>
  <si>
    <t>5813 AG</t>
  </si>
  <si>
    <t>871688540031137897</t>
  </si>
  <si>
    <t>5815 CW</t>
  </si>
  <si>
    <t>871688540031137903</t>
  </si>
  <si>
    <t>Plataanstraat</t>
  </si>
  <si>
    <t>5802 EJ</t>
  </si>
  <si>
    <t>871688540031137910</t>
  </si>
  <si>
    <t>Microstraat</t>
  </si>
  <si>
    <t>5804 CM</t>
  </si>
  <si>
    <t>871688540031137927</t>
  </si>
  <si>
    <t>871688540031137934</t>
  </si>
  <si>
    <t>Molenklefweg</t>
  </si>
  <si>
    <t>5801 HA</t>
  </si>
  <si>
    <t>871688540031137958</t>
  </si>
  <si>
    <t>871688540031137965</t>
  </si>
  <si>
    <t>5802 BA</t>
  </si>
  <si>
    <t>871688540031137972</t>
  </si>
  <si>
    <t>Oerallaan</t>
  </si>
  <si>
    <t>5801 PV</t>
  </si>
  <si>
    <t>871688540031137989</t>
  </si>
  <si>
    <t>5804 BP</t>
  </si>
  <si>
    <t>871688540031137996</t>
  </si>
  <si>
    <t>St. Machutusstraat</t>
  </si>
  <si>
    <t>5808 BD</t>
  </si>
  <si>
    <t>871688540031138009</t>
  </si>
  <si>
    <t>Oirloseweg</t>
  </si>
  <si>
    <t>5808 BN</t>
  </si>
  <si>
    <t>871688540031138016</t>
  </si>
  <si>
    <t>Oostsingel</t>
  </si>
  <si>
    <t>5802 AM</t>
  </si>
  <si>
    <t>871688540031138023</t>
  </si>
  <si>
    <t>5803 AC</t>
  </si>
  <si>
    <t>871688540031138030</t>
  </si>
  <si>
    <t>5802 CM</t>
  </si>
  <si>
    <t>871688540031138054</t>
  </si>
  <si>
    <t>Brukske</t>
  </si>
  <si>
    <t>5802 NN</t>
  </si>
  <si>
    <t>871688540031138061</t>
  </si>
  <si>
    <t>Vlasakker</t>
  </si>
  <si>
    <t>5807 BK</t>
  </si>
  <si>
    <t>871688540031138078</t>
  </si>
  <si>
    <t>Paardekopweg</t>
  </si>
  <si>
    <t>5813 AT</t>
  </si>
  <si>
    <t>871688540031138085</t>
  </si>
  <si>
    <t>871688540031138092</t>
  </si>
  <si>
    <t>5801 AT</t>
  </si>
  <si>
    <t>871688540031138108</t>
  </si>
  <si>
    <t>Pavanestraat</t>
  </si>
  <si>
    <t>5802 LJ</t>
  </si>
  <si>
    <t>871688540031138122</t>
  </si>
  <si>
    <t>Past van der Gaetstraat</t>
  </si>
  <si>
    <t>5801 GN</t>
  </si>
  <si>
    <t>871688540031138139</t>
  </si>
  <si>
    <t>Timmermannsweg</t>
  </si>
  <si>
    <t>5813 AL</t>
  </si>
  <si>
    <t>871688540031138146</t>
  </si>
  <si>
    <t>Prinses Irenestraat</t>
  </si>
  <si>
    <t>5802 BS</t>
  </si>
  <si>
    <t>871688540031138153</t>
  </si>
  <si>
    <t>Jan Poelsweg</t>
  </si>
  <si>
    <t>5813 BN</t>
  </si>
  <si>
    <t>871688540031138160</t>
  </si>
  <si>
    <t>5807 BD</t>
  </si>
  <si>
    <t>871688540031138177</t>
  </si>
  <si>
    <t>871688540031138184</t>
  </si>
  <si>
    <t>Prins Bernhardstraat</t>
  </si>
  <si>
    <t>5802 BM</t>
  </si>
  <si>
    <t>871688540031138269</t>
  </si>
  <si>
    <t>871688540031138283</t>
  </si>
  <si>
    <t>Ringweg</t>
  </si>
  <si>
    <t>5813 BP</t>
  </si>
  <si>
    <t>871688540031138290</t>
  </si>
  <si>
    <t>Rouwkuilenweg</t>
  </si>
  <si>
    <t>5813 BH</t>
  </si>
  <si>
    <t>871688540031138306</t>
  </si>
  <si>
    <t>Tunnelweg</t>
  </si>
  <si>
    <t>5811 AS</t>
  </si>
  <si>
    <t>871688540031138313</t>
  </si>
  <si>
    <t>871688540031138320</t>
  </si>
  <si>
    <t>Spurkterdijk</t>
  </si>
  <si>
    <t>5807 EE</t>
  </si>
  <si>
    <t>871688540031138337</t>
  </si>
  <si>
    <t>871688540031140477</t>
  </si>
  <si>
    <t>Dr. Kortmannweg</t>
  </si>
  <si>
    <t>5804 BA</t>
  </si>
  <si>
    <t>871688540031140484</t>
  </si>
  <si>
    <t>871688540031140491</t>
  </si>
  <si>
    <t>5801 BN</t>
  </si>
  <si>
    <t>871688540031140507</t>
  </si>
  <si>
    <t>SERENADESTRAAT</t>
  </si>
  <si>
    <t>5802 ES</t>
  </si>
  <si>
    <t>871688540031140514</t>
  </si>
  <si>
    <t>5863 AR</t>
  </si>
  <si>
    <t>871688540031140521</t>
  </si>
  <si>
    <t>Rector Cremersstraat</t>
  </si>
  <si>
    <t>5817 AL</t>
  </si>
  <si>
    <t>SMAKT</t>
  </si>
  <si>
    <t>871688540031140538</t>
  </si>
  <si>
    <t>Loobeek</t>
  </si>
  <si>
    <t>5817 AH</t>
  </si>
  <si>
    <t>871688540031140552</t>
  </si>
  <si>
    <t>871688540031140569</t>
  </si>
  <si>
    <t>Brugpas</t>
  </si>
  <si>
    <t>5814 AN</t>
  </si>
  <si>
    <t>871688540031140576</t>
  </si>
  <si>
    <t>Steegse Peelweg</t>
  </si>
  <si>
    <t>5813 BG</t>
  </si>
  <si>
    <t>871688540031140583</t>
  </si>
  <si>
    <t>5814 AS</t>
  </si>
  <si>
    <t>871688540031140590</t>
  </si>
  <si>
    <t>871688540031140606</t>
  </si>
  <si>
    <t>Teeuwenhofweg</t>
  </si>
  <si>
    <t>5809 EJ</t>
  </si>
  <si>
    <t>871688540031140613</t>
  </si>
  <si>
    <t>871688540031140620</t>
  </si>
  <si>
    <t>871688540031140637</t>
  </si>
  <si>
    <t>5813 AP</t>
  </si>
  <si>
    <t>871688540031140644</t>
  </si>
  <si>
    <t>5813 AM</t>
  </si>
  <si>
    <t>871688540031140651</t>
  </si>
  <si>
    <t>Twistweg</t>
  </si>
  <si>
    <t>5816 AE</t>
  </si>
  <si>
    <t>VREDEPEEL</t>
  </si>
  <si>
    <t>871688540031140668</t>
  </si>
  <si>
    <t>871688540031140675</t>
  </si>
  <si>
    <t>871688540031140682</t>
  </si>
  <si>
    <t>St. Ursulastraat</t>
  </si>
  <si>
    <t>5801 EM</t>
  </si>
  <si>
    <t>871688540031140699</t>
  </si>
  <si>
    <t>871688540031140712</t>
  </si>
  <si>
    <t>Verdistraat</t>
  </si>
  <si>
    <t>5802 JG</t>
  </si>
  <si>
    <t>871688540031140729</t>
  </si>
  <si>
    <t>5814 AC</t>
  </si>
  <si>
    <t>871688540031140736</t>
  </si>
  <si>
    <t>871688540031140743</t>
  </si>
  <si>
    <t>871688540031140750</t>
  </si>
  <si>
    <t>Veenmos</t>
  </si>
  <si>
    <t>5813 CL</t>
  </si>
  <si>
    <t>871688540031140767</t>
  </si>
  <si>
    <t>871688540031140774</t>
  </si>
  <si>
    <t>de Blauwe Steen</t>
  </si>
  <si>
    <t>5861 CN</t>
  </si>
  <si>
    <t>871688540031140781</t>
  </si>
  <si>
    <t>871688540031140798</t>
  </si>
  <si>
    <t>5861 AH</t>
  </si>
  <si>
    <t>871688540031140804</t>
  </si>
  <si>
    <t>Vliezenweg</t>
  </si>
  <si>
    <t>5801 JC</t>
  </si>
  <si>
    <t>871688540031140811</t>
  </si>
  <si>
    <t>Achterstraat</t>
  </si>
  <si>
    <t>5861 AL</t>
  </si>
  <si>
    <t>871688540031140828</t>
  </si>
  <si>
    <t>Volen</t>
  </si>
  <si>
    <t>5812 AG</t>
  </si>
  <si>
    <t>871688540031140859</t>
  </si>
  <si>
    <t>Vredeweg</t>
  </si>
  <si>
    <t>5816 AK</t>
  </si>
  <si>
    <t>871688540031140866</t>
  </si>
  <si>
    <t>Merelhof</t>
  </si>
  <si>
    <t>5861 BA</t>
  </si>
  <si>
    <t>871688540031140880</t>
  </si>
  <si>
    <t>De Kooy</t>
  </si>
  <si>
    <t>5861 EH</t>
  </si>
  <si>
    <t>871688540031140903</t>
  </si>
  <si>
    <t>Nieuwlandsestraat</t>
  </si>
  <si>
    <t>5862 AG</t>
  </si>
  <si>
    <t>871688540031140910</t>
  </si>
  <si>
    <t>5815 CA</t>
  </si>
  <si>
    <t>871688540031140927</t>
  </si>
  <si>
    <t>871688540031140941</t>
  </si>
  <si>
    <t>871688540031140958</t>
  </si>
  <si>
    <t>Ien de nej erf</t>
  </si>
  <si>
    <t>5861 CE</t>
  </si>
  <si>
    <t>871688540031140972</t>
  </si>
  <si>
    <t>5813 BM</t>
  </si>
  <si>
    <t>871688540031140989</t>
  </si>
  <si>
    <t>Zandhoek</t>
  </si>
  <si>
    <t>5808 BK</t>
  </si>
  <si>
    <t>871688540031140996</t>
  </si>
  <si>
    <t>871688540031141009</t>
  </si>
  <si>
    <t>871688540031141016</t>
  </si>
  <si>
    <t>Merseloseweg</t>
  </si>
  <si>
    <t>5801 CA</t>
  </si>
  <si>
    <t>871688540031141023</t>
  </si>
  <si>
    <t>Krekelkamp</t>
  </si>
  <si>
    <t>5861 AD</t>
  </si>
  <si>
    <t>871688540031141030</t>
  </si>
  <si>
    <t>Ambachtstraat</t>
  </si>
  <si>
    <t>5804 CD</t>
  </si>
  <si>
    <t>871688540031141054</t>
  </si>
  <si>
    <t>871688540031141061</t>
  </si>
  <si>
    <t>5863 AX</t>
  </si>
  <si>
    <t>871688540031141085</t>
  </si>
  <si>
    <t>Oostrumseweg</t>
  </si>
  <si>
    <t>5862 AP</t>
  </si>
  <si>
    <t>871688540031141092</t>
  </si>
  <si>
    <t>5863 AL</t>
  </si>
  <si>
    <t>871688540031141108</t>
  </si>
  <si>
    <t>POSTBAAN</t>
  </si>
  <si>
    <t>5861 CS</t>
  </si>
  <si>
    <t>871688540031141115</t>
  </si>
  <si>
    <t>Kortestraat</t>
  </si>
  <si>
    <t>5863 AS</t>
  </si>
  <si>
    <t>871688540031141122</t>
  </si>
  <si>
    <t>871688540031141139</t>
  </si>
  <si>
    <t>871688540031141146</t>
  </si>
  <si>
    <t>Oude Heerweg</t>
  </si>
  <si>
    <t>5863 AG</t>
  </si>
  <si>
    <t>871688540031141153</t>
  </si>
  <si>
    <t>St Leonardsweg</t>
  </si>
  <si>
    <t>5861 BN</t>
  </si>
  <si>
    <t>871688540031141184</t>
  </si>
  <si>
    <t>871688540031141191</t>
  </si>
  <si>
    <t>871688540031141207</t>
  </si>
  <si>
    <t>Hoenderstraat</t>
  </si>
  <si>
    <t>5801 CJ</t>
  </si>
  <si>
    <t>871688540031141238</t>
  </si>
  <si>
    <t>Hulstweg</t>
  </si>
  <si>
    <t>5807 EX</t>
  </si>
  <si>
    <t>871688540031141245</t>
  </si>
  <si>
    <t>871688540031141269</t>
  </si>
  <si>
    <t>Kamperfoelie</t>
  </si>
  <si>
    <t>5803 HK</t>
  </si>
  <si>
    <t>871688540031141276</t>
  </si>
  <si>
    <t>Gezellenbaan</t>
  </si>
  <si>
    <t>OVL</t>
  </si>
  <si>
    <t>5813 EA</t>
  </si>
  <si>
    <t>YSSELSTEYN</t>
  </si>
  <si>
    <t>871688540031141283</t>
  </si>
  <si>
    <t>Wanssumseweg</t>
  </si>
  <si>
    <t>5862 AA</t>
  </si>
  <si>
    <t>871688540031141290</t>
  </si>
  <si>
    <t>871688540031141306</t>
  </si>
  <si>
    <t>Rosa Manusstraat</t>
  </si>
  <si>
    <t>5803 AJ</t>
  </si>
  <si>
    <t>871688540031141320</t>
  </si>
  <si>
    <t>St Wilbertsweg</t>
  </si>
  <si>
    <t>5862 AL</t>
  </si>
  <si>
    <t>871688540031141344</t>
  </si>
  <si>
    <t>871688540031141351</t>
  </si>
  <si>
    <t>Veulensewaterweg</t>
  </si>
  <si>
    <t>5814 AK</t>
  </si>
  <si>
    <t>871688540031141375</t>
  </si>
  <si>
    <t>5813 AB</t>
  </si>
  <si>
    <t>871688540031141382</t>
  </si>
  <si>
    <t>871688540031141405</t>
  </si>
  <si>
    <t>871688540031141412</t>
  </si>
  <si>
    <t>871688540031141436</t>
  </si>
  <si>
    <t>5803 AN</t>
  </si>
  <si>
    <t>871688540031141443</t>
  </si>
  <si>
    <t>Molenhofweg</t>
  </si>
  <si>
    <t>5809 EZ</t>
  </si>
  <si>
    <t>871688540031141450</t>
  </si>
  <si>
    <t>Van Lyndenstraat</t>
  </si>
  <si>
    <t>5863 BJ</t>
  </si>
  <si>
    <t>871688540031141467</t>
  </si>
  <si>
    <t>871688540031141474</t>
  </si>
  <si>
    <t>871688540031141481</t>
  </si>
  <si>
    <t>Dorperveld</t>
  </si>
  <si>
    <t>5815 AH</t>
  </si>
  <si>
    <t>871688540031141504</t>
  </si>
  <si>
    <t>Zwanebloem</t>
  </si>
  <si>
    <t>5803 LW</t>
  </si>
  <si>
    <t>871688540031141511</t>
  </si>
  <si>
    <t>871688540031141528</t>
  </si>
  <si>
    <t>871688540031141542</t>
  </si>
  <si>
    <t>Blankenberg</t>
  </si>
  <si>
    <t>5809 EV</t>
  </si>
  <si>
    <t>871688540031141573</t>
  </si>
  <si>
    <t>5801 BD</t>
  </si>
  <si>
    <t>871688540031141597</t>
  </si>
  <si>
    <t>871688540031141603</t>
  </si>
  <si>
    <t>julianasingel</t>
  </si>
  <si>
    <t>5802 AV</t>
  </si>
  <si>
    <t>871688540031141610</t>
  </si>
  <si>
    <t>871688540031141627</t>
  </si>
  <si>
    <t>5803 AM</t>
  </si>
  <si>
    <t>871688540031141641</t>
  </si>
  <si>
    <t>Smakterveldweg</t>
  </si>
  <si>
    <t>5803 AK</t>
  </si>
  <si>
    <t>871688540031141658</t>
  </si>
  <si>
    <t>871688540031141665</t>
  </si>
  <si>
    <t>871688540031141689</t>
  </si>
  <si>
    <t>871688540031141696</t>
  </si>
  <si>
    <t>Sleutelbloem</t>
  </si>
  <si>
    <t>5803 KH</t>
  </si>
  <si>
    <t>871688540031141702</t>
  </si>
  <si>
    <t>Kloosterhof</t>
  </si>
  <si>
    <t>5801 DL</t>
  </si>
  <si>
    <t>871688540031141719</t>
  </si>
  <si>
    <t>van Berlostraat</t>
  </si>
  <si>
    <t>5809 EX</t>
  </si>
  <si>
    <t>871688540031141726</t>
  </si>
  <si>
    <t>871688540031141733</t>
  </si>
  <si>
    <t>871688540031141740</t>
  </si>
  <si>
    <t>Roffert</t>
  </si>
  <si>
    <t>5811 AT</t>
  </si>
  <si>
    <t>871688540031141771</t>
  </si>
  <si>
    <t>Overloonseweg</t>
  </si>
  <si>
    <t>5804 AT</t>
  </si>
  <si>
    <t>871688540031141788</t>
  </si>
  <si>
    <t>871688540031141795</t>
  </si>
  <si>
    <t>De Schoevert</t>
  </si>
  <si>
    <t>5861 DD</t>
  </si>
  <si>
    <t>871688540031141801</t>
  </si>
  <si>
    <t>5809 EH</t>
  </si>
  <si>
    <t>871688540031141818</t>
  </si>
  <si>
    <t>5801 MA</t>
  </si>
  <si>
    <t>871688540031141832</t>
  </si>
  <si>
    <t>871688540031141856</t>
  </si>
  <si>
    <t>871688540031141863</t>
  </si>
  <si>
    <t>Energieweg</t>
  </si>
  <si>
    <t>5804 CE</t>
  </si>
  <si>
    <t>871688540031141870</t>
  </si>
  <si>
    <t>871688540031141887</t>
  </si>
  <si>
    <t>5804 AR</t>
  </si>
  <si>
    <t>871688540031141894</t>
  </si>
  <si>
    <t>Leunseweg</t>
  </si>
  <si>
    <t>5809 AA</t>
  </si>
  <si>
    <t>871688540031141900</t>
  </si>
  <si>
    <t>871688540031141917</t>
  </si>
  <si>
    <t>Mgr. Nolensstraat</t>
  </si>
  <si>
    <t>5802 AR</t>
  </si>
  <si>
    <t>871688540031141924</t>
  </si>
  <si>
    <t>Matthiasstraat</t>
  </si>
  <si>
    <t>5811 AN</t>
  </si>
  <si>
    <t>871688540031141931</t>
  </si>
  <si>
    <t>871688540031141948</t>
  </si>
  <si>
    <t>871688540031141962</t>
  </si>
  <si>
    <t>5804 CK</t>
  </si>
  <si>
    <t>871688540031141979</t>
  </si>
  <si>
    <t>Paul Burgmanstraat</t>
  </si>
  <si>
    <t>5804 BC</t>
  </si>
  <si>
    <t>871688540031141993</t>
  </si>
  <si>
    <t>Kerkweg</t>
  </si>
  <si>
    <t>5813 BS</t>
  </si>
  <si>
    <t>871688540031142006</t>
  </si>
  <si>
    <t>DE SCHANS</t>
  </si>
  <si>
    <t>5804 XV</t>
  </si>
  <si>
    <t>871688540031142013</t>
  </si>
  <si>
    <t>5802 EK</t>
  </si>
  <si>
    <t>871688540031142020</t>
  </si>
  <si>
    <t>871688540031142037</t>
  </si>
  <si>
    <t>5807 AD</t>
  </si>
  <si>
    <t>871688540031142044</t>
  </si>
  <si>
    <t>5807 AC</t>
  </si>
  <si>
    <t>871688540031142051</t>
  </si>
  <si>
    <t>St. Servatiusweg</t>
  </si>
  <si>
    <t>5803 AD</t>
  </si>
  <si>
    <t>871688540031142068</t>
  </si>
  <si>
    <t>5861 CR</t>
  </si>
  <si>
    <t>871688540031142075</t>
  </si>
  <si>
    <t>871688540031142082</t>
  </si>
  <si>
    <t>871688540031142099</t>
  </si>
  <si>
    <t>Andantestraat</t>
  </si>
  <si>
    <t>5802 GD</t>
  </si>
  <si>
    <t>871688540031142105</t>
  </si>
  <si>
    <t>871688540031142112</t>
  </si>
  <si>
    <t>Nobelstraat</t>
  </si>
  <si>
    <t>5807 GA</t>
  </si>
  <si>
    <t>871688540031142129</t>
  </si>
  <si>
    <t>871688540031142136</t>
  </si>
  <si>
    <t>5804 BH</t>
  </si>
  <si>
    <t>871688540031142143</t>
  </si>
  <si>
    <t>Annie Romeinstraat</t>
  </si>
  <si>
    <t>5803 AE</t>
  </si>
  <si>
    <t>871688540031142150</t>
  </si>
  <si>
    <t>871688540031142167</t>
  </si>
  <si>
    <t>871688540031142174</t>
  </si>
  <si>
    <t>5801 SC</t>
  </si>
  <si>
    <t>871688540031142198</t>
  </si>
  <si>
    <t>Christoffelkruid</t>
  </si>
  <si>
    <t>5803 CJ</t>
  </si>
  <si>
    <t>871688540031142211</t>
  </si>
  <si>
    <t>van Roosmalenstraat</t>
  </si>
  <si>
    <t>5801 CC</t>
  </si>
  <si>
    <t>871688540031142228</t>
  </si>
  <si>
    <t>5811 AL</t>
  </si>
  <si>
    <t>871688540031142242</t>
  </si>
  <si>
    <t>871688540031142259</t>
  </si>
  <si>
    <t>Augustinessenhof</t>
  </si>
  <si>
    <t>5801 MG</t>
  </si>
  <si>
    <t>871688540031142273</t>
  </si>
  <si>
    <t>St. Franciscuslaan</t>
  </si>
  <si>
    <t>5802 DA</t>
  </si>
  <si>
    <t>871688540031142303</t>
  </si>
  <si>
    <t>Zwartwater</t>
  </si>
  <si>
    <t>5816 AA</t>
  </si>
  <si>
    <t>871688540031142310</t>
  </si>
  <si>
    <t>871688540031142327</t>
  </si>
  <si>
    <t>Buitenweg</t>
  </si>
  <si>
    <t>5804 BK</t>
  </si>
  <si>
    <t>871688540031142334</t>
  </si>
  <si>
    <t>871688540031142341</t>
  </si>
  <si>
    <t>871688540031142365</t>
  </si>
  <si>
    <t>871688540031142389</t>
  </si>
  <si>
    <t>Jaegerhofweg</t>
  </si>
  <si>
    <t>5814 AL</t>
  </si>
  <si>
    <t>871688540031142433</t>
  </si>
  <si>
    <t>5862 AW</t>
  </si>
  <si>
    <t>871688540031142501</t>
  </si>
  <si>
    <t>871688540031142587</t>
  </si>
  <si>
    <t>871688540031142617</t>
  </si>
  <si>
    <t>871688540031142624</t>
  </si>
  <si>
    <t>5802 NP</t>
  </si>
  <si>
    <t>871688540031142631</t>
  </si>
  <si>
    <t>871688540031142648</t>
  </si>
  <si>
    <t>871688540031142686</t>
  </si>
  <si>
    <t>871688540031142709</t>
  </si>
  <si>
    <t>871688540031142723</t>
  </si>
  <si>
    <t>871688540031142747</t>
  </si>
  <si>
    <t>871688540031142754</t>
  </si>
  <si>
    <t>Drabbelsweg</t>
  </si>
  <si>
    <t>5814 AG</t>
  </si>
  <si>
    <t>871688540031142778</t>
  </si>
  <si>
    <t>871688540031142785</t>
  </si>
  <si>
    <t>871688540031142792</t>
  </si>
  <si>
    <t>5801 CS</t>
  </si>
  <si>
    <t>871688540031154023</t>
  </si>
  <si>
    <t>5863 AC</t>
  </si>
  <si>
    <t>871688540031154030</t>
  </si>
  <si>
    <t>Hoogriebroekseweg</t>
  </si>
  <si>
    <t>5811 AE</t>
  </si>
  <si>
    <t>871688540031165418</t>
  </si>
  <si>
    <t>Eligiusweg</t>
  </si>
  <si>
    <t>5801 JM</t>
  </si>
  <si>
    <t>871688540031165425</t>
  </si>
  <si>
    <t>871688540031165449</t>
  </si>
  <si>
    <t>St. Jozefweg</t>
  </si>
  <si>
    <t>5801 CW</t>
  </si>
  <si>
    <t>871688540031165456</t>
  </si>
  <si>
    <t>Witte Vennenweg</t>
  </si>
  <si>
    <t>5807 EJ</t>
  </si>
  <si>
    <t>871688540031165463</t>
  </si>
  <si>
    <t>Tureluur</t>
  </si>
  <si>
    <t>5804 VM</t>
  </si>
  <si>
    <t>871688540031165838</t>
  </si>
  <si>
    <t>St. Jozeflaan</t>
  </si>
  <si>
    <t>5817 AD</t>
  </si>
  <si>
    <t>871688540031165845</t>
  </si>
  <si>
    <t>Smakterweg</t>
  </si>
  <si>
    <t>5804 AH</t>
  </si>
  <si>
    <t>871688540031165852</t>
  </si>
  <si>
    <t>871688540031191394</t>
  </si>
  <si>
    <t>Campagnestraat</t>
  </si>
  <si>
    <t>5811 AR</t>
  </si>
  <si>
    <t>871688540031273144</t>
  </si>
  <si>
    <t>5814 AD</t>
  </si>
  <si>
    <t>871688540031273151</t>
  </si>
  <si>
    <t>Kiekweg</t>
  </si>
  <si>
    <t>5801 JB</t>
  </si>
  <si>
    <t>871688540031304701</t>
  </si>
  <si>
    <t>871688540031428476</t>
  </si>
  <si>
    <t>RIO Cluster Venray</t>
  </si>
  <si>
    <t>Riolering</t>
  </si>
  <si>
    <t>871688540031439892</t>
  </si>
  <si>
    <t>RIO Cluster Castenray</t>
  </si>
  <si>
    <t>871688540031407549</t>
  </si>
  <si>
    <t>RIO Cluster Heide</t>
  </si>
  <si>
    <t>871688540031282221</t>
  </si>
  <si>
    <t>5861 AB</t>
  </si>
  <si>
    <t>RIO Cluster Wanssum</t>
  </si>
  <si>
    <t>871688540031305982</t>
  </si>
  <si>
    <t>5861 BD</t>
  </si>
  <si>
    <t>871688540031286656</t>
  </si>
  <si>
    <t>871688540031324792</t>
  </si>
  <si>
    <t>Korte Broekweg</t>
  </si>
  <si>
    <t>5804 DZ</t>
  </si>
  <si>
    <t>871688540031310153</t>
  </si>
  <si>
    <t>Vosseven</t>
  </si>
  <si>
    <t>5861 CV</t>
  </si>
  <si>
    <t>871687940030128796</t>
  </si>
  <si>
    <t>Houtklef</t>
  </si>
  <si>
    <t>5804 AW</t>
  </si>
  <si>
    <t>67315</t>
  </si>
  <si>
    <t>871688540001555447</t>
  </si>
  <si>
    <t>5861 CD</t>
  </si>
  <si>
    <t>871688540001646183</t>
  </si>
  <si>
    <t>Henri Dunantstraat</t>
  </si>
  <si>
    <t>5807 ES</t>
  </si>
  <si>
    <t>RIO Cluster Oostrum</t>
  </si>
  <si>
    <t>871688540001658391</t>
  </si>
  <si>
    <t>5801 HZ</t>
  </si>
  <si>
    <t>871688540001669311</t>
  </si>
  <si>
    <t>Hardeweg</t>
  </si>
  <si>
    <t>5801 PJ</t>
  </si>
  <si>
    <t>871688540001848181</t>
  </si>
  <si>
    <t>5802 AK</t>
  </si>
  <si>
    <t>871688540002113301</t>
  </si>
  <si>
    <t>871688540002116241</t>
  </si>
  <si>
    <t>Feldberglaan</t>
  </si>
  <si>
    <t>5801 KV</t>
  </si>
  <si>
    <t>871688540002117224</t>
  </si>
  <si>
    <t>871688540002117507</t>
  </si>
  <si>
    <t>5802 AG</t>
  </si>
  <si>
    <t>871688540002125588</t>
  </si>
  <si>
    <t>Aan de Dril</t>
  </si>
  <si>
    <t>5801 HX</t>
  </si>
  <si>
    <t>871688540002132135</t>
  </si>
  <si>
    <t>871688540002285060</t>
  </si>
  <si>
    <t>871688540002408476</t>
  </si>
  <si>
    <t>871688540002408483</t>
  </si>
  <si>
    <t>871688540002408490</t>
  </si>
  <si>
    <t>871688540002408506</t>
  </si>
  <si>
    <t>871688540002408513</t>
  </si>
  <si>
    <t>871688540002410035</t>
  </si>
  <si>
    <t>5804 BE</t>
  </si>
  <si>
    <t>871688540003011118</t>
  </si>
  <si>
    <t>Johan van Wyttenhorstweg</t>
  </si>
  <si>
    <t>5816 AH</t>
  </si>
  <si>
    <t>RIO Cluster Ysselsteyn</t>
  </si>
  <si>
    <t>871688540003027065</t>
  </si>
  <si>
    <t>871688540003582519</t>
  </si>
  <si>
    <t>Buizerdlaan</t>
  </si>
  <si>
    <t>5804 VB</t>
  </si>
  <si>
    <t>871688540003591191</t>
  </si>
  <si>
    <t>Ripseweg</t>
  </si>
  <si>
    <t>5816 AC</t>
  </si>
  <si>
    <t>871688540003591207</t>
  </si>
  <si>
    <t>Johan van Stalbergweg</t>
  </si>
  <si>
    <t>5816 AG</t>
  </si>
  <si>
    <t>871688540003591214</t>
  </si>
  <si>
    <t>5813 AD</t>
  </si>
  <si>
    <t>871688540003605942</t>
  </si>
  <si>
    <t>5804 AE</t>
  </si>
  <si>
    <t>871688540003608721</t>
  </si>
  <si>
    <t>Dopheide</t>
  </si>
  <si>
    <t>5813 CS</t>
  </si>
  <si>
    <t>871688540003611219</t>
  </si>
  <si>
    <t>871688540003897842</t>
  </si>
  <si>
    <t>871688540003962212</t>
  </si>
  <si>
    <t>Gerrit Artsstraat</t>
  </si>
  <si>
    <t>5811 BK</t>
  </si>
  <si>
    <t>871688540003965787</t>
  </si>
  <si>
    <t>5811 AC</t>
  </si>
  <si>
    <t>871688540003965794</t>
  </si>
  <si>
    <t>871688540003973904</t>
  </si>
  <si>
    <t>5809 DZ</t>
  </si>
  <si>
    <t>871688540003979548</t>
  </si>
  <si>
    <t>5861 CP</t>
  </si>
  <si>
    <t>871688540003979708</t>
  </si>
  <si>
    <t>871688540003986539</t>
  </si>
  <si>
    <t>Kranendries</t>
  </si>
  <si>
    <t>5815 AS</t>
  </si>
  <si>
    <t>871688540004010332</t>
  </si>
  <si>
    <t>Macroweg</t>
  </si>
  <si>
    <t>5804 CL</t>
  </si>
  <si>
    <t>871688540004011032</t>
  </si>
  <si>
    <t>Kamillepad</t>
  </si>
  <si>
    <t>5861 EA</t>
  </si>
  <si>
    <t>871688540004026326</t>
  </si>
  <si>
    <t>Matterhornlaan</t>
  </si>
  <si>
    <t>5801 KH</t>
  </si>
  <si>
    <t>871688540004026333</t>
  </si>
  <si>
    <t>Enge Steeg</t>
  </si>
  <si>
    <t>5809 EB</t>
  </si>
  <si>
    <t>871688540004046515</t>
  </si>
  <si>
    <t>Agrobaan</t>
  </si>
  <si>
    <t>5813 EB</t>
  </si>
  <si>
    <t>871688540004047475</t>
  </si>
  <si>
    <t>5809 AB</t>
  </si>
  <si>
    <t>871688540004047482</t>
  </si>
  <si>
    <t>5802 CH</t>
  </si>
  <si>
    <t>871688540004050925</t>
  </si>
  <si>
    <t>871688540004050932</t>
  </si>
  <si>
    <t>5813 BL</t>
  </si>
  <si>
    <t>871688540004073481</t>
  </si>
  <si>
    <t>871688540004073498</t>
  </si>
  <si>
    <t>871688540004073511</t>
  </si>
  <si>
    <t>871688540004073535</t>
  </si>
  <si>
    <t>Opdekamp</t>
  </si>
  <si>
    <t>5815 CE</t>
  </si>
  <si>
    <t>871688540004073580</t>
  </si>
  <si>
    <t>871688540004073597</t>
  </si>
  <si>
    <t>871688540004073603</t>
  </si>
  <si>
    <t>871688540004073610</t>
  </si>
  <si>
    <t>Bakelsedijk</t>
  </si>
  <si>
    <t>5815 CH</t>
  </si>
  <si>
    <t>871688540004073634</t>
  </si>
  <si>
    <t>871688540004073672</t>
  </si>
  <si>
    <t>5815 EC</t>
  </si>
  <si>
    <t>871688540004073689</t>
  </si>
  <si>
    <t>Ossendijk</t>
  </si>
  <si>
    <t>5815 CZ</t>
  </si>
  <si>
    <t>871688540004073696</t>
  </si>
  <si>
    <t>871688540004073702</t>
  </si>
  <si>
    <t>Pas</t>
  </si>
  <si>
    <t>5815 CT</t>
  </si>
  <si>
    <t>871688540004073719</t>
  </si>
  <si>
    <t>871688540008683273</t>
  </si>
  <si>
    <t>van Broekhuizenstraat</t>
  </si>
  <si>
    <t>5807 AL</t>
  </si>
  <si>
    <t>871688540008689619</t>
  </si>
  <si>
    <t>871688540008689701</t>
  </si>
  <si>
    <t>5804 BG</t>
  </si>
  <si>
    <t>871688540008691131</t>
  </si>
  <si>
    <t>871688540008698666</t>
  </si>
  <si>
    <t>Ghunenbeek</t>
  </si>
  <si>
    <t>5807 CE</t>
  </si>
  <si>
    <t>871688540008709256</t>
  </si>
  <si>
    <t>871688540008709263</t>
  </si>
  <si>
    <t>871688540008709317</t>
  </si>
  <si>
    <t>5813 AN</t>
  </si>
  <si>
    <t>871688540008709324</t>
  </si>
  <si>
    <t>Heidse Peelweg</t>
  </si>
  <si>
    <t>5813 AJ</t>
  </si>
  <si>
    <t>871688540008716605</t>
  </si>
  <si>
    <t>5813 AR</t>
  </si>
  <si>
    <t>871688540008716612</t>
  </si>
  <si>
    <t>871688540008716629</t>
  </si>
  <si>
    <t>871688540008716636</t>
  </si>
  <si>
    <t>871688540008718517</t>
  </si>
  <si>
    <t>871688540008746879</t>
  </si>
  <si>
    <t>5809 EE</t>
  </si>
  <si>
    <t>871688540008763081</t>
  </si>
  <si>
    <t>5754 PZ</t>
  </si>
  <si>
    <t>DEURNE</t>
  </si>
  <si>
    <t>871688540008763890</t>
  </si>
  <si>
    <t>871688540008763906</t>
  </si>
  <si>
    <t>871688540008763913</t>
  </si>
  <si>
    <t>871688540008763920</t>
  </si>
  <si>
    <t>871688540008763937</t>
  </si>
  <si>
    <t>Puttenweg</t>
  </si>
  <si>
    <t>5813 BD</t>
  </si>
  <si>
    <t>871688540008763944</t>
  </si>
  <si>
    <t>871688540008763951</t>
  </si>
  <si>
    <t>5813 BB</t>
  </si>
  <si>
    <t>871688540008763968</t>
  </si>
  <si>
    <t>871688540008763975</t>
  </si>
  <si>
    <t>871688540008764248</t>
  </si>
  <si>
    <t>871688540008767843</t>
  </si>
  <si>
    <t>871688540008767850</t>
  </si>
  <si>
    <t>871688540008771055</t>
  </si>
  <si>
    <t>871688540030051378</t>
  </si>
  <si>
    <t>871688540030054904</t>
  </si>
  <si>
    <t>5817 AA</t>
  </si>
  <si>
    <t>871688540030077149</t>
  </si>
  <si>
    <t>Loonsedijk</t>
  </si>
  <si>
    <t>5815 EH</t>
  </si>
  <si>
    <t>871688540030078719</t>
  </si>
  <si>
    <t>871688540030079808</t>
  </si>
  <si>
    <t>RIO Cluster Blitterswijck</t>
  </si>
  <si>
    <t>871688540030079945</t>
  </si>
  <si>
    <t>871688540030080835</t>
  </si>
  <si>
    <t>5801 CE</t>
  </si>
  <si>
    <t>871688540030081603</t>
  </si>
  <si>
    <t>871688540030082976</t>
  </si>
  <si>
    <t>871688540030083546</t>
  </si>
  <si>
    <t>Boltweg</t>
  </si>
  <si>
    <t>5863 AN</t>
  </si>
  <si>
    <t>871688540030085205</t>
  </si>
  <si>
    <t>871688540030086110</t>
  </si>
  <si>
    <t>871688540030087476</t>
  </si>
  <si>
    <t>Handrik</t>
  </si>
  <si>
    <t>5815 CV</t>
  </si>
  <si>
    <t>871688540030087995</t>
  </si>
  <si>
    <t>Venraysbroek</t>
  </si>
  <si>
    <t>5804 BL</t>
  </si>
  <si>
    <t>871688540030088107</t>
  </si>
  <si>
    <t>871688540030088114</t>
  </si>
  <si>
    <t>871688540030089050</t>
  </si>
  <si>
    <t>871688540030089487</t>
  </si>
  <si>
    <t>871688540030092937</t>
  </si>
  <si>
    <t>Lavendelheide</t>
  </si>
  <si>
    <t>5804 XD</t>
  </si>
  <si>
    <t>871688540030092944</t>
  </si>
  <si>
    <t>871688540030098830</t>
  </si>
  <si>
    <t>871688540030098847</t>
  </si>
  <si>
    <t>Pastoor Jacobspeel</t>
  </si>
  <si>
    <t>5813 AH</t>
  </si>
  <si>
    <t>871688540030098953</t>
  </si>
  <si>
    <t>871688540030099233</t>
  </si>
  <si>
    <t>871688540030099240</t>
  </si>
  <si>
    <t>Hansenberg</t>
  </si>
  <si>
    <t>5815 EJ</t>
  </si>
  <si>
    <t>871688540030100410</t>
  </si>
  <si>
    <t>Janslust</t>
  </si>
  <si>
    <t>5812 AT</t>
  </si>
  <si>
    <t>871688540030103237</t>
  </si>
  <si>
    <t>871688540030107297</t>
  </si>
  <si>
    <t>871688540030107693</t>
  </si>
  <si>
    <t>871688540030108973</t>
  </si>
  <si>
    <t>871688540030109635</t>
  </si>
  <si>
    <t>Zuivelweg</t>
  </si>
  <si>
    <t>5809 EA</t>
  </si>
  <si>
    <t>871688540030109659</t>
  </si>
  <si>
    <t>871688540030109673</t>
  </si>
  <si>
    <t>5804 AV</t>
  </si>
  <si>
    <t>871688540030119450</t>
  </si>
  <si>
    <t>871688540030122658</t>
  </si>
  <si>
    <t>871688540030138086</t>
  </si>
  <si>
    <t>Alde Pasterie</t>
  </si>
  <si>
    <t>5862 AC</t>
  </si>
  <si>
    <t>871688540030139427</t>
  </si>
  <si>
    <t>Gunhoekweg</t>
  </si>
  <si>
    <t>5808 AP</t>
  </si>
  <si>
    <t>871688540030139434</t>
  </si>
  <si>
    <t>871688540030139441</t>
  </si>
  <si>
    <t>871688540030139496</t>
  </si>
  <si>
    <t>871688540030139588</t>
  </si>
  <si>
    <t>871688540030139687</t>
  </si>
  <si>
    <t>Rosmolenweg</t>
  </si>
  <si>
    <t>5807 EM</t>
  </si>
  <si>
    <t>871688540030139694</t>
  </si>
  <si>
    <t>Buskensven</t>
  </si>
  <si>
    <t>5807 EC</t>
  </si>
  <si>
    <t>871688540030139700</t>
  </si>
  <si>
    <t>Spralandweg</t>
  </si>
  <si>
    <t>5807 ER</t>
  </si>
  <si>
    <t>871688540030139717</t>
  </si>
  <si>
    <t>De Rosmolen</t>
  </si>
  <si>
    <t>5807 ED</t>
  </si>
  <si>
    <t>871688540030139724</t>
  </si>
  <si>
    <t>871688540030139748</t>
  </si>
  <si>
    <t>5807 EG</t>
  </si>
  <si>
    <t>871688540030139755</t>
  </si>
  <si>
    <t>5807 EA</t>
  </si>
  <si>
    <t>871688540030139762</t>
  </si>
  <si>
    <t>5807 AV</t>
  </si>
  <si>
    <t>871688540030139779</t>
  </si>
  <si>
    <t>871688540030139786</t>
  </si>
  <si>
    <t>Koepas</t>
  </si>
  <si>
    <t>5808 AB</t>
  </si>
  <si>
    <t>871688540030139793</t>
  </si>
  <si>
    <t>871688540030139823</t>
  </si>
  <si>
    <t>871688540030139830</t>
  </si>
  <si>
    <t>Kraakse Pas</t>
  </si>
  <si>
    <t>5809 EP</t>
  </si>
  <si>
    <t>871688540030139854</t>
  </si>
  <si>
    <t>871688540030139878</t>
  </si>
  <si>
    <t>871688540030139892</t>
  </si>
  <si>
    <t>Rotven</t>
  </si>
  <si>
    <t>5808 AL</t>
  </si>
  <si>
    <t>871688540030139915</t>
  </si>
  <si>
    <t>5808 AG</t>
  </si>
  <si>
    <t>871688540030139946</t>
  </si>
  <si>
    <t>871688540030139977</t>
  </si>
  <si>
    <t>871688540030187367</t>
  </si>
  <si>
    <t>871688540030187374</t>
  </si>
  <si>
    <t>871688540030187381</t>
  </si>
  <si>
    <t>871688540030187398</t>
  </si>
  <si>
    <t>871688540030187404</t>
  </si>
  <si>
    <t>871688540030187411</t>
  </si>
  <si>
    <t>871688540030187428</t>
  </si>
  <si>
    <t>871688540030187435</t>
  </si>
  <si>
    <t>871688540030187442</t>
  </si>
  <si>
    <t>871688540030187459</t>
  </si>
  <si>
    <t>871688540030187466</t>
  </si>
  <si>
    <t>Houbenweg</t>
  </si>
  <si>
    <t>5814 AR</t>
  </si>
  <si>
    <t>871688540030187473</t>
  </si>
  <si>
    <t>871688540030187527</t>
  </si>
  <si>
    <t>871688540030187534</t>
  </si>
  <si>
    <t>Hazenweg</t>
  </si>
  <si>
    <t>5814 AP</t>
  </si>
  <si>
    <t>871688540030187541</t>
  </si>
  <si>
    <t>871688540030187558</t>
  </si>
  <si>
    <t>871688540030187565</t>
  </si>
  <si>
    <t>871688540030187572</t>
  </si>
  <si>
    <t>871688540030187589</t>
  </si>
  <si>
    <t>871688540030187596</t>
  </si>
  <si>
    <t>871688540030187602</t>
  </si>
  <si>
    <t>5812 AH</t>
  </si>
  <si>
    <t>871688540030187619</t>
  </si>
  <si>
    <t>Spiekert</t>
  </si>
  <si>
    <t>5812 AD</t>
  </si>
  <si>
    <t>871688540030187633</t>
  </si>
  <si>
    <t>5812 AC</t>
  </si>
  <si>
    <t>871688540030187640</t>
  </si>
  <si>
    <t>871688540030187657</t>
  </si>
  <si>
    <t>871688540030187664</t>
  </si>
  <si>
    <t>871688540030187671</t>
  </si>
  <si>
    <t>871688540030190848</t>
  </si>
  <si>
    <t>871688540030190862</t>
  </si>
  <si>
    <t>5862 AB</t>
  </si>
  <si>
    <t>871688540030190909</t>
  </si>
  <si>
    <t>871688540030190916</t>
  </si>
  <si>
    <t>871688540030190923</t>
  </si>
  <si>
    <t>871688540030190930</t>
  </si>
  <si>
    <t>Heikampweg</t>
  </si>
  <si>
    <t>5862 AR</t>
  </si>
  <si>
    <t>871688540030190947</t>
  </si>
  <si>
    <t>5861 BL</t>
  </si>
  <si>
    <t>871688540030190954</t>
  </si>
  <si>
    <t>Lange Ven</t>
  </si>
  <si>
    <t>5861 DA</t>
  </si>
  <si>
    <t>871688540030190978</t>
  </si>
  <si>
    <t>Gagel</t>
  </si>
  <si>
    <t>5861 CZ</t>
  </si>
  <si>
    <t>871688540030190985</t>
  </si>
  <si>
    <t>5861 BC</t>
  </si>
  <si>
    <t>871688540030190992</t>
  </si>
  <si>
    <t>871688540030191012</t>
  </si>
  <si>
    <t>871688540030191036</t>
  </si>
  <si>
    <t>871688540030191043</t>
  </si>
  <si>
    <t>Maasweg</t>
  </si>
  <si>
    <t>5863 AW</t>
  </si>
  <si>
    <t>871688540030191050</t>
  </si>
  <si>
    <t>871688540030191067</t>
  </si>
  <si>
    <t>871688540030191364</t>
  </si>
  <si>
    <t>5861 AK</t>
  </si>
  <si>
    <t>871688540030191395</t>
  </si>
  <si>
    <t>871688540030191418</t>
  </si>
  <si>
    <t>5861 AA</t>
  </si>
  <si>
    <t>871688540030237505</t>
  </si>
  <si>
    <t>Vosseveen</t>
  </si>
  <si>
    <t>5807 ET</t>
  </si>
  <si>
    <t>871688540030294003</t>
  </si>
  <si>
    <t>5816 AJ</t>
  </si>
  <si>
    <t>871688540030294072</t>
  </si>
  <si>
    <t>Kuulenweg</t>
  </si>
  <si>
    <t>5816 AD</t>
  </si>
  <si>
    <t>871688540030294935</t>
  </si>
  <si>
    <t>871688540030294959</t>
  </si>
  <si>
    <t>871688540030294966</t>
  </si>
  <si>
    <t>871688540030297073</t>
  </si>
  <si>
    <t>871688540030297080</t>
  </si>
  <si>
    <t>Heidseschoolweg</t>
  </si>
  <si>
    <t>5812 AK</t>
  </si>
  <si>
    <t>871688540030298056</t>
  </si>
  <si>
    <t>5812 AP</t>
  </si>
  <si>
    <t>871688540030298063</t>
  </si>
  <si>
    <t>871688540030298070</t>
  </si>
  <si>
    <t>871688540030298087</t>
  </si>
  <si>
    <t>871688540030298094</t>
  </si>
  <si>
    <t>Pelgrimslaan</t>
  </si>
  <si>
    <t>5817 AG</t>
  </si>
  <si>
    <t>RIO Cluster Boxmeer</t>
  </si>
  <si>
    <t>871688540030298100</t>
  </si>
  <si>
    <t>871688540030298117</t>
  </si>
  <si>
    <t>Carmelietenstraat</t>
  </si>
  <si>
    <t>5817 AE</t>
  </si>
  <si>
    <t>871688540030298124</t>
  </si>
  <si>
    <t>871688540030298131</t>
  </si>
  <si>
    <t>871688540030298148</t>
  </si>
  <si>
    <t>871688540030298155</t>
  </si>
  <si>
    <t>871688540030298162</t>
  </si>
  <si>
    <t>Valkenberg</t>
  </si>
  <si>
    <t>5811 AX</t>
  </si>
  <si>
    <t>871688540030298179</t>
  </si>
  <si>
    <t>871688540030298186</t>
  </si>
  <si>
    <t>871688540030299053</t>
  </si>
  <si>
    <t>5816 AB</t>
  </si>
  <si>
    <t>871688540030306799</t>
  </si>
  <si>
    <t>Oirloseheide</t>
  </si>
  <si>
    <t>5811 BB</t>
  </si>
  <si>
    <t>871688540030306805</t>
  </si>
  <si>
    <t>871688540030306812</t>
  </si>
  <si>
    <t>871688540030306836</t>
  </si>
  <si>
    <t>871688540030306843</t>
  </si>
  <si>
    <t>871688540030321488</t>
  </si>
  <si>
    <t>871688540030336697</t>
  </si>
  <si>
    <t>Pascherhof</t>
  </si>
  <si>
    <t>5809 BW</t>
  </si>
  <si>
    <t>871688540030363617</t>
  </si>
  <si>
    <t>5812 AL</t>
  </si>
  <si>
    <t>871688540030363624</t>
  </si>
  <si>
    <t>871688540030406451</t>
  </si>
  <si>
    <t>Mambostraat</t>
  </si>
  <si>
    <t>5802 LC</t>
  </si>
  <si>
    <t>871688540030432795</t>
  </si>
  <si>
    <t>871688540030514989</t>
  </si>
  <si>
    <t>871688540030520546</t>
  </si>
  <si>
    <t>871688540030706513</t>
  </si>
  <si>
    <t>871688540030747059</t>
  </si>
  <si>
    <t>871688540030776028</t>
  </si>
  <si>
    <t>Tatralaan</t>
  </si>
  <si>
    <t>5801 KJ</t>
  </si>
  <si>
    <t>871688540030780476</t>
  </si>
  <si>
    <t>871688540030841658</t>
  </si>
  <si>
    <t>Depute Petersstraat</t>
  </si>
  <si>
    <t>5808 BC</t>
  </si>
  <si>
    <t>871688540030852364</t>
  </si>
  <si>
    <t>Harrie Philipsenstraat</t>
  </si>
  <si>
    <t>5813 DC</t>
  </si>
  <si>
    <t>871688540030918794</t>
  </si>
  <si>
    <t>Wentholtlaan</t>
  </si>
  <si>
    <t>5801 DB</t>
  </si>
  <si>
    <t>871688540030927079</t>
  </si>
  <si>
    <t>Achterom</t>
  </si>
  <si>
    <t>5809 BD</t>
  </si>
  <si>
    <t>871688540030928618</t>
  </si>
  <si>
    <t>871688540031079746</t>
  </si>
  <si>
    <t>Hoopweg</t>
  </si>
  <si>
    <t>5801 HR</t>
  </si>
  <si>
    <t>871688540031195194</t>
  </si>
  <si>
    <t>871688540001641966</t>
  </si>
  <si>
    <t>5801 XZ</t>
  </si>
  <si>
    <t>5801XZ_92</t>
  </si>
  <si>
    <t>871688520000035478</t>
  </si>
  <si>
    <t>5801BB_7</t>
  </si>
  <si>
    <t>871688540001558585</t>
  </si>
  <si>
    <t>GILDESTRAAT</t>
  </si>
  <si>
    <t>5862 AH</t>
  </si>
  <si>
    <t>5862AH_7 A</t>
  </si>
  <si>
    <t>871688540001652955</t>
  </si>
  <si>
    <t>5801EM_15 A</t>
  </si>
  <si>
    <t>Budget vastgoed</t>
  </si>
  <si>
    <t>871688520000035256</t>
  </si>
  <si>
    <t>51020</t>
  </si>
  <si>
    <t>5801 MB 1 1642</t>
  </si>
  <si>
    <t>871688520000116825</t>
  </si>
  <si>
    <t>65155</t>
  </si>
  <si>
    <t>5801 CS 4 1643</t>
  </si>
  <si>
    <t>871688520000141544</t>
  </si>
  <si>
    <t>5801 XX</t>
  </si>
  <si>
    <t>62411</t>
  </si>
  <si>
    <t>5801 XX 30 1644</t>
  </si>
  <si>
    <t>871688540001609256</t>
  </si>
  <si>
    <t>5814 AB</t>
  </si>
  <si>
    <t>66351</t>
  </si>
  <si>
    <t>5814 AB 53 1640</t>
  </si>
  <si>
    <t>871688540001614687</t>
  </si>
  <si>
    <t>5816 AH 1 1638</t>
  </si>
  <si>
    <t>871688540002413449</t>
  </si>
  <si>
    <t>5801 CC 61 1637</t>
  </si>
  <si>
    <t>871688540030115254</t>
  </si>
  <si>
    <t>Goudsmidstraat</t>
  </si>
  <si>
    <t>5801 RE</t>
  </si>
  <si>
    <t>5801 RE 9 1636</t>
  </si>
  <si>
    <t>871688540030145930</t>
  </si>
  <si>
    <t>5801 VH</t>
  </si>
  <si>
    <t>65495</t>
  </si>
  <si>
    <t>5801 VH 18 1635</t>
  </si>
  <si>
    <t>871688540031012484</t>
  </si>
  <si>
    <t>5801 AH 2 1639</t>
  </si>
  <si>
    <t>871688540031035285</t>
  </si>
  <si>
    <t>871688540002114117</t>
  </si>
  <si>
    <t>5802 AN</t>
  </si>
  <si>
    <t>62325</t>
  </si>
  <si>
    <t>871688540002114124</t>
  </si>
  <si>
    <t>Min.Charles Ruysstraat</t>
  </si>
  <si>
    <t>5802 BC</t>
  </si>
  <si>
    <t>871688540002413418</t>
  </si>
  <si>
    <t>871688540003587927</t>
  </si>
  <si>
    <t>5804 AA</t>
  </si>
  <si>
    <t>871688540003587934</t>
  </si>
  <si>
    <t>stadhuis</t>
  </si>
  <si>
    <t>STRAMPROY</t>
  </si>
  <si>
    <t>Passantenhaven</t>
  </si>
  <si>
    <t>250</t>
  </si>
  <si>
    <t>Bergerothweg</t>
  </si>
  <si>
    <t>999999</t>
  </si>
  <si>
    <t>6039 AM</t>
  </si>
  <si>
    <t>Grensweg</t>
  </si>
  <si>
    <t>Stationsplein</t>
  </si>
  <si>
    <t>NST</t>
  </si>
  <si>
    <t>Schoorweg</t>
  </si>
  <si>
    <t>Julianalaan</t>
  </si>
  <si>
    <t>Eindhovenseweg</t>
  </si>
  <si>
    <t>300</t>
  </si>
  <si>
    <t>6081 PG</t>
  </si>
  <si>
    <t>871688540031370416</t>
  </si>
  <si>
    <t>Conenweg</t>
  </si>
  <si>
    <t>6095 PL</t>
  </si>
  <si>
    <t>6095PL_2</t>
  </si>
  <si>
    <t>nr.17</t>
  </si>
  <si>
    <t>871688540003059165</t>
  </si>
  <si>
    <t>45005</t>
  </si>
  <si>
    <t>901G17</t>
  </si>
  <si>
    <t>6081 PG 17 334</t>
  </si>
  <si>
    <t>nr.15</t>
  </si>
  <si>
    <t>871688540003720690</t>
  </si>
  <si>
    <t>901G15</t>
  </si>
  <si>
    <t>6081 PG 15 337</t>
  </si>
  <si>
    <t>MP RO</t>
  </si>
  <si>
    <t>871688540030545600</t>
  </si>
  <si>
    <t>Bevelantstraat</t>
  </si>
  <si>
    <t>6088 PB</t>
  </si>
  <si>
    <t>102RO</t>
  </si>
  <si>
    <t>6088 PB 1 336</t>
  </si>
  <si>
    <t>MP MB</t>
  </si>
  <si>
    <t>871688540030805766</t>
  </si>
  <si>
    <t>Lijnpad</t>
  </si>
  <si>
    <t>6051 DW</t>
  </si>
  <si>
    <t>102MA</t>
  </si>
  <si>
    <t>6051 DW 9 335</t>
  </si>
  <si>
    <t>Stichting Prisma</t>
  </si>
  <si>
    <t>5981 CG</t>
  </si>
  <si>
    <t>871688540003035589</t>
  </si>
  <si>
    <t>Rozenobel</t>
  </si>
  <si>
    <t>5986 PA</t>
  </si>
  <si>
    <t>Kantoor</t>
  </si>
  <si>
    <t>871688520000054035</t>
  </si>
  <si>
    <t>Dr. Poels</t>
  </si>
  <si>
    <t>871688540001193564</t>
  </si>
  <si>
    <t>5995 NP</t>
  </si>
  <si>
    <t>De Liaan</t>
  </si>
  <si>
    <t>871688540001378190</t>
  </si>
  <si>
    <t>Past Knippenberghstraat</t>
  </si>
  <si>
    <t>5988 CS</t>
  </si>
  <si>
    <t>De Pas</t>
  </si>
  <si>
    <t>871688540001379197</t>
  </si>
  <si>
    <t>Averbodestraat</t>
  </si>
  <si>
    <t>5988 AW</t>
  </si>
  <si>
    <t>De Kemp</t>
  </si>
  <si>
    <t>871688540001406091</t>
  </si>
  <si>
    <t>5987 AH</t>
  </si>
  <si>
    <t>Onder de Linden</t>
  </si>
  <si>
    <t>871688540001411224</t>
  </si>
  <si>
    <t>5986 AE</t>
  </si>
  <si>
    <t>De Wissel</t>
  </si>
  <si>
    <t>871688540001973906</t>
  </si>
  <si>
    <t>Schoutenring</t>
  </si>
  <si>
    <t>5981 DS</t>
  </si>
  <si>
    <t>De Horizon</t>
  </si>
  <si>
    <t>871688540002229071</t>
  </si>
  <si>
    <t>Past. Kengenstraat</t>
  </si>
  <si>
    <t>5985 PV</t>
  </si>
  <si>
    <t>Nieuweschool</t>
  </si>
  <si>
    <t>871688540002231395</t>
  </si>
  <si>
    <t>MFA de Groenling</t>
  </si>
  <si>
    <t>871688540031017090</t>
  </si>
  <si>
    <t>Steenbakkersstraat</t>
  </si>
  <si>
    <t>5981 WV</t>
  </si>
  <si>
    <t>De Groenling</t>
  </si>
  <si>
    <t>871688540031017144</t>
  </si>
  <si>
    <t>KC LEEF</t>
  </si>
  <si>
    <t>871688540031144086</t>
  </si>
  <si>
    <t>Merwijckstraat</t>
  </si>
  <si>
    <t>5995 XK</t>
  </si>
  <si>
    <t>Veiligheidsregio Limburg Noord</t>
  </si>
  <si>
    <t>5916 PT</t>
  </si>
  <si>
    <t>VENLO</t>
  </si>
  <si>
    <t>871688540031387575</t>
  </si>
  <si>
    <t>Boven de Wolfskuil</t>
  </si>
  <si>
    <t>6049 LZ</t>
  </si>
  <si>
    <t>HERTEN</t>
  </si>
  <si>
    <t>6049LZ_12</t>
  </si>
  <si>
    <t>871688540030216005</t>
  </si>
  <si>
    <t>6031TZ_7</t>
  </si>
  <si>
    <t>871688540031387414</t>
  </si>
  <si>
    <t>6049LZ_14</t>
  </si>
  <si>
    <t>Brandweerkazerne Nederweert</t>
  </si>
  <si>
    <t>871688540031338607</t>
  </si>
  <si>
    <t>6031AG_64</t>
  </si>
  <si>
    <t>Brandweerkazerne Ittervoort</t>
  </si>
  <si>
    <t>871688540031310429</t>
  </si>
  <si>
    <t>6014DA_11</t>
  </si>
  <si>
    <t>871688540031316377</t>
  </si>
  <si>
    <t>6039AM_34</t>
  </si>
  <si>
    <t>871688540031232875</t>
  </si>
  <si>
    <t>5993NN_12</t>
  </si>
  <si>
    <t>BRW51</t>
  </si>
  <si>
    <t>871688520000039179</t>
  </si>
  <si>
    <t>Minderbroederssingel</t>
  </si>
  <si>
    <t>6041 KK</t>
  </si>
  <si>
    <t>ROERMOND</t>
  </si>
  <si>
    <t>43001</t>
  </si>
  <si>
    <t>3730</t>
  </si>
  <si>
    <t>6041 KK 36 3241</t>
  </si>
  <si>
    <t>3DS</t>
  </si>
  <si>
    <t>871688520000041462</t>
  </si>
  <si>
    <t>Drie Decembersingel</t>
  </si>
  <si>
    <t>5921 AC</t>
  </si>
  <si>
    <t>6180</t>
  </si>
  <si>
    <t>5921 AC 50 3238</t>
  </si>
  <si>
    <t>NMW</t>
  </si>
  <si>
    <t>871688520000042643</t>
  </si>
  <si>
    <t>5916 PT 40 3239</t>
  </si>
  <si>
    <t>871688520000042650</t>
  </si>
  <si>
    <t>5916 PT 44 3235</t>
  </si>
  <si>
    <t>GGD14</t>
  </si>
  <si>
    <t>871688520000118799</t>
  </si>
  <si>
    <t>Oranjelaan</t>
  </si>
  <si>
    <t>6042 BA</t>
  </si>
  <si>
    <t>6181</t>
  </si>
  <si>
    <t>6042 BA 21 3237</t>
  </si>
  <si>
    <t>BRW14</t>
  </si>
  <si>
    <t>871688520000120396</t>
  </si>
  <si>
    <t>5802 EK 15 3261</t>
  </si>
  <si>
    <t>BRW32</t>
  </si>
  <si>
    <t>871688520000142084</t>
  </si>
  <si>
    <t>Ariensstraat</t>
  </si>
  <si>
    <t>5912 PZ</t>
  </si>
  <si>
    <t>5912 PZ 72 3249</t>
  </si>
  <si>
    <t>BRW53</t>
  </si>
  <si>
    <t>871688520000170186</t>
  </si>
  <si>
    <t>6101 LZ 28 3245</t>
  </si>
  <si>
    <t>BRW12</t>
  </si>
  <si>
    <t>871688520000171206</t>
  </si>
  <si>
    <t>Paesplasweg</t>
  </si>
  <si>
    <t>6591 MH</t>
  </si>
  <si>
    <t>6591 MH 2 3236</t>
  </si>
  <si>
    <t>BRW44</t>
  </si>
  <si>
    <t>871692460008188475</t>
  </si>
  <si>
    <t>De Savornin Lohmanstraat</t>
  </si>
  <si>
    <t>6004 AM</t>
  </si>
  <si>
    <t>6004 AM 8 3262</t>
  </si>
  <si>
    <t>BRW54</t>
  </si>
  <si>
    <t>871688540000888003</t>
  </si>
  <si>
    <t>Reinoud van Gelderstraat</t>
  </si>
  <si>
    <t>6114 EC</t>
  </si>
  <si>
    <t>6114 EC 38 3246</t>
  </si>
  <si>
    <t>BRW52</t>
  </si>
  <si>
    <t>871688540001097817</t>
  </si>
  <si>
    <t>Velvin</t>
  </si>
  <si>
    <t>B41</t>
  </si>
  <si>
    <t>6065 BJ</t>
  </si>
  <si>
    <t>6065 BJ 11 3243</t>
  </si>
  <si>
    <t>BRW55</t>
  </si>
  <si>
    <t>871688540001109138</t>
  </si>
  <si>
    <t>Haegstraat</t>
  </si>
  <si>
    <t>b45</t>
  </si>
  <si>
    <t>6019 BP</t>
  </si>
  <si>
    <t>6019 BP 30 3240</t>
  </si>
  <si>
    <t>BRW33</t>
  </si>
  <si>
    <t>871688540001141732</t>
  </si>
  <si>
    <t>5953 BZ 16 3260</t>
  </si>
  <si>
    <t>BRW22</t>
  </si>
  <si>
    <t>871688540001832258</t>
  </si>
  <si>
    <t>5973 RC 10 3256</t>
  </si>
  <si>
    <t>BRW43</t>
  </si>
  <si>
    <t>871688540001966687</t>
  </si>
  <si>
    <t>6093 BZ 6 3259</t>
  </si>
  <si>
    <t>BRW27</t>
  </si>
  <si>
    <t>871688540001990323</t>
  </si>
  <si>
    <t>Schijfweg-Zuid</t>
  </si>
  <si>
    <t>5995 BG</t>
  </si>
  <si>
    <t>5995 BG 8 3254</t>
  </si>
  <si>
    <t>BRW28</t>
  </si>
  <si>
    <t>871688540002004418</t>
  </si>
  <si>
    <t>Zuivelstraat</t>
  </si>
  <si>
    <t>5991 AN</t>
  </si>
  <si>
    <t>5991 AN 1 3252</t>
  </si>
  <si>
    <t>871688540002441497</t>
  </si>
  <si>
    <t>Dokter Leursstraat</t>
  </si>
  <si>
    <t>A B23</t>
  </si>
  <si>
    <t>6041 KM</t>
  </si>
  <si>
    <t>6041 KM 2 3244</t>
  </si>
  <si>
    <t>BRW21</t>
  </si>
  <si>
    <t>871688540003015116</t>
  </si>
  <si>
    <t>5864 CP 9 3255</t>
  </si>
  <si>
    <t>BRW29</t>
  </si>
  <si>
    <t>871688540003036586</t>
  </si>
  <si>
    <t>5993 NZ 2 3253</t>
  </si>
  <si>
    <t>BRW57</t>
  </si>
  <si>
    <t>871688540030193917</t>
  </si>
  <si>
    <t>B43</t>
  </si>
  <si>
    <t>6107 CM</t>
  </si>
  <si>
    <t>6107 CM 30 3242</t>
  </si>
  <si>
    <t>BRW24</t>
  </si>
  <si>
    <t>871688540030198912</t>
  </si>
  <si>
    <t>Luttelseweg</t>
  </si>
  <si>
    <t>5975 VW</t>
  </si>
  <si>
    <t>5975 VW 20 3257</t>
  </si>
  <si>
    <t>BRW48</t>
  </si>
  <si>
    <t>871688540030401371</t>
  </si>
  <si>
    <t>5768 XL</t>
  </si>
  <si>
    <t>5768 XL 3 3251</t>
  </si>
  <si>
    <t>GGD04</t>
  </si>
  <si>
    <t>871688540031044003</t>
  </si>
  <si>
    <t>Kleermakersgroes</t>
  </si>
  <si>
    <t>6591 KG</t>
  </si>
  <si>
    <t>6591 KG 1 3250</t>
  </si>
  <si>
    <t>GGD19</t>
  </si>
  <si>
    <t>871688540031047097</t>
  </si>
  <si>
    <t>5802 NP 7 3258</t>
  </si>
  <si>
    <t>6041 EM</t>
  </si>
  <si>
    <t>871688540031361193</t>
  </si>
  <si>
    <t>Vestesingel</t>
  </si>
  <si>
    <t>6049 LC</t>
  </si>
  <si>
    <t>abri</t>
  </si>
  <si>
    <t>Abri's</t>
  </si>
  <si>
    <t>871688540002486740</t>
  </si>
  <si>
    <t>60930</t>
  </si>
  <si>
    <t>Stadsplattegrond</t>
  </si>
  <si>
    <t>871688540003913160</t>
  </si>
  <si>
    <t>Keulsebaan</t>
  </si>
  <si>
    <t>sp04</t>
  </si>
  <si>
    <t>6045 GC</t>
  </si>
  <si>
    <t>60115</t>
  </si>
  <si>
    <t>plattegrond</t>
  </si>
  <si>
    <t>871688540003913313</t>
  </si>
  <si>
    <t>871688540003920519</t>
  </si>
  <si>
    <t>871688540003920533</t>
  </si>
  <si>
    <t>Tjarda v Starkenborghstr</t>
  </si>
  <si>
    <t>6045 HE</t>
  </si>
  <si>
    <t>871688540003920540</t>
  </si>
  <si>
    <t>Beethovenstraat</t>
  </si>
  <si>
    <t>6044 PH</t>
  </si>
  <si>
    <t>871688540003920557</t>
  </si>
  <si>
    <t>871688540003920588</t>
  </si>
  <si>
    <t>Florasingel</t>
  </si>
  <si>
    <t>6043 WB</t>
  </si>
  <si>
    <t>871688540003920595</t>
  </si>
  <si>
    <t>Faunasingel</t>
  </si>
  <si>
    <t>6043 WP</t>
  </si>
  <si>
    <t>871688540003920601</t>
  </si>
  <si>
    <t>abri's/mupi's</t>
  </si>
  <si>
    <t>871688540003920618</t>
  </si>
  <si>
    <t>Kerklaan</t>
  </si>
  <si>
    <t>6041 AZ</t>
  </si>
  <si>
    <t>871688540003924678</t>
  </si>
  <si>
    <t>sp05</t>
  </si>
  <si>
    <t>871688540003925255</t>
  </si>
  <si>
    <t>871688540003925521</t>
  </si>
  <si>
    <t>6041 GN</t>
  </si>
  <si>
    <t>871688540003925538</t>
  </si>
  <si>
    <t>sp03</t>
  </si>
  <si>
    <t>6045 CB</t>
  </si>
  <si>
    <t>871688540003925774</t>
  </si>
  <si>
    <t>871688540003925873</t>
  </si>
  <si>
    <t>Kapellerlaan</t>
  </si>
  <si>
    <t>6041 JB</t>
  </si>
  <si>
    <t>871688540003925903</t>
  </si>
  <si>
    <t>871688540003925910</t>
  </si>
  <si>
    <t>Donderbergweg</t>
  </si>
  <si>
    <t>6043 JH</t>
  </si>
  <si>
    <t>871688540003925927</t>
  </si>
  <si>
    <t>871688540008699762</t>
  </si>
  <si>
    <t>Broekhin Noord</t>
  </si>
  <si>
    <t>6042 ED</t>
  </si>
  <si>
    <t>871688540008699854</t>
  </si>
  <si>
    <t>Burg Geuljanslaan</t>
  </si>
  <si>
    <t>6041 NA</t>
  </si>
  <si>
    <t>871688540030561969</t>
  </si>
  <si>
    <t>6043 GL</t>
  </si>
  <si>
    <t>871688540030561983</t>
  </si>
  <si>
    <t>871688540030561990</t>
  </si>
  <si>
    <t>Ambachtsingel</t>
  </si>
  <si>
    <t>6043 RT</t>
  </si>
  <si>
    <t>871688540030562195</t>
  </si>
  <si>
    <t>Kerkeveldlaan</t>
  </si>
  <si>
    <t>6042 JW</t>
  </si>
  <si>
    <t>871688540002513750</t>
  </si>
  <si>
    <t>6041 EL</t>
  </si>
  <si>
    <t>61760</t>
  </si>
  <si>
    <t>EVE</t>
  </si>
  <si>
    <t>871688540002513774</t>
  </si>
  <si>
    <t>871688540003744627</t>
  </si>
  <si>
    <t>871688540003744634</t>
  </si>
  <si>
    <t>Munsterplein</t>
  </si>
  <si>
    <t>AV14</t>
  </si>
  <si>
    <t>6041 HD</t>
  </si>
  <si>
    <t>871688540003750437</t>
  </si>
  <si>
    <t>Roerkade</t>
  </si>
  <si>
    <t>AV19</t>
  </si>
  <si>
    <t>6041 KZ</t>
  </si>
  <si>
    <t>871688540003752288</t>
  </si>
  <si>
    <t>fon04</t>
  </si>
  <si>
    <t>871688540003755265</t>
  </si>
  <si>
    <t>AV13</t>
  </si>
  <si>
    <t>871688540004092116</t>
  </si>
  <si>
    <t>6071 JD</t>
  </si>
  <si>
    <t>SWALMEN</t>
  </si>
  <si>
    <t>871688540004092123</t>
  </si>
  <si>
    <t>In de Haofkes</t>
  </si>
  <si>
    <t>6071 JH</t>
  </si>
  <si>
    <t>871688540004092130</t>
  </si>
  <si>
    <t>6071 JA</t>
  </si>
  <si>
    <t>871688540030047630</t>
  </si>
  <si>
    <t>Graaf Wolff Metternichln</t>
  </si>
  <si>
    <t>6071 BL</t>
  </si>
  <si>
    <t>871688540030135238</t>
  </si>
  <si>
    <t>871688540030353076</t>
  </si>
  <si>
    <t>871688540030533225</t>
  </si>
  <si>
    <t>871688540030550888</t>
  </si>
  <si>
    <t>871688540030681179</t>
  </si>
  <si>
    <t>6049 GB</t>
  </si>
  <si>
    <t>871688540030837576</t>
  </si>
  <si>
    <t>Groene Kruisstraat</t>
  </si>
  <si>
    <t>6049 BW</t>
  </si>
  <si>
    <t>871688540030916417</t>
  </si>
  <si>
    <t>6042 JL</t>
  </si>
  <si>
    <t>871688540030941600</t>
  </si>
  <si>
    <t>6045 GD</t>
  </si>
  <si>
    <t>871688540030964340</t>
  </si>
  <si>
    <t>ECI</t>
  </si>
  <si>
    <t>6041 MA</t>
  </si>
  <si>
    <t>871688540031004311</t>
  </si>
  <si>
    <t>Kloosterwandstraat</t>
  </si>
  <si>
    <t>6041 HJ</t>
  </si>
  <si>
    <t>871688540031047424</t>
  </si>
  <si>
    <t>6049 BT</t>
  </si>
  <si>
    <t>871688540031068245</t>
  </si>
  <si>
    <t>871688540031075021</t>
  </si>
  <si>
    <t>6043 WR</t>
  </si>
  <si>
    <t>871688540031123951</t>
  </si>
  <si>
    <t>871688540031181661</t>
  </si>
  <si>
    <t>Abdijhof</t>
  </si>
  <si>
    <t>6041 HG</t>
  </si>
  <si>
    <t>871688520000035348</t>
  </si>
  <si>
    <t>Peelveldlaan</t>
  </si>
  <si>
    <t>6071 TV</t>
  </si>
  <si>
    <t>6071TV_60</t>
  </si>
  <si>
    <t>871688520000177772</t>
  </si>
  <si>
    <t>Kasteel Hillenraedtstr</t>
  </si>
  <si>
    <t>6043 HK</t>
  </si>
  <si>
    <t>6043HK_36</t>
  </si>
  <si>
    <t>871688520000039315</t>
  </si>
  <si>
    <t>Godsweerdersingel</t>
  </si>
  <si>
    <t>6041 GL</t>
  </si>
  <si>
    <t>6041GL_10</t>
  </si>
  <si>
    <t>871688520000051676</t>
  </si>
  <si>
    <t>6041 EM 31 1261</t>
  </si>
  <si>
    <t>Zwembad De Roerdomp</t>
  </si>
  <si>
    <t>871688520000054905</t>
  </si>
  <si>
    <t>Achilleslaan</t>
  </si>
  <si>
    <t>6042 JV</t>
  </si>
  <si>
    <t>60351</t>
  </si>
  <si>
    <t>6042 JV 2 1248</t>
  </si>
  <si>
    <t>Gemeentewerf</t>
  </si>
  <si>
    <t>871688520000055407</t>
  </si>
  <si>
    <t>Slachthuisstraat</t>
  </si>
  <si>
    <t>6041 CB</t>
  </si>
  <si>
    <t>6041 CB 102 1265</t>
  </si>
  <si>
    <t>sportaccommodatie</t>
  </si>
  <si>
    <t>871688520000057630</t>
  </si>
  <si>
    <t>Jagerstraat</t>
  </si>
  <si>
    <t>6042 KA</t>
  </si>
  <si>
    <t>60357</t>
  </si>
  <si>
    <t>6042 KA 1 1254</t>
  </si>
  <si>
    <t>871688520000058323</t>
  </si>
  <si>
    <t>Godsweerderstraat</t>
  </si>
  <si>
    <t>6041 GH</t>
  </si>
  <si>
    <t>6041 GH 2 1252</t>
  </si>
  <si>
    <t>871688520000106338</t>
  </si>
  <si>
    <t>60353</t>
  </si>
  <si>
    <t>6043 JH 36 1251</t>
  </si>
  <si>
    <t>871688520000113473</t>
  </si>
  <si>
    <t>61518</t>
  </si>
  <si>
    <t>6071 TV 40 1263</t>
  </si>
  <si>
    <t>Bergbezinkbassin</t>
  </si>
  <si>
    <t>871688520000124066</t>
  </si>
  <si>
    <t>Hertenerweg</t>
  </si>
  <si>
    <t>6041 NT</t>
  </si>
  <si>
    <t>60583</t>
  </si>
  <si>
    <t>6041 NT 116 1253</t>
  </si>
  <si>
    <t>Parkeergarage</t>
  </si>
  <si>
    <t>871688520000129849</t>
  </si>
  <si>
    <t>Maashaven</t>
  </si>
  <si>
    <t>6041 TB</t>
  </si>
  <si>
    <t>61538</t>
  </si>
  <si>
    <t>6041 TB 144 1258</t>
  </si>
  <si>
    <t>Stadskantoor</t>
  </si>
  <si>
    <t>871688520000129863</t>
  </si>
  <si>
    <t>Kazerneplein</t>
  </si>
  <si>
    <t>6041 TG</t>
  </si>
  <si>
    <t>6041 TG 7 1255</t>
  </si>
  <si>
    <t>871688520000165915</t>
  </si>
  <si>
    <t>Putkamp</t>
  </si>
  <si>
    <t>6049 AK</t>
  </si>
  <si>
    <t>61583</t>
  </si>
  <si>
    <t>6049 AK 6 1264</t>
  </si>
  <si>
    <t>Cuypershuis</t>
  </si>
  <si>
    <t>871688520000167452</t>
  </si>
  <si>
    <t>Andersonweg</t>
  </si>
  <si>
    <t>6041 JE</t>
  </si>
  <si>
    <t>60380</t>
  </si>
  <si>
    <t>6041 JE 4 1249</t>
  </si>
  <si>
    <t>871688520000171121</t>
  </si>
  <si>
    <t>Maria Theresialaan</t>
  </si>
  <si>
    <t>6042 AL</t>
  </si>
  <si>
    <t>61655</t>
  </si>
  <si>
    <t>6042 AL 12 1259</t>
  </si>
  <si>
    <t>Swalmerstraat</t>
  </si>
  <si>
    <t>6041 CX</t>
  </si>
  <si>
    <t>6041 CX 16 1267</t>
  </si>
  <si>
    <t>ovl</t>
  </si>
  <si>
    <t>871688540002545805</t>
  </si>
  <si>
    <t>Koninginnelaan</t>
  </si>
  <si>
    <t>ONG.</t>
  </si>
  <si>
    <t>6043 AG</t>
  </si>
  <si>
    <t>60112</t>
  </si>
  <si>
    <t>6043 AG 2 1257</t>
  </si>
  <si>
    <t>871688520000126688</t>
  </si>
  <si>
    <t>6041 EM 31 1260</t>
  </si>
  <si>
    <t>Zwembad De Bosberg</t>
  </si>
  <si>
    <t>871688520000035393</t>
  </si>
  <si>
    <t>6071 PZ</t>
  </si>
  <si>
    <t>6071 PZ 1 1274</t>
  </si>
  <si>
    <t>871688540030069571</t>
  </si>
  <si>
    <t>Roersingelpassage</t>
  </si>
  <si>
    <t>6041 EE</t>
  </si>
  <si>
    <t>6041EE_1</t>
  </si>
  <si>
    <t>871688540002497968</t>
  </si>
  <si>
    <t>Spoorlaan Noord</t>
  </si>
  <si>
    <t>6043 AK</t>
  </si>
  <si>
    <t>6043 AK 95</t>
  </si>
  <si>
    <t>871688540002323649</t>
  </si>
  <si>
    <t>6043 RV</t>
  </si>
  <si>
    <t>6043RV_40</t>
  </si>
  <si>
    <t>871688540031222630</t>
  </si>
  <si>
    <t>Sportparklaan</t>
  </si>
  <si>
    <t>6071 RA</t>
  </si>
  <si>
    <t>6071RA_nabij 29</t>
  </si>
  <si>
    <t>871688540001315300</t>
  </si>
  <si>
    <t>6071 AL</t>
  </si>
  <si>
    <t>6071AL_7</t>
  </si>
  <si>
    <t>BEGRAAFPLAATS</t>
  </si>
  <si>
    <t>871688540001368375</t>
  </si>
  <si>
    <t>6049 HA</t>
  </si>
  <si>
    <t>61635</t>
  </si>
  <si>
    <t>6049 HA 2 D 1167</t>
  </si>
  <si>
    <t>vm. gemeenteloods Asenray</t>
  </si>
  <si>
    <t>871688540002013564</t>
  </si>
  <si>
    <t>Straat</t>
  </si>
  <si>
    <t>B65</t>
  </si>
  <si>
    <t>6042 KV</t>
  </si>
  <si>
    <t>6042 KV 8 1272</t>
  </si>
  <si>
    <t>871688540002014301</t>
  </si>
  <si>
    <t>SA 08</t>
  </si>
  <si>
    <t>6042 KA 1 1242</t>
  </si>
  <si>
    <t>871688540002232743</t>
  </si>
  <si>
    <t>BEGR2</t>
  </si>
  <si>
    <t>6049 HA 1 1166</t>
  </si>
  <si>
    <t>871688540002325865</t>
  </si>
  <si>
    <t>Smedenerf</t>
  </si>
  <si>
    <t>SA23</t>
  </si>
  <si>
    <t>6043 SG</t>
  </si>
  <si>
    <t>60355</t>
  </si>
  <si>
    <t>6043 SG 1 1240</t>
  </si>
  <si>
    <t>Bollards</t>
  </si>
  <si>
    <t>871688540002384374</t>
  </si>
  <si>
    <t>Neerstraat</t>
  </si>
  <si>
    <t>BOL10</t>
  </si>
  <si>
    <t>6071 JJ</t>
  </si>
  <si>
    <t>60191</t>
  </si>
  <si>
    <t>6071 JJ 1 1180</t>
  </si>
  <si>
    <t>871688540002470589</t>
  </si>
  <si>
    <t>Kitskensdal</t>
  </si>
  <si>
    <t>BEGR1</t>
  </si>
  <si>
    <t>6045 EX</t>
  </si>
  <si>
    <t>6045 EX 1 1165</t>
  </si>
  <si>
    <t>871688540002495742</t>
  </si>
  <si>
    <t>Saturnusstraat</t>
  </si>
  <si>
    <t>6043 XB</t>
  </si>
  <si>
    <t>6043 XB 14 1237</t>
  </si>
  <si>
    <t>871688540002501115</t>
  </si>
  <si>
    <t>kg10</t>
  </si>
  <si>
    <t>6041 CX 12 1273</t>
  </si>
  <si>
    <t>871688540002511251</t>
  </si>
  <si>
    <t>Weg langs het Kerkhof</t>
  </si>
  <si>
    <t>begr3</t>
  </si>
  <si>
    <t>6045 AN</t>
  </si>
  <si>
    <t>6045 AN 1 1168</t>
  </si>
  <si>
    <t>Fonteinen</t>
  </si>
  <si>
    <t>871688540002531525</t>
  </si>
  <si>
    <t>Maastrichterweg</t>
  </si>
  <si>
    <t>FON03</t>
  </si>
  <si>
    <t>6041 NZ</t>
  </si>
  <si>
    <t>60126</t>
  </si>
  <si>
    <t>6041 NZ 1 1194</t>
  </si>
  <si>
    <t>871688540002546000</t>
  </si>
  <si>
    <t>Oude Keulsebaan</t>
  </si>
  <si>
    <t>SA 15</t>
  </si>
  <si>
    <t>6045 GB</t>
  </si>
  <si>
    <t>60358</t>
  </si>
  <si>
    <t>6045 GB 1 1247</t>
  </si>
  <si>
    <t>871688540003650492</t>
  </si>
  <si>
    <t>Kloosterwandplein</t>
  </si>
  <si>
    <t>6041 JA</t>
  </si>
  <si>
    <t>6041 JA 1 1190</t>
  </si>
  <si>
    <t>871688540003739630</t>
  </si>
  <si>
    <t>Mijnheerkensweg</t>
  </si>
  <si>
    <t>6041 TA</t>
  </si>
  <si>
    <t>6041 TA 31 1233</t>
  </si>
  <si>
    <t>871688540003755258</t>
  </si>
  <si>
    <t>Zwartbroekplein</t>
  </si>
  <si>
    <t>FON05</t>
  </si>
  <si>
    <t>6041 HX</t>
  </si>
  <si>
    <t>6041 HX 1 1195</t>
  </si>
  <si>
    <t>871688540003759386</t>
  </si>
  <si>
    <t>FON02</t>
  </si>
  <si>
    <t>6049 BS</t>
  </si>
  <si>
    <t>6049 BS 1 1193</t>
  </si>
  <si>
    <t>871688540003888314</t>
  </si>
  <si>
    <t>SA 18</t>
  </si>
  <si>
    <t>6045 GB 180 1244</t>
  </si>
  <si>
    <t>MILIEUPARK</t>
  </si>
  <si>
    <t>871688540003894759</t>
  </si>
  <si>
    <t>B66</t>
  </si>
  <si>
    <t>60567</t>
  </si>
  <si>
    <t>6041 TA 31 1270</t>
  </si>
  <si>
    <t>871688540003906889</t>
  </si>
  <si>
    <t>FON01</t>
  </si>
  <si>
    <t>6041 NA 1 1192</t>
  </si>
  <si>
    <t>871688540003939191</t>
  </si>
  <si>
    <t>bol05</t>
  </si>
  <si>
    <t>6041 HD 1 1178</t>
  </si>
  <si>
    <t>871688540004029419</t>
  </si>
  <si>
    <t>BOL09</t>
  </si>
  <si>
    <t>6041 GR</t>
  </si>
  <si>
    <t>6041 GR 1 1184</t>
  </si>
  <si>
    <t>Cameratoezicht</t>
  </si>
  <si>
    <t>871688540004048786</t>
  </si>
  <si>
    <t>Willem II Singel</t>
  </si>
  <si>
    <t>6041 HP</t>
  </si>
  <si>
    <t>60090</t>
  </si>
  <si>
    <t>6041 HP 1 1188</t>
  </si>
  <si>
    <t>871688540004078608</t>
  </si>
  <si>
    <t>Herkenbosscherweg</t>
  </si>
  <si>
    <t>A B01</t>
  </si>
  <si>
    <t>6045 AS</t>
  </si>
  <si>
    <t>6045 AS 34 1230</t>
  </si>
  <si>
    <t>slagboom</t>
  </si>
  <si>
    <t>871688540030037082</t>
  </si>
  <si>
    <t>Looskade</t>
  </si>
  <si>
    <t>SB01</t>
  </si>
  <si>
    <t>6041 LE</t>
  </si>
  <si>
    <t>6041 LE 3 PAR 1196</t>
  </si>
  <si>
    <t>871688540030050807</t>
  </si>
  <si>
    <t>Jesuitenstraat</t>
  </si>
  <si>
    <t>BOL03</t>
  </si>
  <si>
    <t>6041 ED</t>
  </si>
  <si>
    <t>6041 ED 1 1173</t>
  </si>
  <si>
    <t>871688540030122665</t>
  </si>
  <si>
    <t>6041 EE 1 1182</t>
  </si>
  <si>
    <t>871688540030295192</t>
  </si>
  <si>
    <t>Pastoorswal</t>
  </si>
  <si>
    <t>BOL07</t>
  </si>
  <si>
    <t>6041 CP</t>
  </si>
  <si>
    <t>6041 CP 1 1181</t>
  </si>
  <si>
    <t>871688540030329101</t>
  </si>
  <si>
    <t>Achter de Oranjerie</t>
  </si>
  <si>
    <t>BOL01</t>
  </si>
  <si>
    <t>6041 JX</t>
  </si>
  <si>
    <t>6041 JX 1 1169</t>
  </si>
  <si>
    <t>urilift</t>
  </si>
  <si>
    <t>871688540030330718</t>
  </si>
  <si>
    <t>URI01</t>
  </si>
  <si>
    <t>60588</t>
  </si>
  <si>
    <t>6041 GN 1 1271</t>
  </si>
  <si>
    <t>871688540030340588</t>
  </si>
  <si>
    <t>Gebroek</t>
  </si>
  <si>
    <t>BOL02</t>
  </si>
  <si>
    <t>6043 GT</t>
  </si>
  <si>
    <t>6043 GT 1 1171</t>
  </si>
  <si>
    <t>871688540030370011</t>
  </si>
  <si>
    <t>BOL04</t>
  </si>
  <si>
    <t>6041 HJ 1 1175</t>
  </si>
  <si>
    <t>871688540030579667</t>
  </si>
  <si>
    <t>Heilige Geeststraat</t>
  </si>
  <si>
    <t>BOL 11</t>
  </si>
  <si>
    <t>6041 GB</t>
  </si>
  <si>
    <t>6041 GB 1 1172</t>
  </si>
  <si>
    <t>871688540030631891</t>
  </si>
  <si>
    <t>Sint Christoffelstraat</t>
  </si>
  <si>
    <t>6041 JS</t>
  </si>
  <si>
    <t>6041 JS 18 1183</t>
  </si>
  <si>
    <t>871688540030631976</t>
  </si>
  <si>
    <t>NB SLG</t>
  </si>
  <si>
    <t>6041 KB</t>
  </si>
  <si>
    <t>6041 KB 41 1179</t>
  </si>
  <si>
    <t>871688540030710978</t>
  </si>
  <si>
    <t>BOL14</t>
  </si>
  <si>
    <t>6041 TG 1 1174</t>
  </si>
  <si>
    <t>gemeentelijk weerstation</t>
  </si>
  <si>
    <t>871688540030725682</t>
  </si>
  <si>
    <t>Maalbroek</t>
  </si>
  <si>
    <t>6042 KM</t>
  </si>
  <si>
    <t>6042 KM 1 1269</t>
  </si>
  <si>
    <t>871688540030726511</t>
  </si>
  <si>
    <t>Kruisherenstraat</t>
  </si>
  <si>
    <t>6041 HK</t>
  </si>
  <si>
    <t>6041 HK 3 1177</t>
  </si>
  <si>
    <t>871688540030729826</t>
  </si>
  <si>
    <t>Gevaren</t>
  </si>
  <si>
    <t>B35</t>
  </si>
  <si>
    <t>6071 BR</t>
  </si>
  <si>
    <t>6071 BR 20 1229</t>
  </si>
  <si>
    <t>871688540030948562</t>
  </si>
  <si>
    <t>6041 HV</t>
  </si>
  <si>
    <t>6041 HV 72 1187</t>
  </si>
  <si>
    <t>871688540030961196</t>
  </si>
  <si>
    <t>Kraanpoort</t>
  </si>
  <si>
    <t>6041 EG</t>
  </si>
  <si>
    <t>6041 EG 6 1176</t>
  </si>
  <si>
    <t>871688540031001518</t>
  </si>
  <si>
    <t>6042 KA 1 1241</t>
  </si>
  <si>
    <t>871688540031001686</t>
  </si>
  <si>
    <t>6042 KA 1 1243</t>
  </si>
  <si>
    <t>871688540031015652</t>
  </si>
  <si>
    <t>60089</t>
  </si>
  <si>
    <t>6043 JH 40 1185</t>
  </si>
  <si>
    <t>871688540031015669</t>
  </si>
  <si>
    <t>6043 JH 52 1186</t>
  </si>
  <si>
    <t>871688540031038675</t>
  </si>
  <si>
    <t>Z</t>
  </si>
  <si>
    <t>6045 GB 180 1245</t>
  </si>
  <si>
    <t>871688540031174861</t>
  </si>
  <si>
    <t>Arlo</t>
  </si>
  <si>
    <t>6041 CJ</t>
  </si>
  <si>
    <t>6041 CJ 3 NABIJ  1170</t>
  </si>
  <si>
    <t>871688540031180527</t>
  </si>
  <si>
    <t>Zwartbroekpoort</t>
  </si>
  <si>
    <t>6041 LS</t>
  </si>
  <si>
    <t>6041 LS 3 1189</t>
  </si>
  <si>
    <t>871688540031411430</t>
  </si>
  <si>
    <t>871688540031289220</t>
  </si>
  <si>
    <t>6041GN_7</t>
  </si>
  <si>
    <t>871688540002515396</t>
  </si>
  <si>
    <t>Schoenmakersstraat</t>
  </si>
  <si>
    <t>6041 EZ</t>
  </si>
  <si>
    <t>871688540002545782</t>
  </si>
  <si>
    <t>871688540003643777</t>
  </si>
  <si>
    <t>6049 GV</t>
  </si>
  <si>
    <t>871688540003759003</t>
  </si>
  <si>
    <t>tv02</t>
  </si>
  <si>
    <t>871688540003912347</t>
  </si>
  <si>
    <t>ov01</t>
  </si>
  <si>
    <t>6049 BR</t>
  </si>
  <si>
    <t>871688540003921172</t>
  </si>
  <si>
    <t>Roersingel</t>
  </si>
  <si>
    <t>av20</t>
  </si>
  <si>
    <t>6041 KX</t>
  </si>
  <si>
    <t>871688540030150743</t>
  </si>
  <si>
    <t>OV03</t>
  </si>
  <si>
    <t>6041 KC</t>
  </si>
  <si>
    <t>871688540030685337</t>
  </si>
  <si>
    <t>871688540030989978</t>
  </si>
  <si>
    <t>Emmalaan</t>
  </si>
  <si>
    <t>6043 BA</t>
  </si>
  <si>
    <t>871688540031042412</t>
  </si>
  <si>
    <t>6041 PB</t>
  </si>
  <si>
    <t>871688540031063752</t>
  </si>
  <si>
    <t>6045 CK</t>
  </si>
  <si>
    <t>871688540031079449</t>
  </si>
  <si>
    <t>6042 EN</t>
  </si>
  <si>
    <t>871688540031079456</t>
  </si>
  <si>
    <t>6042 JG</t>
  </si>
  <si>
    <t>871688540031158120</t>
  </si>
  <si>
    <t>871688540031187731</t>
  </si>
  <si>
    <t>Joep Nicolasstraat</t>
  </si>
  <si>
    <t>6041 JZ</t>
  </si>
  <si>
    <t>871688540031400694</t>
  </si>
  <si>
    <t>871688540030739887</t>
  </si>
  <si>
    <t>871688540031268492</t>
  </si>
  <si>
    <t>6045 JK</t>
  </si>
  <si>
    <t>6045JK_3</t>
  </si>
  <si>
    <t>871688540031234107</t>
  </si>
  <si>
    <t>Rioolgemaal</t>
  </si>
  <si>
    <t>871688540031184846</t>
  </si>
  <si>
    <t>Voorstad Sint Jacob</t>
  </si>
  <si>
    <t>6041 LM</t>
  </si>
  <si>
    <t>871688540001370477</t>
  </si>
  <si>
    <t>6049 CB</t>
  </si>
  <si>
    <t>871688540001370873</t>
  </si>
  <si>
    <t>6049 BV</t>
  </si>
  <si>
    <t>871688540001370989</t>
  </si>
  <si>
    <t>6049 BA</t>
  </si>
  <si>
    <t>871688540002010594</t>
  </si>
  <si>
    <t>Wijershoflaan</t>
  </si>
  <si>
    <t>6042 NK</t>
  </si>
  <si>
    <t>871688540002095461</t>
  </si>
  <si>
    <t>Pastoor Pinckersstraat</t>
  </si>
  <si>
    <t>6071 NW</t>
  </si>
  <si>
    <t>871688540002096482</t>
  </si>
  <si>
    <t>Middelhoven</t>
  </si>
  <si>
    <t>6071 PE</t>
  </si>
  <si>
    <t>871688540002096529</t>
  </si>
  <si>
    <t>Wieler</t>
  </si>
  <si>
    <t>6071 PD</t>
  </si>
  <si>
    <t>871688540002328279</t>
  </si>
  <si>
    <t>Elmpterweg</t>
  </si>
  <si>
    <t>6042 KJ</t>
  </si>
  <si>
    <t>871688540002382912</t>
  </si>
  <si>
    <t>Hagelkruis</t>
  </si>
  <si>
    <t>6071 LE</t>
  </si>
  <si>
    <t>871688540002382936</t>
  </si>
  <si>
    <t>Aan de Wolfsboom</t>
  </si>
  <si>
    <t>6071 RD</t>
  </si>
  <si>
    <t>871688540002382943</t>
  </si>
  <si>
    <t>Turfheide</t>
  </si>
  <si>
    <t>6071 LB</t>
  </si>
  <si>
    <t>871688540002383094</t>
  </si>
  <si>
    <t>Schoolberg</t>
  </si>
  <si>
    <t>6071 JV</t>
  </si>
  <si>
    <t>871688540002383131</t>
  </si>
  <si>
    <t>6071 PL</t>
  </si>
  <si>
    <t>871688540002384053</t>
  </si>
  <si>
    <t>Kerkebroekweg</t>
  </si>
  <si>
    <t>6071 GL</t>
  </si>
  <si>
    <t>871688540002384060</t>
  </si>
  <si>
    <t>Damianuskamp</t>
  </si>
  <si>
    <t>6071 HX</t>
  </si>
  <si>
    <t>871688540002384077</t>
  </si>
  <si>
    <t>Rookhuizen</t>
  </si>
  <si>
    <t>6071 PN</t>
  </si>
  <si>
    <t>871688540002384084</t>
  </si>
  <si>
    <t>Raaystraat</t>
  </si>
  <si>
    <t>6071 NC</t>
  </si>
  <si>
    <t>871688540002384091</t>
  </si>
  <si>
    <t>6071 XR</t>
  </si>
  <si>
    <t>871688540002384138</t>
  </si>
  <si>
    <t>Levroy</t>
  </si>
  <si>
    <t>6071 HK</t>
  </si>
  <si>
    <t>871688540002384145</t>
  </si>
  <si>
    <t>Groenewoud</t>
  </si>
  <si>
    <t>6071 RB</t>
  </si>
  <si>
    <t>871688540002384381</t>
  </si>
  <si>
    <t>871688540002384398</t>
  </si>
  <si>
    <t>Raayer Luyckweg</t>
  </si>
  <si>
    <t>6071 NG</t>
  </si>
  <si>
    <t>871688540002384404</t>
  </si>
  <si>
    <t>871688540002384510</t>
  </si>
  <si>
    <t>871688540002384527</t>
  </si>
  <si>
    <t>871688540002385012</t>
  </si>
  <si>
    <t>BBB04</t>
  </si>
  <si>
    <t>871688540002385067</t>
  </si>
  <si>
    <t>Maalbroekweg</t>
  </si>
  <si>
    <t>6071 NS</t>
  </si>
  <si>
    <t>871688540002496824</t>
  </si>
  <si>
    <t>Schipperswal</t>
  </si>
  <si>
    <t>6041 TC</t>
  </si>
  <si>
    <t>871688540002528846</t>
  </si>
  <si>
    <t>de Weerd</t>
  </si>
  <si>
    <t>6041 TL</t>
  </si>
  <si>
    <t>871688540002528884</t>
  </si>
  <si>
    <t>871688540002531532</t>
  </si>
  <si>
    <t>871688540002531556</t>
  </si>
  <si>
    <t>871688540002533734</t>
  </si>
  <si>
    <t>871688540002534939</t>
  </si>
  <si>
    <t>871688540002536414</t>
  </si>
  <si>
    <t>Heidebaan</t>
  </si>
  <si>
    <t>6044 XN</t>
  </si>
  <si>
    <t>871688540002536988</t>
  </si>
  <si>
    <t>871688540002537244</t>
  </si>
  <si>
    <t>6043 GP</t>
  </si>
  <si>
    <t>871688540002537251</t>
  </si>
  <si>
    <t>AV01</t>
  </si>
  <si>
    <t>60426</t>
  </si>
  <si>
    <t>871688540003139416</t>
  </si>
  <si>
    <t>871688540003141501</t>
  </si>
  <si>
    <t>Riet</t>
  </si>
  <si>
    <t>6071 BM</t>
  </si>
  <si>
    <t>871688540003143765</t>
  </si>
  <si>
    <t>871688540003145042</t>
  </si>
  <si>
    <t>871688540003155461</t>
  </si>
  <si>
    <t>6071 CC</t>
  </si>
  <si>
    <t>871688540003158783</t>
  </si>
  <si>
    <t>871688540003158790</t>
  </si>
  <si>
    <t>871688540003158806</t>
  </si>
  <si>
    <t>871688540003158813</t>
  </si>
  <si>
    <t>871688540003738473</t>
  </si>
  <si>
    <t>6042 LN</t>
  </si>
  <si>
    <t>871688540003738916</t>
  </si>
  <si>
    <t>Schinheuvel</t>
  </si>
  <si>
    <t>6071 NR</t>
  </si>
  <si>
    <t>871688540003741954</t>
  </si>
  <si>
    <t>871688540003742982</t>
  </si>
  <si>
    <t>871688540003746683</t>
  </si>
  <si>
    <t>6071 TS</t>
  </si>
  <si>
    <t>871688540003759911</t>
  </si>
  <si>
    <t>Loijveldweg</t>
  </si>
  <si>
    <t>6041 AE</t>
  </si>
  <si>
    <t>871688540003986690</t>
  </si>
  <si>
    <t>Schoolbroek</t>
  </si>
  <si>
    <t>BBB05</t>
  </si>
  <si>
    <t>6071 LJ</t>
  </si>
  <si>
    <t>871688540003992127</t>
  </si>
  <si>
    <t>BBB02</t>
  </si>
  <si>
    <t>6049 BM</t>
  </si>
  <si>
    <t>871688540003992141</t>
  </si>
  <si>
    <t>BBB03</t>
  </si>
  <si>
    <t>871688540004002528</t>
  </si>
  <si>
    <t>Louis Pasteurweg</t>
  </si>
  <si>
    <t>6045 GW</t>
  </si>
  <si>
    <t>871688540004019465</t>
  </si>
  <si>
    <t>Oudebaan</t>
  </si>
  <si>
    <t>6071 NP</t>
  </si>
  <si>
    <t>871688540004019496</t>
  </si>
  <si>
    <t>871688540004019502</t>
  </si>
  <si>
    <t>Schroefstraat</t>
  </si>
  <si>
    <t>6071 PB</t>
  </si>
  <si>
    <t>871688540004019519</t>
  </si>
  <si>
    <t>Hollestraat</t>
  </si>
  <si>
    <t>6071 LD</t>
  </si>
  <si>
    <t>871688540004019526</t>
  </si>
  <si>
    <t>871688540004019533</t>
  </si>
  <si>
    <t>De Hout</t>
  </si>
  <si>
    <t>6071 HR</t>
  </si>
  <si>
    <t>871688540004035755</t>
  </si>
  <si>
    <t>6049 CV</t>
  </si>
  <si>
    <t>871688540004039180</t>
  </si>
  <si>
    <t>Borgeind</t>
  </si>
  <si>
    <t>bbb01</t>
  </si>
  <si>
    <t>6041 AP</t>
  </si>
  <si>
    <t>871688540004053896</t>
  </si>
  <si>
    <t>871688540004073078</t>
  </si>
  <si>
    <t>Huiskenshof</t>
  </si>
  <si>
    <t>6042 NZ</t>
  </si>
  <si>
    <t>871688540008699908</t>
  </si>
  <si>
    <t>Muggenbroekerlaan</t>
  </si>
  <si>
    <t>6045 BB</t>
  </si>
  <si>
    <t>871688540030024716</t>
  </si>
  <si>
    <t>Helmusselaan</t>
  </si>
  <si>
    <t>6041 AW</t>
  </si>
  <si>
    <t>871688540030069502</t>
  </si>
  <si>
    <t>6071 PH</t>
  </si>
  <si>
    <t>871688540030073974</t>
  </si>
  <si>
    <t>6045 BA</t>
  </si>
  <si>
    <t>871688540030088015</t>
  </si>
  <si>
    <t>871688540030100014</t>
  </si>
  <si>
    <t>Graeterweg</t>
  </si>
  <si>
    <t>6071 ND</t>
  </si>
  <si>
    <t>871688540030148863</t>
  </si>
  <si>
    <t>871688540030180658</t>
  </si>
  <si>
    <t>Asseltsestraat</t>
  </si>
  <si>
    <t>6071 BS</t>
  </si>
  <si>
    <t>871688540030185868</t>
  </si>
  <si>
    <t>871688540030185875</t>
  </si>
  <si>
    <t>Thuserhof</t>
  </si>
  <si>
    <t>6042 KW</t>
  </si>
  <si>
    <t>871688540030254939</t>
  </si>
  <si>
    <t>Spikkerweg</t>
  </si>
  <si>
    <t>6042 KS</t>
  </si>
  <si>
    <t>871688540030275385</t>
  </si>
  <si>
    <t>871688540030285568</t>
  </si>
  <si>
    <t>Voorveld</t>
  </si>
  <si>
    <t>6071 RE</t>
  </si>
  <si>
    <t>871688540030291415</t>
  </si>
  <si>
    <t>6045 GG</t>
  </si>
  <si>
    <t>871688540030294973</t>
  </si>
  <si>
    <t>871688540030336673</t>
  </si>
  <si>
    <t>871688540030356794</t>
  </si>
  <si>
    <t>871688540030400152</t>
  </si>
  <si>
    <t>6042 KL</t>
  </si>
  <si>
    <t>871688540030430609</t>
  </si>
  <si>
    <t>6071 NM</t>
  </si>
  <si>
    <t>871688540030449076</t>
  </si>
  <si>
    <t>871688540030449083</t>
  </si>
  <si>
    <t>Graeterbaan</t>
  </si>
  <si>
    <t>6071 NN</t>
  </si>
  <si>
    <t>871688540030449090</t>
  </si>
  <si>
    <t>Vlinkenbroek</t>
  </si>
  <si>
    <t>6071 NB</t>
  </si>
  <si>
    <t>871688540030449106</t>
  </si>
  <si>
    <t>Hillenraederlaan</t>
  </si>
  <si>
    <t>6071 NH</t>
  </si>
  <si>
    <t>871688540030449113</t>
  </si>
  <si>
    <t>Hawinkel</t>
  </si>
  <si>
    <t>6071 PP</t>
  </si>
  <si>
    <t>871688540030449120</t>
  </si>
  <si>
    <t>871688540030514996</t>
  </si>
  <si>
    <t>871688540030515962</t>
  </si>
  <si>
    <t>6041 AM</t>
  </si>
  <si>
    <t>871688540030520331</t>
  </si>
  <si>
    <t>871688540030520553</t>
  </si>
  <si>
    <t>BBB06</t>
  </si>
  <si>
    <t>871688540030523912</t>
  </si>
  <si>
    <t>Diepenbrockstraat</t>
  </si>
  <si>
    <t>BBB07</t>
  </si>
  <si>
    <t>6044 SG</t>
  </si>
  <si>
    <t>871688540030529280</t>
  </si>
  <si>
    <t>6041 LK</t>
  </si>
  <si>
    <t>871688540030535229</t>
  </si>
  <si>
    <t>BBB08</t>
  </si>
  <si>
    <t>871688540030537612</t>
  </si>
  <si>
    <t>Terbaansweg</t>
  </si>
  <si>
    <t>BBB09</t>
  </si>
  <si>
    <t>6044 VW</t>
  </si>
  <si>
    <t>871688540030547956</t>
  </si>
  <si>
    <t>6045 JL</t>
  </si>
  <si>
    <t>871688540030547963</t>
  </si>
  <si>
    <t>871688540030547970</t>
  </si>
  <si>
    <t>871688540030547987</t>
  </si>
  <si>
    <t>871688540030552684</t>
  </si>
  <si>
    <t>Broenskuil</t>
  </si>
  <si>
    <t>6049 LM</t>
  </si>
  <si>
    <t>871688540030561327</t>
  </si>
  <si>
    <t>BBB11</t>
  </si>
  <si>
    <t>6043 HA</t>
  </si>
  <si>
    <t>871688540030565288</t>
  </si>
  <si>
    <t>871688540030565677</t>
  </si>
  <si>
    <t>871688540030571098</t>
  </si>
  <si>
    <t>Spik</t>
  </si>
  <si>
    <t>6042 KT</t>
  </si>
  <si>
    <t>871688540030571371</t>
  </si>
  <si>
    <t>871688540030613811</t>
  </si>
  <si>
    <t>871688540030627276</t>
  </si>
  <si>
    <t>871688540030660280</t>
  </si>
  <si>
    <t>6045 AH</t>
  </si>
  <si>
    <t>871688540030707138</t>
  </si>
  <si>
    <t>871688540030738934</t>
  </si>
  <si>
    <t>Noordhoven</t>
  </si>
  <si>
    <t>BBB13</t>
  </si>
  <si>
    <t>6042 NW</t>
  </si>
  <si>
    <t>871688540030739337</t>
  </si>
  <si>
    <t>Middenhoven</t>
  </si>
  <si>
    <t>BBB12</t>
  </si>
  <si>
    <t>6042 NX</t>
  </si>
  <si>
    <t>871688540030739894</t>
  </si>
  <si>
    <t>871688540030746373</t>
  </si>
  <si>
    <t>6041 KV</t>
  </si>
  <si>
    <t>871688540030789479</t>
  </si>
  <si>
    <t>Brandeweijer</t>
  </si>
  <si>
    <t>6041 AB</t>
  </si>
  <si>
    <t>871688540030921572</t>
  </si>
  <si>
    <t>6049 GW</t>
  </si>
  <si>
    <t>871688540030960601</t>
  </si>
  <si>
    <t>Spoorlaan Zuid</t>
  </si>
  <si>
    <t>6045 AA</t>
  </si>
  <si>
    <t>871688540031015935</t>
  </si>
  <si>
    <t>MERUMERBROEKWEG</t>
  </si>
  <si>
    <t>6049 CW</t>
  </si>
  <si>
    <t>871688540031036633</t>
  </si>
  <si>
    <t>871688540031037371</t>
  </si>
  <si>
    <t>512</t>
  </si>
  <si>
    <t>871688540031042405</t>
  </si>
  <si>
    <t>6067 BE</t>
  </si>
  <si>
    <t>871688540031159349</t>
  </si>
  <si>
    <t>Het Steel</t>
  </si>
  <si>
    <t>6041 MM</t>
  </si>
  <si>
    <t>871688540031161298</t>
  </si>
  <si>
    <t>Dokter Barstraat</t>
  </si>
  <si>
    <t>6041 MR</t>
  </si>
  <si>
    <t>871688540031177015</t>
  </si>
  <si>
    <t>Akcros</t>
  </si>
  <si>
    <t>6041 MJ</t>
  </si>
  <si>
    <t>871688540031393279</t>
  </si>
  <si>
    <t>871688540031396126</t>
  </si>
  <si>
    <t>6041 BZ</t>
  </si>
  <si>
    <t>871688540031396133</t>
  </si>
  <si>
    <t>871688540031170269</t>
  </si>
  <si>
    <t>871688540031170122</t>
  </si>
  <si>
    <t>871688540031170146</t>
  </si>
  <si>
    <t>Schaarbroekerweg</t>
  </si>
  <si>
    <t>6042 EJ</t>
  </si>
  <si>
    <t>871688540031170108</t>
  </si>
  <si>
    <t>6041 HR</t>
  </si>
  <si>
    <t>871688540031170115</t>
  </si>
  <si>
    <t>6041 TJ</t>
  </si>
  <si>
    <t>871688540031170139</t>
  </si>
  <si>
    <t>871688540031173932</t>
  </si>
  <si>
    <t>871688540001303826</t>
  </si>
  <si>
    <t>6071 KS</t>
  </si>
  <si>
    <t>871688540002325926</t>
  </si>
  <si>
    <t>Sint Wirosingel</t>
  </si>
  <si>
    <t>6045 ER</t>
  </si>
  <si>
    <t>871688540002384367</t>
  </si>
  <si>
    <t>6071 JB</t>
  </si>
  <si>
    <t>871688540002492369</t>
  </si>
  <si>
    <t>6043 AD</t>
  </si>
  <si>
    <t>871688540002545829</t>
  </si>
  <si>
    <t>6041 KH</t>
  </si>
  <si>
    <t>871688540002545836</t>
  </si>
  <si>
    <t>Kapellerpoort</t>
  </si>
  <si>
    <t>6041 HZ</t>
  </si>
  <si>
    <t>871688540002545843</t>
  </si>
  <si>
    <t>871688540002545850</t>
  </si>
  <si>
    <t>871688540002545881</t>
  </si>
  <si>
    <t>6042 JD</t>
  </si>
  <si>
    <t>871688540003760658</t>
  </si>
  <si>
    <t>Buitenop</t>
  </si>
  <si>
    <t>6041 LA</t>
  </si>
  <si>
    <t>871688540003919001</t>
  </si>
  <si>
    <t>871688540004089949</t>
  </si>
  <si>
    <t>6041 BS</t>
  </si>
  <si>
    <t>871688540030222556</t>
  </si>
  <si>
    <t>6071 BT</t>
  </si>
  <si>
    <t>871688540030439145</t>
  </si>
  <si>
    <t>Burghoffweg</t>
  </si>
  <si>
    <t>6042 EX</t>
  </si>
  <si>
    <t>871688540030600750</t>
  </si>
  <si>
    <t>6042 KZ</t>
  </si>
  <si>
    <t>871688540030715355</t>
  </si>
  <si>
    <t>Mussenberg</t>
  </si>
  <si>
    <t>6049 GZ</t>
  </si>
  <si>
    <t>871688540030900164</t>
  </si>
  <si>
    <t>871688540030946391</t>
  </si>
  <si>
    <t>871688540031035940</t>
  </si>
  <si>
    <t>871688540031035957</t>
  </si>
  <si>
    <t>871688540031036879</t>
  </si>
  <si>
    <t>6041 CD</t>
  </si>
  <si>
    <t>871688540031038712</t>
  </si>
  <si>
    <t>Nassaustraat</t>
  </si>
  <si>
    <t>6043 EE</t>
  </si>
  <si>
    <t>Hanzeplaats</t>
  </si>
  <si>
    <t>5912 AT</t>
  </si>
  <si>
    <t>871688540031437669</t>
  </si>
  <si>
    <t>5911 KH</t>
  </si>
  <si>
    <t>5911KH_11</t>
  </si>
  <si>
    <t>871688540031349177</t>
  </si>
  <si>
    <t>Keulsepoort</t>
  </si>
  <si>
    <t>5911 BZ</t>
  </si>
  <si>
    <t>Cam</t>
  </si>
  <si>
    <t>871688540031346794</t>
  </si>
  <si>
    <t>5911 JS</t>
  </si>
  <si>
    <t>871688540031353778</t>
  </si>
  <si>
    <t>Bolwaterstraat</t>
  </si>
  <si>
    <t>5911 GB</t>
  </si>
  <si>
    <t>300300.4310</t>
  </si>
  <si>
    <t>871688540031353785</t>
  </si>
  <si>
    <t>Monseigneur Nolensplein</t>
  </si>
  <si>
    <t>5911 GG</t>
  </si>
  <si>
    <t>871688540031353792</t>
  </si>
  <si>
    <t>871688540031353808</t>
  </si>
  <si>
    <t>871688540031043273</t>
  </si>
  <si>
    <t>James Cookweg</t>
  </si>
  <si>
    <t>5928 LJ</t>
  </si>
  <si>
    <t>871688540031263206</t>
  </si>
  <si>
    <t>Adriaan Flinklaan</t>
  </si>
  <si>
    <t>5915 JG</t>
  </si>
  <si>
    <t>5915JG_2</t>
  </si>
  <si>
    <t>871688540030139861</t>
  </si>
  <si>
    <t>Vleesstraat</t>
  </si>
  <si>
    <t>5911 JE</t>
  </si>
  <si>
    <t>871688540031198652</t>
  </si>
  <si>
    <t>5911 BV</t>
  </si>
  <si>
    <t>871688540031081213</t>
  </si>
  <si>
    <t>Koninginnesingel</t>
  </si>
  <si>
    <t>5911 KB</t>
  </si>
  <si>
    <t>871688540031198669</t>
  </si>
  <si>
    <t>5911 JC</t>
  </si>
  <si>
    <t>871688540031147582</t>
  </si>
  <si>
    <t>Regentessestraat</t>
  </si>
  <si>
    <t>5912 KE</t>
  </si>
  <si>
    <t>301982.4310.60203</t>
  </si>
  <si>
    <t>871688540031147599</t>
  </si>
  <si>
    <t>Roermondsepoort</t>
  </si>
  <si>
    <t>5912 AA</t>
  </si>
  <si>
    <t>Camera</t>
  </si>
  <si>
    <t>871688540031108972</t>
  </si>
  <si>
    <t>Klaassstraat</t>
  </si>
  <si>
    <t>5911 JR</t>
  </si>
  <si>
    <t>871688540030139816</t>
  </si>
  <si>
    <t>5911 HA</t>
  </si>
  <si>
    <t>871688540031108965</t>
  </si>
  <si>
    <t>Keizerstraat</t>
  </si>
  <si>
    <t>5911 JW</t>
  </si>
  <si>
    <t>871688540030139809</t>
  </si>
  <si>
    <t>5911 HD</t>
  </si>
  <si>
    <t>871688540030139847</t>
  </si>
  <si>
    <t>Kwietheuvel</t>
  </si>
  <si>
    <t>5911 GT</t>
  </si>
  <si>
    <t>871688540030139885</t>
  </si>
  <si>
    <t>5911 HB</t>
  </si>
  <si>
    <t>871688540030139908</t>
  </si>
  <si>
    <t>Maaskade</t>
  </si>
  <si>
    <t>5911 EW</t>
  </si>
  <si>
    <t>871688540030139922</t>
  </si>
  <si>
    <t>Sint Martinusstraat</t>
  </si>
  <si>
    <t>5911 CK</t>
  </si>
  <si>
    <t>871688540030139939</t>
  </si>
  <si>
    <t>871688540030139953</t>
  </si>
  <si>
    <t>871688540030139960</t>
  </si>
  <si>
    <t>Valuasstraat</t>
  </si>
  <si>
    <t>5911 EN</t>
  </si>
  <si>
    <t>871688540030139984</t>
  </si>
  <si>
    <t>Ginkelstraat</t>
  </si>
  <si>
    <t>5911 EP</t>
  </si>
  <si>
    <t>871688540030139991</t>
  </si>
  <si>
    <t>5911 ES</t>
  </si>
  <si>
    <t>871688540030140010</t>
  </si>
  <si>
    <t>Lomstraat</t>
  </si>
  <si>
    <t>5911 GM</t>
  </si>
  <si>
    <t>871688540030140027</t>
  </si>
  <si>
    <t>Maasschriksel</t>
  </si>
  <si>
    <t>5911 GZ</t>
  </si>
  <si>
    <t>871688540030436571</t>
  </si>
  <si>
    <t>871688540030510691</t>
  </si>
  <si>
    <t>5911 BX</t>
  </si>
  <si>
    <t>871688540030510707</t>
  </si>
  <si>
    <t>Koninginneplein</t>
  </si>
  <si>
    <t>5911 KK</t>
  </si>
  <si>
    <t>871688540030510769</t>
  </si>
  <si>
    <t>5911 KE</t>
  </si>
  <si>
    <t>871688540030510776</t>
  </si>
  <si>
    <t>Parade</t>
  </si>
  <si>
    <t>5911 CD</t>
  </si>
  <si>
    <t>871688540030510783</t>
  </si>
  <si>
    <t>5911 CA</t>
  </si>
  <si>
    <t>871688540030510790</t>
  </si>
  <si>
    <t>Klaasstraat</t>
  </si>
  <si>
    <t>5911 JN</t>
  </si>
  <si>
    <t>871688540030510806</t>
  </si>
  <si>
    <t>Kleine Beekstraat</t>
  </si>
  <si>
    <t>5911 JZ</t>
  </si>
  <si>
    <t>871688540030510813</t>
  </si>
  <si>
    <t>5911 JD</t>
  </si>
  <si>
    <t>871688540030510943</t>
  </si>
  <si>
    <t>Kaldenkerkerweg</t>
  </si>
  <si>
    <t>5913 AB</t>
  </si>
  <si>
    <t>871688540030510950</t>
  </si>
  <si>
    <t>Mgr Boermansstraat</t>
  </si>
  <si>
    <t>5911 BA</t>
  </si>
  <si>
    <t>871688540030510967</t>
  </si>
  <si>
    <t>Deken van Oppensingel</t>
  </si>
  <si>
    <t>5911 AA</t>
  </si>
  <si>
    <t>871688540030510974</t>
  </si>
  <si>
    <t>Oude Markt</t>
  </si>
  <si>
    <t>5911 HG</t>
  </si>
  <si>
    <t>871688540030511087</t>
  </si>
  <si>
    <t>871688540030529396</t>
  </si>
  <si>
    <t>5911 CB</t>
  </si>
  <si>
    <t>871688540030533324</t>
  </si>
  <si>
    <t>Grote Kerkstraat</t>
  </si>
  <si>
    <t>5911 CH</t>
  </si>
  <si>
    <t>871688540030558884</t>
  </si>
  <si>
    <t>871688540030841573</t>
  </si>
  <si>
    <t>Parkstraat</t>
  </si>
  <si>
    <t>5911 EM</t>
  </si>
  <si>
    <t>871688540030871730</t>
  </si>
  <si>
    <t>5911 HE</t>
  </si>
  <si>
    <t>871688540030899567</t>
  </si>
  <si>
    <t>Werf</t>
  </si>
  <si>
    <t>5911 DK</t>
  </si>
  <si>
    <t>871688540030899574</t>
  </si>
  <si>
    <t>5911 DP</t>
  </si>
  <si>
    <t>871688540030899581</t>
  </si>
  <si>
    <t>Kwartelenmarkt</t>
  </si>
  <si>
    <t>5911 HZ</t>
  </si>
  <si>
    <t>871688540030899598</t>
  </si>
  <si>
    <t>871688540030899604</t>
  </si>
  <si>
    <t>Prinsessesingel</t>
  </si>
  <si>
    <t>5911 HT</t>
  </si>
  <si>
    <t>871688540030899611</t>
  </si>
  <si>
    <t>871688540030899628</t>
  </si>
  <si>
    <t>871688540030899635</t>
  </si>
  <si>
    <t>871688540030899642</t>
  </si>
  <si>
    <t>871688540030905169</t>
  </si>
  <si>
    <t>5913 AA</t>
  </si>
  <si>
    <t>871688540030905176</t>
  </si>
  <si>
    <t>871688540031013917</t>
  </si>
  <si>
    <t>Noord Buitensingel</t>
  </si>
  <si>
    <t>5911 EL</t>
  </si>
  <si>
    <t>871688540031111781</t>
  </si>
  <si>
    <t>5911 GV</t>
  </si>
  <si>
    <t>Bluswaterput</t>
  </si>
  <si>
    <t>871688540031446586</t>
  </si>
  <si>
    <t>Manresapark</t>
  </si>
  <si>
    <t>5915 GR</t>
  </si>
  <si>
    <t>5915GR_18</t>
  </si>
  <si>
    <t>Fontijn</t>
  </si>
  <si>
    <t>871688540031405163</t>
  </si>
  <si>
    <t>Raadhuislaan</t>
  </si>
  <si>
    <t>5931 NR</t>
  </si>
  <si>
    <t>TEGELEN</t>
  </si>
  <si>
    <t>5931NR_11</t>
  </si>
  <si>
    <t>871688540031437676</t>
  </si>
  <si>
    <t>5911KK_1</t>
  </si>
  <si>
    <t>871688540031375619</t>
  </si>
  <si>
    <t>5931 PT</t>
  </si>
  <si>
    <t>5931PT_2</t>
  </si>
  <si>
    <t>Visvijver</t>
  </si>
  <si>
    <t>871688540002968680</t>
  </si>
  <si>
    <t>Wilhelminapark</t>
  </si>
  <si>
    <t>5911 EC</t>
  </si>
  <si>
    <t>5911EC_1 ONG</t>
  </si>
  <si>
    <t>brandput</t>
  </si>
  <si>
    <t>871688540031013825</t>
  </si>
  <si>
    <t>Tasmanweg</t>
  </si>
  <si>
    <t>5928 LH</t>
  </si>
  <si>
    <t>301992.4310.60031</t>
  </si>
  <si>
    <t>5928LH_12</t>
  </si>
  <si>
    <t>871688540031067729</t>
  </si>
  <si>
    <t>301853.4310.60826</t>
  </si>
  <si>
    <t>5911HA_1</t>
  </si>
  <si>
    <t>871688540031269802</t>
  </si>
  <si>
    <t>5911JS_41 NST</t>
  </si>
  <si>
    <t>871688540031136661</t>
  </si>
  <si>
    <t>5911 GV, 40 NB</t>
  </si>
  <si>
    <t>871688540031126037</t>
  </si>
  <si>
    <t>5951 CV</t>
  </si>
  <si>
    <t>BELFELD</t>
  </si>
  <si>
    <t>302050.4310.60051</t>
  </si>
  <si>
    <t>5951CV-111</t>
  </si>
  <si>
    <t>871688540001858791</t>
  </si>
  <si>
    <t>Molendijk</t>
  </si>
  <si>
    <t>5941 EE</t>
  </si>
  <si>
    <t>5941 EE 1 1597</t>
  </si>
  <si>
    <t>Gebouw</t>
  </si>
  <si>
    <t>871688540002800874</t>
  </si>
  <si>
    <t>Heymansstraat</t>
  </si>
  <si>
    <t>5927 NP</t>
  </si>
  <si>
    <t>301934.4310</t>
  </si>
  <si>
    <t>5927 NP 1 1640</t>
  </si>
  <si>
    <t>Dienstgebouw Begraafplaats</t>
  </si>
  <si>
    <t>871688540002813775</t>
  </si>
  <si>
    <t>Hulsterweg</t>
  </si>
  <si>
    <t>5912 PL</t>
  </si>
  <si>
    <t>5912 PL 2 1639</t>
  </si>
  <si>
    <t>Fontein St. Venloos Rosarium</t>
  </si>
  <si>
    <t>871688540002863749</t>
  </si>
  <si>
    <t>302060.4310.60043</t>
  </si>
  <si>
    <t>BOR loods</t>
  </si>
  <si>
    <t>871688540002927410</t>
  </si>
  <si>
    <t>Sint Urbanusweg</t>
  </si>
  <si>
    <t>5914 CC</t>
  </si>
  <si>
    <t>302060.4310.27006</t>
  </si>
  <si>
    <t>5914 CC 80 1604</t>
  </si>
  <si>
    <t>871688540003008699</t>
  </si>
  <si>
    <t>Leeberg</t>
  </si>
  <si>
    <t>5944 EA</t>
  </si>
  <si>
    <t>ARCEN</t>
  </si>
  <si>
    <t>5944 EA 1 1599</t>
  </si>
  <si>
    <t>v.m. BOR-locatie Tegelen</t>
  </si>
  <si>
    <t>871688540003119852</t>
  </si>
  <si>
    <t>Kerkhoflaan</t>
  </si>
  <si>
    <t>5931 LN</t>
  </si>
  <si>
    <t>5931 LN 10 1646</t>
  </si>
  <si>
    <t>871688540003119869</t>
  </si>
  <si>
    <t>B DUA</t>
  </si>
  <si>
    <t>5931 LN 10 1647</t>
  </si>
  <si>
    <t>871688540003119906</t>
  </si>
  <si>
    <t>5931 LN 10 1648</t>
  </si>
  <si>
    <t>871688540003631415</t>
  </si>
  <si>
    <t>5928 LK</t>
  </si>
  <si>
    <t>Regeninst. Hsnr.fictief</t>
  </si>
  <si>
    <t>871688540003645078</t>
  </si>
  <si>
    <t>Diependijkstraat</t>
  </si>
  <si>
    <t>5922 XV</t>
  </si>
  <si>
    <t>5922 XV 2 1643</t>
  </si>
  <si>
    <t>Begraafplaats Hsnr.fictief</t>
  </si>
  <si>
    <t>871688540003685548</t>
  </si>
  <si>
    <t>5931 LK</t>
  </si>
  <si>
    <t>5931 LK 1 1600</t>
  </si>
  <si>
    <t>VijverPomp</t>
  </si>
  <si>
    <t>871688540003698241</t>
  </si>
  <si>
    <t>Tiglienstraat</t>
  </si>
  <si>
    <t>5932 GJ</t>
  </si>
  <si>
    <t>5932 GJ 1 1649</t>
  </si>
  <si>
    <t>871688540004079339</t>
  </si>
  <si>
    <t>Ganzenstraat</t>
  </si>
  <si>
    <t>5912 PG</t>
  </si>
  <si>
    <t>871688540030369404</t>
  </si>
  <si>
    <t>Kunstwerkverlichting</t>
  </si>
  <si>
    <t>871688540030409155</t>
  </si>
  <si>
    <t>Columbusweg</t>
  </si>
  <si>
    <t>A OVH</t>
  </si>
  <si>
    <t>5928 LA</t>
  </si>
  <si>
    <t>5928 LA 25 1654</t>
  </si>
  <si>
    <t>871688540030607810</t>
  </si>
  <si>
    <t>Expediteursweg</t>
  </si>
  <si>
    <t>5915 PD</t>
  </si>
  <si>
    <t>871688540030630917</t>
  </si>
  <si>
    <t>Windhond</t>
  </si>
  <si>
    <t>5932 AL</t>
  </si>
  <si>
    <t>301934.4310.60001</t>
  </si>
  <si>
    <t>5932 AL 1 1603</t>
  </si>
  <si>
    <t>Begraafplaats Venlo</t>
  </si>
  <si>
    <t>871688540030665674</t>
  </si>
  <si>
    <t>Hulsforthofweg</t>
  </si>
  <si>
    <t>5912 PK</t>
  </si>
  <si>
    <t>5912 PK 15 1601</t>
  </si>
  <si>
    <t>871688540030667593</t>
  </si>
  <si>
    <t>5911 BW</t>
  </si>
  <si>
    <t>302020.4310.60130</t>
  </si>
  <si>
    <t>5911 BW 2 1644</t>
  </si>
  <si>
    <t>871688540030667609</t>
  </si>
  <si>
    <t>5911 HB 3 1645</t>
  </si>
  <si>
    <t>871688540030767941</t>
  </si>
  <si>
    <t>5932 DA</t>
  </si>
  <si>
    <t>871688540030767965</t>
  </si>
  <si>
    <t>Bevrijdingsweg</t>
  </si>
  <si>
    <t>5915 PJ</t>
  </si>
  <si>
    <t>871688540030768894</t>
  </si>
  <si>
    <t>5932 CS</t>
  </si>
  <si>
    <t>871688540030802246</t>
  </si>
  <si>
    <t>871688540030818360</t>
  </si>
  <si>
    <t>5944 NJ</t>
  </si>
  <si>
    <t>871688540030851565</t>
  </si>
  <si>
    <t>Trappistenweg</t>
  </si>
  <si>
    <t>5932 NB</t>
  </si>
  <si>
    <t>5932 NB 2 1653</t>
  </si>
  <si>
    <t>871688540030852593</t>
  </si>
  <si>
    <t>Magalhaesweg</t>
  </si>
  <si>
    <t>5928 LN</t>
  </si>
  <si>
    <t>871688540030852647</t>
  </si>
  <si>
    <t>302020.4310.60102</t>
  </si>
  <si>
    <t>5928 LK 10 1641</t>
  </si>
  <si>
    <t>871688540030853002</t>
  </si>
  <si>
    <t>Broekveldweg</t>
  </si>
  <si>
    <t>5932 EK</t>
  </si>
  <si>
    <t>871688540030853217</t>
  </si>
  <si>
    <t>Van Heemskerckweg</t>
  </si>
  <si>
    <t>5928 LL</t>
  </si>
  <si>
    <t>871688540030992343</t>
  </si>
  <si>
    <t>Hudsonweg</t>
  </si>
  <si>
    <t>5928 LW</t>
  </si>
  <si>
    <t>871688540031013733</t>
  </si>
  <si>
    <t>Marco Poloweg</t>
  </si>
  <si>
    <t>5928 LE</t>
  </si>
  <si>
    <t>871688540031013740</t>
  </si>
  <si>
    <t>5928 LC</t>
  </si>
  <si>
    <t>871688540031013757</t>
  </si>
  <si>
    <t>Alerbeemdweg</t>
  </si>
  <si>
    <t>5928 PV</t>
  </si>
  <si>
    <t>871688540031013764</t>
  </si>
  <si>
    <t>Rudolf Dieselweg</t>
  </si>
  <si>
    <t>5928 RA</t>
  </si>
  <si>
    <t>871688540031013771</t>
  </si>
  <si>
    <t>Tichlouwstraat</t>
  </si>
  <si>
    <t>5932 AA</t>
  </si>
  <si>
    <t>871688540031013818</t>
  </si>
  <si>
    <t>871688540031053616</t>
  </si>
  <si>
    <t>Parlevinkerweg</t>
  </si>
  <si>
    <t>5928 NV</t>
  </si>
  <si>
    <t>871688540031053692</t>
  </si>
  <si>
    <t>871688540031053708</t>
  </si>
  <si>
    <t>Ankerkade</t>
  </si>
  <si>
    <t>5928 PL</t>
  </si>
  <si>
    <t>871688540031053715</t>
  </si>
  <si>
    <t>Deltakade</t>
  </si>
  <si>
    <t>5928 PX</t>
  </si>
  <si>
    <t>871688540031053722</t>
  </si>
  <si>
    <t>Groot Bollerweg</t>
  </si>
  <si>
    <t>5928 NS</t>
  </si>
  <si>
    <t>871688540031053746</t>
  </si>
  <si>
    <t>Edisonstraat</t>
  </si>
  <si>
    <t>5928 PG</t>
  </si>
  <si>
    <t>871688540031053753</t>
  </si>
  <si>
    <t>Voltastraat</t>
  </si>
  <si>
    <t>5928 PC</t>
  </si>
  <si>
    <t>871688540031053784</t>
  </si>
  <si>
    <t>Vasco da Gamaweg</t>
  </si>
  <si>
    <t>5928 LD</t>
  </si>
  <si>
    <t>871688540031053791</t>
  </si>
  <si>
    <t>van Leeuwenhoekstraat</t>
  </si>
  <si>
    <t>5916 PD</t>
  </si>
  <si>
    <t>871688540031053807</t>
  </si>
  <si>
    <t>Groethofstraat</t>
  </si>
  <si>
    <t>5916 PB</t>
  </si>
  <si>
    <t>871688540031053814</t>
  </si>
  <si>
    <t>van Coehoornstraat</t>
  </si>
  <si>
    <t>5916 PH</t>
  </si>
  <si>
    <t>871688540031053838</t>
  </si>
  <si>
    <t>Hakkesstraat</t>
  </si>
  <si>
    <t>5916 PX</t>
  </si>
  <si>
    <t>871688540031053845</t>
  </si>
  <si>
    <t>Noorderpoort</t>
  </si>
  <si>
    <t>5916 PJ</t>
  </si>
  <si>
    <t>871688540031075038</t>
  </si>
  <si>
    <t>Pannenberg</t>
  </si>
  <si>
    <t>5951 DM</t>
  </si>
  <si>
    <t>871688540031078282</t>
  </si>
  <si>
    <t>Boskampstraat</t>
  </si>
  <si>
    <t>5931 GP</t>
  </si>
  <si>
    <t>woning</t>
  </si>
  <si>
    <t>871688540002854792</t>
  </si>
  <si>
    <t>5911 EX</t>
  </si>
  <si>
    <t>5911EX_36</t>
  </si>
  <si>
    <t>871688540004027910</t>
  </si>
  <si>
    <t>Guliksebaan</t>
  </si>
  <si>
    <t>5912 PR</t>
  </si>
  <si>
    <t>5912PR_1</t>
  </si>
  <si>
    <t>871688540002775974</t>
  </si>
  <si>
    <t>5911EP_13</t>
  </si>
  <si>
    <t>871688540002775912</t>
  </si>
  <si>
    <t>5911EP_5 A</t>
  </si>
  <si>
    <t>871688540001123912</t>
  </si>
  <si>
    <t>5943 AR</t>
  </si>
  <si>
    <t>LOMM</t>
  </si>
  <si>
    <t>5943AR_21</t>
  </si>
  <si>
    <t>871688540002707661</t>
  </si>
  <si>
    <t>ALBATROSSTRAAT</t>
  </si>
  <si>
    <t>5912 VW</t>
  </si>
  <si>
    <t>5912VW_9</t>
  </si>
  <si>
    <t>871688540002890455</t>
  </si>
  <si>
    <t>5913 SZ</t>
  </si>
  <si>
    <t xml:space="preserve"> 302060.4310.23022</t>
  </si>
  <si>
    <t>5913SZ_18</t>
  </si>
  <si>
    <t>871688540030936132</t>
  </si>
  <si>
    <t>297</t>
  </si>
  <si>
    <t>5914 BC</t>
  </si>
  <si>
    <t>300720.4310.61753</t>
  </si>
  <si>
    <t>5914BC_297 KERK</t>
  </si>
  <si>
    <t>871688520000225220</t>
  </si>
  <si>
    <t>5931 GC</t>
  </si>
  <si>
    <t>5931GC_38 A</t>
  </si>
  <si>
    <t>871688540003694113</t>
  </si>
  <si>
    <t>Wal</t>
  </si>
  <si>
    <t>5944 AV</t>
  </si>
  <si>
    <t>5944AV_1</t>
  </si>
  <si>
    <t>871688540002705629</t>
  </si>
  <si>
    <t>Alexander van Parmastr</t>
  </si>
  <si>
    <t>5923 CJ</t>
  </si>
  <si>
    <t>5923CJ_22</t>
  </si>
  <si>
    <t>871688540031307160</t>
  </si>
  <si>
    <t>5911BX_1</t>
  </si>
  <si>
    <t>871688540002708002</t>
  </si>
  <si>
    <t>Alberickstraat</t>
  </si>
  <si>
    <t>5922 BL</t>
  </si>
  <si>
    <t>301080.4310</t>
  </si>
  <si>
    <t>5922BL_9</t>
  </si>
  <si>
    <t>871688520000215146</t>
  </si>
  <si>
    <t>Pastoor Op Heijstraat</t>
  </si>
  <si>
    <t>5912 BT</t>
  </si>
  <si>
    <t>5912BT_24</t>
  </si>
  <si>
    <t>871688540002891179</t>
  </si>
  <si>
    <t>10000247.4310.01024</t>
  </si>
  <si>
    <t>5911EM_5</t>
  </si>
  <si>
    <t>871688520000186149</t>
  </si>
  <si>
    <t>V Soest-Jansbekenpln</t>
  </si>
  <si>
    <t>5944 BN</t>
  </si>
  <si>
    <t>302312.4310.22029</t>
  </si>
  <si>
    <t>5944BN_3</t>
  </si>
  <si>
    <t>871688540003102151</t>
  </si>
  <si>
    <t>Galgenvenstraat</t>
  </si>
  <si>
    <t>5932 SW</t>
  </si>
  <si>
    <t>301110.4310</t>
  </si>
  <si>
    <t>5932SW_250</t>
  </si>
  <si>
    <t>871688540030855716</t>
  </si>
  <si>
    <t>Rijnbeekstraat</t>
  </si>
  <si>
    <t>5913 GE</t>
  </si>
  <si>
    <t>302605.4310</t>
  </si>
  <si>
    <t>5913GE-180</t>
  </si>
  <si>
    <t>871688540003145752</t>
  </si>
  <si>
    <t>Pronkhof</t>
  </si>
  <si>
    <t>5951 CW</t>
  </si>
  <si>
    <t>304355.4310</t>
  </si>
  <si>
    <t>5951CW-21</t>
  </si>
  <si>
    <t>v.m. Raadhuis</t>
  </si>
  <si>
    <t>871688520000040670</t>
  </si>
  <si>
    <t>150041.4310.26009</t>
  </si>
  <si>
    <t>5931 NR 11 1676</t>
  </si>
  <si>
    <t>Zwembad</t>
  </si>
  <si>
    <t>871688520000041448</t>
  </si>
  <si>
    <t>301380.8341.21002</t>
  </si>
  <si>
    <t>5921 AC 52 1738</t>
  </si>
  <si>
    <t>Kazerne</t>
  </si>
  <si>
    <t>871688520000041646</t>
  </si>
  <si>
    <t>Garnizoenweg</t>
  </si>
  <si>
    <t>5928 NA</t>
  </si>
  <si>
    <t>4000107.4310.01004</t>
  </si>
  <si>
    <t>5928 NA 3 1663</t>
  </si>
  <si>
    <t>v.m. school</t>
  </si>
  <si>
    <t>871688520000043183</t>
  </si>
  <si>
    <t>van Nijvenheimstraat</t>
  </si>
  <si>
    <t>5912 BM</t>
  </si>
  <si>
    <t>302060.4310.22031</t>
  </si>
  <si>
    <t>5912 BM 23 1686</t>
  </si>
  <si>
    <t>v.m.Commissaris</t>
  </si>
  <si>
    <t>871688520000071377</t>
  </si>
  <si>
    <t>150041.4310.23021</t>
  </si>
  <si>
    <t>5911 GG 31 1689</t>
  </si>
  <si>
    <t>Archiefgebouw</t>
  </si>
  <si>
    <t>871688520000105454</t>
  </si>
  <si>
    <t>Dokter Blumenkampstraat</t>
  </si>
  <si>
    <t>5914 PV</t>
  </si>
  <si>
    <t>302330.4310.24011</t>
  </si>
  <si>
    <t>5914 PV 1 1658</t>
  </si>
  <si>
    <t>871688520000107205</t>
  </si>
  <si>
    <t>500020.4310.24002</t>
  </si>
  <si>
    <t>5912 PL 19 1659</t>
  </si>
  <si>
    <t>v.m. Zuidpilaar</t>
  </si>
  <si>
    <t>871688520000115675</t>
  </si>
  <si>
    <t>Reigerstraat</t>
  </si>
  <si>
    <t>5912 XN</t>
  </si>
  <si>
    <t>302312.4310.22127</t>
  </si>
  <si>
    <t>5912 XN 2 1687</t>
  </si>
  <si>
    <t>Sporthal Ruben Kogeldans</t>
  </si>
  <si>
    <t>871688520000125308</t>
  </si>
  <si>
    <t>Hagerhofweg</t>
  </si>
  <si>
    <t>5912 PN</t>
  </si>
  <si>
    <t>301385.4310.21105</t>
  </si>
  <si>
    <t>5912 PN 21 1732</t>
  </si>
  <si>
    <t>Sportcomplex VVV03</t>
  </si>
  <si>
    <t>871688520000163614</t>
  </si>
  <si>
    <t>Louisenburgweg</t>
  </si>
  <si>
    <t>5916 NA</t>
  </si>
  <si>
    <t>301395.4310.21313</t>
  </si>
  <si>
    <t>5916 NA 5 1726</t>
  </si>
  <si>
    <t>MFA Velden</t>
  </si>
  <si>
    <t>871688520000165717</t>
  </si>
  <si>
    <t>Oude Schandeloseweg</t>
  </si>
  <si>
    <t>5941 CZ</t>
  </si>
  <si>
    <t>302314.4310.21101</t>
  </si>
  <si>
    <t>5941 CZ 1 1725</t>
  </si>
  <si>
    <t>Sporthal Rijnbeekstraat</t>
  </si>
  <si>
    <t>871688520000167582</t>
  </si>
  <si>
    <t>5913 GB</t>
  </si>
  <si>
    <t>301385.4310.21106</t>
  </si>
  <si>
    <t>5913 GB 4 1731</t>
  </si>
  <si>
    <t>871688520000171572</t>
  </si>
  <si>
    <t>Nedinscoplein</t>
  </si>
  <si>
    <t>5912 AP</t>
  </si>
  <si>
    <t>500030.4310.24050</t>
  </si>
  <si>
    <t>5912 AP 1 1661</t>
  </si>
  <si>
    <t>Sporthal Egerbos</t>
  </si>
  <si>
    <t>871688520000175778</t>
  </si>
  <si>
    <t>5922 BD</t>
  </si>
  <si>
    <t>301385.4310.21103</t>
  </si>
  <si>
    <t>5922 BD 34 1729</t>
  </si>
  <si>
    <t>871688520000179479</t>
  </si>
  <si>
    <t>500020.4310.24010</t>
  </si>
  <si>
    <t>5912 AB 33 1670</t>
  </si>
  <si>
    <t>871688540000002898</t>
  </si>
  <si>
    <t>10000247.4310.01049</t>
  </si>
  <si>
    <t>5911 GB 17 1711</t>
  </si>
  <si>
    <t>871688540000002911</t>
  </si>
  <si>
    <t>Daelweg</t>
  </si>
  <si>
    <t>5928 NK</t>
  </si>
  <si>
    <t>150041.4310.24007</t>
  </si>
  <si>
    <t>5928 NK 10 1662</t>
  </si>
  <si>
    <t>871688540002722961</t>
  </si>
  <si>
    <t>10000247.4310.01008</t>
  </si>
  <si>
    <t>5911 GB 7 1702</t>
  </si>
  <si>
    <t>v.m.school</t>
  </si>
  <si>
    <t>871688540002748244</t>
  </si>
  <si>
    <t>Dickenslaan</t>
  </si>
  <si>
    <t>5924 VX</t>
  </si>
  <si>
    <t>302604.4310.22037</t>
  </si>
  <si>
    <t>5924 VX 50 1691</t>
  </si>
  <si>
    <t>Winkel + woning</t>
  </si>
  <si>
    <t>871688540002775950</t>
  </si>
  <si>
    <t>10000247.4310.01009</t>
  </si>
  <si>
    <t>5911 EP 11 1698</t>
  </si>
  <si>
    <t>Gymzaal Gulikstraat</t>
  </si>
  <si>
    <t>871688540002787694</t>
  </si>
  <si>
    <t>Gulikstraat</t>
  </si>
  <si>
    <t>198</t>
  </si>
  <si>
    <t>5913 CZ</t>
  </si>
  <si>
    <t>302060.4310.26005</t>
  </si>
  <si>
    <t>5913 CZ 198 1673</t>
  </si>
  <si>
    <t>Sportpark Herungerberg VVV'03</t>
  </si>
  <si>
    <t>871688540002799499</t>
  </si>
  <si>
    <t>Herungerberg</t>
  </si>
  <si>
    <t>5916 BC</t>
  </si>
  <si>
    <t>5900 AA 1 1733</t>
  </si>
  <si>
    <t>Sportpark Maassenhof Tennis</t>
  </si>
  <si>
    <t>871688540002843826</t>
  </si>
  <si>
    <t>Langvenweg</t>
  </si>
  <si>
    <t>5927 PC</t>
  </si>
  <si>
    <t>301395.4310.21317</t>
  </si>
  <si>
    <t>5927 PC 2 1734</t>
  </si>
  <si>
    <t>Gymzaal Leutherweg</t>
  </si>
  <si>
    <t>871688540002848050</t>
  </si>
  <si>
    <t>Leutherweg</t>
  </si>
  <si>
    <t>5915 CG</t>
  </si>
  <si>
    <t>301385.4310.21208</t>
  </si>
  <si>
    <t>5915 CG 193 1720</t>
  </si>
  <si>
    <t>Steunpunt Maashofpark</t>
  </si>
  <si>
    <t>871688540002854358</t>
  </si>
  <si>
    <t>Maashofparklaan</t>
  </si>
  <si>
    <t>5925 BX</t>
  </si>
  <si>
    <t>500020.4310.24008</t>
  </si>
  <si>
    <t>5925 BX 14 1671</t>
  </si>
  <si>
    <t>871688540002859650</t>
  </si>
  <si>
    <t>302500.4310.24001</t>
  </si>
  <si>
    <t>Markt2</t>
  </si>
  <si>
    <t>v.m wijkgebouw</t>
  </si>
  <si>
    <t>871688540002862582</t>
  </si>
  <si>
    <t>Merelweg</t>
  </si>
  <si>
    <t>5915 BT</t>
  </si>
  <si>
    <t>302310.4310.26006</t>
  </si>
  <si>
    <t>5915 BT 1 1683</t>
  </si>
  <si>
    <t>871688540002891339</t>
  </si>
  <si>
    <t>10000247.4310.01035</t>
  </si>
  <si>
    <t>5911 EM 29 1703</t>
  </si>
  <si>
    <t>871688540002974032</t>
  </si>
  <si>
    <t>Zwanenstraat</t>
  </si>
  <si>
    <t>5912 VR</t>
  </si>
  <si>
    <t>301090.4310</t>
  </si>
  <si>
    <t>5912 VR 2 1688</t>
  </si>
  <si>
    <t>Gymzaal St. Sebastianusstraat</t>
  </si>
  <si>
    <t>871688540003073697</t>
  </si>
  <si>
    <t>Sint Sebastianusstraat</t>
  </si>
  <si>
    <t>5935 AX</t>
  </si>
  <si>
    <t>301385.4310.21212</t>
  </si>
  <si>
    <t>5935 AX 4 1724</t>
  </si>
  <si>
    <t>Sporthal Gulick</t>
  </si>
  <si>
    <t>871688540003085317</t>
  </si>
  <si>
    <t>de Drink</t>
  </si>
  <si>
    <t>5932 CP</t>
  </si>
  <si>
    <t>301385.4310.21104</t>
  </si>
  <si>
    <t>5932 CP 7 1730</t>
  </si>
  <si>
    <t>871688540003709992</t>
  </si>
  <si>
    <t>Craenakker</t>
  </si>
  <si>
    <t>5951 CC</t>
  </si>
  <si>
    <t>500020.4310.24009</t>
  </si>
  <si>
    <t>5951 CC 17 1665</t>
  </si>
  <si>
    <t>Loods Arcen-Velden</t>
  </si>
  <si>
    <t>871688540003714590</t>
  </si>
  <si>
    <t>Spikweien</t>
  </si>
  <si>
    <t>5943 AD</t>
  </si>
  <si>
    <t>500020.4310.24003</t>
  </si>
  <si>
    <t>5943 AD 68 1666</t>
  </si>
  <si>
    <t>871688540008769649</t>
  </si>
  <si>
    <t>5911 EM 29 1704</t>
  </si>
  <si>
    <t>Sportpark Merelweg</t>
  </si>
  <si>
    <t>871688540030231800</t>
  </si>
  <si>
    <t>301395.4310.21318</t>
  </si>
  <si>
    <t>5915 BT 5 1735</t>
  </si>
  <si>
    <t>Gymzaal Spechtstraat</t>
  </si>
  <si>
    <t>871688540030333115</t>
  </si>
  <si>
    <t>Spechtstraat</t>
  </si>
  <si>
    <t>5932 VK</t>
  </si>
  <si>
    <t>301385.4310.21211</t>
  </si>
  <si>
    <t>5932 VK 54 1723</t>
  </si>
  <si>
    <t>Sportpark Vrijenbroek</t>
  </si>
  <si>
    <t>871688540030374545</t>
  </si>
  <si>
    <t>Wittendijkweg</t>
  </si>
  <si>
    <t>5912 PJ</t>
  </si>
  <si>
    <t>301395.4310.21322</t>
  </si>
  <si>
    <t>5912 PJ 61 1736</t>
  </si>
  <si>
    <t>Sporthal Craneveld</t>
  </si>
  <si>
    <t>871688540030401524</t>
  </si>
  <si>
    <t>Craneveldstraat</t>
  </si>
  <si>
    <t>5914 SJ</t>
  </si>
  <si>
    <t>301385.4310.21102</t>
  </si>
  <si>
    <t>Craneveldstraat26</t>
  </si>
  <si>
    <t>871688540030401548</t>
  </si>
  <si>
    <t>871688540030591898</t>
  </si>
  <si>
    <t>871688540030616539</t>
  </si>
  <si>
    <t>Vrijenbroek Beachsport</t>
  </si>
  <si>
    <t>871688540030718080</t>
  </si>
  <si>
    <t>5912 PJ 61 1737</t>
  </si>
  <si>
    <t>Gymzaal Lingsterhofweg</t>
  </si>
  <si>
    <t>871688540030755085</t>
  </si>
  <si>
    <t>Lingsterhofweg</t>
  </si>
  <si>
    <t>5931 MB</t>
  </si>
  <si>
    <t>301395.4310.21301</t>
  </si>
  <si>
    <t>5931 MB 122 1721</t>
  </si>
  <si>
    <t>Gymzaal Klingelberg</t>
  </si>
  <si>
    <t>871688540030931984</t>
  </si>
  <si>
    <t>5922 BM</t>
  </si>
  <si>
    <t>301385.4310.21218</t>
  </si>
  <si>
    <t>5922 BM 51 1719</t>
  </si>
  <si>
    <t>Gymzaal Muspelheim</t>
  </si>
  <si>
    <t>871688540030932370</t>
  </si>
  <si>
    <t>Goudenregenstraat</t>
  </si>
  <si>
    <t>5925 AP</t>
  </si>
  <si>
    <t>301385.4310.21217</t>
  </si>
  <si>
    <t>5925 AP 45 1722</t>
  </si>
  <si>
    <t>Gymzaal de Meule</t>
  </si>
  <si>
    <t>871688540030957663</t>
  </si>
  <si>
    <t>Albert Cuypstraat</t>
  </si>
  <si>
    <t>5914 XE</t>
  </si>
  <si>
    <t>301385.4347.21214.</t>
  </si>
  <si>
    <t>5914 XE 1 1716</t>
  </si>
  <si>
    <t>301540.4310</t>
  </si>
  <si>
    <t>871688540031436624</t>
  </si>
  <si>
    <t>871688540004069439</t>
  </si>
  <si>
    <t>5951 AW</t>
  </si>
  <si>
    <t>871688540004069590</t>
  </si>
  <si>
    <t>Schepenenplein</t>
  </si>
  <si>
    <t>5921 GZ</t>
  </si>
  <si>
    <t>871688540004069606</t>
  </si>
  <si>
    <t>871688540002387177</t>
  </si>
  <si>
    <t>5931 NP</t>
  </si>
  <si>
    <t>301460.4310</t>
  </si>
  <si>
    <t>Marktaansluiting</t>
  </si>
  <si>
    <t>871688520000113855</t>
  </si>
  <si>
    <t>5911 GD</t>
  </si>
  <si>
    <t>871688540003001126</t>
  </si>
  <si>
    <t>Antoniusplein</t>
  </si>
  <si>
    <t>5943 AH</t>
  </si>
  <si>
    <t>871688540003155478</t>
  </si>
  <si>
    <t>Marktaansluiting 3</t>
  </si>
  <si>
    <t>871688540003687900</t>
  </si>
  <si>
    <t>5931 NX</t>
  </si>
  <si>
    <t>Marktaansluiting 2</t>
  </si>
  <si>
    <t>871688540003687917</t>
  </si>
  <si>
    <t>Evenementenkast 1</t>
  </si>
  <si>
    <t>871688540003904588</t>
  </si>
  <si>
    <t>Lambertusplein</t>
  </si>
  <si>
    <t>5921 JJ</t>
  </si>
  <si>
    <t>Evenementenkast 2</t>
  </si>
  <si>
    <t>871688540003904595</t>
  </si>
  <si>
    <t>5921 JH</t>
  </si>
  <si>
    <t>871688540003913962</t>
  </si>
  <si>
    <t>Schans</t>
  </si>
  <si>
    <t>ONG 1</t>
  </si>
  <si>
    <t>5944 AE</t>
  </si>
  <si>
    <t>302002.4310.60041</t>
  </si>
  <si>
    <t>871688540003987635</t>
  </si>
  <si>
    <t>Burg Gubbelsplein</t>
  </si>
  <si>
    <t>5944 AK</t>
  </si>
  <si>
    <t>871688540003989905</t>
  </si>
  <si>
    <t>Muldersplein</t>
  </si>
  <si>
    <t>5951 CZ</t>
  </si>
  <si>
    <t>871688540004079070</t>
  </si>
  <si>
    <t>Glazenapstraat</t>
  </si>
  <si>
    <t>5932 TV</t>
  </si>
  <si>
    <t>871688540030051811</t>
  </si>
  <si>
    <t>1e Graaf van Loonstraat</t>
  </si>
  <si>
    <t>5921 JC</t>
  </si>
  <si>
    <t>Marktaansluiting meter 1</t>
  </si>
  <si>
    <t>871688540030051828</t>
  </si>
  <si>
    <t>Evenementenkast bij 6</t>
  </si>
  <si>
    <t>871688540030268240</t>
  </si>
  <si>
    <t>5941 GA</t>
  </si>
  <si>
    <t>871688540030268257</t>
  </si>
  <si>
    <t>871688540030478120</t>
  </si>
  <si>
    <t>Karbindersstraat</t>
  </si>
  <si>
    <t>5914 NT</t>
  </si>
  <si>
    <t>Evenement aansluiting</t>
  </si>
  <si>
    <t>871688540030922616</t>
  </si>
  <si>
    <t>5931 EK</t>
  </si>
  <si>
    <t>871688540031430158</t>
  </si>
  <si>
    <t>871688540002806043</t>
  </si>
  <si>
    <t>871688540003699538</t>
  </si>
  <si>
    <t>Aan de Stuw</t>
  </si>
  <si>
    <t>5951 AA</t>
  </si>
  <si>
    <t>5951AA_1</t>
  </si>
  <si>
    <t>871688540030970358</t>
  </si>
  <si>
    <t>5926 VZ</t>
  </si>
  <si>
    <t>871688540031259438</t>
  </si>
  <si>
    <t>Moutzveld</t>
  </si>
  <si>
    <t>5926 VG</t>
  </si>
  <si>
    <t>871688540031259445</t>
  </si>
  <si>
    <t>871688540031193084</t>
  </si>
  <si>
    <t>Molenbossen</t>
  </si>
  <si>
    <t>5923 AA</t>
  </si>
  <si>
    <t>871688540031257892</t>
  </si>
  <si>
    <t>Vrouw Traasstraat</t>
  </si>
  <si>
    <t>5913 VB</t>
  </si>
  <si>
    <t>871688540031257908</t>
  </si>
  <si>
    <t>Onderste Molenweg</t>
  </si>
  <si>
    <t>5912 TW</t>
  </si>
  <si>
    <t>871688540031257939</t>
  </si>
  <si>
    <t>Newtonweg</t>
  </si>
  <si>
    <t>5928 PN</t>
  </si>
  <si>
    <t>302.002.431.060.041</t>
  </si>
  <si>
    <t>871688540031257946</t>
  </si>
  <si>
    <t>5913 CB</t>
  </si>
  <si>
    <t>OV Randgemeenten</t>
  </si>
  <si>
    <t>871688520000167742</t>
  </si>
  <si>
    <t>871688540001874364</t>
  </si>
  <si>
    <t>5951 AE</t>
  </si>
  <si>
    <t>02002.4310.60041</t>
  </si>
  <si>
    <t>871688540001872896</t>
  </si>
  <si>
    <t>OV 1803</t>
  </si>
  <si>
    <t>871688540002386583</t>
  </si>
  <si>
    <t>5931 NS</t>
  </si>
  <si>
    <t>Pomp 210 (in kast tunnel)</t>
  </si>
  <si>
    <t>871688540002829110</t>
  </si>
  <si>
    <t>Kazernestraat</t>
  </si>
  <si>
    <t>5928 NL</t>
  </si>
  <si>
    <t>OV 2401</t>
  </si>
  <si>
    <t>871688540002972700</t>
  </si>
  <si>
    <t>5913 TG</t>
  </si>
  <si>
    <t>OV 301</t>
  </si>
  <si>
    <t>871688540003686569</t>
  </si>
  <si>
    <t>Carleyspassage</t>
  </si>
  <si>
    <t>5921 JW</t>
  </si>
  <si>
    <t>OV 712</t>
  </si>
  <si>
    <t>871688540008699779</t>
  </si>
  <si>
    <t>Geldersebaan</t>
  </si>
  <si>
    <t>5931 JL</t>
  </si>
  <si>
    <t>OV 1907</t>
  </si>
  <si>
    <t>871688540030044219</t>
  </si>
  <si>
    <t>Stalbergweg</t>
  </si>
  <si>
    <t>5913 BH</t>
  </si>
  <si>
    <t>OV 1602</t>
  </si>
  <si>
    <t>871688540030044226</t>
  </si>
  <si>
    <t>5916 RR</t>
  </si>
  <si>
    <t>OV 201</t>
  </si>
  <si>
    <t>871688540030044257</t>
  </si>
  <si>
    <t>Beckersweg</t>
  </si>
  <si>
    <t>5915 PB</t>
  </si>
  <si>
    <t>OV 1106</t>
  </si>
  <si>
    <t>871688540030044264</t>
  </si>
  <si>
    <t>Keulse Barriere</t>
  </si>
  <si>
    <t>5915 PG</t>
  </si>
  <si>
    <t>871688540030044288</t>
  </si>
  <si>
    <t>OV 106</t>
  </si>
  <si>
    <t>871688540030044295</t>
  </si>
  <si>
    <t>van Aragonstraat</t>
  </si>
  <si>
    <t>5915 XR</t>
  </si>
  <si>
    <t>OV 1101</t>
  </si>
  <si>
    <t>871688540030044417</t>
  </si>
  <si>
    <t>OV 211</t>
  </si>
  <si>
    <t>871688540030044424</t>
  </si>
  <si>
    <t>Burg van Aefferdenstraat</t>
  </si>
  <si>
    <t>5913 BG</t>
  </si>
  <si>
    <t>OV 1204</t>
  </si>
  <si>
    <t>871688540030044431</t>
  </si>
  <si>
    <t>Loyolastraat</t>
  </si>
  <si>
    <t>5915 CS</t>
  </si>
  <si>
    <t>OV 1102</t>
  </si>
  <si>
    <t>871688540030044448</t>
  </si>
  <si>
    <t>OV 1801</t>
  </si>
  <si>
    <t>871688540030044455</t>
  </si>
  <si>
    <t>Roodborstweg</t>
  </si>
  <si>
    <t>5915 BL</t>
  </si>
  <si>
    <t>OV 2306</t>
  </si>
  <si>
    <t>871688540030044684</t>
  </si>
  <si>
    <t>Winkelveldstraat</t>
  </si>
  <si>
    <t>5916 NX</t>
  </si>
  <si>
    <t>OV 1903</t>
  </si>
  <si>
    <t>871688540030044707</t>
  </si>
  <si>
    <t>Schoolweg</t>
  </si>
  <si>
    <t>5916 PK</t>
  </si>
  <si>
    <t>OV 803</t>
  </si>
  <si>
    <t>871688540030044882</t>
  </si>
  <si>
    <t>OV 2302</t>
  </si>
  <si>
    <t>871688540030044899</t>
  </si>
  <si>
    <t>Weselseweg</t>
  </si>
  <si>
    <t>5916 RD</t>
  </si>
  <si>
    <t>OV 502</t>
  </si>
  <si>
    <t>871688540030044905</t>
  </si>
  <si>
    <t>5912 CT</t>
  </si>
  <si>
    <t>OV 1305</t>
  </si>
  <si>
    <t>871688540030044929</t>
  </si>
  <si>
    <t>OV 1304</t>
  </si>
  <si>
    <t>871688540030044936</t>
  </si>
  <si>
    <t>Baarlosestraat</t>
  </si>
  <si>
    <t>5923 AN</t>
  </si>
  <si>
    <t>OV 203</t>
  </si>
  <si>
    <t>871688540030044943</t>
  </si>
  <si>
    <t>Bertha Soreestraat</t>
  </si>
  <si>
    <t>5913 RN</t>
  </si>
  <si>
    <t>OV 1303</t>
  </si>
  <si>
    <t>871688540030044967</t>
  </si>
  <si>
    <t>Minckelersstraat</t>
  </si>
  <si>
    <t>5916 PE</t>
  </si>
  <si>
    <t>OV 1107</t>
  </si>
  <si>
    <t>871688540030044974</t>
  </si>
  <si>
    <t>Klokkengietersstraat</t>
  </si>
  <si>
    <t>390</t>
  </si>
  <si>
    <t>5914 LW</t>
  </si>
  <si>
    <t>OV 702</t>
  </si>
  <si>
    <t>871688540030044981</t>
  </si>
  <si>
    <t>Gerard Doustraat</t>
  </si>
  <si>
    <t>5914 VA</t>
  </si>
  <si>
    <t>OV 2201</t>
  </si>
  <si>
    <t>871688540030044998</t>
  </si>
  <si>
    <t>5914 RL</t>
  </si>
  <si>
    <t>OV 204</t>
  </si>
  <si>
    <t>871688540030045636</t>
  </si>
  <si>
    <t>Biss Hoensbroeckstraat</t>
  </si>
  <si>
    <t>5914 BP</t>
  </si>
  <si>
    <t>OV 406</t>
  </si>
  <si>
    <t>871688540030045643</t>
  </si>
  <si>
    <t>OV 705</t>
  </si>
  <si>
    <t>871688540030045650</t>
  </si>
  <si>
    <t>Groetweg</t>
  </si>
  <si>
    <t>5926 PS</t>
  </si>
  <si>
    <t>OV 2002</t>
  </si>
  <si>
    <t>871688540030045834</t>
  </si>
  <si>
    <t>Tiberiuslaan</t>
  </si>
  <si>
    <t>5926 TH</t>
  </si>
  <si>
    <t>OV 2001</t>
  </si>
  <si>
    <t>871688540030045858</t>
  </si>
  <si>
    <t>Tacituslaan</t>
  </si>
  <si>
    <t>5926 SP</t>
  </si>
  <si>
    <t>OV 107</t>
  </si>
  <si>
    <t>871688540030045865</t>
  </si>
  <si>
    <t>Arienswei</t>
  </si>
  <si>
    <t>5912 JC</t>
  </si>
  <si>
    <t>OV 104</t>
  </si>
  <si>
    <t>871688540030045872</t>
  </si>
  <si>
    <t>Anne Frankstraat</t>
  </si>
  <si>
    <t>5912 HG</t>
  </si>
  <si>
    <t>OV 1910</t>
  </si>
  <si>
    <t>871688540030045896</t>
  </si>
  <si>
    <t>Sloterbeekstraat</t>
  </si>
  <si>
    <t>5912 GS</t>
  </si>
  <si>
    <t>OV 1201</t>
  </si>
  <si>
    <t>871688540030045902</t>
  </si>
  <si>
    <t>Laaghuissingel</t>
  </si>
  <si>
    <t>5913 ES</t>
  </si>
  <si>
    <t>OV 704</t>
  </si>
  <si>
    <t>871688540030045919</t>
  </si>
  <si>
    <t>Groenveldsingel</t>
  </si>
  <si>
    <t>5913 SC</t>
  </si>
  <si>
    <t>OV 710</t>
  </si>
  <si>
    <t>871688540030045926</t>
  </si>
  <si>
    <t>5913 CS</t>
  </si>
  <si>
    <t>OV 1103</t>
  </si>
  <si>
    <t>871688540030045933</t>
  </si>
  <si>
    <t>Karel van Egmondstraat</t>
  </si>
  <si>
    <t>5913 CP</t>
  </si>
  <si>
    <t>OV 805</t>
  </si>
  <si>
    <t>871688540030045940</t>
  </si>
  <si>
    <t>Hogekampweg</t>
  </si>
  <si>
    <t>5913 TR</t>
  </si>
  <si>
    <t>OV 1901</t>
  </si>
  <si>
    <t>871688540030046503</t>
  </si>
  <si>
    <t>Schaapsdijkweg</t>
  </si>
  <si>
    <t>5913 GL</t>
  </si>
  <si>
    <t>OV 205</t>
  </si>
  <si>
    <t>871688540030046510</t>
  </si>
  <si>
    <t>Bontampsstraat</t>
  </si>
  <si>
    <t>5913 WD</t>
  </si>
  <si>
    <t>OV 2203</t>
  </si>
  <si>
    <t>871688540030046541</t>
  </si>
  <si>
    <t>Verdragstraat</t>
  </si>
  <si>
    <t>5912 EK</t>
  </si>
  <si>
    <t>OV 809</t>
  </si>
  <si>
    <t>871688540030046558</t>
  </si>
  <si>
    <t>Houtsnipstraat</t>
  </si>
  <si>
    <t>5912 VN</t>
  </si>
  <si>
    <t>OV 1601</t>
  </si>
  <si>
    <t>871688540030046565</t>
  </si>
  <si>
    <t>Parelduikerstraat</t>
  </si>
  <si>
    <t>5912 VD</t>
  </si>
  <si>
    <t>OV 1401</t>
  </si>
  <si>
    <t>871688540030046602</t>
  </si>
  <si>
    <t>OV 1104</t>
  </si>
  <si>
    <t>871688540030046619</t>
  </si>
  <si>
    <t>OV 707</t>
  </si>
  <si>
    <t>871688540030046626</t>
  </si>
  <si>
    <t>Grote Blerickse Bergenwg</t>
  </si>
  <si>
    <t>5927 PB</t>
  </si>
  <si>
    <t>OV 1902</t>
  </si>
  <si>
    <t>871688540030046664</t>
  </si>
  <si>
    <t>OV 207</t>
  </si>
  <si>
    <t>871688540030046671</t>
  </si>
  <si>
    <t>van Bornestraat</t>
  </si>
  <si>
    <t>5921 XT</t>
  </si>
  <si>
    <t>OV 101</t>
  </si>
  <si>
    <t>871688540030046695</t>
  </si>
  <si>
    <t>OV 709</t>
  </si>
  <si>
    <t>871688540030047210</t>
  </si>
  <si>
    <t>Guido Gezellestraat</t>
  </si>
  <si>
    <t>5921 TZ</t>
  </si>
  <si>
    <t>OV 807</t>
  </si>
  <si>
    <t>871688540030047234</t>
  </si>
  <si>
    <t>Huiskampweg</t>
  </si>
  <si>
    <t>5927 NN</t>
  </si>
  <si>
    <t>OV 105</t>
  </si>
  <si>
    <t>871688540030047241</t>
  </si>
  <si>
    <t>Antoniuslaan</t>
  </si>
  <si>
    <t>5921 KB</t>
  </si>
  <si>
    <t>OV 410</t>
  </si>
  <si>
    <t>871688540030056960</t>
  </si>
  <si>
    <t>5922 BA</t>
  </si>
  <si>
    <t>OV 804</t>
  </si>
  <si>
    <t>871688540030056977</t>
  </si>
  <si>
    <t>5927 NS</t>
  </si>
  <si>
    <t>OV 1108</t>
  </si>
  <si>
    <t>871688540030056984</t>
  </si>
  <si>
    <t>5921 HA</t>
  </si>
  <si>
    <t>OV 1202</t>
  </si>
  <si>
    <t>871688540030056991</t>
  </si>
  <si>
    <t>Laurentiusstraat</t>
  </si>
  <si>
    <t>5921 GM</t>
  </si>
  <si>
    <t>OV 808</t>
  </si>
  <si>
    <t>871688540030057004</t>
  </si>
  <si>
    <t>De Horstweg</t>
  </si>
  <si>
    <t>5926 RM</t>
  </si>
  <si>
    <t>OV 806</t>
  </si>
  <si>
    <t>871688540030057011</t>
  </si>
  <si>
    <t>5928 NB</t>
  </si>
  <si>
    <t>OV 1301</t>
  </si>
  <si>
    <t>871688540030057028</t>
  </si>
  <si>
    <t>Marinus Dammeweg</t>
  </si>
  <si>
    <t>5928 PW</t>
  </si>
  <si>
    <t>OV 1001</t>
  </si>
  <si>
    <t>871688540030057035</t>
  </si>
  <si>
    <t>Jachthavenweg</t>
  </si>
  <si>
    <t>5928 NT</t>
  </si>
  <si>
    <t>OV 706</t>
  </si>
  <si>
    <t>871688540030057042</t>
  </si>
  <si>
    <t>OV 501</t>
  </si>
  <si>
    <t>871688540030057059</t>
  </si>
  <si>
    <t>OV 2204</t>
  </si>
  <si>
    <t>871688540030057066</t>
  </si>
  <si>
    <t>OV 1110</t>
  </si>
  <si>
    <t>871688540030057073</t>
  </si>
  <si>
    <t>Klimopstraat</t>
  </si>
  <si>
    <t>5925 BR</t>
  </si>
  <si>
    <t>OV 2202</t>
  </si>
  <si>
    <t>871688540030057080</t>
  </si>
  <si>
    <t>5921 KJ</t>
  </si>
  <si>
    <t>OV 1112</t>
  </si>
  <si>
    <t>871688540030057097</t>
  </si>
  <si>
    <t>Klingerbergsingel</t>
  </si>
  <si>
    <t>5925 AC</t>
  </si>
  <si>
    <t>OV 1111</t>
  </si>
  <si>
    <t>871688540030057103</t>
  </si>
  <si>
    <t>5925 AD</t>
  </si>
  <si>
    <t>OV 403</t>
  </si>
  <si>
    <t>871688540030057110</t>
  </si>
  <si>
    <t>5924 VZ</t>
  </si>
  <si>
    <t>OV 703</t>
  </si>
  <si>
    <t>871688540030057127</t>
  </si>
  <si>
    <t>Goethelaan</t>
  </si>
  <si>
    <t>5924 BR</t>
  </si>
  <si>
    <t>OV 511</t>
  </si>
  <si>
    <t>871688540030057134</t>
  </si>
  <si>
    <t>Voltairestraat</t>
  </si>
  <si>
    <t>5924 EH</t>
  </si>
  <si>
    <t>OV 1307</t>
  </si>
  <si>
    <t>871688540030057141</t>
  </si>
  <si>
    <t>Molierelaan</t>
  </si>
  <si>
    <t>5924 AM</t>
  </si>
  <si>
    <t>OV 2005</t>
  </si>
  <si>
    <t>871688540030057158</t>
  </si>
  <si>
    <t>Tollensstraat</t>
  </si>
  <si>
    <t>5921 CA</t>
  </si>
  <si>
    <t>OV 2004</t>
  </si>
  <si>
    <t>871688540030057165</t>
  </si>
  <si>
    <t>OV 103</t>
  </si>
  <si>
    <t>871688540030057172</t>
  </si>
  <si>
    <t>OV 603</t>
  </si>
  <si>
    <t>871688540030057189</t>
  </si>
  <si>
    <t>Frederik Hendrikstraat</t>
  </si>
  <si>
    <t>5923 BL</t>
  </si>
  <si>
    <t>OV 209</t>
  </si>
  <si>
    <t>871688540030057196</t>
  </si>
  <si>
    <t>van Breestraat</t>
  </si>
  <si>
    <t>5922 TH</t>
  </si>
  <si>
    <t>OV 404</t>
  </si>
  <si>
    <t>871688540030057202</t>
  </si>
  <si>
    <t>5922 XT</t>
  </si>
  <si>
    <t>OV 1302</t>
  </si>
  <si>
    <t>871688540030057219</t>
  </si>
  <si>
    <t>Meidoornstraat</t>
  </si>
  <si>
    <t>5922 XM</t>
  </si>
  <si>
    <t>OV 1402</t>
  </si>
  <si>
    <t>871688540030057226</t>
  </si>
  <si>
    <t>Nieuwborgstraat</t>
  </si>
  <si>
    <t>5922 VD</t>
  </si>
  <si>
    <t>OV 405</t>
  </si>
  <si>
    <t>871688540030057233</t>
  </si>
  <si>
    <t>Doesborgweg</t>
  </si>
  <si>
    <t>5916 SG</t>
  </si>
  <si>
    <t>OV 302</t>
  </si>
  <si>
    <t>871688540030057240</t>
  </si>
  <si>
    <t>5914 SG</t>
  </si>
  <si>
    <t>OV 408</t>
  </si>
  <si>
    <t>871688540030057257</t>
  </si>
  <si>
    <t>Dokter Mathijssenstraat</t>
  </si>
  <si>
    <t>5914 CK</t>
  </si>
  <si>
    <t>OV 1802</t>
  </si>
  <si>
    <t>871688540030057264</t>
  </si>
  <si>
    <t>Rummerkampstraat</t>
  </si>
  <si>
    <t>5914 NN</t>
  </si>
  <si>
    <t>OV 102</t>
  </si>
  <si>
    <t>871688540030057271</t>
  </si>
  <si>
    <t>OV 701</t>
  </si>
  <si>
    <t>871688540030057288</t>
  </si>
  <si>
    <t>Gebroeders Wienerstraat</t>
  </si>
  <si>
    <t>5913 XN</t>
  </si>
  <si>
    <t>OV 1002</t>
  </si>
  <si>
    <t>871688540030057295</t>
  </si>
  <si>
    <t>Jacob van Deventerstraat</t>
  </si>
  <si>
    <t>5911 DZ</t>
  </si>
  <si>
    <t>OV 402</t>
  </si>
  <si>
    <t>871688540030057301</t>
  </si>
  <si>
    <t>Mercatorstraat</t>
  </si>
  <si>
    <t>5911 AN</t>
  </si>
  <si>
    <t>OV 802</t>
  </si>
  <si>
    <t>871688540030057318</t>
  </si>
  <si>
    <t>5911 JA</t>
  </si>
  <si>
    <t>OV 1906</t>
  </si>
  <si>
    <t>871688540030057356</t>
  </si>
  <si>
    <t>5911 CJ</t>
  </si>
  <si>
    <t>OV 1603</t>
  </si>
  <si>
    <t>871688540030057387</t>
  </si>
  <si>
    <t>Puteanusstraat</t>
  </si>
  <si>
    <t>5911 ET</t>
  </si>
  <si>
    <t>OV 401</t>
  </si>
  <si>
    <t>871688540030057455</t>
  </si>
  <si>
    <t>OV 1203</t>
  </si>
  <si>
    <t>871688540030057486</t>
  </si>
  <si>
    <t>Lohofstraat</t>
  </si>
  <si>
    <t>5911 BN</t>
  </si>
  <si>
    <t>OV 801</t>
  </si>
  <si>
    <t>871688540030058032</t>
  </si>
  <si>
    <t>OV 1003</t>
  </si>
  <si>
    <t>871688540030058063</t>
  </si>
  <si>
    <t>Johan Termeulenstraat</t>
  </si>
  <si>
    <t>5913 RW</t>
  </si>
  <si>
    <t>OV 2303</t>
  </si>
  <si>
    <t>871688540030058070</t>
  </si>
  <si>
    <t>Wethouder Janssenpad</t>
  </si>
  <si>
    <t>5913 SL</t>
  </si>
  <si>
    <t>OV 601</t>
  </si>
  <si>
    <t>871688540030058087</t>
  </si>
  <si>
    <t>Felix Timmermansstraat</t>
  </si>
  <si>
    <t>5921 AN</t>
  </si>
  <si>
    <t>OV 1904</t>
  </si>
  <si>
    <t>871688540030058254</t>
  </si>
  <si>
    <t>Schwarzenbergstraat</t>
  </si>
  <si>
    <t>5915 AV</t>
  </si>
  <si>
    <t>OV 100</t>
  </si>
  <si>
    <t>871688540030199155</t>
  </si>
  <si>
    <t>5944 AH</t>
  </si>
  <si>
    <t>OV 127</t>
  </si>
  <si>
    <t>871688540030453974</t>
  </si>
  <si>
    <t>OV 129</t>
  </si>
  <si>
    <t>871688540030456951</t>
  </si>
  <si>
    <t>Boekenderhofweg</t>
  </si>
  <si>
    <t>5925 NE</t>
  </si>
  <si>
    <t>OV 1113</t>
  </si>
  <si>
    <t>871688540030485531</t>
  </si>
  <si>
    <t>OV 604</t>
  </si>
  <si>
    <t>871688540030485548</t>
  </si>
  <si>
    <t>Fort Sint Michielstraat</t>
  </si>
  <si>
    <t>5922 XC</t>
  </si>
  <si>
    <t>OV 206</t>
  </si>
  <si>
    <t>871688540030492157</t>
  </si>
  <si>
    <t>OV 409</t>
  </si>
  <si>
    <t>871688540030495417</t>
  </si>
  <si>
    <t>Doolhofstraat</t>
  </si>
  <si>
    <t>5932 CR</t>
  </si>
  <si>
    <t>OV (v.m. Goltziusmuseum)</t>
  </si>
  <si>
    <t>871688540030572316</t>
  </si>
  <si>
    <t>Goltziusstraat</t>
  </si>
  <si>
    <t>5911 AS</t>
  </si>
  <si>
    <t>OV 2006</t>
  </si>
  <si>
    <t>871688540030608497</t>
  </si>
  <si>
    <t>Theemsstraat</t>
  </si>
  <si>
    <t>5912 LC</t>
  </si>
  <si>
    <t>OV 2102</t>
  </si>
  <si>
    <t>871688540030660099</t>
  </si>
  <si>
    <t>Ulingshofweg</t>
  </si>
  <si>
    <t>5915 PM</t>
  </si>
  <si>
    <t>OV 212</t>
  </si>
  <si>
    <t>871688540030679404</t>
  </si>
  <si>
    <t>OV 1804</t>
  </si>
  <si>
    <t>871688540030739344</t>
  </si>
  <si>
    <t>Romerstraat</t>
  </si>
  <si>
    <t>5911 HV</t>
  </si>
  <si>
    <t>OV 1604</t>
  </si>
  <si>
    <t>871688540030739351</t>
  </si>
  <si>
    <t>OV 1908</t>
  </si>
  <si>
    <t>871688540030785846</t>
  </si>
  <si>
    <t>OV 1905</t>
  </si>
  <si>
    <t>871688540030791328</t>
  </si>
  <si>
    <t>Simon Stevinstraat</t>
  </si>
  <si>
    <t>5916 PZ</t>
  </si>
  <si>
    <t>OV 1115</t>
  </si>
  <si>
    <t>871688540030802239</t>
  </si>
  <si>
    <t>OV 1308</t>
  </si>
  <si>
    <t>871688540030824262</t>
  </si>
  <si>
    <t>Moeskampstraat</t>
  </si>
  <si>
    <t>TO OV</t>
  </si>
  <si>
    <t>5921 VD</t>
  </si>
  <si>
    <t>OV 503</t>
  </si>
  <si>
    <t>871688540030866804</t>
  </si>
  <si>
    <t>Egypte</t>
  </si>
  <si>
    <t>NB OV</t>
  </si>
  <si>
    <t>5932 NC</t>
  </si>
  <si>
    <t>OV 504</t>
  </si>
  <si>
    <t>871688540030901949</t>
  </si>
  <si>
    <t>OV 2206</t>
  </si>
  <si>
    <t>871688540030906081</t>
  </si>
  <si>
    <t>OV2</t>
  </si>
  <si>
    <t>OV 2010</t>
  </si>
  <si>
    <t>871688540030961158</t>
  </si>
  <si>
    <t>Heierhoevenweg</t>
  </si>
  <si>
    <t>5928 RN</t>
  </si>
  <si>
    <t>OV 2009</t>
  </si>
  <si>
    <t>871688540030961691</t>
  </si>
  <si>
    <t>Popeweg</t>
  </si>
  <si>
    <t>5928 SC</t>
  </si>
  <si>
    <t>OV 2007</t>
  </si>
  <si>
    <t>871688540030964104</t>
  </si>
  <si>
    <t>OV 2008</t>
  </si>
  <si>
    <t>871688540030970228</t>
  </si>
  <si>
    <t>871688540031395143</t>
  </si>
  <si>
    <t>Lichtenberg</t>
  </si>
  <si>
    <t>5911 GX</t>
  </si>
  <si>
    <t>5911GX_11</t>
  </si>
  <si>
    <t>301690.4310.25002</t>
  </si>
  <si>
    <t>871688540003651017</t>
  </si>
  <si>
    <t>301680,4310,25007</t>
  </si>
  <si>
    <t>5911GG_50 ONG</t>
  </si>
  <si>
    <t>Parkeerplaats</t>
  </si>
  <si>
    <t>871688540002855737</t>
  </si>
  <si>
    <t>301680.4310.25011</t>
  </si>
  <si>
    <t>5911 EW 2 1893</t>
  </si>
  <si>
    <t>871688540002855751</t>
  </si>
  <si>
    <t>301680,4310,25011</t>
  </si>
  <si>
    <t>5911 EW 2 1894</t>
  </si>
  <si>
    <t>Maaskade Laag ingang</t>
  </si>
  <si>
    <t>871688540002855768</t>
  </si>
  <si>
    <t>301680.4310.25012</t>
  </si>
  <si>
    <t>5911 EW 1 1888</t>
  </si>
  <si>
    <t>PVS</t>
  </si>
  <si>
    <t>871688540003651048</t>
  </si>
  <si>
    <t>5911 EV</t>
  </si>
  <si>
    <t>301690.4310.25007</t>
  </si>
  <si>
    <t>Poller</t>
  </si>
  <si>
    <t>871688540003705604</t>
  </si>
  <si>
    <t>302005.4310.60042</t>
  </si>
  <si>
    <t>871688540003712817</t>
  </si>
  <si>
    <t>Tegelseweg</t>
  </si>
  <si>
    <t>5912 BA</t>
  </si>
  <si>
    <t>871688540003712824</t>
  </si>
  <si>
    <t>5912 AB</t>
  </si>
  <si>
    <t>871688540003712831</t>
  </si>
  <si>
    <t>Krefeldseweg</t>
  </si>
  <si>
    <t>5911 AH</t>
  </si>
  <si>
    <t>871688540003712848</t>
  </si>
  <si>
    <t>302002.4310.60042</t>
  </si>
  <si>
    <t>871688540003712855</t>
  </si>
  <si>
    <t>Burg van Rijnsingel</t>
  </si>
  <si>
    <t>5913 AM</t>
  </si>
  <si>
    <t>871688540003896234</t>
  </si>
  <si>
    <t>871688540003921967</t>
  </si>
  <si>
    <t>5928 NX</t>
  </si>
  <si>
    <t>871688540003943648</t>
  </si>
  <si>
    <t>5911 GC</t>
  </si>
  <si>
    <t>871688540003943655</t>
  </si>
  <si>
    <t>871688540030043984</t>
  </si>
  <si>
    <t>5921 HB</t>
  </si>
  <si>
    <t>871688540030044493</t>
  </si>
  <si>
    <t>Geldersepoort</t>
  </si>
  <si>
    <t>5911 GJ</t>
  </si>
  <si>
    <t>871688540030052795</t>
  </si>
  <si>
    <t>5911 CE</t>
  </si>
  <si>
    <t>871688540030667357</t>
  </si>
  <si>
    <t>327</t>
  </si>
  <si>
    <t>302005,4310,60053</t>
  </si>
  <si>
    <t>871688540030667364</t>
  </si>
  <si>
    <t>Heierkerkweg</t>
  </si>
  <si>
    <t>5928 RM</t>
  </si>
  <si>
    <t>871688540030723541</t>
  </si>
  <si>
    <t>871688540030786034</t>
  </si>
  <si>
    <t>871688540030956291</t>
  </si>
  <si>
    <t>5911 BT</t>
  </si>
  <si>
    <t>871688540031013092</t>
  </si>
  <si>
    <t>5911 JH</t>
  </si>
  <si>
    <t>301680,4310,25006</t>
  </si>
  <si>
    <t>5911 JH 76 1887</t>
  </si>
  <si>
    <t>871688540031404067</t>
  </si>
  <si>
    <t>Manegeweg</t>
  </si>
  <si>
    <t>5916 NB</t>
  </si>
  <si>
    <t xml:space="preserve"> 301982.4310.60203</t>
  </si>
  <si>
    <t>871688540031318234</t>
  </si>
  <si>
    <t>5915PB_36</t>
  </si>
  <si>
    <t>871688540031321029</t>
  </si>
  <si>
    <t>van Schelbergenstraat</t>
  </si>
  <si>
    <t>5913 TX</t>
  </si>
  <si>
    <t>871688540002965153</t>
  </si>
  <si>
    <t>5916 RE</t>
  </si>
  <si>
    <t>Pomp 835</t>
  </si>
  <si>
    <t>871688540004076406</t>
  </si>
  <si>
    <t>Hanikerweg</t>
  </si>
  <si>
    <t>GEMA</t>
  </si>
  <si>
    <t>5943 NA</t>
  </si>
  <si>
    <t>Pomp 732</t>
  </si>
  <si>
    <t>871688540030092579</t>
  </si>
  <si>
    <t>Auxiliatrixweg</t>
  </si>
  <si>
    <t>5915 PN</t>
  </si>
  <si>
    <t>871688540031303186</t>
  </si>
  <si>
    <t>Stanleyweg</t>
  </si>
  <si>
    <t>5928 LR</t>
  </si>
  <si>
    <t>5928LR_6</t>
  </si>
  <si>
    <t>871688540031268485</t>
  </si>
  <si>
    <t>Vilgert</t>
  </si>
  <si>
    <t>5941 CS</t>
  </si>
  <si>
    <t>871688540031223781</t>
  </si>
  <si>
    <t>James Tobinstraat</t>
  </si>
  <si>
    <t>5928 SL</t>
  </si>
  <si>
    <t>871688540031224122</t>
  </si>
  <si>
    <t>871688540031212105</t>
  </si>
  <si>
    <t>Alberdingk Thijmstraat</t>
  </si>
  <si>
    <t>5921 BC</t>
  </si>
  <si>
    <t>871688540031218596</t>
  </si>
  <si>
    <t>871688540031212112</t>
  </si>
  <si>
    <t>Vastenavondkampstraat</t>
  </si>
  <si>
    <t>5922 AX</t>
  </si>
  <si>
    <t>871688540031199512</t>
  </si>
  <si>
    <t>Geliskensdijkweg</t>
  </si>
  <si>
    <t>5927 NG</t>
  </si>
  <si>
    <t>871688540030727884</t>
  </si>
  <si>
    <t>GENOOIERWEG</t>
  </si>
  <si>
    <t>5941 NW</t>
  </si>
  <si>
    <t>871688540003697503</t>
  </si>
  <si>
    <t>871688540031123142</t>
  </si>
  <si>
    <t>Schandelo</t>
  </si>
  <si>
    <t>5941 NH</t>
  </si>
  <si>
    <t>Pomp 238</t>
  </si>
  <si>
    <t>871688520000166622</t>
  </si>
  <si>
    <t>Pomp 802</t>
  </si>
  <si>
    <t>871688540001129730</t>
  </si>
  <si>
    <t>5941 EH</t>
  </si>
  <si>
    <t>Pomp 403</t>
  </si>
  <si>
    <t>871688540001165820</t>
  </si>
  <si>
    <t>Pomp 411</t>
  </si>
  <si>
    <t>871688540001171241</t>
  </si>
  <si>
    <t>5951 CB</t>
  </si>
  <si>
    <t>POMP 409</t>
  </si>
  <si>
    <t>871688540001177878</t>
  </si>
  <si>
    <t>5951 GL</t>
  </si>
  <si>
    <t>Pomp 404</t>
  </si>
  <si>
    <t>871688540001178448</t>
  </si>
  <si>
    <t>5951 GG</t>
  </si>
  <si>
    <t>Pomp 887</t>
  </si>
  <si>
    <t>871688540001859781</t>
  </si>
  <si>
    <t>Weerdweg</t>
  </si>
  <si>
    <t>5941 AT</t>
  </si>
  <si>
    <t>Pomp 804</t>
  </si>
  <si>
    <t>871688540001859798</t>
  </si>
  <si>
    <t>Dorperheideweg</t>
  </si>
  <si>
    <t>5944 NK</t>
  </si>
  <si>
    <t>Pomp 869</t>
  </si>
  <si>
    <t>871688540001860114</t>
  </si>
  <si>
    <t>5941 NE</t>
  </si>
  <si>
    <t>Pomp 857</t>
  </si>
  <si>
    <t>871688540001860121</t>
  </si>
  <si>
    <t>Pomp 827</t>
  </si>
  <si>
    <t>871688540001861722</t>
  </si>
  <si>
    <t>Pomp 810</t>
  </si>
  <si>
    <t>871688540002139486</t>
  </si>
  <si>
    <t>Lingsforterweg</t>
  </si>
  <si>
    <t>ONG 2</t>
  </si>
  <si>
    <t>5944 BB</t>
  </si>
  <si>
    <t>Pomp 811</t>
  </si>
  <si>
    <t>871688540002139493</t>
  </si>
  <si>
    <t>ONG 3</t>
  </si>
  <si>
    <t>Pomp 855</t>
  </si>
  <si>
    <t>871688540002139677</t>
  </si>
  <si>
    <t>5941 AW</t>
  </si>
  <si>
    <t>Pomp 825</t>
  </si>
  <si>
    <t>871688540002140574</t>
  </si>
  <si>
    <t>5944 NC</t>
  </si>
  <si>
    <t>Pomp 884</t>
  </si>
  <si>
    <t>871688540002140741</t>
  </si>
  <si>
    <t>Vorstweg</t>
  </si>
  <si>
    <t>5941 NV</t>
  </si>
  <si>
    <t>Pomp 878</t>
  </si>
  <si>
    <t>871688540002140758</t>
  </si>
  <si>
    <t>Straelseweg</t>
  </si>
  <si>
    <t>5941 NJ</t>
  </si>
  <si>
    <t>Pomp 854</t>
  </si>
  <si>
    <t>871688540002140765</t>
  </si>
  <si>
    <t>Hasselt</t>
  </si>
  <si>
    <t>5941 NP</t>
  </si>
  <si>
    <t>Pomp 821</t>
  </si>
  <si>
    <t>871688540002140772</t>
  </si>
  <si>
    <t>Walbeckerweg</t>
  </si>
  <si>
    <t>5944 NN</t>
  </si>
  <si>
    <t>Pomp 848</t>
  </si>
  <si>
    <t>871688540002140819</t>
  </si>
  <si>
    <t>5941 ND</t>
  </si>
  <si>
    <t>Pomp 413</t>
  </si>
  <si>
    <t>871688540002158913</t>
  </si>
  <si>
    <t>Pomp 412</t>
  </si>
  <si>
    <t>871688540002158920</t>
  </si>
  <si>
    <t>Pomp 636</t>
  </si>
  <si>
    <t>871688540002160343</t>
  </si>
  <si>
    <t>5951 NM</t>
  </si>
  <si>
    <t>Pomp 637</t>
  </si>
  <si>
    <t>871688540002160350</t>
  </si>
  <si>
    <t>5951 NN</t>
  </si>
  <si>
    <t>Pomp 638</t>
  </si>
  <si>
    <t>871688540002160367</t>
  </si>
  <si>
    <t>Pomp 635</t>
  </si>
  <si>
    <t>871688540002160374</t>
  </si>
  <si>
    <t>Koelesweg</t>
  </si>
  <si>
    <t>5951 NL</t>
  </si>
  <si>
    <t>Pomp 631</t>
  </si>
  <si>
    <t>871688540002160381</t>
  </si>
  <si>
    <t>5951 BZ</t>
  </si>
  <si>
    <t>Pomp 633</t>
  </si>
  <si>
    <t>871688540002160398</t>
  </si>
  <si>
    <t>Korteweg</t>
  </si>
  <si>
    <t>5951 NP</t>
  </si>
  <si>
    <t>Pomp 632</t>
  </si>
  <si>
    <t>871688540002160404</t>
  </si>
  <si>
    <t>Pomp 634</t>
  </si>
  <si>
    <t>871688540002160411</t>
  </si>
  <si>
    <t>5951 BX</t>
  </si>
  <si>
    <t>Pomp 629</t>
  </si>
  <si>
    <t>871688540002160435</t>
  </si>
  <si>
    <t>Maalbekerweg</t>
  </si>
  <si>
    <t>5951 NS</t>
  </si>
  <si>
    <t>Pomp 630</t>
  </si>
  <si>
    <t>871688540002160442</t>
  </si>
  <si>
    <t>Pomp 410</t>
  </si>
  <si>
    <t>871688540002160459</t>
  </si>
  <si>
    <t>5951 NT</t>
  </si>
  <si>
    <t>Pomp 639</t>
  </si>
  <si>
    <t>871688540002160466</t>
  </si>
  <si>
    <t>Pomp 627</t>
  </si>
  <si>
    <t>871688540002160480</t>
  </si>
  <si>
    <t>Pomp 640</t>
  </si>
  <si>
    <t>871688540002160497</t>
  </si>
  <si>
    <t>Pomp 407</t>
  </si>
  <si>
    <t>871688540002161609</t>
  </si>
  <si>
    <t>5951 AP</t>
  </si>
  <si>
    <t>Pomp 512</t>
  </si>
  <si>
    <t>871688540002712030</t>
  </si>
  <si>
    <t>Arenborgdelweg</t>
  </si>
  <si>
    <t>5916 NK</t>
  </si>
  <si>
    <t>Pomp 201</t>
  </si>
  <si>
    <t>871688540002712405</t>
  </si>
  <si>
    <t>Arenborgweg</t>
  </si>
  <si>
    <t>5916 NL</t>
  </si>
  <si>
    <t>Pomp 514</t>
  </si>
  <si>
    <t>871688540002712443</t>
  </si>
  <si>
    <t>Pomp 515</t>
  </si>
  <si>
    <t>871688540002712450</t>
  </si>
  <si>
    <t>Pomp 516</t>
  </si>
  <si>
    <t>871688540002712467</t>
  </si>
  <si>
    <t>Pomp 517</t>
  </si>
  <si>
    <t>871688540002712474</t>
  </si>
  <si>
    <t>Pomp 525</t>
  </si>
  <si>
    <t>871688540002712481</t>
  </si>
  <si>
    <t>Pomp 524</t>
  </si>
  <si>
    <t>871688540002712498</t>
  </si>
  <si>
    <t>Pomp 684</t>
  </si>
  <si>
    <t>871688540002712504</t>
  </si>
  <si>
    <t>Pomp 522</t>
  </si>
  <si>
    <t>871688540002712511</t>
  </si>
  <si>
    <t>Pomp 534</t>
  </si>
  <si>
    <t>871688540002717462</t>
  </si>
  <si>
    <t>Beekoverstraat</t>
  </si>
  <si>
    <t>5916 RN</t>
  </si>
  <si>
    <t>Pomp 202</t>
  </si>
  <si>
    <t>871688540002723777</t>
  </si>
  <si>
    <t>Bosrankstraat</t>
  </si>
  <si>
    <t>5922 EH</t>
  </si>
  <si>
    <t>Pomp 587</t>
  </si>
  <si>
    <t>871688540002723845</t>
  </si>
  <si>
    <t>5916 RA</t>
  </si>
  <si>
    <t>Pomp 585</t>
  </si>
  <si>
    <t>871688540002723852</t>
  </si>
  <si>
    <t>Pomp 583</t>
  </si>
  <si>
    <t>871688540002723869</t>
  </si>
  <si>
    <t>Pomp 584</t>
  </si>
  <si>
    <t>871688540002723876</t>
  </si>
  <si>
    <t>Pomp 501</t>
  </si>
  <si>
    <t>871688540002723982</t>
  </si>
  <si>
    <t>Boterstraat</t>
  </si>
  <si>
    <t>5913 PA</t>
  </si>
  <si>
    <t>Pomp 502</t>
  </si>
  <si>
    <t>871688540002723999</t>
  </si>
  <si>
    <t>Pomp 503</t>
  </si>
  <si>
    <t>871688540002724002</t>
  </si>
  <si>
    <t>Pomp 563</t>
  </si>
  <si>
    <t>871688540002744321</t>
  </si>
  <si>
    <t>De Mooyweg</t>
  </si>
  <si>
    <t>5916 RL</t>
  </si>
  <si>
    <t>Pomp 564</t>
  </si>
  <si>
    <t>871688540002744338</t>
  </si>
  <si>
    <t>Pomp 560</t>
  </si>
  <si>
    <t>871688540002744345</t>
  </si>
  <si>
    <t>Pomp 203</t>
  </si>
  <si>
    <t>871688540002756430</t>
  </si>
  <si>
    <t>Egtenrayseweg</t>
  </si>
  <si>
    <t>5928 PH</t>
  </si>
  <si>
    <t>Pomp 221</t>
  </si>
  <si>
    <t>871688540002758533</t>
  </si>
  <si>
    <t>Eugeniasingel</t>
  </si>
  <si>
    <t>5913 GK</t>
  </si>
  <si>
    <t>Pomp 206</t>
  </si>
  <si>
    <t>871688540002773031</t>
  </si>
  <si>
    <t>Genrayweg</t>
  </si>
  <si>
    <t>5916 NG</t>
  </si>
  <si>
    <t>Pomp 207</t>
  </si>
  <si>
    <t>871688540002784631</t>
  </si>
  <si>
    <t>ONG</t>
  </si>
  <si>
    <t>5916 PA</t>
  </si>
  <si>
    <t>Pomp 212</t>
  </si>
  <si>
    <t>871688540002799482</t>
  </si>
  <si>
    <t>Bij de Postwagen</t>
  </si>
  <si>
    <t>5913 WC</t>
  </si>
  <si>
    <t>Pomp 597</t>
  </si>
  <si>
    <t>871688540002799536</t>
  </si>
  <si>
    <t>Pomp 208</t>
  </si>
  <si>
    <t>871688540002813737</t>
  </si>
  <si>
    <t>Huiskensstraat</t>
  </si>
  <si>
    <t>5916 PN</t>
  </si>
  <si>
    <t>Pomp 698</t>
  </si>
  <si>
    <t>871688540002813768</t>
  </si>
  <si>
    <t>Pomp 209</t>
  </si>
  <si>
    <t>871688540002829103</t>
  </si>
  <si>
    <t>Pomp 586</t>
  </si>
  <si>
    <t>871688540002830444</t>
  </si>
  <si>
    <t>Kikvorsstraat</t>
  </si>
  <si>
    <t>5916 RC</t>
  </si>
  <si>
    <t>Pomp 581</t>
  </si>
  <si>
    <t>871688540002830451</t>
  </si>
  <si>
    <t>Pomp 580</t>
  </si>
  <si>
    <t>871688540002830475</t>
  </si>
  <si>
    <t>Pomp 506</t>
  </si>
  <si>
    <t>871688540002836651</t>
  </si>
  <si>
    <t>Koelderstraat</t>
  </si>
  <si>
    <t>5916 NH</t>
  </si>
  <si>
    <t>Pomp 505</t>
  </si>
  <si>
    <t>871688540002836668</t>
  </si>
  <si>
    <t>Pomp 504</t>
  </si>
  <si>
    <t>871688540002836675</t>
  </si>
  <si>
    <t>Pomp 507</t>
  </si>
  <si>
    <t>871688540002836682</t>
  </si>
  <si>
    <t>Pomp 518</t>
  </si>
  <si>
    <t>871688540002850244</t>
  </si>
  <si>
    <t>Lovendaalseweg</t>
  </si>
  <si>
    <t>5916 NN</t>
  </si>
  <si>
    <t>Pomp 519</t>
  </si>
  <si>
    <t>871688540002850251</t>
  </si>
  <si>
    <t>Pomp 561</t>
  </si>
  <si>
    <t>871688540002864555</t>
  </si>
  <si>
    <t>Middenweg</t>
  </si>
  <si>
    <t>5916 RK</t>
  </si>
  <si>
    <t>Pomp 535</t>
  </si>
  <si>
    <t>871688540002864562</t>
  </si>
  <si>
    <t>Pomp 536</t>
  </si>
  <si>
    <t>871688540002864579</t>
  </si>
  <si>
    <t>Pomp 537</t>
  </si>
  <si>
    <t>871688540002864586</t>
  </si>
  <si>
    <t>Pomp 538</t>
  </si>
  <si>
    <t>871688540002864593</t>
  </si>
  <si>
    <t>Pomp 539</t>
  </si>
  <si>
    <t>871688540002864609</t>
  </si>
  <si>
    <t>Pomp 540</t>
  </si>
  <si>
    <t>871688540002864616</t>
  </si>
  <si>
    <t>Pomp 541</t>
  </si>
  <si>
    <t>871688540002864623</t>
  </si>
  <si>
    <t>Pomp 542</t>
  </si>
  <si>
    <t>871688540002864630</t>
  </si>
  <si>
    <t>Pomp 543</t>
  </si>
  <si>
    <t>871688540002864647</t>
  </si>
  <si>
    <t>224</t>
  </si>
  <si>
    <t>Pomp 677</t>
  </si>
  <si>
    <t>871688540002864654</t>
  </si>
  <si>
    <t>Pomp 544</t>
  </si>
  <si>
    <t>871688540002864661</t>
  </si>
  <si>
    <t>235</t>
  </si>
  <si>
    <t>Pomp 211</t>
  </si>
  <si>
    <t>871688540002880548</t>
  </si>
  <si>
    <t>Pomp 527</t>
  </si>
  <si>
    <t>871688540002885604</t>
  </si>
  <si>
    <t>Oud Goltenweg</t>
  </si>
  <si>
    <t>5916 NR</t>
  </si>
  <si>
    <t>Pomp 526</t>
  </si>
  <si>
    <t>871688540002885611</t>
  </si>
  <si>
    <t>Pomp 528</t>
  </si>
  <si>
    <t>871688540002885628</t>
  </si>
  <si>
    <t>Pomp 529</t>
  </si>
  <si>
    <t>871688540002885635</t>
  </si>
  <si>
    <t>Pomp 530</t>
  </si>
  <si>
    <t>871688540002885642</t>
  </si>
  <si>
    <t>Pomp 509</t>
  </si>
  <si>
    <t>871688540002885994</t>
  </si>
  <si>
    <t>Oude Rijnstraat</t>
  </si>
  <si>
    <t>5916 NJ</t>
  </si>
  <si>
    <t>Pomp 510</t>
  </si>
  <si>
    <t>871688540002886007</t>
  </si>
  <si>
    <t>Pomp 511</t>
  </si>
  <si>
    <t>871688540002886014</t>
  </si>
  <si>
    <t>Pomp 513</t>
  </si>
  <si>
    <t>871688540002886021</t>
  </si>
  <si>
    <t>Pomp 590</t>
  </si>
  <si>
    <t>871688540002886182</t>
  </si>
  <si>
    <t>Oude Turfstraat</t>
  </si>
  <si>
    <t>5916 NW</t>
  </si>
  <si>
    <t>Pomp 589</t>
  </si>
  <si>
    <t>871688540002886199</t>
  </si>
  <si>
    <t>Pomp 588</t>
  </si>
  <si>
    <t>871688540002886205</t>
  </si>
  <si>
    <t>Pomp 562</t>
  </si>
  <si>
    <t>871688540002902127</t>
  </si>
  <si>
    <t>Rayerweg</t>
  </si>
  <si>
    <t>5916 NV</t>
  </si>
  <si>
    <t>Pomp 521</t>
  </si>
  <si>
    <t>871688540002904381</t>
  </si>
  <si>
    <t>Rengelstraat</t>
  </si>
  <si>
    <t>5916 NP</t>
  </si>
  <si>
    <t>Pomp 520</t>
  </si>
  <si>
    <t>871688540002904398</t>
  </si>
  <si>
    <t>Pomp 559</t>
  </si>
  <si>
    <t>871688540002905289</t>
  </si>
  <si>
    <t>Richardsweg</t>
  </si>
  <si>
    <t>5916 RH</t>
  </si>
  <si>
    <t>Pomp 558</t>
  </si>
  <si>
    <t>871688540002905296</t>
  </si>
  <si>
    <t>Pomp 557</t>
  </si>
  <si>
    <t>871688540002905302</t>
  </si>
  <si>
    <t>Pomp 556</t>
  </si>
  <si>
    <t>871688540002905319</t>
  </si>
  <si>
    <t>Pomp 555</t>
  </si>
  <si>
    <t>871688540002905326</t>
  </si>
  <si>
    <t>Pomp 554</t>
  </si>
  <si>
    <t>871688540002905333</t>
  </si>
  <si>
    <t>Pomp 594</t>
  </si>
  <si>
    <t>871688540002905340</t>
  </si>
  <si>
    <t>Pomp 553</t>
  </si>
  <si>
    <t>871688540002905357</t>
  </si>
  <si>
    <t>Pomp 213</t>
  </si>
  <si>
    <t>871688540002917350</t>
  </si>
  <si>
    <t>Pomp 214</t>
  </si>
  <si>
    <t>871688540002920152</t>
  </si>
  <si>
    <t>Sitterskampweg</t>
  </si>
  <si>
    <t>5927 NJ</t>
  </si>
  <si>
    <t>Pomp 215</t>
  </si>
  <si>
    <t>871688540002927403</t>
  </si>
  <si>
    <t>5914 CA</t>
  </si>
  <si>
    <t>Pomp 222</t>
  </si>
  <si>
    <t>871688540002930731</t>
  </si>
  <si>
    <t>Pomp 579</t>
  </si>
  <si>
    <t>871688540002931653</t>
  </si>
  <si>
    <t>Straelsebosweg</t>
  </si>
  <si>
    <t>5916 RG</t>
  </si>
  <si>
    <t>Pomp 578</t>
  </si>
  <si>
    <t>871688540002931660</t>
  </si>
  <si>
    <t>Pomp 577</t>
  </si>
  <si>
    <t>871688540002931677</t>
  </si>
  <si>
    <t>Pomp 574</t>
  </si>
  <si>
    <t>871688540002931684</t>
  </si>
  <si>
    <t>Pomp 575</t>
  </si>
  <si>
    <t>871688540002931691</t>
  </si>
  <si>
    <t>Pomp 523</t>
  </si>
  <si>
    <t>871688540002935262</t>
  </si>
  <si>
    <t>431</t>
  </si>
  <si>
    <t>5916 AC</t>
  </si>
  <si>
    <t>Pomp 531</t>
  </si>
  <si>
    <t>871688540002938416</t>
  </si>
  <si>
    <t>Tilmanskampweg</t>
  </si>
  <si>
    <t>5916 RM</t>
  </si>
  <si>
    <t>Pomp 568</t>
  </si>
  <si>
    <t>871688540002965184</t>
  </si>
  <si>
    <t>Pomp 567</t>
  </si>
  <si>
    <t>871688540002965191</t>
  </si>
  <si>
    <t>Pomp 565</t>
  </si>
  <si>
    <t>871688540002965207</t>
  </si>
  <si>
    <t>Pomp 569</t>
  </si>
  <si>
    <t>871688540002965214</t>
  </si>
  <si>
    <t>Pomp 566</t>
  </si>
  <si>
    <t>871688540002965221</t>
  </si>
  <si>
    <t>Pomp 548</t>
  </si>
  <si>
    <t>871688540002965238</t>
  </si>
  <si>
    <t>Pomp 551</t>
  </si>
  <si>
    <t>871688540002965245</t>
  </si>
  <si>
    <t>Pomp 549</t>
  </si>
  <si>
    <t>871688540002965252</t>
  </si>
  <si>
    <t>Pomp 550</t>
  </si>
  <si>
    <t>871688540002965269</t>
  </si>
  <si>
    <t>Pomp 552</t>
  </si>
  <si>
    <t>871688540002965276</t>
  </si>
  <si>
    <t>Pomp 576</t>
  </si>
  <si>
    <t>871688540002965283</t>
  </si>
  <si>
    <t>Pomp 573</t>
  </si>
  <si>
    <t>871688540002965290</t>
  </si>
  <si>
    <t>Pomp 571</t>
  </si>
  <si>
    <t>871688540002965306</t>
  </si>
  <si>
    <t>Pomp 570</t>
  </si>
  <si>
    <t>871688540002965313</t>
  </si>
  <si>
    <t>Pomp 217</t>
  </si>
  <si>
    <t>871688540002972694</t>
  </si>
  <si>
    <t>Pomp 547</t>
  </si>
  <si>
    <t>871688540002973646</t>
  </si>
  <si>
    <t>Zoutpad</t>
  </si>
  <si>
    <t>5916 RJ</t>
  </si>
  <si>
    <t>Pomp 546</t>
  </si>
  <si>
    <t>871688540002973653</t>
  </si>
  <si>
    <t>Pomp 309</t>
  </si>
  <si>
    <t>871688540003071037</t>
  </si>
  <si>
    <t>Aan de Pas</t>
  </si>
  <si>
    <t>5935 VL</t>
  </si>
  <si>
    <t>Pomp 310</t>
  </si>
  <si>
    <t>871688540003083672</t>
  </si>
  <si>
    <t>5931 PG</t>
  </si>
  <si>
    <t>Pomp 311</t>
  </si>
  <si>
    <t>871688540003107460</t>
  </si>
  <si>
    <t>Pomp 308</t>
  </si>
  <si>
    <t>871688540003113980</t>
  </si>
  <si>
    <t>Goselingstraat</t>
  </si>
  <si>
    <t>5931 HS</t>
  </si>
  <si>
    <t>Pomp 307</t>
  </si>
  <si>
    <t>871688540003137740</t>
  </si>
  <si>
    <t>5931 JH</t>
  </si>
  <si>
    <t>Pomp 401</t>
  </si>
  <si>
    <t>871688540003155614</t>
  </si>
  <si>
    <t>5951 CJ</t>
  </si>
  <si>
    <t>Pomp 844</t>
  </si>
  <si>
    <t>871688540003619628</t>
  </si>
  <si>
    <t>5943 AC</t>
  </si>
  <si>
    <t>Pomp 405</t>
  </si>
  <si>
    <t>871688540003643845</t>
  </si>
  <si>
    <t>Pomp 654</t>
  </si>
  <si>
    <t>871688540003655381</t>
  </si>
  <si>
    <t>5935 AL</t>
  </si>
  <si>
    <t>Pomp 305</t>
  </si>
  <si>
    <t>871688540003655527</t>
  </si>
  <si>
    <t>5932 AG</t>
  </si>
  <si>
    <t>Pomp 225</t>
  </si>
  <si>
    <t>871688540003686712</t>
  </si>
  <si>
    <t>Pomp 604</t>
  </si>
  <si>
    <t>871688540003693697</t>
  </si>
  <si>
    <t>Hinsbeckerweg</t>
  </si>
  <si>
    <t>5915 PR</t>
  </si>
  <si>
    <t>Pomp 216</t>
  </si>
  <si>
    <t>871688540003696360</t>
  </si>
  <si>
    <t>D'ohenweg</t>
  </si>
  <si>
    <t>5926 PD</t>
  </si>
  <si>
    <t>Pomp 688</t>
  </si>
  <si>
    <t>871688540003696391</t>
  </si>
  <si>
    <t>De Berktweg</t>
  </si>
  <si>
    <t>5926 PE</t>
  </si>
  <si>
    <t>Pomp 687</t>
  </si>
  <si>
    <t>871688540003696407</t>
  </si>
  <si>
    <t>Pomp 678</t>
  </si>
  <si>
    <t>871688540003696414</t>
  </si>
  <si>
    <t>5921 EB</t>
  </si>
  <si>
    <t>Pomp 686</t>
  </si>
  <si>
    <t>871688540003696421</t>
  </si>
  <si>
    <t>Holleweg</t>
  </si>
  <si>
    <t>5926 RK</t>
  </si>
  <si>
    <t>Pomp 692</t>
  </si>
  <si>
    <t>871688540003696438</t>
  </si>
  <si>
    <t>Romeinenweg</t>
  </si>
  <si>
    <t>5926 PA</t>
  </si>
  <si>
    <t>Pomp 691</t>
  </si>
  <si>
    <t>871688540003696445</t>
  </si>
  <si>
    <t>Voortweg</t>
  </si>
  <si>
    <t>5926 PH</t>
  </si>
  <si>
    <t>Pomp 690</t>
  </si>
  <si>
    <t>871688540003696452</t>
  </si>
  <si>
    <t>Molenkampweg</t>
  </si>
  <si>
    <t>5926 PJ</t>
  </si>
  <si>
    <t>Pomp 712</t>
  </si>
  <si>
    <t>871688540003696476</t>
  </si>
  <si>
    <t>Pomp 877</t>
  </si>
  <si>
    <t>871688540003697138</t>
  </si>
  <si>
    <t>Solingerhof</t>
  </si>
  <si>
    <t>5941 JS</t>
  </si>
  <si>
    <t>Pomp 650</t>
  </si>
  <si>
    <t>871688540003697459</t>
  </si>
  <si>
    <t>5935 AB</t>
  </si>
  <si>
    <t>Pomp 224</t>
  </si>
  <si>
    <t>871688540003698463</t>
  </si>
  <si>
    <t>Pomp 219</t>
  </si>
  <si>
    <t>871688540003701156</t>
  </si>
  <si>
    <t>Honingklaver</t>
  </si>
  <si>
    <t>5913 DH</t>
  </si>
  <si>
    <t>Pomp 227</t>
  </si>
  <si>
    <t>871688540003701187</t>
  </si>
  <si>
    <t>Pomp 414</t>
  </si>
  <si>
    <t>871688540003707325</t>
  </si>
  <si>
    <t>Elshoutweg</t>
  </si>
  <si>
    <t>5951 NK</t>
  </si>
  <si>
    <t>Pomp 408</t>
  </si>
  <si>
    <t>871688540003708254</t>
  </si>
  <si>
    <t>Pomp 312</t>
  </si>
  <si>
    <t>871688540003712367</t>
  </si>
  <si>
    <t>Nabben</t>
  </si>
  <si>
    <t>5935 VM</t>
  </si>
  <si>
    <t>Pomp 649</t>
  </si>
  <si>
    <t>871688540003712374</t>
  </si>
  <si>
    <t>Pomp 648</t>
  </si>
  <si>
    <t>871688540003712381</t>
  </si>
  <si>
    <t>Middeltweg</t>
  </si>
  <si>
    <t>5935 VJ</t>
  </si>
  <si>
    <t>Pomp 644</t>
  </si>
  <si>
    <t>871688540003712398</t>
  </si>
  <si>
    <t>Pomp 645</t>
  </si>
  <si>
    <t>871688540003712404</t>
  </si>
  <si>
    <t>Pomp 646</t>
  </si>
  <si>
    <t>871688540003712411</t>
  </si>
  <si>
    <t>5932 AE</t>
  </si>
  <si>
    <t>Pomp 647</t>
  </si>
  <si>
    <t>871688540003712428</t>
  </si>
  <si>
    <t>Pomp 223</t>
  </si>
  <si>
    <t>871688540003713036</t>
  </si>
  <si>
    <t>Negen-Novemberweg</t>
  </si>
  <si>
    <t>5916 LD</t>
  </si>
  <si>
    <t>Pomp 731</t>
  </si>
  <si>
    <t>871688540003888871</t>
  </si>
  <si>
    <t>Pomp 730</t>
  </si>
  <si>
    <t>871688540003888888</t>
  </si>
  <si>
    <t>Genooyerweg</t>
  </si>
  <si>
    <t>5914 HA</t>
  </si>
  <si>
    <t>Pomp 313</t>
  </si>
  <si>
    <t>871688540003894490</t>
  </si>
  <si>
    <t>Bereklauw</t>
  </si>
  <si>
    <t>5935 CG</t>
  </si>
  <si>
    <t>Pomp 218</t>
  </si>
  <si>
    <t>871688540003898948</t>
  </si>
  <si>
    <t>Saffier</t>
  </si>
  <si>
    <t>5912 TN</t>
  </si>
  <si>
    <t>Pomp 591</t>
  </si>
  <si>
    <t>871688540003899334</t>
  </si>
  <si>
    <t>Bultenvenweg</t>
  </si>
  <si>
    <t>5916 RW</t>
  </si>
  <si>
    <t>Pomp 674</t>
  </si>
  <si>
    <t>871688540003899365</t>
  </si>
  <si>
    <t>Berendonksweg</t>
  </si>
  <si>
    <t>5926 RP</t>
  </si>
  <si>
    <t>Pomp 676</t>
  </si>
  <si>
    <t>871688540003899372</t>
  </si>
  <si>
    <t>Pomp 675</t>
  </si>
  <si>
    <t>871688540003899389</t>
  </si>
  <si>
    <t>Pomp 670</t>
  </si>
  <si>
    <t>871688540003899396</t>
  </si>
  <si>
    <t>Moutzdijkweg</t>
  </si>
  <si>
    <t>5926 RN</t>
  </si>
  <si>
    <t>Pomp 667</t>
  </si>
  <si>
    <t>871688540003899402</t>
  </si>
  <si>
    <t>Pomp 660</t>
  </si>
  <si>
    <t>871688540003899419</t>
  </si>
  <si>
    <t>Hoverhofweg</t>
  </si>
  <si>
    <t>199</t>
  </si>
  <si>
    <t>5926 RC</t>
  </si>
  <si>
    <t>Pomp 706</t>
  </si>
  <si>
    <t>871688540003899426</t>
  </si>
  <si>
    <t>Overkorenweg</t>
  </si>
  <si>
    <t>5927 NW</t>
  </si>
  <si>
    <t>Pomp 671</t>
  </si>
  <si>
    <t>871688540003899433</t>
  </si>
  <si>
    <t>Pomp 709</t>
  </si>
  <si>
    <t>871688540003899440</t>
  </si>
  <si>
    <t>Pomp 668</t>
  </si>
  <si>
    <t>871688540003899457</t>
  </si>
  <si>
    <t>Grote Winkelweg</t>
  </si>
  <si>
    <t>5926 RR</t>
  </si>
  <si>
    <t>Pomp 229</t>
  </si>
  <si>
    <t>871688540003899471</t>
  </si>
  <si>
    <t>Luuschhofweg</t>
  </si>
  <si>
    <t>5926 RV</t>
  </si>
  <si>
    <t>Pomp 780</t>
  </si>
  <si>
    <t>871688540003899488</t>
  </si>
  <si>
    <t>Maashoflaan</t>
  </si>
  <si>
    <t>5927 PV</t>
  </si>
  <si>
    <t>Pomp 673</t>
  </si>
  <si>
    <t>871688540003899495</t>
  </si>
  <si>
    <t>Pomp 672</t>
  </si>
  <si>
    <t>871688540003899501</t>
  </si>
  <si>
    <t>Pomp 707</t>
  </si>
  <si>
    <t>871688540003903505</t>
  </si>
  <si>
    <t>Pomp 705</t>
  </si>
  <si>
    <t>871688540003903512</t>
  </si>
  <si>
    <t>5924 AA</t>
  </si>
  <si>
    <t>Pomp 593</t>
  </si>
  <si>
    <t>871688540003903543</t>
  </si>
  <si>
    <t>Pomp 661</t>
  </si>
  <si>
    <t>871688540003904847</t>
  </si>
  <si>
    <t>Pomp 662</t>
  </si>
  <si>
    <t>871688540003904854</t>
  </si>
  <si>
    <t>Pomp 663</t>
  </si>
  <si>
    <t>871688540003904861</t>
  </si>
  <si>
    <t>Pomp 664</t>
  </si>
  <si>
    <t>871688540003904878</t>
  </si>
  <si>
    <t>Pomp 665</t>
  </si>
  <si>
    <t>871688540003904885</t>
  </si>
  <si>
    <t>Pomp 608</t>
  </si>
  <si>
    <t>871688540003907916</t>
  </si>
  <si>
    <t>Pomp 610</t>
  </si>
  <si>
    <t>871688540003907923</t>
  </si>
  <si>
    <t>Pomp 607</t>
  </si>
  <si>
    <t>871688540003907930</t>
  </si>
  <si>
    <t>Pomp 609</t>
  </si>
  <si>
    <t>871688540003908494</t>
  </si>
  <si>
    <t>Pomp 204</t>
  </si>
  <si>
    <t>871688540003908500</t>
  </si>
  <si>
    <t>5915 PK</t>
  </si>
  <si>
    <t>Pomp 700</t>
  </si>
  <si>
    <t>871688540003937609</t>
  </si>
  <si>
    <t>5912 HB</t>
  </si>
  <si>
    <t>Pomp 702</t>
  </si>
  <si>
    <t>871688540003937616</t>
  </si>
  <si>
    <t>Oude Tegelseweg</t>
  </si>
  <si>
    <t>5912 AS</t>
  </si>
  <si>
    <t>Pomp 699</t>
  </si>
  <si>
    <t>871688540003937623</t>
  </si>
  <si>
    <t>De Roskam</t>
  </si>
  <si>
    <t>5912 JR</t>
  </si>
  <si>
    <t>Pomp 701</t>
  </si>
  <si>
    <t>871688540003937630</t>
  </si>
  <si>
    <t>Mathilde Wibautstraat</t>
  </si>
  <si>
    <t>5912 JJ</t>
  </si>
  <si>
    <t>Pomp 704</t>
  </si>
  <si>
    <t>871688540003944867</t>
  </si>
  <si>
    <t>Pomp 708</t>
  </si>
  <si>
    <t>871688540003944874</t>
  </si>
  <si>
    <t>Pomp 606</t>
  </si>
  <si>
    <t>871688540003949978</t>
  </si>
  <si>
    <t>Pomp 652</t>
  </si>
  <si>
    <t>871688540003950240</t>
  </si>
  <si>
    <t>5935 CA</t>
  </si>
  <si>
    <t>Pomp 653</t>
  </si>
  <si>
    <t>871688540003950257</t>
  </si>
  <si>
    <t>Pomp 711</t>
  </si>
  <si>
    <t>871688540003962717</t>
  </si>
  <si>
    <t>Grote Koelbroekweg</t>
  </si>
  <si>
    <t>5927 NH</t>
  </si>
  <si>
    <t>Pomp 696</t>
  </si>
  <si>
    <t>871688540003988700</t>
  </si>
  <si>
    <t>Pomp 697</t>
  </si>
  <si>
    <t>871688540003988724</t>
  </si>
  <si>
    <t>Pomp 694</t>
  </si>
  <si>
    <t>871688540003992202</t>
  </si>
  <si>
    <t>Oude Helbeek</t>
  </si>
  <si>
    <t>5914 AW</t>
  </si>
  <si>
    <t>Pomp 867</t>
  </si>
  <si>
    <t>871688540003992974</t>
  </si>
  <si>
    <t>5941 AJ</t>
  </si>
  <si>
    <t>Pomp 879</t>
  </si>
  <si>
    <t>871688540004005369</t>
  </si>
  <si>
    <t>Pomp 595</t>
  </si>
  <si>
    <t>871688540004009893</t>
  </si>
  <si>
    <t>Pomp 304</t>
  </si>
  <si>
    <t>871688540004015559</t>
  </si>
  <si>
    <t>Maashoek</t>
  </si>
  <si>
    <t>5935 BH</t>
  </si>
  <si>
    <t>Pomp 406</t>
  </si>
  <si>
    <t>871688540004031788</t>
  </si>
  <si>
    <t>Janssen-Dingsweg</t>
  </si>
  <si>
    <t>5951 CS</t>
  </si>
  <si>
    <t>Pomp 301</t>
  </si>
  <si>
    <t>871688540004051571</t>
  </si>
  <si>
    <t>Pomp 596</t>
  </si>
  <si>
    <t>871688540004062997</t>
  </si>
  <si>
    <t>Arenborgveldweg</t>
  </si>
  <si>
    <t>5916 RT</t>
  </si>
  <si>
    <t>Pomp 601</t>
  </si>
  <si>
    <t>871688540004063000</t>
  </si>
  <si>
    <t>Pomp 685</t>
  </si>
  <si>
    <t>871688540004063109</t>
  </si>
  <si>
    <t>Pomp 683</t>
  </si>
  <si>
    <t>871688540004063116</t>
  </si>
  <si>
    <t>5927 PL</t>
  </si>
  <si>
    <t>Pomp 679</t>
  </si>
  <si>
    <t>871688540004063123</t>
  </si>
  <si>
    <t>Kamperdwarsweg</t>
  </si>
  <si>
    <t>5927 PM</t>
  </si>
  <si>
    <t>Pomp 600</t>
  </si>
  <si>
    <t>871688540004063130</t>
  </si>
  <si>
    <t>Pomp 619</t>
  </si>
  <si>
    <t>871688540004063147</t>
  </si>
  <si>
    <t>Landweerweg</t>
  </si>
  <si>
    <t>5915 PC</t>
  </si>
  <si>
    <t>Pomp 612</t>
  </si>
  <si>
    <t>871688540004063154</t>
  </si>
  <si>
    <t>5915 CA</t>
  </si>
  <si>
    <t>Pomp 615</t>
  </si>
  <si>
    <t>871688540004063161</t>
  </si>
  <si>
    <t>Pomp 680</t>
  </si>
  <si>
    <t>871688540004063178</t>
  </si>
  <si>
    <t>Kockerseweg</t>
  </si>
  <si>
    <t>5927 PH</t>
  </si>
  <si>
    <t>Pomp 303</t>
  </si>
  <si>
    <t>871688540004070510</t>
  </si>
  <si>
    <t>Zilverschoon</t>
  </si>
  <si>
    <t>5931 SB</t>
  </si>
  <si>
    <t>Pomp 603</t>
  </si>
  <si>
    <t>871688540004071807</t>
  </si>
  <si>
    <t>5915 PS</t>
  </si>
  <si>
    <t>Pomp 828</t>
  </si>
  <si>
    <t>871688540004075980</t>
  </si>
  <si>
    <t>Pomp 830</t>
  </si>
  <si>
    <t>871688540004076338</t>
  </si>
  <si>
    <t>Pomp 829</t>
  </si>
  <si>
    <t>871688540004076352</t>
  </si>
  <si>
    <t>Pomp 832</t>
  </si>
  <si>
    <t>871688540004076369</t>
  </si>
  <si>
    <t>Pomp 831</t>
  </si>
  <si>
    <t>871688540004076376</t>
  </si>
  <si>
    <t>5943 NB</t>
  </si>
  <si>
    <t>Pomp 834</t>
  </si>
  <si>
    <t>871688540004076383</t>
  </si>
  <si>
    <t>Pomp 837</t>
  </si>
  <si>
    <t>871688540004076390</t>
  </si>
  <si>
    <t>Pomp 838</t>
  </si>
  <si>
    <t>871688540004076413</t>
  </si>
  <si>
    <t>Pomp 836</t>
  </si>
  <si>
    <t>871688540004076420</t>
  </si>
  <si>
    <t>Pomp 833</t>
  </si>
  <si>
    <t>871688540004076437</t>
  </si>
  <si>
    <t>Pomp 302</t>
  </si>
  <si>
    <t>871688540004079629</t>
  </si>
  <si>
    <t>Riviersingel</t>
  </si>
  <si>
    <t>5931 GG</t>
  </si>
  <si>
    <t>Pomp 839</t>
  </si>
  <si>
    <t>871688540004081332</t>
  </si>
  <si>
    <t>5943 AE</t>
  </si>
  <si>
    <t>Pomp 858</t>
  </si>
  <si>
    <t>871688540004081349</t>
  </si>
  <si>
    <t>Pomp 812</t>
  </si>
  <si>
    <t>871688540004082650</t>
  </si>
  <si>
    <t>5944 CA</t>
  </si>
  <si>
    <t>Pomp 881</t>
  </si>
  <si>
    <t>871688540004085798</t>
  </si>
  <si>
    <t>Pomp 657</t>
  </si>
  <si>
    <t>871688540004088867</t>
  </si>
  <si>
    <t>Nieuwe Rijnstraat</t>
  </si>
  <si>
    <t>5916 RV</t>
  </si>
  <si>
    <t>Pomp 402</t>
  </si>
  <si>
    <t>871688540008682320</t>
  </si>
  <si>
    <t>5951 PD</t>
  </si>
  <si>
    <t>Pomp 508 (bij 14)</t>
  </si>
  <si>
    <t>871688540008693159</t>
  </si>
  <si>
    <t>Pomp 710</t>
  </si>
  <si>
    <t>871688540008700444</t>
  </si>
  <si>
    <t>Pomp 599</t>
  </si>
  <si>
    <t>871688540008711709</t>
  </si>
  <si>
    <t>Pomp 689</t>
  </si>
  <si>
    <t>871688540008717190</t>
  </si>
  <si>
    <t>Pomp 851</t>
  </si>
  <si>
    <t>871688540008759602</t>
  </si>
  <si>
    <t>5941 CX</t>
  </si>
  <si>
    <t>Pomp 782</t>
  </si>
  <si>
    <t>871688540008766358</t>
  </si>
  <si>
    <t>5911 CG</t>
  </si>
  <si>
    <t>Pomp 729</t>
  </si>
  <si>
    <t>871688540030020251</t>
  </si>
  <si>
    <t>Fazantweg</t>
  </si>
  <si>
    <t>5914 HE</t>
  </si>
  <si>
    <t>Pomp 725</t>
  </si>
  <si>
    <t>871688540030022200</t>
  </si>
  <si>
    <t>Pomp 885</t>
  </si>
  <si>
    <t>871688540030048378</t>
  </si>
  <si>
    <t>Pomp 808</t>
  </si>
  <si>
    <t>871688540030048422</t>
  </si>
  <si>
    <t>5944 EM</t>
  </si>
  <si>
    <t>Pomp 888</t>
  </si>
  <si>
    <t>871688540030048507</t>
  </si>
  <si>
    <t>Oude Venloseweg</t>
  </si>
  <si>
    <t>5941 HG</t>
  </si>
  <si>
    <t>Pomp 823</t>
  </si>
  <si>
    <t>871688540030048514</t>
  </si>
  <si>
    <t>Pomp 870</t>
  </si>
  <si>
    <t>871688540030048521</t>
  </si>
  <si>
    <t>5941 NG</t>
  </si>
  <si>
    <t>Pomp 820</t>
  </si>
  <si>
    <t>871688540030050890</t>
  </si>
  <si>
    <t>Veldweg</t>
  </si>
  <si>
    <t>5944 NA</t>
  </si>
  <si>
    <t>Pomp 875</t>
  </si>
  <si>
    <t>871688540030050906</t>
  </si>
  <si>
    <t>Pomp 873</t>
  </si>
  <si>
    <t>871688540030050913</t>
  </si>
  <si>
    <t>Pomp 826</t>
  </si>
  <si>
    <t>871688540030050975</t>
  </si>
  <si>
    <t>Bosbergstraat</t>
  </si>
  <si>
    <t>5943 AP</t>
  </si>
  <si>
    <t>Pomp 841</t>
  </si>
  <si>
    <t>871688540030050982</t>
  </si>
  <si>
    <t>Rijksstraatweg</t>
  </si>
  <si>
    <t>5943 AA</t>
  </si>
  <si>
    <t>Pomp 807</t>
  </si>
  <si>
    <t>871688540030051002</t>
  </si>
  <si>
    <t>5944 NL</t>
  </si>
  <si>
    <t>Pomp 805</t>
  </si>
  <si>
    <t>871688540030051019</t>
  </si>
  <si>
    <t>Pomp 816</t>
  </si>
  <si>
    <t>871688540030051033</t>
  </si>
  <si>
    <t>Rode dijk</t>
  </si>
  <si>
    <t>5944 NM</t>
  </si>
  <si>
    <t>Pomp 850</t>
  </si>
  <si>
    <t>871688540030051040</t>
  </si>
  <si>
    <t>Ebberstraat</t>
  </si>
  <si>
    <t>5941 NN</t>
  </si>
  <si>
    <t>Pomp 846</t>
  </si>
  <si>
    <t>871688540030051057</t>
  </si>
  <si>
    <t>Bong</t>
  </si>
  <si>
    <t>5941 NL</t>
  </si>
  <si>
    <t>Pomp 876</t>
  </si>
  <si>
    <t>871688540030051323</t>
  </si>
  <si>
    <t>Pomp 862</t>
  </si>
  <si>
    <t>871688540030051330</t>
  </si>
  <si>
    <t>Paddeweg</t>
  </si>
  <si>
    <t>5941 NA</t>
  </si>
  <si>
    <t>Pomp 871</t>
  </si>
  <si>
    <t>871688540030051859</t>
  </si>
  <si>
    <t>Pomp 864</t>
  </si>
  <si>
    <t>871688540030053624</t>
  </si>
  <si>
    <t>Putterweg</t>
  </si>
  <si>
    <t>5941 AV</t>
  </si>
  <si>
    <t>Pomp 863</t>
  </si>
  <si>
    <t>871688540030053648</t>
  </si>
  <si>
    <t>Pomp 868</t>
  </si>
  <si>
    <t>871688540030053655</t>
  </si>
  <si>
    <t>5941 AH</t>
  </si>
  <si>
    <t>Pomp 852</t>
  </si>
  <si>
    <t>871688540030053716</t>
  </si>
  <si>
    <t>5941 NX</t>
  </si>
  <si>
    <t>Pomp 856</t>
  </si>
  <si>
    <t>871688540030053747</t>
  </si>
  <si>
    <t>Lingsendijk</t>
  </si>
  <si>
    <t>5941 NK</t>
  </si>
  <si>
    <t>Pomp 824</t>
  </si>
  <si>
    <t>871688540030053754</t>
  </si>
  <si>
    <t>5944 NP</t>
  </si>
  <si>
    <t>Pomp 874</t>
  </si>
  <si>
    <t>871688540030053761</t>
  </si>
  <si>
    <t>Pomp 872</t>
  </si>
  <si>
    <t>871688540030053778</t>
  </si>
  <si>
    <t>Slinkweg</t>
  </si>
  <si>
    <t>5941 MT</t>
  </si>
  <si>
    <t>Pomp 809</t>
  </si>
  <si>
    <t>871688540030053785</t>
  </si>
  <si>
    <t>Leermarkt</t>
  </si>
  <si>
    <t>5944 BM</t>
  </si>
  <si>
    <t>Pomp 822</t>
  </si>
  <si>
    <t>871688540030053792</t>
  </si>
  <si>
    <t>Pomp 813</t>
  </si>
  <si>
    <t>871688540030053815</t>
  </si>
  <si>
    <t>Pomp 901</t>
  </si>
  <si>
    <t>871688540030053822</t>
  </si>
  <si>
    <t>Pomp 849</t>
  </si>
  <si>
    <t>871688540030054614</t>
  </si>
  <si>
    <t>Pomp 840</t>
  </si>
  <si>
    <t>871688540030055000</t>
  </si>
  <si>
    <t>Pomp 806</t>
  </si>
  <si>
    <t>871688540030055055</t>
  </si>
  <si>
    <t>Pomp 880</t>
  </si>
  <si>
    <t>871688540030055611</t>
  </si>
  <si>
    <t>Pomp 803</t>
  </si>
  <si>
    <t>871688540030060134</t>
  </si>
  <si>
    <t>Boerenweg</t>
  </si>
  <si>
    <t>5944 EL</t>
  </si>
  <si>
    <t>Pomp 861</t>
  </si>
  <si>
    <t>871688540030060233</t>
  </si>
  <si>
    <t>5941 HD</t>
  </si>
  <si>
    <t>Pomp 819</t>
  </si>
  <si>
    <t>871688540030060479</t>
  </si>
  <si>
    <t>5944 AG</t>
  </si>
  <si>
    <t>Pomp 860</t>
  </si>
  <si>
    <t>871688540030060486</t>
  </si>
  <si>
    <t>Pomp 853</t>
  </si>
  <si>
    <t>871688540030063159</t>
  </si>
  <si>
    <t>Pomp 882</t>
  </si>
  <si>
    <t>871688540030063166</t>
  </si>
  <si>
    <t>Pomp 572</t>
  </si>
  <si>
    <t>871688540030080071</t>
  </si>
  <si>
    <t>Pomp 666</t>
  </si>
  <si>
    <t>871688540030089739</t>
  </si>
  <si>
    <t>Pomp 723</t>
  </si>
  <si>
    <t>871688540030092623</t>
  </si>
  <si>
    <t>Pomp 719</t>
  </si>
  <si>
    <t>871688540030092692</t>
  </si>
  <si>
    <t>Zwartwaterweg</t>
  </si>
  <si>
    <t>5916 RB</t>
  </si>
  <si>
    <t>Pomp 715</t>
  </si>
  <si>
    <t>871688540030092821</t>
  </si>
  <si>
    <t>Bloemartsweg</t>
  </si>
  <si>
    <t>5915 PE</t>
  </si>
  <si>
    <t>Pomp 845</t>
  </si>
  <si>
    <t>871688540030112499</t>
  </si>
  <si>
    <t>Voort</t>
  </si>
  <si>
    <t>5943 NC</t>
  </si>
  <si>
    <t>Pomp 814</t>
  </si>
  <si>
    <t>871688540030119641</t>
  </si>
  <si>
    <t>5944 CC</t>
  </si>
  <si>
    <t>Pomp 817</t>
  </si>
  <si>
    <t>871688540030119672</t>
  </si>
  <si>
    <t>Roobeekweg</t>
  </si>
  <si>
    <t>5944 EZ</t>
  </si>
  <si>
    <t>Pomp 713</t>
  </si>
  <si>
    <t>871688540030137317</t>
  </si>
  <si>
    <t>Pomp 734</t>
  </si>
  <si>
    <t>871688540030170963</t>
  </si>
  <si>
    <t>Pomp 739</t>
  </si>
  <si>
    <t>871688540030206938</t>
  </si>
  <si>
    <t>Kaal Oor</t>
  </si>
  <si>
    <t>5951 PG</t>
  </si>
  <si>
    <t>Pomp 738</t>
  </si>
  <si>
    <t>871688540030211079</t>
  </si>
  <si>
    <t>Pomp 737</t>
  </si>
  <si>
    <t>871688540030214070</t>
  </si>
  <si>
    <t>5951 AG</t>
  </si>
  <si>
    <t>Pomp 736</t>
  </si>
  <si>
    <t>871688540030216128</t>
  </si>
  <si>
    <t>Pomp 200 Bergbezinkbasin</t>
  </si>
  <si>
    <t>871688540030225267</t>
  </si>
  <si>
    <t>Pomp 779</t>
  </si>
  <si>
    <t>871688540030229265</t>
  </si>
  <si>
    <t>Bakenbosweg</t>
  </si>
  <si>
    <t>5932 AH</t>
  </si>
  <si>
    <t>Pomp 651</t>
  </si>
  <si>
    <t>871688540030235709</t>
  </si>
  <si>
    <t>Waterloostraat</t>
  </si>
  <si>
    <t>5935 BE</t>
  </si>
  <si>
    <t>Pomp 306</t>
  </si>
  <si>
    <t>871688540030237680</t>
  </si>
  <si>
    <t>Pastoor Lemmensstraat</t>
  </si>
  <si>
    <t>5931 JZ</t>
  </si>
  <si>
    <t>Pomp 842</t>
  </si>
  <si>
    <t>871688540030245265</t>
  </si>
  <si>
    <t>Pomp 866</t>
  </si>
  <si>
    <t>871688540030245272</t>
  </si>
  <si>
    <t>5941 AA</t>
  </si>
  <si>
    <t>Pomp 865</t>
  </si>
  <si>
    <t>871688540030245289</t>
  </si>
  <si>
    <t>Pomp 703</t>
  </si>
  <si>
    <t>871688540030249362</t>
  </si>
  <si>
    <t>De Sondert</t>
  </si>
  <si>
    <t>5928 RV</t>
  </si>
  <si>
    <t>Pomp 750</t>
  </si>
  <si>
    <t>871688540030255684</t>
  </si>
  <si>
    <t>Rietweg</t>
  </si>
  <si>
    <t>5951 PA</t>
  </si>
  <si>
    <t>Pomp 751</t>
  </si>
  <si>
    <t>871688540030255691</t>
  </si>
  <si>
    <t>Pomp 758</t>
  </si>
  <si>
    <t>871688540030255707</t>
  </si>
  <si>
    <t>5951 PC</t>
  </si>
  <si>
    <t>Pomp 759</t>
  </si>
  <si>
    <t>871688540030255714</t>
  </si>
  <si>
    <t>Molenbeekweg</t>
  </si>
  <si>
    <t>5951 NZ</t>
  </si>
  <si>
    <t>Pomp 762</t>
  </si>
  <si>
    <t>871688540030255721</t>
  </si>
  <si>
    <t>Bosheideweg</t>
  </si>
  <si>
    <t>5951 NR</t>
  </si>
  <si>
    <t>Pomp 605</t>
  </si>
  <si>
    <t>871688540030277785</t>
  </si>
  <si>
    <t>223</t>
  </si>
  <si>
    <t>5927 NZ</t>
  </si>
  <si>
    <t>Pomp 232</t>
  </si>
  <si>
    <t>871688540030285445</t>
  </si>
  <si>
    <t>Pomp 746</t>
  </si>
  <si>
    <t>871688540030287074</t>
  </si>
  <si>
    <t>Grote Achter Kockerseweg</t>
  </si>
  <si>
    <t>5927 PJ</t>
  </si>
  <si>
    <t>Pomp 774</t>
  </si>
  <si>
    <t>871688540030287081</t>
  </si>
  <si>
    <t>Pomp 755</t>
  </si>
  <si>
    <t>871688540030287197</t>
  </si>
  <si>
    <t>Reuverweg</t>
  </si>
  <si>
    <t>5951 ND</t>
  </si>
  <si>
    <t>Pomp 766</t>
  </si>
  <si>
    <t>871688540030287210</t>
  </si>
  <si>
    <t>Pomp 776</t>
  </si>
  <si>
    <t>871688540030287234</t>
  </si>
  <si>
    <t>Bolenbergweg</t>
  </si>
  <si>
    <t>5951 AX</t>
  </si>
  <si>
    <t>Pomp 775</t>
  </si>
  <si>
    <t>871688540030287241</t>
  </si>
  <si>
    <t>Mommersweg</t>
  </si>
  <si>
    <t>5951 NH</t>
  </si>
  <si>
    <t>Pomp 771</t>
  </si>
  <si>
    <t>871688540030287258</t>
  </si>
  <si>
    <t>Pomp 768</t>
  </si>
  <si>
    <t>871688540030287272</t>
  </si>
  <si>
    <t>Pomp 314</t>
  </si>
  <si>
    <t>871688540030292177</t>
  </si>
  <si>
    <t>Pomp 784</t>
  </si>
  <si>
    <t>871688540030312585</t>
  </si>
  <si>
    <t>Pomp 781</t>
  </si>
  <si>
    <t>871688540030334662</t>
  </si>
  <si>
    <t>Pomp 783</t>
  </si>
  <si>
    <t>871688540030371322</t>
  </si>
  <si>
    <t>Pomp 883</t>
  </si>
  <si>
    <t>871688540030386838</t>
  </si>
  <si>
    <t>Pomp 233</t>
  </si>
  <si>
    <t>871688540030417525</t>
  </si>
  <si>
    <t>Floralaan</t>
  </si>
  <si>
    <t>5928 RD</t>
  </si>
  <si>
    <t>Pomp 753</t>
  </si>
  <si>
    <t>871688540030450447</t>
  </si>
  <si>
    <t>Hoverheideweg</t>
  </si>
  <si>
    <t>5951 NB</t>
  </si>
  <si>
    <t>Pomp 764</t>
  </si>
  <si>
    <t>871688540030450454</t>
  </si>
  <si>
    <t>Poldersweg</t>
  </si>
  <si>
    <t>5951 NW</t>
  </si>
  <si>
    <t>Pomp 237</t>
  </si>
  <si>
    <t>871688540030460286</t>
  </si>
  <si>
    <t>Tjalkkade</t>
  </si>
  <si>
    <t>5928 PZ</t>
  </si>
  <si>
    <t>Pomp 790</t>
  </si>
  <si>
    <t>871688540030496216</t>
  </si>
  <si>
    <t>Brachterweg</t>
  </si>
  <si>
    <t>5932 XE</t>
  </si>
  <si>
    <t>Pomp 791</t>
  </si>
  <si>
    <t>871688540030496223</t>
  </si>
  <si>
    <t>Pomp 624</t>
  </si>
  <si>
    <t>871688540030536134</t>
  </si>
  <si>
    <t>Pomp 786</t>
  </si>
  <si>
    <t>871688540030550154</t>
  </si>
  <si>
    <t>Pomp 890</t>
  </si>
  <si>
    <t>871688540030554589</t>
  </si>
  <si>
    <t>Pomp 785</t>
  </si>
  <si>
    <t>871688540030587242</t>
  </si>
  <si>
    <t>Pomp 843</t>
  </si>
  <si>
    <t>871688540030587259</t>
  </si>
  <si>
    <t>Pomp 787</t>
  </si>
  <si>
    <t>871688540030629546</t>
  </si>
  <si>
    <t>Pomp 889</t>
  </si>
  <si>
    <t>871688540030672818</t>
  </si>
  <si>
    <t>Put 9</t>
  </si>
  <si>
    <t>871688540030688727</t>
  </si>
  <si>
    <t>Pomp 234</t>
  </si>
  <si>
    <t>871688540030697446</t>
  </si>
  <si>
    <t>Molensingel</t>
  </si>
  <si>
    <t>5912 AC</t>
  </si>
  <si>
    <t>Pomp 235</t>
  </si>
  <si>
    <t>871688540030710985</t>
  </si>
  <si>
    <t>Professor Gelissensingel</t>
  </si>
  <si>
    <t>5912 JX</t>
  </si>
  <si>
    <t>Pomp 735</t>
  </si>
  <si>
    <t>871688540030725910</t>
  </si>
  <si>
    <t>Pomp 532</t>
  </si>
  <si>
    <t>871688540030729116</t>
  </si>
  <si>
    <t>5916 NM</t>
  </si>
  <si>
    <t>Pomp 641</t>
  </si>
  <si>
    <t>871688540030731737</t>
  </si>
  <si>
    <t>Geloer Kapelweg</t>
  </si>
  <si>
    <t>5951 PM</t>
  </si>
  <si>
    <t>Pomp 788</t>
  </si>
  <si>
    <t>871688540030732390</t>
  </si>
  <si>
    <t>Pomp 789</t>
  </si>
  <si>
    <t>871688540030756303</t>
  </si>
  <si>
    <t>Pomp 745</t>
  </si>
  <si>
    <t>871688540030767897</t>
  </si>
  <si>
    <t>Op den Hamel</t>
  </si>
  <si>
    <t>5912 HR</t>
  </si>
  <si>
    <t>871688540030779036</t>
  </si>
  <si>
    <t>Pomp 891</t>
  </si>
  <si>
    <t>871688540030788915</t>
  </si>
  <si>
    <t>Pomp 236</t>
  </si>
  <si>
    <t>871688540030802222</t>
  </si>
  <si>
    <t>Pomp 417</t>
  </si>
  <si>
    <t>871688540030818056</t>
  </si>
  <si>
    <t>Pomp 418</t>
  </si>
  <si>
    <t>871688540030818063</t>
  </si>
  <si>
    <t>Pomp 419</t>
  </si>
  <si>
    <t>871688540030818070</t>
  </si>
  <si>
    <t>Pomp 642</t>
  </si>
  <si>
    <t>871688540030827928</t>
  </si>
  <si>
    <t>Pomp 793</t>
  </si>
  <si>
    <t>871688540030858588</t>
  </si>
  <si>
    <t>237</t>
  </si>
  <si>
    <t>5932 AN</t>
  </si>
  <si>
    <t>Pomp 918</t>
  </si>
  <si>
    <t>871688540030878104</t>
  </si>
  <si>
    <t>5944 EN</t>
  </si>
  <si>
    <t>Pomp 796</t>
  </si>
  <si>
    <t>871688540030883597</t>
  </si>
  <si>
    <t>Pomp 795</t>
  </si>
  <si>
    <t>871688540030890540</t>
  </si>
  <si>
    <t>Burg van Liebergenstraat</t>
  </si>
  <si>
    <t>5913 AT</t>
  </si>
  <si>
    <t>Pomp 798</t>
  </si>
  <si>
    <t>871688540030895729</t>
  </si>
  <si>
    <t>Pomp 797</t>
  </si>
  <si>
    <t>871688540030898966</t>
  </si>
  <si>
    <t>Havenkade</t>
  </si>
  <si>
    <t>5911 HP</t>
  </si>
  <si>
    <t>Pomp 315</t>
  </si>
  <si>
    <t>871688540030940955</t>
  </si>
  <si>
    <t>Pomp 925</t>
  </si>
  <si>
    <t>871688540030980500</t>
  </si>
  <si>
    <t>Calvariestraat</t>
  </si>
  <si>
    <t>5932 CL</t>
  </si>
  <si>
    <t>Pomp 924</t>
  </si>
  <si>
    <t>871688540030980517</t>
  </si>
  <si>
    <t>5932 TW</t>
  </si>
  <si>
    <t>Pomp 920</t>
  </si>
  <si>
    <t>871688540031019285</t>
  </si>
  <si>
    <t>226</t>
  </si>
  <si>
    <t>5914 BH</t>
  </si>
  <si>
    <t>Pomp 921</t>
  </si>
  <si>
    <t>871688540031019353</t>
  </si>
  <si>
    <t>Agnes Huijnstraat</t>
  </si>
  <si>
    <t>5914 PE</t>
  </si>
  <si>
    <t>Pomp 815</t>
  </si>
  <si>
    <t>871688540031047660</t>
  </si>
  <si>
    <t>5944 EW</t>
  </si>
  <si>
    <t>Pomp 424</t>
  </si>
  <si>
    <t>871688540031086287</t>
  </si>
  <si>
    <t>Noord Binnensingel</t>
  </si>
  <si>
    <t>5911 EA</t>
  </si>
  <si>
    <t>Pomp 423</t>
  </si>
  <si>
    <t>871688540031102758</t>
  </si>
  <si>
    <t>Duindoornstraat</t>
  </si>
  <si>
    <t>5925 BC</t>
  </si>
  <si>
    <t>Pomp 422</t>
  </si>
  <si>
    <t>871688540031102970</t>
  </si>
  <si>
    <t>Prins Mauritsstraat</t>
  </si>
  <si>
    <t>5923 AV</t>
  </si>
  <si>
    <t>Pomp 421</t>
  </si>
  <si>
    <t>871688540031102987</t>
  </si>
  <si>
    <t>871688540031380309</t>
  </si>
  <si>
    <t>871688540031246414</t>
  </si>
  <si>
    <t>VRI 80</t>
  </si>
  <si>
    <t>871688540002711064</t>
  </si>
  <si>
    <t>5921 KA</t>
  </si>
  <si>
    <t>VRI 81</t>
  </si>
  <si>
    <t>871688540002731383</t>
  </si>
  <si>
    <t>Burg Gommansstraat</t>
  </si>
  <si>
    <t>5922 AG</t>
  </si>
  <si>
    <t>VRI 147</t>
  </si>
  <si>
    <t>871688540002740828</t>
  </si>
  <si>
    <t>5911 CN</t>
  </si>
  <si>
    <t>VRI 42</t>
  </si>
  <si>
    <t>871688540002751374</t>
  </si>
  <si>
    <t>VRI 52</t>
  </si>
  <si>
    <t>871688540002768594</t>
  </si>
  <si>
    <t>Gasthuiskampstraat</t>
  </si>
  <si>
    <t>5914 AB</t>
  </si>
  <si>
    <t>vri 83</t>
  </si>
  <si>
    <t>871688540002785218</t>
  </si>
  <si>
    <t>VRI 145</t>
  </si>
  <si>
    <t>871688540002785232</t>
  </si>
  <si>
    <t>vri 24</t>
  </si>
  <si>
    <t>871688540002792117</t>
  </si>
  <si>
    <t>VRI 91</t>
  </si>
  <si>
    <t>871688540002835784</t>
  </si>
  <si>
    <t>VRI 12</t>
  </si>
  <si>
    <t>871688540002837764</t>
  </si>
  <si>
    <t>vri 62</t>
  </si>
  <si>
    <t>871688540002839843</t>
  </si>
  <si>
    <t>L Janszoon Costerstr</t>
  </si>
  <si>
    <t>5916 PS</t>
  </si>
  <si>
    <t>VRI 53</t>
  </si>
  <si>
    <t>871688540002872970</t>
  </si>
  <si>
    <t>5914 XS</t>
  </si>
  <si>
    <t>vri 64</t>
  </si>
  <si>
    <t>871688540002880531</t>
  </si>
  <si>
    <t>VRI 11</t>
  </si>
  <si>
    <t>871688540002899243</t>
  </si>
  <si>
    <t>5911 HS</t>
  </si>
  <si>
    <t>vri 10</t>
  </si>
  <si>
    <t>871688540002906330</t>
  </si>
  <si>
    <t>Roermondsestraat</t>
  </si>
  <si>
    <t>5912 AH</t>
  </si>
  <si>
    <t>VRI 141</t>
  </si>
  <si>
    <t>871688540002917374</t>
  </si>
  <si>
    <t>vri 60</t>
  </si>
  <si>
    <t>871688540002935279</t>
  </si>
  <si>
    <t>5911 CL</t>
  </si>
  <si>
    <t>VRI 25</t>
  </si>
  <si>
    <t>871688540002937983</t>
  </si>
  <si>
    <t>vri 54</t>
  </si>
  <si>
    <t>871688540002948422</t>
  </si>
  <si>
    <t>Vincent van Goghstraat</t>
  </si>
  <si>
    <t>5914 XB</t>
  </si>
  <si>
    <t>VRI 96</t>
  </si>
  <si>
    <t>871688540002971871</t>
  </si>
  <si>
    <t>Zalzerskampweg</t>
  </si>
  <si>
    <t>5926 PK</t>
  </si>
  <si>
    <t>VRI 26</t>
  </si>
  <si>
    <t>871688540003694403</t>
  </si>
  <si>
    <t>5931 GR</t>
  </si>
  <si>
    <t>vri 27</t>
  </si>
  <si>
    <t>871688540003694410</t>
  </si>
  <si>
    <t>VRI 136</t>
  </si>
  <si>
    <t>871688540003709435</t>
  </si>
  <si>
    <t>5971 NC</t>
  </si>
  <si>
    <t>VRI137</t>
  </si>
  <si>
    <t>871688540003709459</t>
  </si>
  <si>
    <t>VRI 41</t>
  </si>
  <si>
    <t>871688540003893417</t>
  </si>
  <si>
    <t>5911 AV</t>
  </si>
  <si>
    <t>VRI 126</t>
  </si>
  <si>
    <t>871688540003895701</t>
  </si>
  <si>
    <t>Shakespearelaan</t>
  </si>
  <si>
    <t>5923 CL</t>
  </si>
  <si>
    <t>VRI 61</t>
  </si>
  <si>
    <t>871688540003907404</t>
  </si>
  <si>
    <t>VRI spoorwegovergang</t>
  </si>
  <si>
    <t>871688540004035779</t>
  </si>
  <si>
    <t>Vierpaardjes</t>
  </si>
  <si>
    <t>5915 XX</t>
  </si>
  <si>
    <t>VRI 223</t>
  </si>
  <si>
    <t>871688540008699441</t>
  </si>
  <si>
    <t>Sint Aloysiusstraat</t>
  </si>
  <si>
    <t>5932 BP</t>
  </si>
  <si>
    <t>VRI 140</t>
  </si>
  <si>
    <t>871688540008771970</t>
  </si>
  <si>
    <t>VRI 208</t>
  </si>
  <si>
    <t>871688540030051316</t>
  </si>
  <si>
    <t>5931 GT</t>
  </si>
  <si>
    <t>VRI 226</t>
  </si>
  <si>
    <t>871688540030301930</t>
  </si>
  <si>
    <t>Leijgraafweg</t>
  </si>
  <si>
    <t>5951 HD</t>
  </si>
  <si>
    <t>VRI 227</t>
  </si>
  <si>
    <t>871688540030301947</t>
  </si>
  <si>
    <t>VRI 201</t>
  </si>
  <si>
    <t>871688540030563062</t>
  </si>
  <si>
    <t>5931 KP</t>
  </si>
  <si>
    <t>vri 50</t>
  </si>
  <si>
    <t>871688540030630924</t>
  </si>
  <si>
    <t>5913 AN</t>
  </si>
  <si>
    <t>VRI 13</t>
  </si>
  <si>
    <t>871688540030631907</t>
  </si>
  <si>
    <t>VRI 14</t>
  </si>
  <si>
    <t>871688540030631914</t>
  </si>
  <si>
    <t>VRI 221</t>
  </si>
  <si>
    <t>871688540030633888</t>
  </si>
  <si>
    <t>5931 HM</t>
  </si>
  <si>
    <t>VRI 214</t>
  </si>
  <si>
    <t>871688540030667487</t>
  </si>
  <si>
    <t>Klagenfurtlaan</t>
  </si>
  <si>
    <t>K 214</t>
  </si>
  <si>
    <t>5916 BB</t>
  </si>
  <si>
    <t>VRI 210</t>
  </si>
  <si>
    <t>871688540030721639</t>
  </si>
  <si>
    <t>5931 CT</t>
  </si>
  <si>
    <t>VRI 10A</t>
  </si>
  <si>
    <t>871688540030729444</t>
  </si>
  <si>
    <t>5912 AK</t>
  </si>
  <si>
    <t>VRI K 51</t>
  </si>
  <si>
    <t>871688540030791281</t>
  </si>
  <si>
    <t>Burg v Liebergenstr</t>
  </si>
  <si>
    <t>VRI K 139</t>
  </si>
  <si>
    <t>871688540030887625</t>
  </si>
  <si>
    <t>VRI K 138</t>
  </si>
  <si>
    <t>871688540030887632</t>
  </si>
  <si>
    <t>VRI (nr. volgt)</t>
  </si>
  <si>
    <t>871688540030890373</t>
  </si>
  <si>
    <t>871688540031047028</t>
  </si>
  <si>
    <t>Naam klant</t>
  </si>
  <si>
    <t>Facturatiecategorie</t>
  </si>
  <si>
    <t>Meetmethode</t>
  </si>
  <si>
    <t>KV/GV</t>
  </si>
  <si>
    <t>Verblijfsfunctie</t>
  </si>
  <si>
    <t>Jaarverbruik piek in kWh</t>
  </si>
  <si>
    <t>Jaarverbruik dal in kWh</t>
  </si>
  <si>
    <t>Jaarverbruik Totaal in kWh</t>
  </si>
  <si>
    <t>Grootboeknummer</t>
  </si>
  <si>
    <t>Kostenplaats</t>
  </si>
  <si>
    <t>Profielcategorie</t>
  </si>
  <si>
    <t>Gemeente Beesel</t>
  </si>
  <si>
    <t>Diversen</t>
  </si>
  <si>
    <t>Evenementen</t>
  </si>
  <si>
    <t>Openbare Verlichting</t>
  </si>
  <si>
    <t>Riool en Gemalen</t>
  </si>
  <si>
    <t>Jaarverbruik enkel in kWh</t>
  </si>
  <si>
    <t>Gemeente Bergen</t>
  </si>
  <si>
    <t>Huisvesting</t>
  </si>
  <si>
    <t>Kermissen en Markten</t>
  </si>
  <si>
    <t>Gemeente Echt-Susteren</t>
  </si>
  <si>
    <t>Evenemtenkasten</t>
  </si>
  <si>
    <t>Gebouwen</t>
  </si>
  <si>
    <t>Gemeente Gennep</t>
  </si>
  <si>
    <t>Gemeente Horst aan de Maas</t>
  </si>
  <si>
    <t>Abri - Infoborden - VRI</t>
  </si>
  <si>
    <t>Evenementenkasten</t>
  </si>
  <si>
    <t>MFC</t>
  </si>
  <si>
    <t>Gemeente Leudal</t>
  </si>
  <si>
    <t>Info en Verkeer</t>
  </si>
  <si>
    <t>Kapellen</t>
  </si>
  <si>
    <t>Kermissen</t>
  </si>
  <si>
    <t>Gemeente Maasgouw</t>
  </si>
  <si>
    <t>Gemeente Nederweert</t>
  </si>
  <si>
    <t>Sportcentrum</t>
  </si>
  <si>
    <t>Gemeente Peel en Maas</t>
  </si>
  <si>
    <t>Gemeente Roerdalen</t>
  </si>
  <si>
    <t>Buitendienst</t>
  </si>
  <si>
    <t>Monumenten</t>
  </si>
  <si>
    <t>Openbare Ruimte</t>
  </si>
  <si>
    <t>Vastgoed</t>
  </si>
  <si>
    <t>Gemeente Roermond</t>
  </si>
  <si>
    <t>Abri's / Mupi's</t>
  </si>
  <si>
    <t>GVB en Losse factuur</t>
  </si>
  <si>
    <t>KVB</t>
  </si>
  <si>
    <t>Gemeente Venlo</t>
  </si>
  <si>
    <t>Markten en Evenementen</t>
  </si>
  <si>
    <t>Gemeente Venray</t>
  </si>
  <si>
    <t>Centrum Afsluiting</t>
  </si>
  <si>
    <t>Evenementen en Markten</t>
  </si>
  <si>
    <t xml:space="preserve"> Reinigingsdienst Maasland</t>
  </si>
  <si>
    <t>871688520000230583</t>
  </si>
  <si>
    <t>871688520000220119</t>
  </si>
  <si>
    <t>5953 HL</t>
  </si>
  <si>
    <t>Connect College</t>
  </si>
  <si>
    <t>871688520000033979</t>
  </si>
  <si>
    <t>Populierlaan</t>
  </si>
  <si>
    <t>6101 BA</t>
  </si>
  <si>
    <t>SGS Ursula Heythuysen</t>
  </si>
  <si>
    <t>871688520000034303</t>
  </si>
  <si>
    <t>Tienderweg</t>
  </si>
  <si>
    <t>6093 EN</t>
  </si>
  <si>
    <t>BC Broekhin Roermond</t>
  </si>
  <si>
    <t>871688520000035096</t>
  </si>
  <si>
    <t>Bob Boumanstraat</t>
  </si>
  <si>
    <t>6042 EH</t>
  </si>
  <si>
    <t>871688520000035102</t>
  </si>
  <si>
    <t>SGS Ursula Horn</t>
  </si>
  <si>
    <t>871688520000035553</t>
  </si>
  <si>
    <t>6085 AS</t>
  </si>
  <si>
    <t>871688520000039452</t>
  </si>
  <si>
    <t>871688520000051447</t>
  </si>
  <si>
    <t>871688520000123496</t>
  </si>
  <si>
    <t>6101 XX</t>
  </si>
  <si>
    <t>Niekee</t>
  </si>
  <si>
    <t>871688520000123984</t>
  </si>
  <si>
    <t>Stafbureau SOML</t>
  </si>
  <si>
    <t>871688540030788779</t>
  </si>
  <si>
    <t>871688540030788793</t>
  </si>
  <si>
    <t>871688540030788816</t>
  </si>
  <si>
    <t>Stichting Onderwijs Midden Limburg</t>
  </si>
  <si>
    <t>Naam</t>
  </si>
  <si>
    <t>Jaarverbruik hoog in kWh</t>
  </si>
  <si>
    <t>Jaarverbruik laag in kWh</t>
  </si>
  <si>
    <t>Totaal jaarverbruik in kWh</t>
  </si>
  <si>
    <t>Aantal aansluitingen</t>
  </si>
  <si>
    <t>Waarvan telemetrie</t>
  </si>
  <si>
    <t>Reinigingsdienst Maasland</t>
  </si>
  <si>
    <t>Totaal</t>
  </si>
  <si>
    <t>In kWh</t>
  </si>
  <si>
    <t>in MWh</t>
  </si>
  <si>
    <t>Contractvolume PEAK</t>
  </si>
  <si>
    <t>Contractvolume OFFPEAK</t>
  </si>
  <si>
    <t>Contractvolume Totaal</t>
  </si>
  <si>
    <t>Stichting Onderwijs Midden-Limburg</t>
  </si>
  <si>
    <t>Waterput</t>
  </si>
  <si>
    <t>dierentuin</t>
  </si>
  <si>
    <t>begraafplaats</t>
  </si>
  <si>
    <t>A   MOLEN</t>
  </si>
  <si>
    <t>196</t>
  </si>
  <si>
    <t>BBB9</t>
  </si>
  <si>
    <t>Koningspark</t>
  </si>
  <si>
    <t>(Begraafplaats)</t>
  </si>
  <si>
    <t>(Evenemententerrein)</t>
  </si>
  <si>
    <t>(Reclamebord)</t>
  </si>
  <si>
    <t>(Milieupark)</t>
  </si>
  <si>
    <t>(Fontein vijver)</t>
  </si>
  <si>
    <t>(Oude kleedkamers)</t>
  </si>
  <si>
    <t>(Fontein N271)</t>
  </si>
  <si>
    <t>(Gemeentehuis)</t>
  </si>
  <si>
    <t>(Energiehuis)</t>
  </si>
  <si>
    <t>Wordt waarschijnlijk binnen 3 jaar gesloopt.</t>
  </si>
  <si>
    <t>(Werf)</t>
  </si>
  <si>
    <t>(Brandweer)</t>
  </si>
  <si>
    <t>(W16)</t>
  </si>
  <si>
    <t>Kastellaan</t>
  </si>
  <si>
    <t>(S21)</t>
  </si>
  <si>
    <t>(B09)</t>
  </si>
  <si>
    <t>(B04)</t>
  </si>
  <si>
    <t>(S25)</t>
  </si>
  <si>
    <t>(A02)</t>
  </si>
  <si>
    <t>(W28)</t>
  </si>
  <si>
    <t>(W33)</t>
  </si>
  <si>
    <t>(W38)</t>
  </si>
  <si>
    <t>(W34)</t>
  </si>
  <si>
    <t>(B05)</t>
  </si>
  <si>
    <t>(B08)</t>
  </si>
  <si>
    <t>(B10)</t>
  </si>
  <si>
    <t>(W14)</t>
  </si>
  <si>
    <t>(WL9)</t>
  </si>
  <si>
    <t>(W13)</t>
  </si>
  <si>
    <t>(W20)</t>
  </si>
  <si>
    <t>(W24)</t>
  </si>
  <si>
    <t>(W25)</t>
  </si>
  <si>
    <t>(W02)</t>
  </si>
  <si>
    <t>(W07)</t>
  </si>
  <si>
    <t>(W08)</t>
  </si>
  <si>
    <t>(W18)</t>
  </si>
  <si>
    <t>(W21)</t>
  </si>
  <si>
    <t>(W23)</t>
  </si>
  <si>
    <t>(W22)</t>
  </si>
  <si>
    <t>(W09)</t>
  </si>
  <si>
    <t>(W11)</t>
  </si>
  <si>
    <t>(W05)</t>
  </si>
  <si>
    <t>(W04)</t>
  </si>
  <si>
    <t>(W10)</t>
  </si>
  <si>
    <t>(W19)</t>
  </si>
  <si>
    <t>(W03)</t>
  </si>
  <si>
    <t>(W06)</t>
  </si>
  <si>
    <t>(W01)</t>
  </si>
  <si>
    <t>(W47)</t>
  </si>
  <si>
    <t>(W46)</t>
  </si>
  <si>
    <t>(W45)</t>
  </si>
  <si>
    <t>(W40)</t>
  </si>
  <si>
    <t>(W43)</t>
  </si>
  <si>
    <t>(W39)</t>
  </si>
  <si>
    <t>(W41)</t>
  </si>
  <si>
    <t>(W42)</t>
  </si>
  <si>
    <t>(W44)</t>
  </si>
  <si>
    <t>(WL14)</t>
  </si>
  <si>
    <t>(WL18)</t>
  </si>
  <si>
    <t>(WL17)</t>
  </si>
  <si>
    <t>(WL19)</t>
  </si>
  <si>
    <t>(WL15)</t>
  </si>
  <si>
    <t>(WL10)</t>
  </si>
  <si>
    <t>(WL11)</t>
  </si>
  <si>
    <t>(WL13)</t>
  </si>
  <si>
    <t>(WL08)</t>
  </si>
  <si>
    <t>(WL16)</t>
  </si>
  <si>
    <t>(WL21)</t>
  </si>
  <si>
    <t>(WL20)</t>
  </si>
  <si>
    <t>(WL12)</t>
  </si>
  <si>
    <t>(B07)</t>
  </si>
  <si>
    <t>(S22)</t>
  </si>
  <si>
    <t>(S20)</t>
  </si>
  <si>
    <t>(B12)</t>
  </si>
  <si>
    <t>(B11)</t>
  </si>
  <si>
    <t>(B06)</t>
  </si>
  <si>
    <t>(B23)</t>
  </si>
  <si>
    <t>(B01)</t>
  </si>
  <si>
    <t>(S09)</t>
  </si>
  <si>
    <t>(S11)</t>
  </si>
  <si>
    <t>(S10)</t>
  </si>
  <si>
    <t>(S17)</t>
  </si>
  <si>
    <t>(S18)</t>
  </si>
  <si>
    <t>(S12)</t>
  </si>
  <si>
    <t>(S19)</t>
  </si>
  <si>
    <t>(S23)</t>
  </si>
  <si>
    <t>(S14)</t>
  </si>
  <si>
    <t>(S04)</t>
  </si>
  <si>
    <t>(S03)</t>
  </si>
  <si>
    <t>(S02)</t>
  </si>
  <si>
    <t>(S06)</t>
  </si>
  <si>
    <t>(S07)</t>
  </si>
  <si>
    <t>(S16)</t>
  </si>
  <si>
    <t>(S08)</t>
  </si>
  <si>
    <t>(S15)</t>
  </si>
  <si>
    <t>(S01)</t>
  </si>
  <si>
    <t>(S05)</t>
  </si>
  <si>
    <t>(A13)</t>
  </si>
  <si>
    <t>(A08)</t>
  </si>
  <si>
    <t>(A11)</t>
  </si>
  <si>
    <t>(A10)</t>
  </si>
  <si>
    <t>(A12)</t>
  </si>
  <si>
    <t>(A09)</t>
  </si>
  <si>
    <t>(A07)</t>
  </si>
  <si>
    <t>(A04)</t>
  </si>
  <si>
    <t>(A06)</t>
  </si>
  <si>
    <t>(A05)</t>
  </si>
  <si>
    <t>(A03)</t>
  </si>
  <si>
    <t>(WL05)</t>
  </si>
  <si>
    <t>(WL06)</t>
  </si>
  <si>
    <t>(WL07)</t>
  </si>
  <si>
    <t>(WL04)</t>
  </si>
  <si>
    <t>(WL03)</t>
  </si>
  <si>
    <t>(WL01)</t>
  </si>
  <si>
    <t>(WL02)</t>
  </si>
  <si>
    <t>(S13)</t>
  </si>
  <si>
    <t>(S24)</t>
  </si>
  <si>
    <t>(A01)</t>
  </si>
  <si>
    <t>(W12)</t>
  </si>
  <si>
    <t>(B13)</t>
  </si>
  <si>
    <t>(S26)</t>
  </si>
  <si>
    <t>(W49)</t>
  </si>
  <si>
    <t>(B14)</t>
  </si>
  <si>
    <t>(A14)</t>
  </si>
  <si>
    <t>(B27)</t>
  </si>
  <si>
    <t>(B28)</t>
  </si>
  <si>
    <t>(B03)</t>
  </si>
  <si>
    <t>(A19)</t>
  </si>
  <si>
    <t>(W50)</t>
  </si>
  <si>
    <t>(S30)</t>
  </si>
  <si>
    <t>(S28)</t>
  </si>
  <si>
    <t>(A17)</t>
  </si>
  <si>
    <t>(B20)</t>
  </si>
  <si>
    <t>(W17)</t>
  </si>
  <si>
    <t>(B16)</t>
  </si>
  <si>
    <t>(A18)</t>
  </si>
  <si>
    <t>(B02)</t>
  </si>
  <si>
    <t>(B22)</t>
  </si>
  <si>
    <t>(B25)</t>
  </si>
  <si>
    <t>(WL22)</t>
  </si>
  <si>
    <t>(B24)</t>
  </si>
  <si>
    <t>(B26)</t>
  </si>
  <si>
    <t>(WL23)</t>
  </si>
  <si>
    <t>(WL24)</t>
  </si>
  <si>
    <t>(W15)</t>
  </si>
  <si>
    <t>(A23)</t>
  </si>
  <si>
    <t>(A20)</t>
  </si>
  <si>
    <t>(A22)</t>
  </si>
  <si>
    <t>(A21)</t>
  </si>
  <si>
    <t>(WL29)</t>
  </si>
  <si>
    <t>(B29)</t>
  </si>
  <si>
    <t>(B31)</t>
  </si>
  <si>
    <t>(B32)</t>
  </si>
  <si>
    <t>(B30)</t>
  </si>
  <si>
    <t>(WL30)</t>
  </si>
  <si>
    <t>(W51)</t>
  </si>
  <si>
    <t>(W52)</t>
  </si>
  <si>
    <t>(A36)</t>
  </si>
  <si>
    <t>(B33)</t>
  </si>
  <si>
    <t>(S31)</t>
  </si>
  <si>
    <t>(W54)</t>
  </si>
  <si>
    <t>871688540031418286</t>
  </si>
  <si>
    <t>Well</t>
  </si>
  <si>
    <t>Slimme meter NTA8130 versie 2</t>
  </si>
  <si>
    <t>(B18)</t>
  </si>
  <si>
    <t>871688540004046591</t>
  </si>
  <si>
    <t>SintelenBerg</t>
  </si>
  <si>
    <t>5854 RC</t>
  </si>
  <si>
    <t>Bergen</t>
  </si>
  <si>
    <t>Opmerkingen</t>
  </si>
  <si>
    <t>Het gemeentehuis wordt gerenoveerd in 2022-2023</t>
  </si>
  <si>
    <t>1 van de twee aansluitingen komt waarschijnlijk te vervallen in 2022.</t>
  </si>
  <si>
    <t>871688540030251235</t>
  </si>
  <si>
    <t>871688540030251228</t>
  </si>
  <si>
    <t>871688540031425987</t>
  </si>
  <si>
    <t xml:space="preserve">Westsingel </t>
  </si>
  <si>
    <t>5961 DD</t>
  </si>
  <si>
    <t>Zonnepanelen: 360 panelen, 340 Wattpiek en een jaarproductie van 94.000 kWh.</t>
  </si>
  <si>
    <t xml:space="preserve">Zonnepanelen: Onbekend hoeveel zonnepanelen, Wattpiek en jaarproductie. </t>
  </si>
  <si>
    <r>
      <t>Zonnepanelen:</t>
    </r>
    <r>
      <rPr>
        <b/>
        <sz val="11"/>
        <rFont val="Arial"/>
        <family val="2"/>
      </rPr>
      <t xml:space="preserve"> </t>
    </r>
    <r>
      <rPr>
        <sz val="11"/>
        <rFont val="Arial"/>
        <family val="2"/>
      </rPr>
      <t>1186 panelen, 350 Wattpiek en eenjaarproductie van 394.000 kWh.</t>
    </r>
  </si>
  <si>
    <t>Opmerking</t>
  </si>
  <si>
    <t>Roer College Schöndeln (semi permanent gebouw)</t>
  </si>
  <si>
    <t>De kans is groot dat het dak in 2022 voorzien wordt van Zonnepanelen, totaal 157 st 365 wp per paneel maximaal 57.300 KwP</t>
  </si>
  <si>
    <t>Gres College</t>
  </si>
  <si>
    <t>Dak is voorzien van zonnepanelen 368 st 305 wp per paneel maximaal 112240 KwP</t>
  </si>
  <si>
    <t>Dak is voorzien van zonnepanelen 494 st 300 wp per paneel maximaal 148200 KwP</t>
  </si>
  <si>
    <t>NT2</t>
  </si>
  <si>
    <t>Roer College Schöndeln</t>
  </si>
  <si>
    <t>Roer College Schöndeln (bioblok)</t>
  </si>
  <si>
    <t>Roer CollegeSchöndeln (muziek lokaal)</t>
  </si>
  <si>
    <t>Brandweerkazerne Horst</t>
  </si>
  <si>
    <t>871688540031415780</t>
  </si>
  <si>
    <t>5961HM</t>
  </si>
  <si>
    <t>Zonnepanelen: 36 panelen, 250 Wp, jaarproductie: 7.500 kWh</t>
  </si>
  <si>
    <t>Kunstwer</t>
  </si>
  <si>
    <t>Kunstwerk</t>
  </si>
  <si>
    <t>gebouw</t>
  </si>
  <si>
    <t>Woning</t>
  </si>
  <si>
    <t>Sportzaal</t>
  </si>
  <si>
    <t>Oud postknatoor</t>
  </si>
  <si>
    <t>MFA Arcen</t>
  </si>
  <si>
    <t>Wijkgebouw</t>
  </si>
  <si>
    <t>Evenement</t>
  </si>
  <si>
    <t>pomp</t>
  </si>
  <si>
    <t>Pomp</t>
  </si>
  <si>
    <t>Wordt mogelijk verkocht tijdens contractperiode</t>
  </si>
  <si>
    <t>102BA</t>
  </si>
  <si>
    <t>Zonnepanelen: 32, 245 Wp, jaarproductie: 6.650 kWh</t>
  </si>
  <si>
    <t>Zonnepanelen: 170, verwachte jaarproductie: 40.000 kWh</t>
  </si>
  <si>
    <t>Aansluiting
Straat</t>
  </si>
  <si>
    <t>Aansluiting
Huis Nr</t>
  </si>
  <si>
    <t>Aansluiting 
Huis Nr Toevoeging</t>
  </si>
  <si>
    <t>Profiel
categorie</t>
  </si>
  <si>
    <t>Grootboeknr</t>
  </si>
  <si>
    <t>Kostenplts</t>
  </si>
  <si>
    <t>Leegstaand schoolgebouw wordt waarschijnlijk op termijn verkocht.</t>
  </si>
  <si>
    <t>Pand staat leeg, er zijn plannen om het pand over te dragen. Datum van overdracht is nog niet bekend.</t>
  </si>
  <si>
    <t>Wordt in 2022/2023 waarschijnlijk opgeheven wegens sloop.</t>
  </si>
  <si>
    <t>Wordt in 2022/2023 verkocht (aan MFA-stichting).</t>
  </si>
  <si>
    <t>Zonnepanelen: 496 panelen, jaarporductie ca 120.000 kWh</t>
  </si>
  <si>
    <t>Nieuwe aansluiting sinds september 2021, Zonnepanelen: Aantal 106, 340 Wp, verwachte jaarproductie: 30.000 kWh</t>
  </si>
  <si>
    <t>Zonnepanelen: aantal 32, 240 Wp, verwachte jaarproductie: 7.680 kWh</t>
  </si>
  <si>
    <t>Zonnepanelen: aantal 85, 335 Wp, verwachte jaarproductie: 28.000 kWh</t>
  </si>
  <si>
    <t>Zonnepanelen: aantal 129, 335 Wp, verwachte jaarproductie: 43.000 kWh</t>
  </si>
  <si>
    <t>Zonnepanelen: aantal 123, 335 Wp, verwachte jaarproductie: 40.000 kWh</t>
  </si>
  <si>
    <t>Zonnepanelen: aantal 59, 240 Wp, verwachte jaarproductie: 14.000 kWh</t>
  </si>
  <si>
    <t>1  ONGENUM</t>
  </si>
  <si>
    <t>abri16</t>
  </si>
  <si>
    <t>abri13</t>
  </si>
  <si>
    <t>2 ONGENUM</t>
  </si>
  <si>
    <t>abri18</t>
  </si>
  <si>
    <t>1 ONGENUM</t>
  </si>
  <si>
    <t>abri01</t>
  </si>
  <si>
    <t>abri02</t>
  </si>
  <si>
    <t>abri09</t>
  </si>
  <si>
    <t>abri08</t>
  </si>
  <si>
    <t>abri14</t>
  </si>
  <si>
    <t>abri12</t>
  </si>
  <si>
    <t>1ONG</t>
  </si>
  <si>
    <t>abri24</t>
  </si>
  <si>
    <t>1abri25</t>
  </si>
  <si>
    <t>1abri11</t>
  </si>
  <si>
    <t>1abri10</t>
  </si>
  <si>
    <t>1abri06</t>
  </si>
  <si>
    <t>1abri07</t>
  </si>
  <si>
    <t>abri03</t>
  </si>
  <si>
    <t>abri05</t>
  </si>
  <si>
    <t>abri21</t>
  </si>
  <si>
    <t>300a</t>
  </si>
  <si>
    <t>abri22</t>
  </si>
  <si>
    <t>abri19</t>
  </si>
  <si>
    <t>abri20</t>
  </si>
  <si>
    <t>eve12</t>
  </si>
  <si>
    <t>1ONG bij 34</t>
  </si>
  <si>
    <t>eve13</t>
  </si>
  <si>
    <t>eve23</t>
  </si>
  <si>
    <t>1 ONG</t>
  </si>
  <si>
    <t>eve11</t>
  </si>
  <si>
    <t>eve06</t>
  </si>
  <si>
    <t>eve14</t>
  </si>
  <si>
    <t>38EVE</t>
  </si>
  <si>
    <t>eve05</t>
  </si>
  <si>
    <t>3EVE</t>
  </si>
  <si>
    <t>eve09</t>
  </si>
  <si>
    <t>1EVE</t>
  </si>
  <si>
    <t>eve16</t>
  </si>
  <si>
    <t>eve03</t>
  </si>
  <si>
    <t>eve20</t>
  </si>
  <si>
    <t>eve21</t>
  </si>
  <si>
    <t>53  OVH</t>
  </si>
  <si>
    <t>6041 TV</t>
  </si>
  <si>
    <t>NB eve</t>
  </si>
  <si>
    <t>gebouw Beva</t>
  </si>
  <si>
    <t>Kennis- en Expertise centrum</t>
  </si>
  <si>
    <t>871688540006796593</t>
  </si>
  <si>
    <t>Stichting Zwembad De Bosberg</t>
  </si>
  <si>
    <t>inloopspreekuur WMO</t>
  </si>
  <si>
    <t>Islamitische school</t>
  </si>
  <si>
    <t>3  ONGENUM</t>
  </si>
  <si>
    <t>2 SECTIEK</t>
  </si>
  <si>
    <t>eve19</t>
  </si>
  <si>
    <t>3PAR</t>
  </si>
  <si>
    <t>A BOL08</t>
  </si>
  <si>
    <t>2 OVH</t>
  </si>
  <si>
    <t>BOL13</t>
  </si>
  <si>
    <t>BOL12</t>
  </si>
  <si>
    <t>aGMS01</t>
  </si>
  <si>
    <t>nabij 3</t>
  </si>
  <si>
    <t>eve26</t>
  </si>
  <si>
    <t>1  ONG</t>
  </si>
  <si>
    <t>1ONGENUM</t>
  </si>
  <si>
    <t>1 EVE</t>
  </si>
  <si>
    <t>NB FNT</t>
  </si>
  <si>
    <t>Pompput t.b.v. irrigatiesysteem</t>
  </si>
  <si>
    <t>Pomp tbv blusvoorziening</t>
  </si>
  <si>
    <t>rio149</t>
  </si>
  <si>
    <t>rio148</t>
  </si>
  <si>
    <t>rio150</t>
  </si>
  <si>
    <t>rio143</t>
  </si>
  <si>
    <t>rio016</t>
  </si>
  <si>
    <t>rio008</t>
  </si>
  <si>
    <t>rio006</t>
  </si>
  <si>
    <t>rio007</t>
  </si>
  <si>
    <t>rio146</t>
  </si>
  <si>
    <t>rio002</t>
  </si>
  <si>
    <t>rio012</t>
  </si>
  <si>
    <t>rio004</t>
  </si>
  <si>
    <t>rio013</t>
  </si>
  <si>
    <t>rio015</t>
  </si>
  <si>
    <t>2ONGENUM</t>
  </si>
  <si>
    <t>rio003</t>
  </si>
  <si>
    <t>rio022</t>
  </si>
  <si>
    <t>rio011</t>
  </si>
  <si>
    <t>rio014</t>
  </si>
  <si>
    <t>rio009</t>
  </si>
  <si>
    <t>rio018</t>
  </si>
  <si>
    <t>rio017</t>
  </si>
  <si>
    <t>rio019</t>
  </si>
  <si>
    <t>rio021</t>
  </si>
  <si>
    <t>rio024</t>
  </si>
  <si>
    <t>rio137</t>
  </si>
  <si>
    <t>rio102</t>
  </si>
  <si>
    <t>rio103</t>
  </si>
  <si>
    <t>rio107</t>
  </si>
  <si>
    <t>rio101</t>
  </si>
  <si>
    <t>rio106</t>
  </si>
  <si>
    <t>rio119</t>
  </si>
  <si>
    <t>rio112</t>
  </si>
  <si>
    <t>rio131</t>
  </si>
  <si>
    <t>80ONGENUM</t>
  </si>
  <si>
    <t>rio125</t>
  </si>
  <si>
    <t>rio026</t>
  </si>
  <si>
    <t>rio031</t>
  </si>
  <si>
    <t>rio027</t>
  </si>
  <si>
    <t>rio029</t>
  </si>
  <si>
    <t>rio152</t>
  </si>
  <si>
    <t>rio154</t>
  </si>
  <si>
    <t>rio153</t>
  </si>
  <si>
    <t>rio155</t>
  </si>
  <si>
    <t>rio108</t>
  </si>
  <si>
    <t>rio028</t>
  </si>
  <si>
    <t>99 ONGENUM</t>
  </si>
  <si>
    <t>rio121</t>
  </si>
  <si>
    <t>rio122</t>
  </si>
  <si>
    <t>rio030</t>
  </si>
  <si>
    <t>rio120</t>
  </si>
  <si>
    <t>rio158</t>
  </si>
  <si>
    <t>rio034</t>
  </si>
  <si>
    <t>rio037</t>
  </si>
  <si>
    <t>rio035</t>
  </si>
  <si>
    <t>rio036</t>
  </si>
  <si>
    <t>rio033</t>
  </si>
  <si>
    <t>rio038</t>
  </si>
  <si>
    <t>rio157</t>
  </si>
  <si>
    <t>rio109</t>
  </si>
  <si>
    <t>rio117</t>
  </si>
  <si>
    <t>rio129</t>
  </si>
  <si>
    <t>rio116</t>
  </si>
  <si>
    <t>rio040</t>
  </si>
  <si>
    <t>rio130</t>
  </si>
  <si>
    <t>4 rio</t>
  </si>
  <si>
    <t>rio042</t>
  </si>
  <si>
    <t>19rio</t>
  </si>
  <si>
    <t>rio025</t>
  </si>
  <si>
    <t>1rio</t>
  </si>
  <si>
    <t>rio023</t>
  </si>
  <si>
    <t>39DIV</t>
  </si>
  <si>
    <t>rio044</t>
  </si>
  <si>
    <t>14RIO</t>
  </si>
  <si>
    <t>rio139</t>
  </si>
  <si>
    <t>21 RIO</t>
  </si>
  <si>
    <t>rio140</t>
  </si>
  <si>
    <t>164RIO</t>
  </si>
  <si>
    <t>rio138</t>
  </si>
  <si>
    <t>2RIO</t>
  </si>
  <si>
    <t>rio110</t>
  </si>
  <si>
    <t>5RIO</t>
  </si>
  <si>
    <t>rio046</t>
  </si>
  <si>
    <t>rio118</t>
  </si>
  <si>
    <t>172RIO</t>
  </si>
  <si>
    <t>rio114</t>
  </si>
  <si>
    <t>11RIO</t>
  </si>
  <si>
    <t>rio041</t>
  </si>
  <si>
    <t>101 RIO</t>
  </si>
  <si>
    <t>rio123</t>
  </si>
  <si>
    <t>rio105</t>
  </si>
  <si>
    <t>78RIO</t>
  </si>
  <si>
    <t>rio047</t>
  </si>
  <si>
    <t>rio052</t>
  </si>
  <si>
    <t>rio053</t>
  </si>
  <si>
    <t>rio050</t>
  </si>
  <si>
    <t>rio048</t>
  </si>
  <si>
    <t>rio051</t>
  </si>
  <si>
    <t>rio049</t>
  </si>
  <si>
    <t>rio124</t>
  </si>
  <si>
    <t>rio144</t>
  </si>
  <si>
    <t>rio115</t>
  </si>
  <si>
    <t>rio141</t>
  </si>
  <si>
    <t>rio134</t>
  </si>
  <si>
    <t>rio132</t>
  </si>
  <si>
    <t>rio133</t>
  </si>
  <si>
    <t>rio135</t>
  </si>
  <si>
    <t>rio147</t>
  </si>
  <si>
    <t>A rio111</t>
  </si>
  <si>
    <t>rio100</t>
  </si>
  <si>
    <t>rio145</t>
  </si>
  <si>
    <t>rio126</t>
  </si>
  <si>
    <t>BBB14</t>
  </si>
  <si>
    <t>rio159</t>
  </si>
  <si>
    <t>B  rio163</t>
  </si>
  <si>
    <t>B rio161</t>
  </si>
  <si>
    <t>PRIS</t>
  </si>
  <si>
    <t xml:space="preserve">PRIS </t>
  </si>
  <si>
    <t>vri511</t>
  </si>
  <si>
    <t>vri311</t>
  </si>
  <si>
    <t>vriRW1</t>
  </si>
  <si>
    <t>vri342</t>
  </si>
  <si>
    <t>vri390</t>
  </si>
  <si>
    <t>vri341</t>
  </si>
  <si>
    <t>vri340</t>
  </si>
  <si>
    <t>vri330</t>
  </si>
  <si>
    <t>vri322</t>
  </si>
  <si>
    <t>vri381</t>
  </si>
  <si>
    <t>vri320</t>
  </si>
  <si>
    <t>vri363</t>
  </si>
  <si>
    <t>vri317</t>
  </si>
  <si>
    <t>vri3352</t>
  </si>
  <si>
    <t>vri3364</t>
  </si>
  <si>
    <t>vri3338</t>
  </si>
  <si>
    <t>vri3339</t>
  </si>
  <si>
    <t>vri3329</t>
  </si>
  <si>
    <t>vri3324</t>
  </si>
  <si>
    <t>Zonnepanelen: 276 panelen, 250 Wp, verwachte jaarproductie: 60.000 kWh</t>
  </si>
  <si>
    <t>Zonnepanelen: 21 panelen, verwachte jaarproductie: 5.565 kWh</t>
  </si>
  <si>
    <t>Zonnepanelen: 9 panelen, verwachte jaarproductie: 2.385 kWh</t>
  </si>
  <si>
    <t>Zonnepanelen: 300 zonnepanelen, verwachte jaarproductie: 89.500 kWh</t>
  </si>
  <si>
    <t>Zonnepanelen: totaal vermogen 18900 Wp</t>
  </si>
  <si>
    <t>Slimme meter</t>
  </si>
  <si>
    <t xml:space="preserve"> </t>
  </si>
  <si>
    <t>Onbemeten, geen complex maar verzameladres</t>
  </si>
  <si>
    <t>K14-2</t>
  </si>
  <si>
    <t>871688540004072477</t>
  </si>
  <si>
    <t>6015 AJ</t>
  </si>
  <si>
    <t xml:space="preserve">Bedrijfspand </t>
  </si>
  <si>
    <t>Sint Ursulaweg</t>
  </si>
  <si>
    <t>6083 BJ</t>
  </si>
  <si>
    <t>Kasteellaan</t>
  </si>
  <si>
    <t>871688540002249574</t>
  </si>
  <si>
    <t>6015 AP</t>
  </si>
  <si>
    <t>Voetbalvereniging DFO '20</t>
  </si>
  <si>
    <t>Zonnepanelen: 104 stuks, verwachte jaarproductie 13.000 kWh</t>
  </si>
  <si>
    <t>Zonnepanelen: 260 panelen, 104 Wp, verwachte jaarproductie: 50.000 kWh</t>
  </si>
  <si>
    <t>Zonnepanelen: 900 zonnepanelen, verwachte jaarproductie: 100.000 kWh</t>
  </si>
  <si>
    <t>12 PV-panelen: 2,94 kWp</t>
  </si>
  <si>
    <t>14 PV-panelen: 3,43 kWp</t>
  </si>
  <si>
    <t>14 PV-panelen: 3,43 kWp. Vervalt in de loop van 2022, maar komt nieuwe aansluiting (Kloosterstraat 14) voor terug.</t>
  </si>
  <si>
    <t>65 PV-panelen: 16,25 kWp</t>
  </si>
  <si>
    <t>28 PV-panelen: 6,86 kWp</t>
  </si>
  <si>
    <t>Zonnepanelen: 144 Wp, jaarlijkse opwek ca. 138.000 kWh</t>
  </si>
  <si>
    <t>Aantal GvO's</t>
  </si>
  <si>
    <t>Aantal GvO Wind zon/NL</t>
  </si>
  <si>
    <t>Aantal GvO ind EU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</si>
</sst>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 * #,##0.00_ ;_ * \-#,##0.00_ ;_ * &quot;-&quot;??_ ;_ @_ "/>
    <numFmt numFmtId="164" formatCode="[$-10413]#,##0;\-#,##0"/>
    <numFmt numFmtId="165" formatCode="_ * #,##0_ ;_ * \-#,##0_ ;_ * &quot;-&quot;??_ ;_ @_ "/>
  </numFmts>
  <fonts count="29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b/>
      <sz val="11"/>
      <color rgb="FFFFFFFF"/>
      <name val="Arial"/>
      <family val="2"/>
    </font>
    <font>
      <sz val="11"/>
      <name val="Calibri"/>
      <family val="2"/>
    </font>
    <font>
      <sz val="10"/>
      <color rgb="FF000000"/>
      <name val="Arial"/>
      <family val="2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color theme="1"/>
      <name val="Arial"/>
      <family val="2"/>
    </font>
    <font>
      <b/>
      <sz val="10"/>
      <name val="Arial"/>
      <family val="2"/>
    </font>
    <font>
      <sz val="10"/>
      <color theme="1"/>
      <name val="Arial"/>
      <family val="2"/>
    </font>
    <font>
      <sz val="10"/>
      <name val="Arial"/>
      <family val="2"/>
    </font>
    <font>
      <i/>
      <sz val="10"/>
      <color theme="1"/>
      <name val="Arial"/>
      <family val="2"/>
    </font>
    <font>
      <sz val="10"/>
      <color rgb="FFFF0000"/>
      <name val="Arial"/>
      <family val="2"/>
    </font>
    <font>
      <b/>
      <sz val="11"/>
      <name val="Arial"/>
      <family val="2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sz val="8"/>
      <name val="Calibri"/>
      <family val="2"/>
      <scheme val="minor"/>
    </font>
    <font>
      <sz val="11"/>
      <name val="Arial"/>
      <family val="2"/>
    </font>
    <font>
      <sz val="11"/>
      <color rgb="FF000000"/>
      <name val="Arial"/>
      <family val="2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sz val="11"/>
      <color rgb="FF333333"/>
      <name val="Arial"/>
      <family val="2"/>
    </font>
    <font>
      <sz val="11"/>
      <color theme="1"/>
      <name val="Calibri"/>
      <family val="2"/>
    </font>
    <font>
      <b/>
      <sz val="10"/>
      <color rgb="FF000000"/>
      <name val="Arial"/>
      <family val="2"/>
    </font>
    <font>
      <b/>
      <sz val="11"/>
      <color theme="0"/>
      <name val="Arial"/>
      <family val="2"/>
    </font>
    <font>
      <sz val="11"/>
      <color theme="0"/>
      <name val="Calibri"/>
      <family val="2"/>
    </font>
    <font>
      <b/>
      <sz val="11"/>
      <color rgb="FFFF0000"/>
      <name val="Calibri"/>
      <family val="2"/>
    </font>
    <font>
      <sz val="11"/>
      <color rgb="FFFF0000"/>
      <name val="Calibri"/>
      <family val="2"/>
    </font>
    <font>
      <sz val="9"/>
      <name val="Verdana"/>
      <family val="2"/>
    </font>
  </fonts>
  <fills count="3">
    <fill>
      <patternFill patternType="none"/>
    </fill>
    <fill>
      <patternFill patternType="gray125"/>
    </fill>
    <fill>
      <patternFill patternType="solid">
        <fgColor rgb="FF191970"/>
        <bgColor rgb="FF191970"/>
      </patternFill>
    </fill>
  </fills>
  <borders count="5">
    <border>
      <left/>
      <right/>
      <top/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D3D3D3"/>
      </left>
      <right/>
      <top/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/>
      <diagonal/>
    </border>
  </borders>
  <cellStyleXfs count="3">
    <xf numFmtId="0" fontId="0" fillId="0" borderId="0"/>
    <xf numFmtId="0" fontId="1" fillId="0" borderId="0"/>
    <xf numFmtId="43" fontId="5" fillId="0" borderId="0" applyFont="0" applyFill="0" applyBorder="0" applyAlignment="0" applyProtection="0"/>
  </cellStyleXfs>
  <cellXfs count="108">
    <xf numFmtId="0" fontId="0" fillId="0" borderId="0" xfId="0"/>
    <xf numFmtId="0" fontId="2" fillId="2" borderId="1" xfId="1" applyNumberFormat="1" applyFont="1" applyFill="1" applyBorder="1" applyAlignment="1">
      <alignment vertical="top" wrapText="1" readingOrder="1"/>
    </xf>
    <xf numFmtId="0" fontId="3" fillId="0" borderId="0" xfId="0" applyFont="1" applyFill="1" applyBorder="1"/>
    <xf numFmtId="0" fontId="4" fillId="0" borderId="1" xfId="1" applyNumberFormat="1" applyFont="1" applyFill="1" applyBorder="1" applyAlignment="1">
      <alignment vertical="top" wrapText="1" readingOrder="1"/>
    </xf>
    <xf numFmtId="164" fontId="4" fillId="0" borderId="1" xfId="1" applyNumberFormat="1" applyFont="1" applyFill="1" applyBorder="1" applyAlignment="1">
      <alignment vertical="top" wrapText="1" readingOrder="1"/>
    </xf>
    <xf numFmtId="0" fontId="2" fillId="2" borderId="1" xfId="1" applyFont="1" applyFill="1" applyBorder="1" applyAlignment="1">
      <alignment vertical="top" wrapText="1" readingOrder="1"/>
    </xf>
    <xf numFmtId="0" fontId="3" fillId="0" borderId="0" xfId="0" applyFont="1"/>
    <xf numFmtId="0" fontId="4" fillId="0" borderId="1" xfId="1" applyFont="1" applyBorder="1" applyAlignment="1">
      <alignment vertical="top" wrapText="1" readingOrder="1"/>
    </xf>
    <xf numFmtId="164" fontId="4" fillId="0" borderId="1" xfId="1" applyNumberFormat="1" applyFont="1" applyBorder="1" applyAlignment="1">
      <alignment vertical="top" wrapText="1" readingOrder="1"/>
    </xf>
    <xf numFmtId="0" fontId="4" fillId="0" borderId="1" xfId="0" applyFont="1" applyBorder="1" applyAlignment="1">
      <alignment vertical="top" wrapText="1" readingOrder="1"/>
    </xf>
    <xf numFmtId="164" fontId="4" fillId="0" borderId="1" xfId="0" applyNumberFormat="1" applyFont="1" applyBorder="1" applyAlignment="1">
      <alignment vertical="top" wrapText="1" readingOrder="1"/>
    </xf>
    <xf numFmtId="0" fontId="7" fillId="0" borderId="2" xfId="0" applyFont="1" applyBorder="1"/>
    <xf numFmtId="0" fontId="8" fillId="0" borderId="2" xfId="0" applyFont="1" applyBorder="1"/>
    <xf numFmtId="0" fontId="9" fillId="0" borderId="0" xfId="0" applyFont="1"/>
    <xf numFmtId="165" fontId="10" fillId="0" borderId="2" xfId="2" applyNumberFormat="1" applyFont="1" applyBorder="1"/>
    <xf numFmtId="0" fontId="10" fillId="0" borderId="2" xfId="0" applyFont="1" applyBorder="1"/>
    <xf numFmtId="0" fontId="10" fillId="0" borderId="0" xfId="0" applyFont="1"/>
    <xf numFmtId="165" fontId="8" fillId="0" borderId="2" xfId="2" applyNumberFormat="1" applyFont="1" applyBorder="1"/>
    <xf numFmtId="0" fontId="7" fillId="0" borderId="0" xfId="0" applyFont="1"/>
    <xf numFmtId="165" fontId="7" fillId="0" borderId="0" xfId="2" applyNumberFormat="1" applyFont="1" applyBorder="1"/>
    <xf numFmtId="165" fontId="7" fillId="0" borderId="2" xfId="2" applyNumberFormat="1" applyFont="1" applyBorder="1"/>
    <xf numFmtId="0" fontId="11" fillId="0" borderId="2" xfId="0" applyFont="1" applyBorder="1"/>
    <xf numFmtId="165" fontId="11" fillId="0" borderId="2" xfId="0" applyNumberFormat="1" applyFont="1" applyBorder="1"/>
    <xf numFmtId="165" fontId="9" fillId="0" borderId="2" xfId="0" applyNumberFormat="1" applyFont="1" applyBorder="1"/>
    <xf numFmtId="0" fontId="9" fillId="0" borderId="2" xfId="0" applyFont="1" applyBorder="1"/>
    <xf numFmtId="165" fontId="9" fillId="0" borderId="0" xfId="0" applyNumberFormat="1" applyFont="1"/>
    <xf numFmtId="165" fontId="9" fillId="0" borderId="0" xfId="2" applyNumberFormat="1" applyFont="1"/>
    <xf numFmtId="0" fontId="12" fillId="0" borderId="1" xfId="1" applyFont="1" applyBorder="1" applyAlignment="1">
      <alignment vertical="top" wrapText="1" readingOrder="1"/>
    </xf>
    <xf numFmtId="0" fontId="10" fillId="0" borderId="1" xfId="1" applyFont="1" applyBorder="1" applyAlignment="1">
      <alignment vertical="top" wrapText="1" readingOrder="1"/>
    </xf>
    <xf numFmtId="0" fontId="3" fillId="0" borderId="0" xfId="0" applyFont="1" applyFill="1"/>
    <xf numFmtId="0" fontId="4" fillId="0" borderId="1" xfId="1" applyFont="1" applyFill="1" applyBorder="1" applyAlignment="1">
      <alignment vertical="top" wrapText="1" readingOrder="1"/>
    </xf>
    <xf numFmtId="0" fontId="10" fillId="0" borderId="1" xfId="1" applyFont="1" applyFill="1" applyBorder="1" applyAlignment="1">
      <alignment vertical="top" wrapText="1" readingOrder="1"/>
    </xf>
    <xf numFmtId="0" fontId="0" fillId="0" borderId="0" xfId="0" applyFill="1"/>
    <xf numFmtId="164" fontId="10" fillId="0" borderId="1" xfId="1" applyNumberFormat="1" applyFont="1" applyFill="1" applyBorder="1" applyAlignment="1">
      <alignment vertical="top" wrapText="1" readingOrder="1"/>
    </xf>
    <xf numFmtId="0" fontId="10" fillId="0" borderId="1" xfId="1" quotePrefix="1" applyFont="1" applyFill="1" applyBorder="1" applyAlignment="1">
      <alignment vertical="top" wrapText="1" readingOrder="1"/>
    </xf>
    <xf numFmtId="0" fontId="14" fillId="0" borderId="0" xfId="0" applyFont="1" applyFill="1"/>
    <xf numFmtId="164" fontId="15" fillId="0" borderId="0" xfId="0" applyNumberFormat="1" applyFont="1" applyFill="1"/>
    <xf numFmtId="0" fontId="4" fillId="0" borderId="0" xfId="1" applyFont="1" applyFill="1" applyAlignment="1">
      <alignment vertical="top" wrapText="1" readingOrder="1"/>
    </xf>
    <xf numFmtId="49" fontId="4" fillId="0" borderId="1" xfId="1" applyNumberFormat="1" applyFont="1" applyFill="1" applyBorder="1" applyAlignment="1">
      <alignment vertical="top" wrapText="1" readingOrder="1"/>
    </xf>
    <xf numFmtId="0" fontId="4" fillId="0" borderId="1" xfId="1" applyFont="1" applyFill="1" applyBorder="1" applyAlignment="1">
      <alignment horizontal="left" vertical="top" wrapText="1" readingOrder="1"/>
    </xf>
    <xf numFmtId="49" fontId="4" fillId="0" borderId="0" xfId="1" applyNumberFormat="1" applyFont="1" applyFill="1" applyAlignment="1">
      <alignment vertical="top" wrapText="1" readingOrder="1"/>
    </xf>
    <xf numFmtId="0" fontId="4" fillId="0" borderId="0" xfId="1" applyFont="1" applyFill="1" applyAlignment="1">
      <alignment horizontal="left" vertical="top" wrapText="1" readingOrder="1"/>
    </xf>
    <xf numFmtId="164" fontId="6" fillId="0" borderId="0" xfId="0" applyNumberFormat="1" applyFont="1"/>
    <xf numFmtId="0" fontId="12" fillId="0" borderId="0" xfId="0" applyFont="1"/>
    <xf numFmtId="0" fontId="2" fillId="2" borderId="1" xfId="1" applyFont="1" applyFill="1" applyBorder="1" applyAlignment="1">
      <alignment vertical="top" readingOrder="1"/>
    </xf>
    <xf numFmtId="0" fontId="17" fillId="0" borderId="0" xfId="0" applyFont="1"/>
    <xf numFmtId="0" fontId="18" fillId="0" borderId="1" xfId="1" applyFont="1" applyBorder="1" applyAlignment="1">
      <alignment vertical="top" readingOrder="1"/>
    </xf>
    <xf numFmtId="164" fontId="18" fillId="0" borderId="1" xfId="1" applyNumberFormat="1" applyFont="1" applyBorder="1" applyAlignment="1">
      <alignment vertical="top" readingOrder="1"/>
    </xf>
    <xf numFmtId="0" fontId="19" fillId="0" borderId="0" xfId="0" applyFont="1"/>
    <xf numFmtId="0" fontId="18" fillId="0" borderId="0" xfId="1" applyFont="1" applyAlignment="1">
      <alignment vertical="top" readingOrder="1"/>
    </xf>
    <xf numFmtId="0" fontId="21" fillId="0" borderId="0" xfId="0" applyFont="1" applyAlignment="1">
      <alignment vertical="center"/>
    </xf>
    <xf numFmtId="0" fontId="19" fillId="0" borderId="0" xfId="0" applyFont="1" applyAlignment="1">
      <alignment vertical="center"/>
    </xf>
    <xf numFmtId="0" fontId="18" fillId="0" borderId="0" xfId="0" applyFont="1" applyAlignment="1">
      <alignment vertical="center"/>
    </xf>
    <xf numFmtId="14" fontId="19" fillId="0" borderId="0" xfId="0" applyNumberFormat="1" applyFont="1" applyAlignment="1">
      <alignment vertical="center"/>
    </xf>
    <xf numFmtId="2" fontId="19" fillId="0" borderId="0" xfId="0" applyNumberFormat="1" applyFont="1"/>
    <xf numFmtId="2" fontId="19" fillId="0" borderId="0" xfId="0" applyNumberFormat="1" applyFont="1" applyAlignment="1">
      <alignment vertical="center"/>
    </xf>
    <xf numFmtId="0" fontId="18" fillId="0" borderId="1" xfId="1" applyFont="1" applyFill="1" applyBorder="1" applyAlignment="1">
      <alignment vertical="top" readingOrder="1"/>
    </xf>
    <xf numFmtId="0" fontId="18" fillId="0" borderId="1" xfId="1" quotePrefix="1" applyFont="1" applyFill="1" applyBorder="1" applyAlignment="1">
      <alignment vertical="top" readingOrder="1"/>
    </xf>
    <xf numFmtId="0" fontId="19" fillId="0" borderId="0" xfId="0" applyFont="1" applyFill="1" applyAlignment="1">
      <alignment vertical="center"/>
    </xf>
    <xf numFmtId="0" fontId="19" fillId="0" borderId="0" xfId="0" applyFont="1" applyFill="1"/>
    <xf numFmtId="164" fontId="18" fillId="0" borderId="1" xfId="1" applyNumberFormat="1" applyFont="1" applyFill="1" applyBorder="1" applyAlignment="1">
      <alignment vertical="top" readingOrder="1"/>
    </xf>
    <xf numFmtId="0" fontId="18" fillId="0" borderId="4" xfId="1" applyFont="1" applyFill="1" applyBorder="1" applyAlignment="1">
      <alignment vertical="top" readingOrder="1"/>
    </xf>
    <xf numFmtId="0" fontId="18" fillId="0" borderId="4" xfId="1" quotePrefix="1" applyFont="1" applyFill="1" applyBorder="1" applyAlignment="1">
      <alignment vertical="top" readingOrder="1"/>
    </xf>
    <xf numFmtId="0" fontId="17" fillId="0" borderId="0" xfId="0" applyFont="1" applyFill="1"/>
    <xf numFmtId="164" fontId="20" fillId="0" borderId="0" xfId="0" applyNumberFormat="1" applyFont="1"/>
    <xf numFmtId="0" fontId="2" fillId="2" borderId="1" xfId="1" applyFont="1" applyFill="1" applyBorder="1" applyAlignment="1">
      <alignment horizontal="left" vertical="top" wrapText="1" readingOrder="1"/>
    </xf>
    <xf numFmtId="0" fontId="22" fillId="0" borderId="0" xfId="0" applyFont="1"/>
    <xf numFmtId="0" fontId="4" fillId="0" borderId="1" xfId="0" applyFont="1" applyFill="1" applyBorder="1" applyAlignment="1">
      <alignment vertical="top" wrapText="1" readingOrder="1"/>
    </xf>
    <xf numFmtId="0" fontId="3" fillId="0" borderId="0" xfId="0" applyFont="1" applyFill="1" applyAlignment="1">
      <alignment horizontal="left" vertical="top" wrapText="1" readingOrder="1"/>
    </xf>
    <xf numFmtId="0" fontId="3" fillId="0" borderId="0" xfId="0" applyFont="1" applyFill="1" applyAlignment="1">
      <alignment horizontal="left" wrapText="1"/>
    </xf>
    <xf numFmtId="0" fontId="3" fillId="0" borderId="0" xfId="0" applyFont="1" applyFill="1" applyAlignment="1">
      <alignment horizontal="left"/>
    </xf>
    <xf numFmtId="0" fontId="10" fillId="0" borderId="0" xfId="1" applyFont="1" applyAlignment="1">
      <alignment vertical="top" wrapText="1" readingOrder="1"/>
    </xf>
    <xf numFmtId="0" fontId="14" fillId="0" borderId="0" xfId="0" applyFont="1"/>
    <xf numFmtId="49" fontId="10" fillId="0" borderId="1" xfId="1" quotePrefix="1" applyNumberFormat="1" applyFont="1" applyBorder="1" applyAlignment="1">
      <alignment vertical="top" wrapText="1" readingOrder="1"/>
    </xf>
    <xf numFmtId="0" fontId="14" fillId="0" borderId="0" xfId="0" applyFont="1" applyAlignment="1">
      <alignment horizontal="left"/>
    </xf>
    <xf numFmtId="164" fontId="23" fillId="0" borderId="1" xfId="1" applyNumberFormat="1" applyFont="1" applyFill="1" applyBorder="1" applyAlignment="1">
      <alignment vertical="top" wrapText="1" readingOrder="1"/>
    </xf>
    <xf numFmtId="164" fontId="10" fillId="0" borderId="1" xfId="1" applyNumberFormat="1" applyFont="1" applyBorder="1" applyAlignment="1">
      <alignment vertical="top" wrapText="1" readingOrder="1"/>
    </xf>
    <xf numFmtId="0" fontId="24" fillId="2" borderId="1" xfId="1" applyFont="1" applyFill="1" applyBorder="1" applyAlignment="1">
      <alignment vertical="top" wrapText="1" readingOrder="1"/>
    </xf>
    <xf numFmtId="0" fontId="25" fillId="0" borderId="0" xfId="0" applyFont="1"/>
    <xf numFmtId="164" fontId="8" fillId="0" borderId="1" xfId="1" applyNumberFormat="1" applyFont="1" applyBorder="1" applyAlignment="1">
      <alignment vertical="top" wrapText="1" readingOrder="1"/>
    </xf>
    <xf numFmtId="165" fontId="23" fillId="0" borderId="1" xfId="2" applyNumberFormat="1" applyFont="1" applyBorder="1" applyAlignment="1">
      <alignment vertical="top" wrapText="1" readingOrder="1"/>
    </xf>
    <xf numFmtId="0" fontId="8" fillId="0" borderId="0" xfId="0" applyFont="1" applyBorder="1"/>
    <xf numFmtId="165" fontId="8" fillId="0" borderId="0" xfId="2" applyNumberFormat="1" applyFont="1" applyBorder="1"/>
    <xf numFmtId="0" fontId="4" fillId="0" borderId="1" xfId="1" applyFont="1" applyBorder="1" applyAlignment="1">
      <alignment vertical="center" wrapText="1" readingOrder="1"/>
    </xf>
    <xf numFmtId="164" fontId="4" fillId="0" borderId="1" xfId="1" applyNumberFormat="1" applyFont="1" applyBorder="1" applyAlignment="1">
      <alignment vertical="center" wrapText="1" readingOrder="1"/>
    </xf>
    <xf numFmtId="0" fontId="3" fillId="0" borderId="0" xfId="0" applyFont="1" applyAlignment="1">
      <alignment vertical="center" readingOrder="1"/>
    </xf>
    <xf numFmtId="164" fontId="23" fillId="0" borderId="1" xfId="1" applyNumberFormat="1" applyFont="1" applyBorder="1" applyAlignment="1">
      <alignment vertical="center" wrapText="1" readingOrder="1"/>
    </xf>
    <xf numFmtId="49" fontId="10" fillId="0" borderId="1" xfId="1" applyNumberFormat="1" applyFont="1" applyFill="1" applyBorder="1" applyAlignment="1">
      <alignment vertical="top" wrapText="1" readingOrder="1"/>
    </xf>
    <xf numFmtId="0" fontId="2" fillId="2" borderId="1" xfId="1" applyFont="1" applyFill="1" applyBorder="1" applyAlignment="1">
      <alignment horizontal="center" vertical="top" wrapText="1" readingOrder="1"/>
    </xf>
    <xf numFmtId="0" fontId="4" fillId="0" borderId="1" xfId="1" applyFont="1" applyFill="1" applyBorder="1" applyAlignment="1">
      <alignment horizontal="center" vertical="top" wrapText="1" readingOrder="1"/>
    </xf>
    <xf numFmtId="0" fontId="2" fillId="2" borderId="1" xfId="1" applyFont="1" applyFill="1" applyBorder="1" applyAlignment="1">
      <alignment horizontal="right" vertical="top" wrapText="1" readingOrder="1"/>
    </xf>
    <xf numFmtId="0" fontId="4" fillId="0" borderId="1" xfId="1" applyFont="1" applyFill="1" applyBorder="1" applyAlignment="1">
      <alignment horizontal="right" vertical="top" wrapText="1" readingOrder="1"/>
    </xf>
    <xf numFmtId="0" fontId="10" fillId="0" borderId="1" xfId="1" applyFont="1" applyFill="1" applyBorder="1" applyAlignment="1">
      <alignment horizontal="right" vertical="top" wrapText="1" readingOrder="1"/>
    </xf>
    <xf numFmtId="0" fontId="0" fillId="0" borderId="0" xfId="0" applyAlignment="1">
      <alignment horizontal="right"/>
    </xf>
    <xf numFmtId="0" fontId="26" fillId="0" borderId="0" xfId="0" applyFont="1" applyFill="1"/>
    <xf numFmtId="164" fontId="23" fillId="0" borderId="1" xfId="1" applyNumberFormat="1" applyFont="1" applyBorder="1" applyAlignment="1">
      <alignment vertical="top" wrapText="1" readingOrder="1"/>
    </xf>
    <xf numFmtId="165" fontId="2" fillId="2" borderId="1" xfId="2" applyNumberFormat="1" applyFont="1" applyFill="1" applyBorder="1" applyAlignment="1">
      <alignment vertical="top" wrapText="1" readingOrder="1"/>
    </xf>
    <xf numFmtId="0" fontId="27" fillId="0" borderId="0" xfId="0" applyFont="1" applyAlignment="1">
      <alignment vertical="top"/>
    </xf>
    <xf numFmtId="0" fontId="27" fillId="0" borderId="0" xfId="0" applyFont="1"/>
    <xf numFmtId="0" fontId="4" fillId="0" borderId="0" xfId="1" applyFont="1" applyBorder="1" applyAlignment="1">
      <alignment vertical="top" wrapText="1" readingOrder="1"/>
    </xf>
    <xf numFmtId="0" fontId="10" fillId="0" borderId="1" xfId="1" applyFont="1" applyBorder="1" applyAlignment="1">
      <alignment horizontal="left" vertical="top" wrapText="1" readingOrder="1"/>
    </xf>
    <xf numFmtId="0" fontId="28" fillId="0" borderId="1" xfId="0" quotePrefix="1" applyFont="1" applyBorder="1" applyAlignment="1">
      <alignment horizontal="left" vertical="top"/>
    </xf>
    <xf numFmtId="0" fontId="3" fillId="0" borderId="0" xfId="0" applyFont="1" applyAlignment="1">
      <alignment vertical="top"/>
    </xf>
    <xf numFmtId="164" fontId="8" fillId="0" borderId="1" xfId="1" applyNumberFormat="1" applyFont="1" applyFill="1" applyBorder="1" applyAlignment="1">
      <alignment vertical="top" wrapText="1" readingOrder="1"/>
    </xf>
    <xf numFmtId="0" fontId="6" fillId="0" borderId="3" xfId="0" applyFont="1" applyFill="1" applyBorder="1" applyAlignment="1">
      <alignment horizontal="left" vertical="center"/>
    </xf>
    <xf numFmtId="0" fontId="6" fillId="0" borderId="0" xfId="0" applyFont="1" applyFill="1" applyAlignment="1">
      <alignment horizontal="left" vertical="center"/>
    </xf>
    <xf numFmtId="165" fontId="9" fillId="0" borderId="2" xfId="2" applyNumberFormat="1" applyFont="1" applyBorder="1"/>
    <xf numFmtId="165" fontId="7" fillId="0" borderId="2" xfId="0" applyNumberFormat="1" applyFont="1" applyBorder="1"/>
  </cellXfs>
  <cellStyles count="3">
    <cellStyle name="Komma" xfId="2" builtinId="3"/>
    <cellStyle name="Normal" xfId="1" xr:uid="{00000000-0005-0000-0000-000000000000}"/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084491A-8BB9-43F5-85CC-A3642463AD31}">
  <dimension ref="B2:H48"/>
  <sheetViews>
    <sheetView tabSelected="1" topLeftCell="A6" workbookViewId="0">
      <selection activeCell="F48" sqref="F48"/>
    </sheetView>
  </sheetViews>
  <sheetFormatPr defaultColWidth="9.140625" defaultRowHeight="12.75" x14ac:dyDescent="0.2"/>
  <cols>
    <col min="1" max="1" width="9.140625" style="13"/>
    <col min="2" max="2" width="48.140625" style="13" bestFit="1" customWidth="1"/>
    <col min="3" max="3" width="24.85546875" style="13" bestFit="1" customWidth="1"/>
    <col min="4" max="4" width="24.28515625" style="13" bestFit="1" customWidth="1"/>
    <col min="5" max="5" width="25.28515625" style="13" bestFit="1" customWidth="1"/>
    <col min="6" max="6" width="25.7109375" style="13" bestFit="1" customWidth="1"/>
    <col min="7" max="7" width="19.42578125" style="13" bestFit="1" customWidth="1"/>
    <col min="8" max="8" width="19.28515625" style="13" bestFit="1" customWidth="1"/>
    <col min="9" max="16384" width="9.140625" style="13"/>
  </cols>
  <sheetData>
    <row r="2" spans="2:8" x14ac:dyDescent="0.2">
      <c r="B2" s="11" t="s">
        <v>12574</v>
      </c>
      <c r="C2" s="11" t="s">
        <v>12575</v>
      </c>
      <c r="D2" s="11" t="s">
        <v>12576</v>
      </c>
      <c r="E2" s="11" t="s">
        <v>12509</v>
      </c>
      <c r="F2" s="11" t="s">
        <v>12577</v>
      </c>
      <c r="G2" s="11" t="s">
        <v>12578</v>
      </c>
      <c r="H2" s="12" t="s">
        <v>12579</v>
      </c>
    </row>
    <row r="3" spans="2:8" s="16" customFormat="1" x14ac:dyDescent="0.2">
      <c r="B3" s="14" t="s">
        <v>12504</v>
      </c>
      <c r="C3" s="14">
        <f>'Gemeente Beesel'!N103</f>
        <v>207085</v>
      </c>
      <c r="D3" s="14">
        <f>'Gemeente Beesel'!O103</f>
        <v>463391</v>
      </c>
      <c r="E3" s="14">
        <f>'Gemeente Beesel'!P103</f>
        <v>92590</v>
      </c>
      <c r="F3" s="14">
        <f>C3+D3+E3</f>
        <v>763066</v>
      </c>
      <c r="G3" s="14">
        <v>101</v>
      </c>
      <c r="H3" s="15">
        <v>1</v>
      </c>
    </row>
    <row r="4" spans="2:8" s="16" customFormat="1" x14ac:dyDescent="0.2">
      <c r="B4" s="14" t="s">
        <v>12510</v>
      </c>
      <c r="C4" s="14">
        <f>'Gemeente Bergen'!N178</f>
        <v>259877</v>
      </c>
      <c r="D4" s="14">
        <f>'Gemeente Bergen'!O178</f>
        <v>437680</v>
      </c>
      <c r="E4" s="14">
        <f>'Gemeente Bergen'!P178</f>
        <v>98696</v>
      </c>
      <c r="F4" s="14">
        <f t="shared" ref="F4:F19" si="0">C4+D4+E4</f>
        <v>796253</v>
      </c>
      <c r="G4" s="14">
        <v>176</v>
      </c>
      <c r="H4" s="15">
        <v>1</v>
      </c>
    </row>
    <row r="5" spans="2:8" s="16" customFormat="1" x14ac:dyDescent="0.2">
      <c r="B5" s="14" t="s">
        <v>12513</v>
      </c>
      <c r="C5" s="14">
        <f>'Gemeente Echt-Susteren'!N251</f>
        <v>617685</v>
      </c>
      <c r="D5" s="14">
        <f>'Gemeente Echt-Susteren'!O251</f>
        <v>1311050</v>
      </c>
      <c r="E5" s="14">
        <f>'Gemeente Echt-Susteren'!P251</f>
        <v>24249</v>
      </c>
      <c r="F5" s="14">
        <f t="shared" si="0"/>
        <v>1952984</v>
      </c>
      <c r="G5" s="14">
        <v>249</v>
      </c>
      <c r="H5" s="15">
        <v>5</v>
      </c>
    </row>
    <row r="6" spans="2:8" s="16" customFormat="1" x14ac:dyDescent="0.2">
      <c r="B6" s="14" t="s">
        <v>12516</v>
      </c>
      <c r="C6" s="14">
        <f>'Gemeente Gennep'!N126</f>
        <v>343834</v>
      </c>
      <c r="D6" s="14">
        <f>'Gemeente Gennep'!O126</f>
        <v>679384</v>
      </c>
      <c r="E6" s="14">
        <f>'Gemeente Gennep'!P126</f>
        <v>6216</v>
      </c>
      <c r="F6" s="14">
        <f t="shared" si="0"/>
        <v>1029434</v>
      </c>
      <c r="G6" s="14">
        <v>124</v>
      </c>
      <c r="H6" s="15">
        <v>2</v>
      </c>
    </row>
    <row r="7" spans="2:8" s="16" customFormat="1" x14ac:dyDescent="0.2">
      <c r="B7" s="14" t="s">
        <v>12517</v>
      </c>
      <c r="C7" s="14">
        <f>'Gemeente Horst aan de Maas'!N871</f>
        <v>1593905</v>
      </c>
      <c r="D7" s="14">
        <f>'Gemeente Horst aan de Maas'!O871</f>
        <v>2123684</v>
      </c>
      <c r="E7" s="14">
        <f>'Gemeente Horst aan de Maas'!P871</f>
        <v>64250</v>
      </c>
      <c r="F7" s="14">
        <f t="shared" si="0"/>
        <v>3781839</v>
      </c>
      <c r="G7" s="14">
        <v>869</v>
      </c>
      <c r="H7" s="15">
        <v>5</v>
      </c>
    </row>
    <row r="8" spans="2:8" s="16" customFormat="1" x14ac:dyDescent="0.2">
      <c r="B8" s="14" t="s">
        <v>12521</v>
      </c>
      <c r="C8" s="14">
        <f>'Gemeente Leudal'!N432</f>
        <v>688774</v>
      </c>
      <c r="D8" s="14">
        <f>'Gemeente Leudal'!O432</f>
        <v>1132353</v>
      </c>
      <c r="E8" s="14">
        <f>'Gemeente Leudal'!P432</f>
        <v>5091</v>
      </c>
      <c r="F8" s="14">
        <f t="shared" si="0"/>
        <v>1826218</v>
      </c>
      <c r="G8" s="14">
        <v>430</v>
      </c>
      <c r="H8" s="15">
        <v>1</v>
      </c>
    </row>
    <row r="9" spans="2:8" s="16" customFormat="1" x14ac:dyDescent="0.2">
      <c r="B9" s="14" t="s">
        <v>12525</v>
      </c>
      <c r="C9" s="14">
        <f>'Gemeente Maasgouw'!N129</f>
        <v>568549</v>
      </c>
      <c r="D9" s="14">
        <f>'Gemeente Maasgouw'!O129</f>
        <v>1020099</v>
      </c>
      <c r="E9" s="14">
        <f>'Gemeente Maasgouw'!P129</f>
        <v>11502</v>
      </c>
      <c r="F9" s="14">
        <f t="shared" si="0"/>
        <v>1600150</v>
      </c>
      <c r="G9" s="14">
        <v>127</v>
      </c>
      <c r="H9" s="15">
        <v>2</v>
      </c>
    </row>
    <row r="10" spans="2:8" s="16" customFormat="1" x14ac:dyDescent="0.2">
      <c r="B10" s="14" t="s">
        <v>12526</v>
      </c>
      <c r="C10" s="14">
        <f>'Gemeente Nederweert'!N235</f>
        <v>376759</v>
      </c>
      <c r="D10" s="14">
        <f>'Gemeente Nederweert'!O235</f>
        <v>480265</v>
      </c>
      <c r="E10" s="14">
        <f>'Gemeente Nederweert'!P235</f>
        <v>7242</v>
      </c>
      <c r="F10" s="14">
        <f t="shared" si="0"/>
        <v>864266</v>
      </c>
      <c r="G10" s="14">
        <v>233</v>
      </c>
      <c r="H10" s="15">
        <v>3</v>
      </c>
    </row>
    <row r="11" spans="2:8" s="16" customFormat="1" x14ac:dyDescent="0.2">
      <c r="B11" s="14" t="s">
        <v>12528</v>
      </c>
      <c r="C11" s="14">
        <f>'Gemeente Peel en Maas'!N530</f>
        <v>1009249</v>
      </c>
      <c r="D11" s="14">
        <f>'Gemeente Peel en Maas'!O530</f>
        <v>1657138</v>
      </c>
      <c r="E11" s="14">
        <f>'Gemeente Peel en Maas'!P530</f>
        <v>32000</v>
      </c>
      <c r="F11" s="14">
        <f t="shared" si="0"/>
        <v>2698387</v>
      </c>
      <c r="G11" s="14">
        <v>528</v>
      </c>
      <c r="H11" s="15">
        <v>3</v>
      </c>
    </row>
    <row r="12" spans="2:8" s="16" customFormat="1" x14ac:dyDescent="0.2">
      <c r="B12" s="14" t="s">
        <v>12529</v>
      </c>
      <c r="C12" s="14">
        <f>'Gemeente Roerdalen'!N168</f>
        <v>516408</v>
      </c>
      <c r="D12" s="14">
        <f>'Gemeente Roerdalen'!O168</f>
        <v>770888</v>
      </c>
      <c r="E12" s="14">
        <f>'Gemeente Roerdalen'!P168</f>
        <v>13735</v>
      </c>
      <c r="F12" s="14">
        <f t="shared" si="0"/>
        <v>1301031</v>
      </c>
      <c r="G12" s="14">
        <v>166</v>
      </c>
      <c r="H12" s="15">
        <v>3</v>
      </c>
    </row>
    <row r="13" spans="2:8" s="16" customFormat="1" x14ac:dyDescent="0.2">
      <c r="B13" s="14" t="s">
        <v>12534</v>
      </c>
      <c r="C13" s="14">
        <f>'Gemeente Roermond'!N309</f>
        <v>2483357</v>
      </c>
      <c r="D13" s="14">
        <f>'Gemeente Roermond'!O309</f>
        <v>4035445</v>
      </c>
      <c r="E13" s="14">
        <f>'Gemeente Roermond'!P309</f>
        <v>19264</v>
      </c>
      <c r="F13" s="14">
        <f t="shared" si="0"/>
        <v>6538066</v>
      </c>
      <c r="G13" s="14">
        <v>307</v>
      </c>
      <c r="H13" s="15">
        <v>10</v>
      </c>
    </row>
    <row r="14" spans="2:8" s="43" customFormat="1" x14ac:dyDescent="0.2">
      <c r="B14" s="14" t="s">
        <v>12538</v>
      </c>
      <c r="C14" s="14">
        <f>'Gemeente Venlo'!N834</f>
        <v>4051750</v>
      </c>
      <c r="D14" s="14">
        <f>'Gemeente Venlo'!O834</f>
        <v>5220570</v>
      </c>
      <c r="E14" s="14">
        <f>'Gemeente Venlo'!P834</f>
        <v>149078</v>
      </c>
      <c r="F14" s="14">
        <f t="shared" si="0"/>
        <v>9421398</v>
      </c>
      <c r="G14" s="14">
        <v>832</v>
      </c>
      <c r="H14" s="15">
        <v>13</v>
      </c>
    </row>
    <row r="15" spans="2:8" s="16" customFormat="1" x14ac:dyDescent="0.2">
      <c r="B15" s="14" t="s">
        <v>12540</v>
      </c>
      <c r="C15" s="14">
        <f>'Gemeente Venray'!N624</f>
        <v>1189781</v>
      </c>
      <c r="D15" s="14">
        <f>'Gemeente Venray'!O624</f>
        <v>1903514</v>
      </c>
      <c r="E15" s="14">
        <f>'Gemeente Venray'!P624</f>
        <v>27125</v>
      </c>
      <c r="F15" s="14">
        <f t="shared" si="0"/>
        <v>3120420</v>
      </c>
      <c r="G15" s="14">
        <v>622</v>
      </c>
      <c r="H15" s="15">
        <v>3</v>
      </c>
    </row>
    <row r="16" spans="2:8" s="16" customFormat="1" x14ac:dyDescent="0.2">
      <c r="B16" s="14" t="s">
        <v>12580</v>
      </c>
      <c r="C16" s="14">
        <f>'Reinigingsdienst Maasland'!N7</f>
        <v>-2089</v>
      </c>
      <c r="D16" s="14">
        <f>'Reinigingsdienst Maasland'!O7</f>
        <v>14815</v>
      </c>
      <c r="E16" s="14">
        <v>0</v>
      </c>
      <c r="F16" s="14">
        <f t="shared" si="0"/>
        <v>12726</v>
      </c>
      <c r="G16" s="14">
        <v>5</v>
      </c>
      <c r="H16" s="15">
        <v>0</v>
      </c>
    </row>
    <row r="17" spans="2:8" s="16" customFormat="1" x14ac:dyDescent="0.2">
      <c r="B17" s="14" t="s">
        <v>12587</v>
      </c>
      <c r="C17" s="14">
        <f>SOML!N16</f>
        <v>1316711</v>
      </c>
      <c r="D17" s="14">
        <f>SOML!O16</f>
        <v>743420</v>
      </c>
      <c r="E17" s="14">
        <v>0</v>
      </c>
      <c r="F17" s="14">
        <f t="shared" si="0"/>
        <v>2060131</v>
      </c>
      <c r="G17" s="14">
        <v>14</v>
      </c>
      <c r="H17" s="15">
        <v>10</v>
      </c>
    </row>
    <row r="18" spans="2:8" s="16" customFormat="1" x14ac:dyDescent="0.2">
      <c r="B18" s="14" t="s">
        <v>8992</v>
      </c>
      <c r="C18" s="14">
        <f>'Stichting Prisma'!N15</f>
        <v>202089</v>
      </c>
      <c r="D18" s="14">
        <f>'Stichting Prisma'!O15</f>
        <v>130130</v>
      </c>
      <c r="E18" s="14">
        <v>0</v>
      </c>
      <c r="F18" s="14">
        <f t="shared" si="0"/>
        <v>332219</v>
      </c>
      <c r="G18" s="14">
        <v>13</v>
      </c>
      <c r="H18" s="15">
        <v>0</v>
      </c>
    </row>
    <row r="19" spans="2:8" s="16" customFormat="1" x14ac:dyDescent="0.2">
      <c r="B19" s="14" t="s">
        <v>9036</v>
      </c>
      <c r="C19" s="14">
        <f>'Veiligheidsregio Limburg Noord'!N36</f>
        <v>968427</v>
      </c>
      <c r="D19" s="14">
        <f>'Veiligheidsregio Limburg Noord'!O36</f>
        <v>767819</v>
      </c>
      <c r="E19" s="14">
        <v>0</v>
      </c>
      <c r="F19" s="14">
        <f t="shared" si="0"/>
        <v>1736246</v>
      </c>
      <c r="G19" s="14">
        <v>33</v>
      </c>
      <c r="H19" s="15">
        <v>4</v>
      </c>
    </row>
    <row r="20" spans="2:8" x14ac:dyDescent="0.2">
      <c r="B20" s="12" t="s">
        <v>12581</v>
      </c>
      <c r="C20" s="17">
        <f t="shared" ref="C20:H20" si="1">SUM(C3:C19)</f>
        <v>16392151</v>
      </c>
      <c r="D20" s="17">
        <f t="shared" si="1"/>
        <v>22891645</v>
      </c>
      <c r="E20" s="17">
        <f t="shared" si="1"/>
        <v>551038</v>
      </c>
      <c r="F20" s="17">
        <f t="shared" si="1"/>
        <v>39834834</v>
      </c>
      <c r="G20" s="17">
        <f t="shared" si="1"/>
        <v>4829</v>
      </c>
      <c r="H20" s="17">
        <f t="shared" si="1"/>
        <v>66</v>
      </c>
    </row>
    <row r="21" spans="2:8" x14ac:dyDescent="0.2">
      <c r="B21" s="81"/>
      <c r="C21" s="82"/>
      <c r="D21" s="82"/>
      <c r="E21" s="82"/>
      <c r="F21" s="82"/>
      <c r="G21" s="82"/>
      <c r="H21" s="82"/>
    </row>
    <row r="22" spans="2:8" x14ac:dyDescent="0.2">
      <c r="B22" s="18"/>
      <c r="C22" s="19"/>
      <c r="D22" s="19"/>
      <c r="E22" s="19"/>
      <c r="F22" s="19"/>
      <c r="G22" s="19"/>
    </row>
    <row r="23" spans="2:8" x14ac:dyDescent="0.2">
      <c r="B23" s="11"/>
      <c r="C23" s="20" t="s">
        <v>12582</v>
      </c>
      <c r="D23" s="20" t="s">
        <v>12583</v>
      </c>
      <c r="E23" s="19"/>
      <c r="F23" s="19"/>
      <c r="G23" s="19"/>
    </row>
    <row r="24" spans="2:8" x14ac:dyDescent="0.2">
      <c r="B24" s="21" t="s">
        <v>12584</v>
      </c>
      <c r="C24" s="22">
        <f>C20+(0.6*E20)</f>
        <v>16722773.800000001</v>
      </c>
      <c r="D24" s="22">
        <f>C24/1000</f>
        <v>16722.773799999999</v>
      </c>
    </row>
    <row r="25" spans="2:8" x14ac:dyDescent="0.2">
      <c r="B25" s="21" t="s">
        <v>12585</v>
      </c>
      <c r="C25" s="23">
        <f>D20+(0.4*E20)</f>
        <v>23112060.199999999</v>
      </c>
      <c r="D25" s="22">
        <f>C25/1000</f>
        <v>23112.0602</v>
      </c>
    </row>
    <row r="26" spans="2:8" x14ac:dyDescent="0.2">
      <c r="B26" s="24" t="s">
        <v>12586</v>
      </c>
      <c r="C26" s="24"/>
      <c r="D26" s="23">
        <f>SUM(D24:D25)</f>
        <v>39834.834000000003</v>
      </c>
    </row>
    <row r="28" spans="2:8" x14ac:dyDescent="0.2">
      <c r="C28" s="25"/>
      <c r="D28" s="25"/>
      <c r="E28" s="26"/>
      <c r="F28" s="26"/>
    </row>
    <row r="29" spans="2:8" x14ac:dyDescent="0.2">
      <c r="C29" s="25"/>
      <c r="D29" s="25"/>
      <c r="E29" s="26"/>
      <c r="F29" s="26"/>
    </row>
    <row r="30" spans="2:8" x14ac:dyDescent="0.2">
      <c r="B30" s="11" t="s">
        <v>12574</v>
      </c>
      <c r="C30" s="20" t="s">
        <v>12577</v>
      </c>
      <c r="D30" s="107" t="s">
        <v>13054</v>
      </c>
      <c r="E30" s="20" t="s">
        <v>13055</v>
      </c>
      <c r="F30" s="20" t="s">
        <v>13056</v>
      </c>
    </row>
    <row r="31" spans="2:8" x14ac:dyDescent="0.2">
      <c r="B31" s="14" t="s">
        <v>12504</v>
      </c>
      <c r="C31" s="106">
        <v>763066</v>
      </c>
      <c r="D31" s="23">
        <f>C31/1000</f>
        <v>763.06600000000003</v>
      </c>
      <c r="E31" s="106"/>
      <c r="F31" s="106">
        <v>763</v>
      </c>
    </row>
    <row r="32" spans="2:8" x14ac:dyDescent="0.2">
      <c r="B32" s="14" t="s">
        <v>12510</v>
      </c>
      <c r="C32" s="106">
        <v>796253</v>
      </c>
      <c r="D32" s="23">
        <f t="shared" ref="D32:D48" si="2">C32/1000</f>
        <v>796.25300000000004</v>
      </c>
      <c r="E32" s="106"/>
      <c r="F32" s="106">
        <v>796</v>
      </c>
    </row>
    <row r="33" spans="2:6" x14ac:dyDescent="0.2">
      <c r="B33" s="14" t="s">
        <v>12513</v>
      </c>
      <c r="C33" s="106">
        <v>1952984</v>
      </c>
      <c r="D33" s="23">
        <f t="shared" si="2"/>
        <v>1952.9839999999999</v>
      </c>
      <c r="E33" s="106"/>
      <c r="F33" s="106">
        <v>1953</v>
      </c>
    </row>
    <row r="34" spans="2:6" x14ac:dyDescent="0.2">
      <c r="B34" s="14" t="s">
        <v>12516</v>
      </c>
      <c r="C34" s="106">
        <v>1029434</v>
      </c>
      <c r="D34" s="23">
        <f t="shared" si="2"/>
        <v>1029.434</v>
      </c>
      <c r="E34" s="106">
        <v>206</v>
      </c>
      <c r="F34" s="106">
        <v>823</v>
      </c>
    </row>
    <row r="35" spans="2:6" x14ac:dyDescent="0.2">
      <c r="B35" s="14" t="s">
        <v>12517</v>
      </c>
      <c r="C35" s="106">
        <v>3781839</v>
      </c>
      <c r="D35" s="23">
        <f t="shared" si="2"/>
        <v>3781.8389999999999</v>
      </c>
      <c r="E35" s="106"/>
      <c r="F35" s="106">
        <v>3782</v>
      </c>
    </row>
    <row r="36" spans="2:6" x14ac:dyDescent="0.2">
      <c r="B36" s="14" t="s">
        <v>12521</v>
      </c>
      <c r="C36" s="106">
        <v>1826218</v>
      </c>
      <c r="D36" s="23">
        <f t="shared" si="2"/>
        <v>1826.2180000000001</v>
      </c>
      <c r="E36" s="106"/>
      <c r="F36" s="106">
        <v>1826</v>
      </c>
    </row>
    <row r="37" spans="2:6" x14ac:dyDescent="0.2">
      <c r="B37" s="14" t="s">
        <v>12525</v>
      </c>
      <c r="C37" s="106">
        <v>1600150</v>
      </c>
      <c r="D37" s="23">
        <f t="shared" si="2"/>
        <v>1600.15</v>
      </c>
      <c r="E37" s="106"/>
      <c r="F37" s="106">
        <v>1600</v>
      </c>
    </row>
    <row r="38" spans="2:6" x14ac:dyDescent="0.2">
      <c r="B38" s="14" t="s">
        <v>12526</v>
      </c>
      <c r="C38" s="106">
        <v>864266</v>
      </c>
      <c r="D38" s="23">
        <f t="shared" si="2"/>
        <v>864.26599999999996</v>
      </c>
      <c r="E38" s="106"/>
      <c r="F38" s="106">
        <v>864</v>
      </c>
    </row>
    <row r="39" spans="2:6" x14ac:dyDescent="0.2">
      <c r="B39" s="14" t="s">
        <v>12528</v>
      </c>
      <c r="C39" s="106">
        <v>2698387</v>
      </c>
      <c r="D39" s="23">
        <f t="shared" si="2"/>
        <v>2698.3870000000002</v>
      </c>
      <c r="E39" s="106">
        <v>2698</v>
      </c>
      <c r="F39" s="106"/>
    </row>
    <row r="40" spans="2:6" x14ac:dyDescent="0.2">
      <c r="B40" s="14" t="s">
        <v>12529</v>
      </c>
      <c r="C40" s="106">
        <v>1301031</v>
      </c>
      <c r="D40" s="23">
        <f t="shared" si="2"/>
        <v>1301.0309999999999</v>
      </c>
      <c r="E40" s="106"/>
      <c r="F40" s="106">
        <v>1301</v>
      </c>
    </row>
    <row r="41" spans="2:6" x14ac:dyDescent="0.2">
      <c r="B41" s="14" t="s">
        <v>12534</v>
      </c>
      <c r="C41" s="106">
        <v>6538066</v>
      </c>
      <c r="D41" s="23">
        <f t="shared" si="2"/>
        <v>6538.0659999999998</v>
      </c>
      <c r="E41" s="106">
        <v>3269</v>
      </c>
      <c r="F41" s="106">
        <v>3269</v>
      </c>
    </row>
    <row r="42" spans="2:6" x14ac:dyDescent="0.2">
      <c r="B42" s="14" t="s">
        <v>12538</v>
      </c>
      <c r="C42" s="106">
        <v>9421398</v>
      </c>
      <c r="D42" s="23">
        <f t="shared" si="2"/>
        <v>9421.3979999999992</v>
      </c>
      <c r="E42" s="106">
        <v>2826</v>
      </c>
      <c r="F42" s="106">
        <v>6595</v>
      </c>
    </row>
    <row r="43" spans="2:6" x14ac:dyDescent="0.2">
      <c r="B43" s="14" t="s">
        <v>12540</v>
      </c>
      <c r="C43" s="106">
        <v>3120420</v>
      </c>
      <c r="D43" s="23">
        <f t="shared" si="2"/>
        <v>3120.42</v>
      </c>
      <c r="E43" s="106"/>
      <c r="F43" s="106">
        <v>3120</v>
      </c>
    </row>
    <row r="44" spans="2:6" x14ac:dyDescent="0.2">
      <c r="B44" s="14" t="s">
        <v>12580</v>
      </c>
      <c r="C44" s="106">
        <v>12726</v>
      </c>
      <c r="D44" s="23">
        <f t="shared" si="2"/>
        <v>12.726000000000001</v>
      </c>
      <c r="E44" s="106"/>
      <c r="F44" s="106">
        <v>13</v>
      </c>
    </row>
    <row r="45" spans="2:6" x14ac:dyDescent="0.2">
      <c r="B45" s="14" t="s">
        <v>12587</v>
      </c>
      <c r="C45" s="106">
        <v>2060131</v>
      </c>
      <c r="D45" s="23">
        <f t="shared" si="2"/>
        <v>2060.1309999999999</v>
      </c>
      <c r="E45" s="24"/>
      <c r="F45" s="106">
        <v>2060</v>
      </c>
    </row>
    <row r="46" spans="2:6" x14ac:dyDescent="0.2">
      <c r="B46" s="14" t="s">
        <v>8992</v>
      </c>
      <c r="C46" s="106">
        <v>332219</v>
      </c>
      <c r="D46" s="23">
        <f t="shared" si="2"/>
        <v>332.21899999999999</v>
      </c>
      <c r="E46" s="24"/>
      <c r="F46" s="106">
        <v>332</v>
      </c>
    </row>
    <row r="47" spans="2:6" x14ac:dyDescent="0.2">
      <c r="B47" s="14" t="s">
        <v>9036</v>
      </c>
      <c r="C47" s="106">
        <v>1736246</v>
      </c>
      <c r="D47" s="23">
        <f t="shared" si="2"/>
        <v>1736.2460000000001</v>
      </c>
      <c r="E47" s="24"/>
      <c r="F47" s="106">
        <v>1736</v>
      </c>
    </row>
    <row r="48" spans="2:6" x14ac:dyDescent="0.2">
      <c r="B48" s="12" t="s">
        <v>12581</v>
      </c>
      <c r="C48" s="106">
        <v>39834834</v>
      </c>
      <c r="D48" s="23">
        <f t="shared" si="2"/>
        <v>39834.834000000003</v>
      </c>
      <c r="E48" s="23">
        <f>SUM(E31:E47)</f>
        <v>8999</v>
      </c>
      <c r="F48" s="23">
        <f>SUM(F31:F47)</f>
        <v>30833</v>
      </c>
    </row>
  </sheetData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U530"/>
  <sheetViews>
    <sheetView topLeftCell="G17" workbookViewId="0">
      <selection activeCell="U28" sqref="U28"/>
    </sheetView>
  </sheetViews>
  <sheetFormatPr defaultColWidth="34" defaultRowHeight="15" x14ac:dyDescent="0.25"/>
  <cols>
    <col min="1" max="1" width="22" bestFit="1" customWidth="1"/>
    <col min="2" max="2" width="21" bestFit="1" customWidth="1"/>
    <col min="3" max="3" width="18" bestFit="1" customWidth="1"/>
    <col min="4" max="4" width="19.28515625" bestFit="1" customWidth="1"/>
    <col min="5" max="5" width="20.5703125" bestFit="1" customWidth="1"/>
    <col min="6" max="6" width="12.140625" bestFit="1" customWidth="1"/>
    <col min="7" max="7" width="21.85546875" bestFit="1" customWidth="1"/>
    <col min="8" max="8" width="22.7109375" bestFit="1" customWidth="1"/>
    <col min="9" max="9" width="19.140625" bestFit="1" customWidth="1"/>
    <col min="10" max="10" width="10.5703125" bestFit="1" customWidth="1"/>
    <col min="11" max="11" width="30.85546875" bestFit="1" customWidth="1"/>
    <col min="12" max="12" width="7.42578125" bestFit="1" customWidth="1"/>
    <col min="13" max="13" width="28.140625" bestFit="1" customWidth="1"/>
    <col min="14" max="14" width="26.5703125" bestFit="1" customWidth="1"/>
    <col min="15" max="15" width="25.140625" bestFit="1" customWidth="1"/>
    <col min="16" max="16" width="27.85546875" bestFit="1" customWidth="1"/>
    <col min="17" max="17" width="28.5703125" bestFit="1" customWidth="1"/>
    <col min="18" max="18" width="14.140625" bestFit="1" customWidth="1"/>
    <col min="19" max="19" width="12" bestFit="1" customWidth="1"/>
    <col min="20" max="20" width="20.85546875" bestFit="1" customWidth="1"/>
    <col min="21" max="21" width="67.5703125" style="83" customWidth="1"/>
  </cols>
  <sheetData>
    <row r="1" spans="1:21" s="6" customFormat="1" ht="30" x14ac:dyDescent="0.25">
      <c r="A1" s="5" t="s">
        <v>12493</v>
      </c>
      <c r="B1" s="5" t="s">
        <v>12494</v>
      </c>
      <c r="C1" s="5" t="s">
        <v>0</v>
      </c>
      <c r="D1" s="5" t="s">
        <v>1</v>
      </c>
      <c r="E1" s="5" t="s">
        <v>12804</v>
      </c>
      <c r="F1" s="5" t="s">
        <v>12805</v>
      </c>
      <c r="G1" s="5" t="s">
        <v>12806</v>
      </c>
      <c r="H1" s="5" t="s">
        <v>5</v>
      </c>
      <c r="I1" s="5" t="s">
        <v>6</v>
      </c>
      <c r="J1" s="5" t="s">
        <v>12807</v>
      </c>
      <c r="K1" s="5" t="s">
        <v>12497</v>
      </c>
      <c r="L1" s="5" t="s">
        <v>12496</v>
      </c>
      <c r="M1" s="5" t="s">
        <v>12495</v>
      </c>
      <c r="N1" s="5" t="s">
        <v>12498</v>
      </c>
      <c r="O1" s="5" t="s">
        <v>12499</v>
      </c>
      <c r="P1" s="5" t="s">
        <v>12509</v>
      </c>
      <c r="Q1" s="5" t="s">
        <v>12500</v>
      </c>
      <c r="R1" s="5" t="s">
        <v>12808</v>
      </c>
      <c r="S1" s="5" t="s">
        <v>12809</v>
      </c>
      <c r="T1" s="5" t="s">
        <v>7</v>
      </c>
      <c r="U1" s="5" t="s">
        <v>12764</v>
      </c>
    </row>
    <row r="2" spans="1:21" s="85" customFormat="1" x14ac:dyDescent="0.25">
      <c r="A2" s="83" t="s">
        <v>12528</v>
      </c>
      <c r="B2" s="83" t="s">
        <v>12505</v>
      </c>
      <c r="C2" s="83" t="s">
        <v>6000</v>
      </c>
      <c r="D2" s="83" t="s">
        <v>6003</v>
      </c>
      <c r="E2" s="83" t="s">
        <v>6004</v>
      </c>
      <c r="F2" s="83" t="s">
        <v>11</v>
      </c>
      <c r="G2" s="83" t="s">
        <v>8</v>
      </c>
      <c r="H2" s="83" t="s">
        <v>6005</v>
      </c>
      <c r="I2" s="83" t="s">
        <v>6006</v>
      </c>
      <c r="J2" s="83" t="s">
        <v>19</v>
      </c>
      <c r="K2" s="83" t="s">
        <v>110</v>
      </c>
      <c r="L2" s="83" t="s">
        <v>21</v>
      </c>
      <c r="M2" s="83" t="s">
        <v>22</v>
      </c>
      <c r="N2" s="84">
        <v>1671</v>
      </c>
      <c r="O2" s="84">
        <v>129</v>
      </c>
      <c r="P2" s="84"/>
      <c r="Q2" s="84">
        <f t="shared" ref="Q2:Q65" si="0">N2+O2+P2</f>
        <v>1800</v>
      </c>
      <c r="R2" s="83" t="s">
        <v>6007</v>
      </c>
      <c r="S2" s="83" t="s">
        <v>6008</v>
      </c>
      <c r="T2" s="83" t="s">
        <v>6009</v>
      </c>
      <c r="U2" s="83"/>
    </row>
    <row r="3" spans="1:21" s="85" customFormat="1" x14ac:dyDescent="0.25">
      <c r="A3" s="83" t="s">
        <v>12528</v>
      </c>
      <c r="B3" s="83" t="s">
        <v>12505</v>
      </c>
      <c r="C3" s="83" t="s">
        <v>6010</v>
      </c>
      <c r="D3" s="83" t="s">
        <v>6011</v>
      </c>
      <c r="E3" s="83" t="s">
        <v>6012</v>
      </c>
      <c r="F3" s="83" t="s">
        <v>11</v>
      </c>
      <c r="G3" s="83" t="s">
        <v>8</v>
      </c>
      <c r="H3" s="83" t="s">
        <v>6013</v>
      </c>
      <c r="I3" s="83" t="s">
        <v>6014</v>
      </c>
      <c r="J3" s="83" t="s">
        <v>109</v>
      </c>
      <c r="K3" s="83" t="s">
        <v>110</v>
      </c>
      <c r="L3" s="83" t="s">
        <v>21</v>
      </c>
      <c r="M3" s="83" t="s">
        <v>22</v>
      </c>
      <c r="N3" s="84">
        <v>496</v>
      </c>
      <c r="O3" s="84">
        <v>1579</v>
      </c>
      <c r="P3" s="84"/>
      <c r="Q3" s="84">
        <f t="shared" si="0"/>
        <v>2075</v>
      </c>
      <c r="R3" s="83" t="s">
        <v>6015</v>
      </c>
      <c r="S3" s="83" t="s">
        <v>6008</v>
      </c>
      <c r="T3" s="83" t="s">
        <v>6016</v>
      </c>
      <c r="U3" s="83"/>
    </row>
    <row r="4" spans="1:21" s="85" customFormat="1" x14ac:dyDescent="0.25">
      <c r="A4" s="83" t="s">
        <v>12528</v>
      </c>
      <c r="B4" s="83" t="s">
        <v>12505</v>
      </c>
      <c r="C4" s="83" t="s">
        <v>8</v>
      </c>
      <c r="D4" s="83" t="s">
        <v>6017</v>
      </c>
      <c r="E4" s="83" t="s">
        <v>6018</v>
      </c>
      <c r="F4" s="83" t="s">
        <v>1230</v>
      </c>
      <c r="G4" s="83" t="s">
        <v>6019</v>
      </c>
      <c r="H4" s="83" t="s">
        <v>6020</v>
      </c>
      <c r="I4" s="83" t="s">
        <v>6002</v>
      </c>
      <c r="J4" s="83" t="s">
        <v>19</v>
      </c>
      <c r="K4" s="83" t="s">
        <v>110</v>
      </c>
      <c r="L4" s="83" t="s">
        <v>21</v>
      </c>
      <c r="M4" s="83" t="s">
        <v>22</v>
      </c>
      <c r="N4" s="84">
        <v>131</v>
      </c>
      <c r="O4" s="84">
        <v>98</v>
      </c>
      <c r="P4" s="84"/>
      <c r="Q4" s="84">
        <f t="shared" si="0"/>
        <v>229</v>
      </c>
      <c r="R4" s="83" t="s">
        <v>6007</v>
      </c>
      <c r="S4" s="83" t="s">
        <v>6008</v>
      </c>
      <c r="T4" s="83" t="s">
        <v>6021</v>
      </c>
      <c r="U4" s="83"/>
    </row>
    <row r="5" spans="1:21" s="85" customFormat="1" x14ac:dyDescent="0.25">
      <c r="A5" s="83" t="s">
        <v>12528</v>
      </c>
      <c r="B5" s="83" t="s">
        <v>12505</v>
      </c>
      <c r="C5" s="83" t="s">
        <v>6022</v>
      </c>
      <c r="D5" s="83" t="s">
        <v>6023</v>
      </c>
      <c r="E5" s="83" t="s">
        <v>6024</v>
      </c>
      <c r="F5" s="83" t="s">
        <v>11</v>
      </c>
      <c r="G5" s="83" t="s">
        <v>8</v>
      </c>
      <c r="H5" s="83" t="s">
        <v>6025</v>
      </c>
      <c r="I5" s="83" t="s">
        <v>6006</v>
      </c>
      <c r="J5" s="83" t="s">
        <v>109</v>
      </c>
      <c r="K5" s="83" t="s">
        <v>110</v>
      </c>
      <c r="L5" s="83" t="s">
        <v>21</v>
      </c>
      <c r="M5" s="83" t="s">
        <v>22</v>
      </c>
      <c r="N5" s="84">
        <v>1700</v>
      </c>
      <c r="O5" s="84">
        <v>2028</v>
      </c>
      <c r="P5" s="84"/>
      <c r="Q5" s="84">
        <f t="shared" si="0"/>
        <v>3728</v>
      </c>
      <c r="R5" s="83" t="s">
        <v>6026</v>
      </c>
      <c r="S5" s="83" t="s">
        <v>6008</v>
      </c>
      <c r="T5" s="83" t="s">
        <v>6027</v>
      </c>
      <c r="U5" s="83"/>
    </row>
    <row r="6" spans="1:21" s="85" customFormat="1" x14ac:dyDescent="0.25">
      <c r="A6" s="83" t="s">
        <v>12528</v>
      </c>
      <c r="B6" s="83" t="s">
        <v>12505</v>
      </c>
      <c r="C6" s="83" t="s">
        <v>6028</v>
      </c>
      <c r="D6" s="83" t="s">
        <v>6029</v>
      </c>
      <c r="E6" s="83" t="s">
        <v>6030</v>
      </c>
      <c r="F6" s="83" t="s">
        <v>31</v>
      </c>
      <c r="G6" s="83" t="s">
        <v>8</v>
      </c>
      <c r="H6" s="83" t="s">
        <v>6031</v>
      </c>
      <c r="I6" s="83" t="s">
        <v>6032</v>
      </c>
      <c r="J6" s="83" t="s">
        <v>19</v>
      </c>
      <c r="K6" s="83" t="s">
        <v>110</v>
      </c>
      <c r="L6" s="83" t="s">
        <v>21</v>
      </c>
      <c r="M6" s="83" t="s">
        <v>22</v>
      </c>
      <c r="N6" s="84">
        <v>0</v>
      </c>
      <c r="O6" s="84">
        <v>0</v>
      </c>
      <c r="P6" s="84"/>
      <c r="Q6" s="84">
        <f t="shared" si="0"/>
        <v>0</v>
      </c>
      <c r="R6" s="83" t="s">
        <v>6033</v>
      </c>
      <c r="S6" s="83" t="s">
        <v>6008</v>
      </c>
      <c r="T6" s="83" t="s">
        <v>6034</v>
      </c>
      <c r="U6" s="83"/>
    </row>
    <row r="7" spans="1:21" s="85" customFormat="1" x14ac:dyDescent="0.25">
      <c r="A7" s="83" t="s">
        <v>12528</v>
      </c>
      <c r="B7" s="83" t="s">
        <v>12505</v>
      </c>
      <c r="C7" s="83" t="s">
        <v>6035</v>
      </c>
      <c r="D7" s="83" t="s">
        <v>6036</v>
      </c>
      <c r="E7" s="83" t="s">
        <v>46</v>
      </c>
      <c r="F7" s="83" t="s">
        <v>1425</v>
      </c>
      <c r="G7" s="83" t="s">
        <v>8</v>
      </c>
      <c r="H7" s="83" t="s">
        <v>6037</v>
      </c>
      <c r="I7" s="83" t="s">
        <v>6014</v>
      </c>
      <c r="J7" s="83" t="s">
        <v>19</v>
      </c>
      <c r="K7" s="83" t="s">
        <v>110</v>
      </c>
      <c r="L7" s="83" t="s">
        <v>21</v>
      </c>
      <c r="M7" s="83" t="s">
        <v>22</v>
      </c>
      <c r="N7" s="84">
        <v>2215</v>
      </c>
      <c r="O7" s="84">
        <v>32</v>
      </c>
      <c r="P7" s="84"/>
      <c r="Q7" s="84">
        <f t="shared" si="0"/>
        <v>2247</v>
      </c>
      <c r="R7" s="83" t="s">
        <v>6038</v>
      </c>
      <c r="S7" s="83" t="s">
        <v>6008</v>
      </c>
      <c r="T7" s="83" t="s">
        <v>6039</v>
      </c>
      <c r="U7" s="83"/>
    </row>
    <row r="8" spans="1:21" s="85" customFormat="1" x14ac:dyDescent="0.25">
      <c r="A8" s="83" t="s">
        <v>12528</v>
      </c>
      <c r="B8" s="83" t="s">
        <v>12505</v>
      </c>
      <c r="C8" s="83" t="s">
        <v>6040</v>
      </c>
      <c r="D8" s="83" t="s">
        <v>6041</v>
      </c>
      <c r="E8" s="83" t="s">
        <v>217</v>
      </c>
      <c r="F8" s="83" t="s">
        <v>11</v>
      </c>
      <c r="G8" s="83" t="s">
        <v>8</v>
      </c>
      <c r="H8" s="83" t="s">
        <v>6042</v>
      </c>
      <c r="I8" s="83" t="s">
        <v>6043</v>
      </c>
      <c r="J8" s="83" t="s">
        <v>19</v>
      </c>
      <c r="K8" s="83" t="s">
        <v>110</v>
      </c>
      <c r="L8" s="83" t="s">
        <v>21</v>
      </c>
      <c r="M8" s="83" t="s">
        <v>22</v>
      </c>
      <c r="N8" s="84">
        <v>168</v>
      </c>
      <c r="O8" s="84">
        <v>612</v>
      </c>
      <c r="P8" s="84"/>
      <c r="Q8" s="84">
        <f t="shared" si="0"/>
        <v>780</v>
      </c>
      <c r="R8" s="83" t="s">
        <v>6044</v>
      </c>
      <c r="S8" s="83" t="s">
        <v>6008</v>
      </c>
      <c r="T8" s="83" t="s">
        <v>6045</v>
      </c>
      <c r="U8" s="83"/>
    </row>
    <row r="9" spans="1:21" s="85" customFormat="1" x14ac:dyDescent="0.25">
      <c r="A9" s="83" t="s">
        <v>12528</v>
      </c>
      <c r="B9" s="83" t="s">
        <v>12505</v>
      </c>
      <c r="C9" s="83" t="s">
        <v>6046</v>
      </c>
      <c r="D9" s="83" t="s">
        <v>6047</v>
      </c>
      <c r="E9" s="83" t="s">
        <v>474</v>
      </c>
      <c r="F9" s="83" t="s">
        <v>11</v>
      </c>
      <c r="G9" s="83" t="s">
        <v>8</v>
      </c>
      <c r="H9" s="83" t="s">
        <v>6048</v>
      </c>
      <c r="I9" s="83" t="s">
        <v>6014</v>
      </c>
      <c r="J9" s="83" t="s">
        <v>109</v>
      </c>
      <c r="K9" s="83" t="s">
        <v>110</v>
      </c>
      <c r="L9" s="83" t="s">
        <v>21</v>
      </c>
      <c r="M9" s="83" t="s">
        <v>22</v>
      </c>
      <c r="N9" s="84">
        <v>1</v>
      </c>
      <c r="O9" s="84">
        <v>0</v>
      </c>
      <c r="P9" s="84"/>
      <c r="Q9" s="84">
        <f t="shared" si="0"/>
        <v>1</v>
      </c>
      <c r="R9" s="83" t="s">
        <v>6049</v>
      </c>
      <c r="S9" s="83" t="s">
        <v>6008</v>
      </c>
      <c r="T9" s="83" t="s">
        <v>6050</v>
      </c>
      <c r="U9" s="83"/>
    </row>
    <row r="10" spans="1:21" s="85" customFormat="1" x14ac:dyDescent="0.25">
      <c r="A10" s="83" t="s">
        <v>12528</v>
      </c>
      <c r="B10" s="83" t="s">
        <v>12505</v>
      </c>
      <c r="C10" s="83" t="s">
        <v>6051</v>
      </c>
      <c r="D10" s="83" t="s">
        <v>6052</v>
      </c>
      <c r="E10" s="83" t="s">
        <v>6053</v>
      </c>
      <c r="F10" s="83" t="s">
        <v>11</v>
      </c>
      <c r="G10" s="83" t="s">
        <v>8</v>
      </c>
      <c r="H10" s="83" t="s">
        <v>6054</v>
      </c>
      <c r="I10" s="83" t="s">
        <v>6032</v>
      </c>
      <c r="J10" s="83" t="s">
        <v>19</v>
      </c>
      <c r="K10" s="83" t="s">
        <v>110</v>
      </c>
      <c r="L10" s="83" t="s">
        <v>21</v>
      </c>
      <c r="M10" s="83" t="s">
        <v>22</v>
      </c>
      <c r="N10" s="84">
        <v>2637</v>
      </c>
      <c r="O10" s="84">
        <v>32</v>
      </c>
      <c r="P10" s="84"/>
      <c r="Q10" s="84">
        <f t="shared" si="0"/>
        <v>2669</v>
      </c>
      <c r="R10" s="83" t="s">
        <v>6007</v>
      </c>
      <c r="S10" s="83" t="s">
        <v>6008</v>
      </c>
      <c r="T10" s="83" t="s">
        <v>6055</v>
      </c>
      <c r="U10" s="83"/>
    </row>
    <row r="11" spans="1:21" s="85" customFormat="1" x14ac:dyDescent="0.25">
      <c r="A11" s="83" t="s">
        <v>12528</v>
      </c>
      <c r="B11" s="83" t="s">
        <v>12505</v>
      </c>
      <c r="C11" s="83" t="s">
        <v>6056</v>
      </c>
      <c r="D11" s="83" t="s">
        <v>6057</v>
      </c>
      <c r="E11" s="83" t="s">
        <v>3772</v>
      </c>
      <c r="F11" s="83" t="s">
        <v>47</v>
      </c>
      <c r="G11" s="83" t="s">
        <v>8</v>
      </c>
      <c r="H11" s="83" t="s">
        <v>6058</v>
      </c>
      <c r="I11" s="83" t="s">
        <v>6032</v>
      </c>
      <c r="J11" s="83" t="s">
        <v>109</v>
      </c>
      <c r="K11" s="83" t="s">
        <v>110</v>
      </c>
      <c r="L11" s="83" t="s">
        <v>21</v>
      </c>
      <c r="M11" s="83" t="s">
        <v>22</v>
      </c>
      <c r="N11" s="84">
        <v>207</v>
      </c>
      <c r="O11" s="84">
        <v>307</v>
      </c>
      <c r="P11" s="84"/>
      <c r="Q11" s="84">
        <f t="shared" si="0"/>
        <v>514</v>
      </c>
      <c r="R11" s="83" t="s">
        <v>6026</v>
      </c>
      <c r="S11" s="83" t="s">
        <v>6008</v>
      </c>
      <c r="T11" s="83" t="s">
        <v>6059</v>
      </c>
      <c r="U11" s="83"/>
    </row>
    <row r="12" spans="1:21" s="85" customFormat="1" x14ac:dyDescent="0.25">
      <c r="A12" s="83" t="s">
        <v>12528</v>
      </c>
      <c r="B12" s="83" t="s">
        <v>12505</v>
      </c>
      <c r="C12" s="83" t="s">
        <v>6060</v>
      </c>
      <c r="D12" s="83" t="s">
        <v>6061</v>
      </c>
      <c r="E12" s="83" t="s">
        <v>6062</v>
      </c>
      <c r="F12" s="83" t="s">
        <v>11</v>
      </c>
      <c r="G12" s="83" t="s">
        <v>8</v>
      </c>
      <c r="H12" s="83" t="s">
        <v>6063</v>
      </c>
      <c r="I12" s="83" t="s">
        <v>6064</v>
      </c>
      <c r="J12" s="83" t="s">
        <v>19</v>
      </c>
      <c r="K12" s="83" t="s">
        <v>110</v>
      </c>
      <c r="L12" s="83" t="s">
        <v>21</v>
      </c>
      <c r="M12" s="83" t="s">
        <v>22</v>
      </c>
      <c r="N12" s="84">
        <v>3724</v>
      </c>
      <c r="O12" s="84">
        <v>143</v>
      </c>
      <c r="P12" s="84"/>
      <c r="Q12" s="84">
        <f t="shared" si="0"/>
        <v>3867</v>
      </c>
      <c r="R12" s="83" t="s">
        <v>6038</v>
      </c>
      <c r="S12" s="83" t="s">
        <v>6008</v>
      </c>
      <c r="T12" s="83" t="s">
        <v>6065</v>
      </c>
      <c r="U12" s="83"/>
    </row>
    <row r="13" spans="1:21" s="85" customFormat="1" x14ac:dyDescent="0.25">
      <c r="A13" s="83" t="s">
        <v>12528</v>
      </c>
      <c r="B13" s="83" t="s">
        <v>12505</v>
      </c>
      <c r="C13" s="83" t="s">
        <v>6066</v>
      </c>
      <c r="D13" s="83" t="s">
        <v>6067</v>
      </c>
      <c r="E13" s="83" t="s">
        <v>6012</v>
      </c>
      <c r="F13" s="83" t="s">
        <v>11</v>
      </c>
      <c r="G13" s="83" t="s">
        <v>8</v>
      </c>
      <c r="H13" s="83" t="s">
        <v>6013</v>
      </c>
      <c r="I13" s="83" t="s">
        <v>6014</v>
      </c>
      <c r="J13" s="83" t="s">
        <v>19</v>
      </c>
      <c r="K13" s="83" t="s">
        <v>110</v>
      </c>
      <c r="L13" s="83" t="s">
        <v>21</v>
      </c>
      <c r="M13" s="83" t="s">
        <v>22</v>
      </c>
      <c r="N13" s="84">
        <v>4670</v>
      </c>
      <c r="O13" s="84">
        <v>6752</v>
      </c>
      <c r="P13" s="84"/>
      <c r="Q13" s="84">
        <f t="shared" si="0"/>
        <v>11422</v>
      </c>
      <c r="R13" s="83" t="s">
        <v>6007</v>
      </c>
      <c r="S13" s="83" t="s">
        <v>6008</v>
      </c>
      <c r="T13" s="83" t="s">
        <v>6068</v>
      </c>
      <c r="U13" s="83"/>
    </row>
    <row r="14" spans="1:21" s="85" customFormat="1" x14ac:dyDescent="0.25">
      <c r="A14" s="83" t="s">
        <v>12528</v>
      </c>
      <c r="B14" s="83" t="s">
        <v>12505</v>
      </c>
      <c r="C14" s="83" t="s">
        <v>6069</v>
      </c>
      <c r="D14" s="83" t="s">
        <v>6070</v>
      </c>
      <c r="E14" s="83" t="s">
        <v>10</v>
      </c>
      <c r="F14" s="83" t="s">
        <v>11</v>
      </c>
      <c r="G14" s="83" t="s">
        <v>8</v>
      </c>
      <c r="H14" s="83" t="s">
        <v>6071</v>
      </c>
      <c r="I14" s="83" t="s">
        <v>6002</v>
      </c>
      <c r="J14" s="83" t="s">
        <v>19</v>
      </c>
      <c r="K14" s="83" t="s">
        <v>110</v>
      </c>
      <c r="L14" s="83" t="s">
        <v>21</v>
      </c>
      <c r="M14" s="83" t="s">
        <v>22</v>
      </c>
      <c r="N14" s="84">
        <v>5178</v>
      </c>
      <c r="O14" s="84">
        <v>2754</v>
      </c>
      <c r="P14" s="84"/>
      <c r="Q14" s="84">
        <f t="shared" si="0"/>
        <v>7932</v>
      </c>
      <c r="R14" s="83" t="s">
        <v>6007</v>
      </c>
      <c r="S14" s="83" t="s">
        <v>6008</v>
      </c>
      <c r="T14" s="83" t="s">
        <v>6072</v>
      </c>
      <c r="U14" s="83"/>
    </row>
    <row r="15" spans="1:21" s="85" customFormat="1" x14ac:dyDescent="0.25">
      <c r="A15" s="83" t="s">
        <v>12528</v>
      </c>
      <c r="B15" s="83" t="s">
        <v>12505</v>
      </c>
      <c r="C15" s="83" t="s">
        <v>6073</v>
      </c>
      <c r="D15" s="83" t="s">
        <v>6074</v>
      </c>
      <c r="E15" s="83" t="s">
        <v>6075</v>
      </c>
      <c r="F15" s="83" t="s">
        <v>323</v>
      </c>
      <c r="G15" s="83" t="s">
        <v>8</v>
      </c>
      <c r="H15" s="83" t="s">
        <v>6076</v>
      </c>
      <c r="I15" s="83" t="s">
        <v>6002</v>
      </c>
      <c r="J15" s="83" t="s">
        <v>109</v>
      </c>
      <c r="K15" s="83" t="s">
        <v>110</v>
      </c>
      <c r="L15" s="83" t="s">
        <v>21</v>
      </c>
      <c r="M15" s="83" t="s">
        <v>22</v>
      </c>
      <c r="N15" s="84">
        <v>1088</v>
      </c>
      <c r="O15" s="84">
        <v>643</v>
      </c>
      <c r="P15" s="84"/>
      <c r="Q15" s="84">
        <f t="shared" si="0"/>
        <v>1731</v>
      </c>
      <c r="R15" s="83" t="s">
        <v>6044</v>
      </c>
      <c r="S15" s="83" t="s">
        <v>6008</v>
      </c>
      <c r="T15" s="83" t="s">
        <v>6077</v>
      </c>
      <c r="U15" s="83"/>
    </row>
    <row r="16" spans="1:21" s="85" customFormat="1" x14ac:dyDescent="0.25">
      <c r="A16" s="83" t="s">
        <v>12528</v>
      </c>
      <c r="B16" s="83" t="s">
        <v>12505</v>
      </c>
      <c r="C16" s="83" t="s">
        <v>6051</v>
      </c>
      <c r="D16" s="83" t="s">
        <v>6078</v>
      </c>
      <c r="E16" s="83" t="s">
        <v>4408</v>
      </c>
      <c r="F16" s="83" t="s">
        <v>5717</v>
      </c>
      <c r="G16" s="83" t="s">
        <v>8</v>
      </c>
      <c r="H16" s="83" t="s">
        <v>6079</v>
      </c>
      <c r="I16" s="83" t="s">
        <v>6080</v>
      </c>
      <c r="J16" s="83" t="s">
        <v>19</v>
      </c>
      <c r="K16" s="83" t="s">
        <v>110</v>
      </c>
      <c r="L16" s="83" t="s">
        <v>21</v>
      </c>
      <c r="M16" s="83" t="s">
        <v>22</v>
      </c>
      <c r="N16" s="84">
        <v>751</v>
      </c>
      <c r="O16" s="84">
        <v>181</v>
      </c>
      <c r="P16" s="84"/>
      <c r="Q16" s="84">
        <f t="shared" si="0"/>
        <v>932</v>
      </c>
      <c r="R16" s="83" t="s">
        <v>6007</v>
      </c>
      <c r="S16" s="83" t="s">
        <v>6008</v>
      </c>
      <c r="T16" s="83" t="s">
        <v>6081</v>
      </c>
      <c r="U16" s="83"/>
    </row>
    <row r="17" spans="1:21" s="85" customFormat="1" x14ac:dyDescent="0.25">
      <c r="A17" s="83" t="s">
        <v>12528</v>
      </c>
      <c r="B17" s="83" t="s">
        <v>12505</v>
      </c>
      <c r="C17" s="83" t="s">
        <v>6051</v>
      </c>
      <c r="D17" s="83" t="s">
        <v>6082</v>
      </c>
      <c r="E17" s="83" t="s">
        <v>6083</v>
      </c>
      <c r="F17" s="83" t="s">
        <v>31</v>
      </c>
      <c r="G17" s="83" t="s">
        <v>8</v>
      </c>
      <c r="H17" s="83" t="s">
        <v>6084</v>
      </c>
      <c r="I17" s="83" t="s">
        <v>6032</v>
      </c>
      <c r="J17" s="83" t="s">
        <v>19</v>
      </c>
      <c r="K17" s="83" t="s">
        <v>110</v>
      </c>
      <c r="L17" s="83" t="s">
        <v>21</v>
      </c>
      <c r="M17" s="83" t="s">
        <v>22</v>
      </c>
      <c r="N17" s="84">
        <v>0</v>
      </c>
      <c r="O17" s="84">
        <v>0</v>
      </c>
      <c r="P17" s="84"/>
      <c r="Q17" s="84">
        <f t="shared" si="0"/>
        <v>0</v>
      </c>
      <c r="R17" s="83" t="s">
        <v>6007</v>
      </c>
      <c r="S17" s="83" t="s">
        <v>6008</v>
      </c>
      <c r="T17" s="83" t="s">
        <v>6085</v>
      </c>
      <c r="U17" s="83"/>
    </row>
    <row r="18" spans="1:21" s="85" customFormat="1" x14ac:dyDescent="0.25">
      <c r="A18" s="83" t="s">
        <v>12528</v>
      </c>
      <c r="B18" s="83" t="s">
        <v>12505</v>
      </c>
      <c r="C18" s="83" t="s">
        <v>6051</v>
      </c>
      <c r="D18" s="83" t="s">
        <v>6086</v>
      </c>
      <c r="E18" s="83" t="s">
        <v>6087</v>
      </c>
      <c r="F18" s="83" t="s">
        <v>602</v>
      </c>
      <c r="G18" s="83" t="s">
        <v>8</v>
      </c>
      <c r="H18" s="83" t="s">
        <v>6088</v>
      </c>
      <c r="I18" s="83" t="s">
        <v>6043</v>
      </c>
      <c r="J18" s="83" t="s">
        <v>19</v>
      </c>
      <c r="K18" s="83" t="s">
        <v>110</v>
      </c>
      <c r="L18" s="83" t="s">
        <v>21</v>
      </c>
      <c r="M18" s="83" t="s">
        <v>22</v>
      </c>
      <c r="N18" s="84">
        <v>486</v>
      </c>
      <c r="O18" s="84">
        <v>4</v>
      </c>
      <c r="P18" s="84"/>
      <c r="Q18" s="84">
        <f t="shared" si="0"/>
        <v>490</v>
      </c>
      <c r="R18" s="83" t="s">
        <v>6007</v>
      </c>
      <c r="S18" s="83" t="s">
        <v>6008</v>
      </c>
      <c r="T18" s="83" t="s">
        <v>6089</v>
      </c>
      <c r="U18" s="83"/>
    </row>
    <row r="19" spans="1:21" s="85" customFormat="1" x14ac:dyDescent="0.25">
      <c r="A19" s="83" t="s">
        <v>12528</v>
      </c>
      <c r="B19" s="83" t="s">
        <v>12505</v>
      </c>
      <c r="C19" s="83" t="s">
        <v>6090</v>
      </c>
      <c r="D19" s="83" t="s">
        <v>6091</v>
      </c>
      <c r="E19" s="83" t="s">
        <v>10</v>
      </c>
      <c r="F19" s="83" t="s">
        <v>11</v>
      </c>
      <c r="G19" s="83" t="s">
        <v>8</v>
      </c>
      <c r="H19" s="83" t="s">
        <v>6092</v>
      </c>
      <c r="I19" s="83" t="s">
        <v>6032</v>
      </c>
      <c r="J19" s="83" t="s">
        <v>19</v>
      </c>
      <c r="K19" s="83" t="s">
        <v>110</v>
      </c>
      <c r="L19" s="83" t="s">
        <v>21</v>
      </c>
      <c r="M19" s="83" t="s">
        <v>22</v>
      </c>
      <c r="N19" s="84">
        <v>4670</v>
      </c>
      <c r="O19" s="84">
        <v>3637</v>
      </c>
      <c r="P19" s="84"/>
      <c r="Q19" s="84">
        <f t="shared" si="0"/>
        <v>8307</v>
      </c>
      <c r="R19" s="83" t="s">
        <v>6007</v>
      </c>
      <c r="S19" s="83" t="s">
        <v>6008</v>
      </c>
      <c r="T19" s="83" t="s">
        <v>6093</v>
      </c>
      <c r="U19" s="83"/>
    </row>
    <row r="20" spans="1:21" s="85" customFormat="1" x14ac:dyDescent="0.25">
      <c r="A20" s="83" t="s">
        <v>12528</v>
      </c>
      <c r="B20" s="83" t="s">
        <v>12505</v>
      </c>
      <c r="C20" s="83" t="s">
        <v>8</v>
      </c>
      <c r="D20" s="83" t="s">
        <v>6094</v>
      </c>
      <c r="E20" s="83" t="s">
        <v>6095</v>
      </c>
      <c r="F20" s="83" t="s">
        <v>27</v>
      </c>
      <c r="G20" s="83" t="s">
        <v>8</v>
      </c>
      <c r="H20" s="83" t="s">
        <v>6096</v>
      </c>
      <c r="I20" s="83" t="s">
        <v>6014</v>
      </c>
      <c r="J20" s="83" t="s">
        <v>109</v>
      </c>
      <c r="K20" s="83" t="s">
        <v>110</v>
      </c>
      <c r="L20" s="83" t="s">
        <v>21</v>
      </c>
      <c r="M20" s="83" t="s">
        <v>209</v>
      </c>
      <c r="N20" s="84">
        <v>250</v>
      </c>
      <c r="O20" s="84">
        <v>250</v>
      </c>
      <c r="P20" s="84"/>
      <c r="Q20" s="84">
        <f t="shared" si="0"/>
        <v>500</v>
      </c>
      <c r="R20" s="83" t="s">
        <v>6097</v>
      </c>
      <c r="S20" s="83" t="s">
        <v>6008</v>
      </c>
      <c r="T20" s="83" t="s">
        <v>6098</v>
      </c>
      <c r="U20" s="83"/>
    </row>
    <row r="21" spans="1:21" s="85" customFormat="1" x14ac:dyDescent="0.25">
      <c r="A21" s="83" t="s">
        <v>12528</v>
      </c>
      <c r="B21" s="83" t="s">
        <v>12505</v>
      </c>
      <c r="C21" s="83" t="s">
        <v>6099</v>
      </c>
      <c r="D21" s="83" t="s">
        <v>6100</v>
      </c>
      <c r="E21" s="83" t="s">
        <v>217</v>
      </c>
      <c r="F21" s="83" t="s">
        <v>1291</v>
      </c>
      <c r="G21" s="83" t="s">
        <v>8</v>
      </c>
      <c r="H21" s="83" t="s">
        <v>6101</v>
      </c>
      <c r="I21" s="83" t="s">
        <v>6006</v>
      </c>
      <c r="J21" s="83" t="s">
        <v>19</v>
      </c>
      <c r="K21" s="83" t="s">
        <v>110</v>
      </c>
      <c r="L21" s="83" t="s">
        <v>21</v>
      </c>
      <c r="M21" s="83" t="s">
        <v>22</v>
      </c>
      <c r="N21" s="84">
        <v>496</v>
      </c>
      <c r="O21" s="84">
        <v>374</v>
      </c>
      <c r="P21" s="84"/>
      <c r="Q21" s="84">
        <f t="shared" si="0"/>
        <v>870</v>
      </c>
      <c r="R21" s="83" t="s">
        <v>6007</v>
      </c>
      <c r="S21" s="83" t="s">
        <v>6008</v>
      </c>
      <c r="T21" s="83" t="s">
        <v>6102</v>
      </c>
      <c r="U21" s="83"/>
    </row>
    <row r="22" spans="1:21" s="85" customFormat="1" x14ac:dyDescent="0.25">
      <c r="A22" s="83" t="s">
        <v>12528</v>
      </c>
      <c r="B22" s="83" t="s">
        <v>12505</v>
      </c>
      <c r="C22" s="83" t="s">
        <v>8</v>
      </c>
      <c r="D22" s="83" t="s">
        <v>6103</v>
      </c>
      <c r="E22" s="83" t="s">
        <v>6104</v>
      </c>
      <c r="F22" s="83" t="s">
        <v>31</v>
      </c>
      <c r="G22" s="83" t="s">
        <v>8</v>
      </c>
      <c r="H22" s="83" t="s">
        <v>6105</v>
      </c>
      <c r="I22" s="83" t="s">
        <v>6106</v>
      </c>
      <c r="J22" s="83" t="s">
        <v>19</v>
      </c>
      <c r="K22" s="83" t="s">
        <v>110</v>
      </c>
      <c r="L22" s="83" t="s">
        <v>21</v>
      </c>
      <c r="M22" s="83" t="s">
        <v>22</v>
      </c>
      <c r="N22" s="84">
        <v>583</v>
      </c>
      <c r="O22" s="84">
        <v>959</v>
      </c>
      <c r="P22" s="84"/>
      <c r="Q22" s="84">
        <f t="shared" si="0"/>
        <v>1542</v>
      </c>
      <c r="R22" s="83" t="s">
        <v>6007</v>
      </c>
      <c r="S22" s="83" t="s">
        <v>6008</v>
      </c>
      <c r="T22" s="83" t="s">
        <v>6107</v>
      </c>
      <c r="U22" s="83"/>
    </row>
    <row r="23" spans="1:21" s="85" customFormat="1" x14ac:dyDescent="0.25">
      <c r="A23" s="83" t="s">
        <v>12528</v>
      </c>
      <c r="B23" s="83" t="s">
        <v>12505</v>
      </c>
      <c r="C23" s="83" t="s">
        <v>8</v>
      </c>
      <c r="D23" s="83" t="s">
        <v>6108</v>
      </c>
      <c r="E23" s="83" t="s">
        <v>3772</v>
      </c>
      <c r="F23" s="83" t="s">
        <v>675</v>
      </c>
      <c r="G23" s="83" t="s">
        <v>6109</v>
      </c>
      <c r="H23" s="83" t="s">
        <v>6058</v>
      </c>
      <c r="I23" s="83" t="s">
        <v>6032</v>
      </c>
      <c r="J23" s="83" t="s">
        <v>109</v>
      </c>
      <c r="K23" s="83" t="s">
        <v>110</v>
      </c>
      <c r="L23" s="83" t="s">
        <v>21</v>
      </c>
      <c r="M23" s="83" t="s">
        <v>209</v>
      </c>
      <c r="N23" s="84">
        <v>254</v>
      </c>
      <c r="O23" s="84">
        <v>324</v>
      </c>
      <c r="P23" s="84"/>
      <c r="Q23" s="84">
        <f t="shared" si="0"/>
        <v>578</v>
      </c>
      <c r="R23" s="83" t="s">
        <v>6026</v>
      </c>
      <c r="S23" s="83" t="s">
        <v>6008</v>
      </c>
      <c r="T23" s="83" t="s">
        <v>6110</v>
      </c>
      <c r="U23" s="83"/>
    </row>
    <row r="24" spans="1:21" s="85" customFormat="1" x14ac:dyDescent="0.25">
      <c r="A24" s="83" t="s">
        <v>12528</v>
      </c>
      <c r="B24" s="83" t="s">
        <v>12515</v>
      </c>
      <c r="C24" s="83" t="s">
        <v>8</v>
      </c>
      <c r="D24" s="83" t="s">
        <v>6111</v>
      </c>
      <c r="E24" s="83" t="s">
        <v>6112</v>
      </c>
      <c r="F24" s="83" t="s">
        <v>11</v>
      </c>
      <c r="G24" s="83" t="s">
        <v>8</v>
      </c>
      <c r="H24" s="83" t="s">
        <v>6113</v>
      </c>
      <c r="I24" s="83" t="s">
        <v>6114</v>
      </c>
      <c r="J24" s="83" t="s">
        <v>19</v>
      </c>
      <c r="K24" s="83" t="s">
        <v>73</v>
      </c>
      <c r="L24" s="83" t="s">
        <v>21</v>
      </c>
      <c r="M24" s="83" t="s">
        <v>22</v>
      </c>
      <c r="N24" s="84">
        <v>3615</v>
      </c>
      <c r="O24" s="84">
        <v>2720</v>
      </c>
      <c r="P24" s="84"/>
      <c r="Q24" s="84">
        <f t="shared" si="0"/>
        <v>6335</v>
      </c>
      <c r="R24" s="83" t="s">
        <v>8</v>
      </c>
      <c r="S24" s="83" t="s">
        <v>8</v>
      </c>
      <c r="T24" s="83" t="s">
        <v>6115</v>
      </c>
      <c r="U24" s="83" t="s">
        <v>12810</v>
      </c>
    </row>
    <row r="25" spans="1:21" s="85" customFormat="1" ht="25.5" x14ac:dyDescent="0.25">
      <c r="A25" s="83" t="s">
        <v>12528</v>
      </c>
      <c r="B25" s="83" t="s">
        <v>12515</v>
      </c>
      <c r="C25" s="83" t="s">
        <v>8</v>
      </c>
      <c r="D25" s="83" t="s">
        <v>6116</v>
      </c>
      <c r="E25" s="83" t="s">
        <v>6117</v>
      </c>
      <c r="F25" s="83" t="s">
        <v>11</v>
      </c>
      <c r="G25" s="83" t="s">
        <v>8</v>
      </c>
      <c r="H25" s="83" t="s">
        <v>6118</v>
      </c>
      <c r="I25" s="83" t="s">
        <v>6043</v>
      </c>
      <c r="J25" s="83" t="s">
        <v>19</v>
      </c>
      <c r="K25" s="83" t="s">
        <v>73</v>
      </c>
      <c r="L25" s="83" t="s">
        <v>21</v>
      </c>
      <c r="M25" s="83" t="s">
        <v>22</v>
      </c>
      <c r="N25" s="84">
        <v>672</v>
      </c>
      <c r="O25" s="84">
        <v>961</v>
      </c>
      <c r="P25" s="84"/>
      <c r="Q25" s="84">
        <f t="shared" si="0"/>
        <v>1633</v>
      </c>
      <c r="R25" s="83" t="s">
        <v>8</v>
      </c>
      <c r="S25" s="83" t="s">
        <v>8</v>
      </c>
      <c r="T25" s="83" t="s">
        <v>6119</v>
      </c>
      <c r="U25" s="83" t="s">
        <v>12811</v>
      </c>
    </row>
    <row r="26" spans="1:21" s="85" customFormat="1" x14ac:dyDescent="0.25">
      <c r="A26" s="83" t="s">
        <v>12528</v>
      </c>
      <c r="B26" s="83" t="s">
        <v>12515</v>
      </c>
      <c r="C26" s="83" t="s">
        <v>6120</v>
      </c>
      <c r="D26" s="83" t="s">
        <v>6121</v>
      </c>
      <c r="E26" s="83" t="s">
        <v>6104</v>
      </c>
      <c r="F26" s="83" t="s">
        <v>288</v>
      </c>
      <c r="G26" s="83" t="s">
        <v>8</v>
      </c>
      <c r="H26" s="83" t="s">
        <v>6122</v>
      </c>
      <c r="I26" s="83" t="s">
        <v>6106</v>
      </c>
      <c r="J26" s="83" t="s">
        <v>19</v>
      </c>
      <c r="K26" s="83" t="s">
        <v>73</v>
      </c>
      <c r="L26" s="83" t="s">
        <v>21</v>
      </c>
      <c r="M26" s="83" t="s">
        <v>22</v>
      </c>
      <c r="N26" s="84">
        <v>6595</v>
      </c>
      <c r="O26" s="84">
        <v>6955</v>
      </c>
      <c r="P26" s="84"/>
      <c r="Q26" s="84">
        <f t="shared" si="0"/>
        <v>13550</v>
      </c>
      <c r="R26" s="83" t="s">
        <v>8</v>
      </c>
      <c r="S26" s="83" t="s">
        <v>8</v>
      </c>
      <c r="T26" s="83" t="s">
        <v>6123</v>
      </c>
      <c r="U26" s="83"/>
    </row>
    <row r="27" spans="1:21" s="85" customFormat="1" x14ac:dyDescent="0.25">
      <c r="A27" s="83" t="s">
        <v>12528</v>
      </c>
      <c r="B27" s="83" t="s">
        <v>12515</v>
      </c>
      <c r="C27" s="83" t="s">
        <v>6124</v>
      </c>
      <c r="D27" s="83" t="s">
        <v>6125</v>
      </c>
      <c r="E27" s="83" t="s">
        <v>6126</v>
      </c>
      <c r="F27" s="83" t="s">
        <v>11</v>
      </c>
      <c r="G27" s="83" t="s">
        <v>8</v>
      </c>
      <c r="H27" s="83" t="s">
        <v>6127</v>
      </c>
      <c r="I27" s="83" t="s">
        <v>6114</v>
      </c>
      <c r="J27" s="83" t="s">
        <v>109</v>
      </c>
      <c r="K27" s="83" t="s">
        <v>73</v>
      </c>
      <c r="L27" s="83" t="s">
        <v>21</v>
      </c>
      <c r="M27" s="83" t="s">
        <v>22</v>
      </c>
      <c r="N27" s="84">
        <v>297</v>
      </c>
      <c r="O27" s="84">
        <v>427</v>
      </c>
      <c r="P27" s="84"/>
      <c r="Q27" s="84">
        <f t="shared" si="0"/>
        <v>724</v>
      </c>
      <c r="R27" s="83" t="s">
        <v>8</v>
      </c>
      <c r="S27" s="83" t="s">
        <v>8</v>
      </c>
      <c r="T27" s="83" t="s">
        <v>6128</v>
      </c>
      <c r="U27" s="83"/>
    </row>
    <row r="28" spans="1:21" s="85" customFormat="1" x14ac:dyDescent="0.25">
      <c r="A28" s="83" t="s">
        <v>12528</v>
      </c>
      <c r="B28" s="83" t="s">
        <v>12515</v>
      </c>
      <c r="C28" s="83" t="s">
        <v>6120</v>
      </c>
      <c r="D28" s="83" t="s">
        <v>6129</v>
      </c>
      <c r="E28" s="83" t="s">
        <v>6130</v>
      </c>
      <c r="F28" s="83" t="s">
        <v>323</v>
      </c>
      <c r="G28" s="83" t="s">
        <v>8</v>
      </c>
      <c r="H28" s="83" t="s">
        <v>6131</v>
      </c>
      <c r="I28" s="83" t="s">
        <v>6002</v>
      </c>
      <c r="J28" s="83" t="s">
        <v>109</v>
      </c>
      <c r="K28" s="83" t="s">
        <v>73</v>
      </c>
      <c r="L28" s="83" t="s">
        <v>21</v>
      </c>
      <c r="M28" s="83" t="s">
        <v>22</v>
      </c>
      <c r="N28" s="84">
        <v>4798</v>
      </c>
      <c r="O28" s="84">
        <v>5587</v>
      </c>
      <c r="P28" s="84"/>
      <c r="Q28" s="84">
        <f t="shared" si="0"/>
        <v>10385</v>
      </c>
      <c r="R28" s="83" t="s">
        <v>8</v>
      </c>
      <c r="S28" s="83" t="s">
        <v>8</v>
      </c>
      <c r="T28" s="83" t="s">
        <v>6132</v>
      </c>
      <c r="U28" s="83"/>
    </row>
    <row r="29" spans="1:21" s="85" customFormat="1" x14ac:dyDescent="0.25">
      <c r="A29" s="83" t="s">
        <v>12528</v>
      </c>
      <c r="B29" s="83" t="s">
        <v>12515</v>
      </c>
      <c r="C29" s="83" t="s">
        <v>140</v>
      </c>
      <c r="D29" s="83" t="s">
        <v>6133</v>
      </c>
      <c r="E29" s="83" t="s">
        <v>6134</v>
      </c>
      <c r="F29" s="83" t="s">
        <v>15</v>
      </c>
      <c r="G29" s="83" t="s">
        <v>8</v>
      </c>
      <c r="H29" s="83" t="s">
        <v>6135</v>
      </c>
      <c r="I29" s="83" t="s">
        <v>6006</v>
      </c>
      <c r="J29" s="83" t="s">
        <v>109</v>
      </c>
      <c r="K29" s="83" t="s">
        <v>73</v>
      </c>
      <c r="L29" s="83" t="s">
        <v>21</v>
      </c>
      <c r="M29" s="83" t="s">
        <v>22</v>
      </c>
      <c r="N29" s="84">
        <v>50</v>
      </c>
      <c r="O29" s="84">
        <v>75</v>
      </c>
      <c r="P29" s="84"/>
      <c r="Q29" s="84">
        <f t="shared" si="0"/>
        <v>125</v>
      </c>
      <c r="R29" s="83" t="s">
        <v>8</v>
      </c>
      <c r="S29" s="83" t="s">
        <v>8</v>
      </c>
      <c r="T29" s="83" t="s">
        <v>6136</v>
      </c>
      <c r="U29" s="83"/>
    </row>
    <row r="30" spans="1:21" s="85" customFormat="1" x14ac:dyDescent="0.25">
      <c r="A30" s="83" t="s">
        <v>12528</v>
      </c>
      <c r="B30" s="83" t="s">
        <v>12515</v>
      </c>
      <c r="C30" s="83" t="s">
        <v>8</v>
      </c>
      <c r="D30" s="83" t="s">
        <v>6137</v>
      </c>
      <c r="E30" s="83" t="s">
        <v>6138</v>
      </c>
      <c r="F30" s="83" t="s">
        <v>31</v>
      </c>
      <c r="G30" s="83" t="s">
        <v>8</v>
      </c>
      <c r="H30" s="83" t="s">
        <v>6139</v>
      </c>
      <c r="I30" s="83" t="s">
        <v>6032</v>
      </c>
      <c r="J30" s="83" t="s">
        <v>19</v>
      </c>
      <c r="K30" s="83" t="s">
        <v>73</v>
      </c>
      <c r="L30" s="83" t="s">
        <v>21</v>
      </c>
      <c r="M30" s="83" t="s">
        <v>22</v>
      </c>
      <c r="N30" s="84">
        <v>87402</v>
      </c>
      <c r="O30" s="84">
        <v>59472</v>
      </c>
      <c r="P30" s="84"/>
      <c r="Q30" s="84">
        <f t="shared" si="0"/>
        <v>146874</v>
      </c>
      <c r="R30" s="83" t="s">
        <v>8</v>
      </c>
      <c r="S30" s="83" t="s">
        <v>8</v>
      </c>
      <c r="T30" s="83" t="s">
        <v>6140</v>
      </c>
      <c r="U30" s="83"/>
    </row>
    <row r="31" spans="1:21" s="85" customFormat="1" x14ac:dyDescent="0.25">
      <c r="A31" s="83" t="s">
        <v>12528</v>
      </c>
      <c r="B31" s="83" t="s">
        <v>12515</v>
      </c>
      <c r="C31" s="83" t="s">
        <v>8</v>
      </c>
      <c r="D31" s="83" t="s">
        <v>6141</v>
      </c>
      <c r="E31" s="83" t="s">
        <v>6142</v>
      </c>
      <c r="F31" s="83" t="s">
        <v>47</v>
      </c>
      <c r="G31" s="83" t="s">
        <v>8</v>
      </c>
      <c r="H31" s="83" t="s">
        <v>6143</v>
      </c>
      <c r="I31" s="83" t="s">
        <v>6014</v>
      </c>
      <c r="J31" s="83" t="s">
        <v>109</v>
      </c>
      <c r="K31" s="83" t="s">
        <v>73</v>
      </c>
      <c r="L31" s="83" t="s">
        <v>21</v>
      </c>
      <c r="M31" s="83" t="s">
        <v>22</v>
      </c>
      <c r="N31" s="84">
        <v>1107</v>
      </c>
      <c r="O31" s="84">
        <v>874</v>
      </c>
      <c r="P31" s="84"/>
      <c r="Q31" s="84">
        <f t="shared" si="0"/>
        <v>1981</v>
      </c>
      <c r="R31" s="83" t="s">
        <v>8</v>
      </c>
      <c r="S31" s="83" t="s">
        <v>8</v>
      </c>
      <c r="T31" s="83" t="s">
        <v>6144</v>
      </c>
      <c r="U31" s="83"/>
    </row>
    <row r="32" spans="1:21" s="85" customFormat="1" x14ac:dyDescent="0.25">
      <c r="A32" s="83" t="s">
        <v>12528</v>
      </c>
      <c r="B32" s="83" t="s">
        <v>12515</v>
      </c>
      <c r="C32" s="83" t="s">
        <v>6145</v>
      </c>
      <c r="D32" s="83" t="s">
        <v>6146</v>
      </c>
      <c r="E32" s="83" t="s">
        <v>6147</v>
      </c>
      <c r="F32" s="83" t="s">
        <v>288</v>
      </c>
      <c r="G32" s="83" t="s">
        <v>178</v>
      </c>
      <c r="H32" s="83" t="s">
        <v>6148</v>
      </c>
      <c r="I32" s="83" t="s">
        <v>6006</v>
      </c>
      <c r="J32" s="83" t="s">
        <v>19</v>
      </c>
      <c r="K32" s="83" t="s">
        <v>73</v>
      </c>
      <c r="L32" s="83" t="s">
        <v>21</v>
      </c>
      <c r="M32" s="83" t="s">
        <v>22</v>
      </c>
      <c r="N32" s="84">
        <v>12596</v>
      </c>
      <c r="O32" s="84">
        <v>9052</v>
      </c>
      <c r="P32" s="84"/>
      <c r="Q32" s="84">
        <f t="shared" si="0"/>
        <v>21648</v>
      </c>
      <c r="R32" s="83" t="s">
        <v>8</v>
      </c>
      <c r="S32" s="83" t="s">
        <v>8</v>
      </c>
      <c r="T32" s="83" t="s">
        <v>6149</v>
      </c>
      <c r="U32" s="83"/>
    </row>
    <row r="33" spans="1:21" s="85" customFormat="1" x14ac:dyDescent="0.25">
      <c r="A33" s="83" t="s">
        <v>12528</v>
      </c>
      <c r="B33" s="83" t="s">
        <v>12515</v>
      </c>
      <c r="C33" s="83" t="s">
        <v>6150</v>
      </c>
      <c r="D33" s="83" t="s">
        <v>6151</v>
      </c>
      <c r="E33" s="83" t="s">
        <v>6004</v>
      </c>
      <c r="F33" s="83" t="s">
        <v>11</v>
      </c>
      <c r="G33" s="83" t="s">
        <v>178</v>
      </c>
      <c r="H33" s="83" t="s">
        <v>6005</v>
      </c>
      <c r="I33" s="83" t="s">
        <v>6006</v>
      </c>
      <c r="J33" s="83" t="s">
        <v>109</v>
      </c>
      <c r="K33" s="83" t="s">
        <v>73</v>
      </c>
      <c r="L33" s="83" t="s">
        <v>21</v>
      </c>
      <c r="M33" s="83" t="s">
        <v>22</v>
      </c>
      <c r="N33" s="84">
        <v>3063</v>
      </c>
      <c r="O33" s="84">
        <v>3411</v>
      </c>
      <c r="P33" s="84"/>
      <c r="Q33" s="84">
        <f t="shared" si="0"/>
        <v>6474</v>
      </c>
      <c r="R33" s="83" t="s">
        <v>8</v>
      </c>
      <c r="S33" s="83" t="s">
        <v>8</v>
      </c>
      <c r="T33" s="83" t="s">
        <v>6152</v>
      </c>
      <c r="U33" s="83" t="s">
        <v>12812</v>
      </c>
    </row>
    <row r="34" spans="1:21" s="85" customFormat="1" x14ac:dyDescent="0.25">
      <c r="A34" s="83" t="s">
        <v>12528</v>
      </c>
      <c r="B34" s="83" t="s">
        <v>12515</v>
      </c>
      <c r="C34" s="83" t="s">
        <v>6145</v>
      </c>
      <c r="D34" s="83" t="s">
        <v>6153</v>
      </c>
      <c r="E34" s="83" t="s">
        <v>6154</v>
      </c>
      <c r="F34" s="83" t="s">
        <v>15</v>
      </c>
      <c r="G34" s="83" t="s">
        <v>178</v>
      </c>
      <c r="H34" s="83" t="s">
        <v>6155</v>
      </c>
      <c r="I34" s="83" t="s">
        <v>6064</v>
      </c>
      <c r="J34" s="83" t="s">
        <v>19</v>
      </c>
      <c r="K34" s="83" t="s">
        <v>73</v>
      </c>
      <c r="L34" s="83" t="s">
        <v>21</v>
      </c>
      <c r="M34" s="83" t="s">
        <v>22</v>
      </c>
      <c r="N34" s="84">
        <v>22369</v>
      </c>
      <c r="O34" s="84">
        <v>15917</v>
      </c>
      <c r="P34" s="84"/>
      <c r="Q34" s="84">
        <f t="shared" si="0"/>
        <v>38286</v>
      </c>
      <c r="R34" s="83" t="s">
        <v>8</v>
      </c>
      <c r="S34" s="83" t="s">
        <v>8</v>
      </c>
      <c r="T34" s="83" t="s">
        <v>6156</v>
      </c>
      <c r="U34" s="83"/>
    </row>
    <row r="35" spans="1:21" s="85" customFormat="1" x14ac:dyDescent="0.25">
      <c r="A35" s="83" t="s">
        <v>12528</v>
      </c>
      <c r="B35" s="83" t="s">
        <v>12515</v>
      </c>
      <c r="C35" s="83" t="s">
        <v>6157</v>
      </c>
      <c r="D35" s="83" t="s">
        <v>6158</v>
      </c>
      <c r="E35" s="83" t="s">
        <v>6159</v>
      </c>
      <c r="F35" s="83" t="s">
        <v>2300</v>
      </c>
      <c r="G35" s="83" t="s">
        <v>8</v>
      </c>
      <c r="H35" s="83" t="s">
        <v>6160</v>
      </c>
      <c r="I35" s="83" t="s">
        <v>6002</v>
      </c>
      <c r="J35" s="83" t="s">
        <v>109</v>
      </c>
      <c r="K35" s="83" t="s">
        <v>73</v>
      </c>
      <c r="L35" s="83" t="s">
        <v>21</v>
      </c>
      <c r="M35" s="83" t="s">
        <v>22</v>
      </c>
      <c r="N35" s="84">
        <v>5726</v>
      </c>
      <c r="O35" s="84">
        <v>5470</v>
      </c>
      <c r="P35" s="84"/>
      <c r="Q35" s="84">
        <f t="shared" si="0"/>
        <v>11196</v>
      </c>
      <c r="R35" s="83" t="s">
        <v>8</v>
      </c>
      <c r="S35" s="83" t="s">
        <v>8</v>
      </c>
      <c r="T35" s="83" t="s">
        <v>6161</v>
      </c>
      <c r="U35" s="83"/>
    </row>
    <row r="36" spans="1:21" s="85" customFormat="1" x14ac:dyDescent="0.25">
      <c r="A36" s="83" t="s">
        <v>12528</v>
      </c>
      <c r="B36" s="83" t="s">
        <v>12515</v>
      </c>
      <c r="C36" s="83" t="s">
        <v>8</v>
      </c>
      <c r="D36" s="83" t="s">
        <v>6162</v>
      </c>
      <c r="E36" s="83" t="s">
        <v>46</v>
      </c>
      <c r="F36" s="83" t="s">
        <v>31</v>
      </c>
      <c r="G36" s="83" t="s">
        <v>8</v>
      </c>
      <c r="H36" s="83" t="s">
        <v>6163</v>
      </c>
      <c r="I36" s="83" t="s">
        <v>6006</v>
      </c>
      <c r="J36" s="83" t="s">
        <v>19</v>
      </c>
      <c r="K36" s="83" t="s">
        <v>73</v>
      </c>
      <c r="L36" s="83" t="s">
        <v>21</v>
      </c>
      <c r="M36" s="83" t="s">
        <v>22</v>
      </c>
      <c r="N36" s="84">
        <v>17295</v>
      </c>
      <c r="O36" s="84">
        <v>22189</v>
      </c>
      <c r="P36" s="84"/>
      <c r="Q36" s="84">
        <f t="shared" si="0"/>
        <v>39484</v>
      </c>
      <c r="R36" s="83" t="s">
        <v>8</v>
      </c>
      <c r="S36" s="83" t="s">
        <v>8</v>
      </c>
      <c r="T36" s="83" t="s">
        <v>6164</v>
      </c>
      <c r="U36" s="83" t="s">
        <v>12813</v>
      </c>
    </row>
    <row r="37" spans="1:21" s="85" customFormat="1" x14ac:dyDescent="0.25">
      <c r="A37" s="83" t="s">
        <v>12528</v>
      </c>
      <c r="B37" s="83" t="s">
        <v>12515</v>
      </c>
      <c r="C37" s="83" t="s">
        <v>6165</v>
      </c>
      <c r="D37" s="83" t="s">
        <v>6166</v>
      </c>
      <c r="E37" s="83" t="s">
        <v>6142</v>
      </c>
      <c r="F37" s="83" t="s">
        <v>288</v>
      </c>
      <c r="G37" s="83" t="s">
        <v>8</v>
      </c>
      <c r="H37" s="83" t="s">
        <v>6143</v>
      </c>
      <c r="I37" s="83" t="s">
        <v>6014</v>
      </c>
      <c r="J37" s="83" t="s">
        <v>72</v>
      </c>
      <c r="K37" s="83" t="s">
        <v>73</v>
      </c>
      <c r="L37" s="83" t="s">
        <v>74</v>
      </c>
      <c r="M37" s="83" t="s">
        <v>75</v>
      </c>
      <c r="N37" s="84">
        <v>41984</v>
      </c>
      <c r="O37" s="84">
        <v>27337</v>
      </c>
      <c r="P37" s="84"/>
      <c r="Q37" s="84">
        <f t="shared" si="0"/>
        <v>69321</v>
      </c>
      <c r="R37" s="83" t="s">
        <v>6167</v>
      </c>
      <c r="S37" s="83" t="s">
        <v>6008</v>
      </c>
      <c r="T37" s="83" t="s">
        <v>6168</v>
      </c>
      <c r="U37" s="83"/>
    </row>
    <row r="38" spans="1:21" s="85" customFormat="1" x14ac:dyDescent="0.25">
      <c r="A38" s="83" t="s">
        <v>12528</v>
      </c>
      <c r="B38" s="83" t="s">
        <v>12515</v>
      </c>
      <c r="C38" s="83" t="s">
        <v>6169</v>
      </c>
      <c r="D38" s="83" t="s">
        <v>6170</v>
      </c>
      <c r="E38" s="83" t="s">
        <v>6171</v>
      </c>
      <c r="F38" s="83" t="s">
        <v>66</v>
      </c>
      <c r="G38" s="83" t="s">
        <v>8</v>
      </c>
      <c r="H38" s="83" t="s">
        <v>6172</v>
      </c>
      <c r="I38" s="83" t="s">
        <v>6002</v>
      </c>
      <c r="J38" s="83" t="s">
        <v>72</v>
      </c>
      <c r="K38" s="83" t="s">
        <v>110</v>
      </c>
      <c r="L38" s="83" t="s">
        <v>74</v>
      </c>
      <c r="M38" s="83" t="s">
        <v>75</v>
      </c>
      <c r="N38" s="84">
        <v>6165</v>
      </c>
      <c r="O38" s="84">
        <v>872</v>
      </c>
      <c r="P38" s="84"/>
      <c r="Q38" s="84">
        <f t="shared" si="0"/>
        <v>7037</v>
      </c>
      <c r="R38" s="83" t="s">
        <v>6038</v>
      </c>
      <c r="S38" s="83" t="s">
        <v>6008</v>
      </c>
      <c r="T38" s="83" t="s">
        <v>6173</v>
      </c>
      <c r="U38" s="83"/>
    </row>
    <row r="39" spans="1:21" s="85" customFormat="1" x14ac:dyDescent="0.25">
      <c r="A39" s="83" t="s">
        <v>12528</v>
      </c>
      <c r="B39" s="83" t="s">
        <v>12515</v>
      </c>
      <c r="C39" s="83" t="s">
        <v>6174</v>
      </c>
      <c r="D39" s="83" t="s">
        <v>6175</v>
      </c>
      <c r="E39" s="83" t="s">
        <v>6176</v>
      </c>
      <c r="F39" s="83" t="s">
        <v>6177</v>
      </c>
      <c r="G39" s="83" t="s">
        <v>8</v>
      </c>
      <c r="H39" s="83" t="s">
        <v>6178</v>
      </c>
      <c r="I39" s="83" t="s">
        <v>6002</v>
      </c>
      <c r="J39" s="83" t="s">
        <v>896</v>
      </c>
      <c r="K39" s="83" t="s">
        <v>73</v>
      </c>
      <c r="L39" s="83" t="s">
        <v>74</v>
      </c>
      <c r="M39" s="83" t="s">
        <v>81</v>
      </c>
      <c r="N39" s="84">
        <v>81043</v>
      </c>
      <c r="O39" s="84">
        <v>58904</v>
      </c>
      <c r="P39" s="84"/>
      <c r="Q39" s="84">
        <f t="shared" si="0"/>
        <v>139947</v>
      </c>
      <c r="R39" s="83" t="s">
        <v>6179</v>
      </c>
      <c r="S39" s="83" t="s">
        <v>6008</v>
      </c>
      <c r="T39" s="83" t="s">
        <v>6180</v>
      </c>
      <c r="U39" s="83"/>
    </row>
    <row r="40" spans="1:21" s="85" customFormat="1" x14ac:dyDescent="0.25">
      <c r="A40" s="83" t="s">
        <v>12528</v>
      </c>
      <c r="B40" s="83" t="s">
        <v>12515</v>
      </c>
      <c r="C40" s="83" t="s">
        <v>8</v>
      </c>
      <c r="D40" s="83" t="s">
        <v>6181</v>
      </c>
      <c r="E40" s="83" t="s">
        <v>1440</v>
      </c>
      <c r="F40" s="83" t="s">
        <v>11</v>
      </c>
      <c r="G40" s="83" t="s">
        <v>8</v>
      </c>
      <c r="H40" s="83" t="s">
        <v>6001</v>
      </c>
      <c r="I40" s="83" t="s">
        <v>6002</v>
      </c>
      <c r="J40" s="83" t="s">
        <v>72</v>
      </c>
      <c r="K40" s="83" t="s">
        <v>73</v>
      </c>
      <c r="L40" s="83" t="s">
        <v>74</v>
      </c>
      <c r="M40" s="83" t="s">
        <v>81</v>
      </c>
      <c r="N40" s="84">
        <v>257141</v>
      </c>
      <c r="O40" s="84">
        <v>186560</v>
      </c>
      <c r="P40" s="84"/>
      <c r="Q40" s="84">
        <f t="shared" si="0"/>
        <v>443701</v>
      </c>
      <c r="R40" s="83" t="s">
        <v>6182</v>
      </c>
      <c r="S40" s="83" t="s">
        <v>6008</v>
      </c>
      <c r="T40" s="83" t="s">
        <v>6183</v>
      </c>
      <c r="U40" s="83" t="s">
        <v>12814</v>
      </c>
    </row>
    <row r="41" spans="1:21" s="85" customFormat="1" x14ac:dyDescent="0.25">
      <c r="A41" s="83" t="s">
        <v>12528</v>
      </c>
      <c r="B41" s="83" t="s">
        <v>12507</v>
      </c>
      <c r="C41" s="83" t="s">
        <v>8</v>
      </c>
      <c r="D41" s="83" t="s">
        <v>6184</v>
      </c>
      <c r="E41" s="83" t="s">
        <v>1440</v>
      </c>
      <c r="F41" s="83" t="s">
        <v>11</v>
      </c>
      <c r="G41" s="83" t="s">
        <v>8</v>
      </c>
      <c r="H41" s="83" t="s">
        <v>6001</v>
      </c>
      <c r="I41" s="83" t="s">
        <v>6002</v>
      </c>
      <c r="J41" s="83" t="s">
        <v>201</v>
      </c>
      <c r="K41" s="83" t="s">
        <v>20</v>
      </c>
      <c r="L41" s="83" t="s">
        <v>202</v>
      </c>
      <c r="M41" s="83" t="s">
        <v>81</v>
      </c>
      <c r="N41" s="84">
        <v>191970</v>
      </c>
      <c r="O41" s="84">
        <v>935081</v>
      </c>
      <c r="P41" s="84"/>
      <c r="Q41" s="84">
        <f t="shared" si="0"/>
        <v>1127051</v>
      </c>
      <c r="R41" s="83" t="s">
        <v>6185</v>
      </c>
      <c r="S41" s="83" t="s">
        <v>6008</v>
      </c>
      <c r="T41" s="83" t="s">
        <v>204</v>
      </c>
      <c r="U41" s="83"/>
    </row>
    <row r="42" spans="1:21" s="85" customFormat="1" x14ac:dyDescent="0.25">
      <c r="A42" s="83" t="s">
        <v>12528</v>
      </c>
      <c r="B42" s="83" t="s">
        <v>12507</v>
      </c>
      <c r="C42" s="83" t="s">
        <v>8</v>
      </c>
      <c r="D42" s="83" t="s">
        <v>6186</v>
      </c>
      <c r="E42" s="83" t="s">
        <v>6187</v>
      </c>
      <c r="F42" s="83" t="s">
        <v>11</v>
      </c>
      <c r="G42" s="83" t="s">
        <v>8</v>
      </c>
      <c r="H42" s="83" t="s">
        <v>6188</v>
      </c>
      <c r="I42" s="83" t="s">
        <v>6014</v>
      </c>
      <c r="J42" s="83" t="s">
        <v>109</v>
      </c>
      <c r="K42" s="83" t="s">
        <v>20</v>
      </c>
      <c r="L42" s="83" t="s">
        <v>21</v>
      </c>
      <c r="M42" s="83" t="s">
        <v>22</v>
      </c>
      <c r="N42" s="84">
        <v>7180</v>
      </c>
      <c r="O42" s="84">
        <v>4582</v>
      </c>
      <c r="P42" s="84"/>
      <c r="Q42" s="84">
        <f t="shared" si="0"/>
        <v>11762</v>
      </c>
      <c r="R42" s="83" t="s">
        <v>6185</v>
      </c>
      <c r="S42" s="83" t="s">
        <v>6008</v>
      </c>
      <c r="T42" s="83" t="s">
        <v>204</v>
      </c>
      <c r="U42" s="83"/>
    </row>
    <row r="43" spans="1:21" s="85" customFormat="1" x14ac:dyDescent="0.25">
      <c r="A43" s="83" t="s">
        <v>12528</v>
      </c>
      <c r="B43" s="83" t="s">
        <v>12507</v>
      </c>
      <c r="C43" s="83" t="s">
        <v>8</v>
      </c>
      <c r="D43" s="83" t="s">
        <v>6189</v>
      </c>
      <c r="E43" s="83" t="s">
        <v>6190</v>
      </c>
      <c r="F43" s="83" t="s">
        <v>11</v>
      </c>
      <c r="G43" s="83" t="s">
        <v>8</v>
      </c>
      <c r="H43" s="83" t="s">
        <v>6191</v>
      </c>
      <c r="I43" s="83" t="s">
        <v>6006</v>
      </c>
      <c r="J43" s="83" t="s">
        <v>109</v>
      </c>
      <c r="K43" s="83" t="s">
        <v>20</v>
      </c>
      <c r="L43" s="83" t="s">
        <v>21</v>
      </c>
      <c r="M43" s="83" t="s">
        <v>22</v>
      </c>
      <c r="N43" s="84">
        <v>0</v>
      </c>
      <c r="O43" s="84">
        <v>0</v>
      </c>
      <c r="P43" s="84"/>
      <c r="Q43" s="84">
        <f t="shared" si="0"/>
        <v>0</v>
      </c>
      <c r="R43" s="83" t="s">
        <v>6185</v>
      </c>
      <c r="S43" s="83" t="s">
        <v>6008</v>
      </c>
      <c r="T43" s="83" t="s">
        <v>204</v>
      </c>
      <c r="U43" s="83"/>
    </row>
    <row r="44" spans="1:21" s="85" customFormat="1" x14ac:dyDescent="0.25">
      <c r="A44" s="83" t="s">
        <v>12528</v>
      </c>
      <c r="B44" s="83" t="s">
        <v>12507</v>
      </c>
      <c r="C44" s="83" t="s">
        <v>6192</v>
      </c>
      <c r="D44" s="83" t="s">
        <v>6193</v>
      </c>
      <c r="E44" s="83" t="s">
        <v>46</v>
      </c>
      <c r="F44" s="83" t="s">
        <v>11</v>
      </c>
      <c r="G44" s="83" t="s">
        <v>8</v>
      </c>
      <c r="H44" s="83" t="s">
        <v>6163</v>
      </c>
      <c r="I44" s="83" t="s">
        <v>6006</v>
      </c>
      <c r="J44" s="83" t="s">
        <v>88</v>
      </c>
      <c r="K44" s="83" t="s">
        <v>20</v>
      </c>
      <c r="L44" s="83" t="s">
        <v>21</v>
      </c>
      <c r="M44" s="83" t="s">
        <v>209</v>
      </c>
      <c r="N44" s="84"/>
      <c r="O44" s="84"/>
      <c r="P44" s="84">
        <v>114</v>
      </c>
      <c r="Q44" s="84">
        <f t="shared" si="0"/>
        <v>114</v>
      </c>
      <c r="R44" s="83" t="s">
        <v>6185</v>
      </c>
      <c r="S44" s="83" t="s">
        <v>6008</v>
      </c>
      <c r="T44" s="83" t="s">
        <v>204</v>
      </c>
      <c r="U44" s="83"/>
    </row>
    <row r="45" spans="1:21" s="85" customFormat="1" x14ac:dyDescent="0.25">
      <c r="A45" s="83" t="s">
        <v>12528</v>
      </c>
      <c r="B45" s="83" t="s">
        <v>12507</v>
      </c>
      <c r="C45" s="83" t="s">
        <v>6073</v>
      </c>
      <c r="D45" s="83" t="s">
        <v>6194</v>
      </c>
      <c r="E45" s="83" t="s">
        <v>1050</v>
      </c>
      <c r="F45" s="83" t="s">
        <v>11</v>
      </c>
      <c r="G45" s="83" t="s">
        <v>8</v>
      </c>
      <c r="H45" s="83" t="s">
        <v>6195</v>
      </c>
      <c r="I45" s="83" t="s">
        <v>6064</v>
      </c>
      <c r="J45" s="83" t="s">
        <v>88</v>
      </c>
      <c r="K45" s="83" t="s">
        <v>20</v>
      </c>
      <c r="L45" s="83" t="s">
        <v>21</v>
      </c>
      <c r="M45" s="83" t="s">
        <v>209</v>
      </c>
      <c r="N45" s="84"/>
      <c r="O45" s="84"/>
      <c r="P45" s="84">
        <v>2679</v>
      </c>
      <c r="Q45" s="84">
        <f t="shared" si="0"/>
        <v>2679</v>
      </c>
      <c r="R45" s="83" t="s">
        <v>6185</v>
      </c>
      <c r="S45" s="83" t="s">
        <v>6008</v>
      </c>
      <c r="T45" s="83" t="s">
        <v>204</v>
      </c>
      <c r="U45" s="83"/>
    </row>
    <row r="46" spans="1:21" s="85" customFormat="1" x14ac:dyDescent="0.25">
      <c r="A46" s="83" t="s">
        <v>12528</v>
      </c>
      <c r="B46" s="83" t="s">
        <v>12507</v>
      </c>
      <c r="C46" s="83" t="s">
        <v>6196</v>
      </c>
      <c r="D46" s="83" t="s">
        <v>6197</v>
      </c>
      <c r="E46" s="83" t="s">
        <v>46</v>
      </c>
      <c r="F46" s="83" t="s">
        <v>11</v>
      </c>
      <c r="G46" s="83" t="s">
        <v>8</v>
      </c>
      <c r="H46" s="83" t="s">
        <v>6037</v>
      </c>
      <c r="I46" s="83" t="s">
        <v>6014</v>
      </c>
      <c r="J46" s="83" t="s">
        <v>88</v>
      </c>
      <c r="K46" s="83" t="s">
        <v>20</v>
      </c>
      <c r="L46" s="83" t="s">
        <v>21</v>
      </c>
      <c r="M46" s="83" t="s">
        <v>209</v>
      </c>
      <c r="N46" s="84"/>
      <c r="O46" s="84"/>
      <c r="P46" s="84">
        <v>2679</v>
      </c>
      <c r="Q46" s="84">
        <f t="shared" si="0"/>
        <v>2679</v>
      </c>
      <c r="R46" s="83" t="s">
        <v>6185</v>
      </c>
      <c r="S46" s="83" t="s">
        <v>6008</v>
      </c>
      <c r="T46" s="83" t="s">
        <v>204</v>
      </c>
      <c r="U46" s="83"/>
    </row>
    <row r="47" spans="1:21" s="85" customFormat="1" x14ac:dyDescent="0.25">
      <c r="A47" s="83" t="s">
        <v>12528</v>
      </c>
      <c r="B47" s="83" t="s">
        <v>12507</v>
      </c>
      <c r="C47" s="83" t="s">
        <v>6198</v>
      </c>
      <c r="D47" s="83" t="s">
        <v>6199</v>
      </c>
      <c r="E47" s="83" t="s">
        <v>6200</v>
      </c>
      <c r="F47" s="83" t="s">
        <v>11</v>
      </c>
      <c r="G47" s="83" t="s">
        <v>8</v>
      </c>
      <c r="H47" s="83" t="s">
        <v>6201</v>
      </c>
      <c r="I47" s="83" t="s">
        <v>6014</v>
      </c>
      <c r="J47" s="83" t="s">
        <v>88</v>
      </c>
      <c r="K47" s="83" t="s">
        <v>20</v>
      </c>
      <c r="L47" s="83" t="s">
        <v>21</v>
      </c>
      <c r="M47" s="83" t="s">
        <v>209</v>
      </c>
      <c r="N47" s="84"/>
      <c r="O47" s="84"/>
      <c r="P47" s="84">
        <v>167</v>
      </c>
      <c r="Q47" s="84">
        <f t="shared" si="0"/>
        <v>167</v>
      </c>
      <c r="R47" s="83" t="s">
        <v>6044</v>
      </c>
      <c r="S47" s="83" t="s">
        <v>6008</v>
      </c>
      <c r="T47" s="83" t="s">
        <v>204</v>
      </c>
      <c r="U47" s="83"/>
    </row>
    <row r="48" spans="1:21" s="85" customFormat="1" x14ac:dyDescent="0.25">
      <c r="A48" s="83" t="s">
        <v>12528</v>
      </c>
      <c r="B48" s="83" t="s">
        <v>12507</v>
      </c>
      <c r="C48" s="83" t="s">
        <v>8</v>
      </c>
      <c r="D48" s="83" t="s">
        <v>6202</v>
      </c>
      <c r="E48" s="83" t="s">
        <v>6203</v>
      </c>
      <c r="F48" s="83" t="s">
        <v>31</v>
      </c>
      <c r="G48" s="83" t="s">
        <v>8</v>
      </c>
      <c r="H48" s="83" t="s">
        <v>6172</v>
      </c>
      <c r="I48" s="83" t="s">
        <v>6002</v>
      </c>
      <c r="J48" s="83" t="s">
        <v>88</v>
      </c>
      <c r="K48" s="83" t="s">
        <v>20</v>
      </c>
      <c r="L48" s="83" t="s">
        <v>21</v>
      </c>
      <c r="M48" s="83" t="s">
        <v>209</v>
      </c>
      <c r="N48" s="84"/>
      <c r="O48" s="84"/>
      <c r="P48" s="84">
        <v>502</v>
      </c>
      <c r="Q48" s="84">
        <f t="shared" si="0"/>
        <v>502</v>
      </c>
      <c r="R48" s="83" t="s">
        <v>6044</v>
      </c>
      <c r="S48" s="83" t="s">
        <v>6008</v>
      </c>
      <c r="T48" s="83" t="s">
        <v>204</v>
      </c>
      <c r="U48" s="83"/>
    </row>
    <row r="49" spans="1:21" s="85" customFormat="1" x14ac:dyDescent="0.25">
      <c r="A49" s="83" t="s">
        <v>12528</v>
      </c>
      <c r="B49" s="83" t="s">
        <v>12507</v>
      </c>
      <c r="C49" s="83" t="s">
        <v>6204</v>
      </c>
      <c r="D49" s="83" t="s">
        <v>6205</v>
      </c>
      <c r="E49" s="83" t="s">
        <v>6176</v>
      </c>
      <c r="F49" s="83" t="s">
        <v>11</v>
      </c>
      <c r="G49" s="83" t="s">
        <v>8</v>
      </c>
      <c r="H49" s="83" t="s">
        <v>6206</v>
      </c>
      <c r="I49" s="83" t="s">
        <v>6002</v>
      </c>
      <c r="J49" s="83" t="s">
        <v>88</v>
      </c>
      <c r="K49" s="83" t="s">
        <v>20</v>
      </c>
      <c r="L49" s="83" t="s">
        <v>21</v>
      </c>
      <c r="M49" s="83" t="s">
        <v>209</v>
      </c>
      <c r="N49" s="84"/>
      <c r="O49" s="84"/>
      <c r="P49" s="84">
        <v>167</v>
      </c>
      <c r="Q49" s="84">
        <f t="shared" si="0"/>
        <v>167</v>
      </c>
      <c r="R49" s="83" t="s">
        <v>6185</v>
      </c>
      <c r="S49" s="83" t="s">
        <v>6008</v>
      </c>
      <c r="T49" s="83" t="s">
        <v>204</v>
      </c>
      <c r="U49" s="83"/>
    </row>
    <row r="50" spans="1:21" s="85" customFormat="1" x14ac:dyDescent="0.25">
      <c r="A50" s="83" t="s">
        <v>12528</v>
      </c>
      <c r="B50" s="83" t="s">
        <v>12507</v>
      </c>
      <c r="C50" s="83" t="s">
        <v>6207</v>
      </c>
      <c r="D50" s="83" t="s">
        <v>6208</v>
      </c>
      <c r="E50" s="83" t="s">
        <v>6176</v>
      </c>
      <c r="F50" s="83" t="s">
        <v>11</v>
      </c>
      <c r="G50" s="83" t="s">
        <v>8</v>
      </c>
      <c r="H50" s="83" t="s">
        <v>6206</v>
      </c>
      <c r="I50" s="83" t="s">
        <v>6002</v>
      </c>
      <c r="J50" s="83" t="s">
        <v>88</v>
      </c>
      <c r="K50" s="83" t="s">
        <v>20</v>
      </c>
      <c r="L50" s="83" t="s">
        <v>21</v>
      </c>
      <c r="M50" s="83" t="s">
        <v>209</v>
      </c>
      <c r="N50" s="84"/>
      <c r="O50" s="84"/>
      <c r="P50" s="84">
        <v>167</v>
      </c>
      <c r="Q50" s="84">
        <f t="shared" si="0"/>
        <v>167</v>
      </c>
      <c r="R50" s="83" t="s">
        <v>6185</v>
      </c>
      <c r="S50" s="83" t="s">
        <v>6008</v>
      </c>
      <c r="T50" s="83" t="s">
        <v>204</v>
      </c>
      <c r="U50" s="83"/>
    </row>
    <row r="51" spans="1:21" s="85" customFormat="1" x14ac:dyDescent="0.25">
      <c r="A51" s="83" t="s">
        <v>12528</v>
      </c>
      <c r="B51" s="83" t="s">
        <v>12507</v>
      </c>
      <c r="C51" s="83" t="s">
        <v>6209</v>
      </c>
      <c r="D51" s="83" t="s">
        <v>6210</v>
      </c>
      <c r="E51" s="83" t="s">
        <v>6176</v>
      </c>
      <c r="F51" s="83" t="s">
        <v>11</v>
      </c>
      <c r="G51" s="83" t="s">
        <v>8</v>
      </c>
      <c r="H51" s="83" t="s">
        <v>6206</v>
      </c>
      <c r="I51" s="83" t="s">
        <v>6002</v>
      </c>
      <c r="J51" s="83" t="s">
        <v>88</v>
      </c>
      <c r="K51" s="83" t="s">
        <v>20</v>
      </c>
      <c r="L51" s="83" t="s">
        <v>21</v>
      </c>
      <c r="M51" s="83" t="s">
        <v>209</v>
      </c>
      <c r="N51" s="84"/>
      <c r="O51" s="84"/>
      <c r="P51" s="84">
        <v>167</v>
      </c>
      <c r="Q51" s="84">
        <f t="shared" si="0"/>
        <v>167</v>
      </c>
      <c r="R51" s="83" t="s">
        <v>6185</v>
      </c>
      <c r="S51" s="83" t="s">
        <v>6008</v>
      </c>
      <c r="T51" s="83" t="s">
        <v>204</v>
      </c>
      <c r="U51" s="83"/>
    </row>
    <row r="52" spans="1:21" s="85" customFormat="1" x14ac:dyDescent="0.25">
      <c r="A52" s="83" t="s">
        <v>12528</v>
      </c>
      <c r="B52" s="83" t="s">
        <v>12507</v>
      </c>
      <c r="C52" s="83" t="s">
        <v>6211</v>
      </c>
      <c r="D52" s="83" t="s">
        <v>6212</v>
      </c>
      <c r="E52" s="83" t="s">
        <v>461</v>
      </c>
      <c r="F52" s="83" t="s">
        <v>11</v>
      </c>
      <c r="G52" s="83" t="s">
        <v>8</v>
      </c>
      <c r="H52" s="83" t="s">
        <v>6213</v>
      </c>
      <c r="I52" s="83" t="s">
        <v>6032</v>
      </c>
      <c r="J52" s="83" t="s">
        <v>88</v>
      </c>
      <c r="K52" s="83" t="s">
        <v>20</v>
      </c>
      <c r="L52" s="83" t="s">
        <v>21</v>
      </c>
      <c r="M52" s="83" t="s">
        <v>209</v>
      </c>
      <c r="N52" s="84"/>
      <c r="O52" s="84"/>
      <c r="P52" s="84">
        <v>837</v>
      </c>
      <c r="Q52" s="84">
        <f t="shared" si="0"/>
        <v>837</v>
      </c>
      <c r="R52" s="83" t="s">
        <v>6185</v>
      </c>
      <c r="S52" s="83" t="s">
        <v>6008</v>
      </c>
      <c r="T52" s="83" t="s">
        <v>204</v>
      </c>
      <c r="U52" s="83"/>
    </row>
    <row r="53" spans="1:21" s="85" customFormat="1" x14ac:dyDescent="0.25">
      <c r="A53" s="83" t="s">
        <v>12528</v>
      </c>
      <c r="B53" s="83" t="s">
        <v>12507</v>
      </c>
      <c r="C53" s="83" t="s">
        <v>6214</v>
      </c>
      <c r="D53" s="83" t="s">
        <v>6215</v>
      </c>
      <c r="E53" s="83" t="s">
        <v>6216</v>
      </c>
      <c r="F53" s="83" t="s">
        <v>11</v>
      </c>
      <c r="G53" s="83" t="s">
        <v>8</v>
      </c>
      <c r="H53" s="83" t="s">
        <v>6217</v>
      </c>
      <c r="I53" s="83" t="s">
        <v>6032</v>
      </c>
      <c r="J53" s="83" t="s">
        <v>88</v>
      </c>
      <c r="K53" s="83" t="s">
        <v>20</v>
      </c>
      <c r="L53" s="83" t="s">
        <v>21</v>
      </c>
      <c r="M53" s="83" t="s">
        <v>209</v>
      </c>
      <c r="N53" s="84"/>
      <c r="O53" s="84"/>
      <c r="P53" s="84">
        <v>837</v>
      </c>
      <c r="Q53" s="84">
        <f t="shared" si="0"/>
        <v>837</v>
      </c>
      <c r="R53" s="83" t="s">
        <v>6185</v>
      </c>
      <c r="S53" s="83" t="s">
        <v>6008</v>
      </c>
      <c r="T53" s="83" t="s">
        <v>204</v>
      </c>
      <c r="U53" s="83"/>
    </row>
    <row r="54" spans="1:21" s="85" customFormat="1" x14ac:dyDescent="0.25">
      <c r="A54" s="83" t="s">
        <v>12528</v>
      </c>
      <c r="B54" s="83" t="s">
        <v>12507</v>
      </c>
      <c r="C54" s="83" t="s">
        <v>6218</v>
      </c>
      <c r="D54" s="83" t="s">
        <v>6219</v>
      </c>
      <c r="E54" s="83" t="s">
        <v>6216</v>
      </c>
      <c r="F54" s="83" t="s">
        <v>11</v>
      </c>
      <c r="G54" s="83" t="s">
        <v>8</v>
      </c>
      <c r="H54" s="83" t="s">
        <v>6217</v>
      </c>
      <c r="I54" s="83" t="s">
        <v>6032</v>
      </c>
      <c r="J54" s="83" t="s">
        <v>88</v>
      </c>
      <c r="K54" s="83" t="s">
        <v>20</v>
      </c>
      <c r="L54" s="83" t="s">
        <v>21</v>
      </c>
      <c r="M54" s="83" t="s">
        <v>209</v>
      </c>
      <c r="N54" s="84"/>
      <c r="O54" s="84"/>
      <c r="P54" s="84">
        <v>837</v>
      </c>
      <c r="Q54" s="84">
        <f t="shared" si="0"/>
        <v>837</v>
      </c>
      <c r="R54" s="83" t="s">
        <v>6185</v>
      </c>
      <c r="S54" s="83" t="s">
        <v>6008</v>
      </c>
      <c r="T54" s="83" t="s">
        <v>204</v>
      </c>
      <c r="U54" s="83"/>
    </row>
    <row r="55" spans="1:21" s="85" customFormat="1" x14ac:dyDescent="0.25">
      <c r="A55" s="83" t="s">
        <v>12528</v>
      </c>
      <c r="B55" s="83" t="s">
        <v>12507</v>
      </c>
      <c r="C55" s="83" t="s">
        <v>6220</v>
      </c>
      <c r="D55" s="83" t="s">
        <v>6221</v>
      </c>
      <c r="E55" s="83" t="s">
        <v>6176</v>
      </c>
      <c r="F55" s="83" t="s">
        <v>5749</v>
      </c>
      <c r="G55" s="83" t="s">
        <v>8</v>
      </c>
      <c r="H55" s="83" t="s">
        <v>6206</v>
      </c>
      <c r="I55" s="83" t="s">
        <v>6002</v>
      </c>
      <c r="J55" s="83" t="s">
        <v>88</v>
      </c>
      <c r="K55" s="83" t="s">
        <v>20</v>
      </c>
      <c r="L55" s="83" t="s">
        <v>21</v>
      </c>
      <c r="M55" s="83" t="s">
        <v>209</v>
      </c>
      <c r="N55" s="84"/>
      <c r="O55" s="84"/>
      <c r="P55" s="84">
        <v>1849</v>
      </c>
      <c r="Q55" s="84">
        <f t="shared" si="0"/>
        <v>1849</v>
      </c>
      <c r="R55" s="83" t="s">
        <v>6185</v>
      </c>
      <c r="S55" s="83" t="s">
        <v>6008</v>
      </c>
      <c r="T55" s="83" t="s">
        <v>204</v>
      </c>
      <c r="U55" s="83"/>
    </row>
    <row r="56" spans="1:21" s="85" customFormat="1" x14ac:dyDescent="0.25">
      <c r="A56" s="83" t="s">
        <v>12528</v>
      </c>
      <c r="B56" s="83" t="s">
        <v>12507</v>
      </c>
      <c r="C56" s="83" t="s">
        <v>6209</v>
      </c>
      <c r="D56" s="83" t="s">
        <v>6222</v>
      </c>
      <c r="E56" s="83" t="s">
        <v>6159</v>
      </c>
      <c r="F56" s="83" t="s">
        <v>11</v>
      </c>
      <c r="G56" s="83" t="s">
        <v>8</v>
      </c>
      <c r="H56" s="83" t="s">
        <v>6223</v>
      </c>
      <c r="I56" s="83" t="s">
        <v>6002</v>
      </c>
      <c r="J56" s="83" t="s">
        <v>88</v>
      </c>
      <c r="K56" s="83" t="s">
        <v>20</v>
      </c>
      <c r="L56" s="83" t="s">
        <v>21</v>
      </c>
      <c r="M56" s="83" t="s">
        <v>209</v>
      </c>
      <c r="N56" s="84"/>
      <c r="O56" s="84"/>
      <c r="P56" s="84">
        <v>1849</v>
      </c>
      <c r="Q56" s="84">
        <f t="shared" si="0"/>
        <v>1849</v>
      </c>
      <c r="R56" s="83" t="s">
        <v>6185</v>
      </c>
      <c r="S56" s="83" t="s">
        <v>6008</v>
      </c>
      <c r="T56" s="83" t="s">
        <v>204</v>
      </c>
      <c r="U56" s="83"/>
    </row>
    <row r="57" spans="1:21" s="85" customFormat="1" x14ac:dyDescent="0.25">
      <c r="A57" s="83" t="s">
        <v>12528</v>
      </c>
      <c r="B57" s="83" t="s">
        <v>12507</v>
      </c>
      <c r="C57" s="83" t="s">
        <v>6224</v>
      </c>
      <c r="D57" s="83" t="s">
        <v>6225</v>
      </c>
      <c r="E57" s="83" t="s">
        <v>461</v>
      </c>
      <c r="F57" s="83" t="s">
        <v>11</v>
      </c>
      <c r="G57" s="83" t="s">
        <v>8</v>
      </c>
      <c r="H57" s="83" t="s">
        <v>6226</v>
      </c>
      <c r="I57" s="83" t="s">
        <v>6002</v>
      </c>
      <c r="J57" s="83" t="s">
        <v>88</v>
      </c>
      <c r="K57" s="83" t="s">
        <v>20</v>
      </c>
      <c r="L57" s="83" t="s">
        <v>21</v>
      </c>
      <c r="M57" s="83" t="s">
        <v>209</v>
      </c>
      <c r="N57" s="84"/>
      <c r="O57" s="84"/>
      <c r="P57" s="84">
        <v>573</v>
      </c>
      <c r="Q57" s="84">
        <f t="shared" si="0"/>
        <v>573</v>
      </c>
      <c r="R57" s="83" t="s">
        <v>6044</v>
      </c>
      <c r="S57" s="83" t="s">
        <v>6008</v>
      </c>
      <c r="T57" s="83" t="s">
        <v>204</v>
      </c>
      <c r="U57" s="83"/>
    </row>
    <row r="58" spans="1:21" s="85" customFormat="1" x14ac:dyDescent="0.25">
      <c r="A58" s="83" t="s">
        <v>12528</v>
      </c>
      <c r="B58" s="83" t="s">
        <v>12507</v>
      </c>
      <c r="C58" s="83" t="s">
        <v>6227</v>
      </c>
      <c r="D58" s="83" t="s">
        <v>6228</v>
      </c>
      <c r="E58" s="83" t="s">
        <v>3440</v>
      </c>
      <c r="F58" s="83" t="s">
        <v>11</v>
      </c>
      <c r="G58" s="83" t="s">
        <v>8</v>
      </c>
      <c r="H58" s="83" t="s">
        <v>6229</v>
      </c>
      <c r="I58" s="83" t="s">
        <v>6064</v>
      </c>
      <c r="J58" s="83" t="s">
        <v>88</v>
      </c>
      <c r="K58" s="83" t="s">
        <v>20</v>
      </c>
      <c r="L58" s="83" t="s">
        <v>21</v>
      </c>
      <c r="M58" s="83" t="s">
        <v>209</v>
      </c>
      <c r="N58" s="84"/>
      <c r="O58" s="84"/>
      <c r="P58" s="84">
        <v>272</v>
      </c>
      <c r="Q58" s="84">
        <f t="shared" si="0"/>
        <v>272</v>
      </c>
      <c r="R58" s="83" t="s">
        <v>6185</v>
      </c>
      <c r="S58" s="83" t="s">
        <v>6008</v>
      </c>
      <c r="T58" s="83" t="s">
        <v>204</v>
      </c>
      <c r="U58" s="83"/>
    </row>
    <row r="59" spans="1:21" s="85" customFormat="1" x14ac:dyDescent="0.25">
      <c r="A59" s="83" t="s">
        <v>12528</v>
      </c>
      <c r="B59" s="83" t="s">
        <v>12507</v>
      </c>
      <c r="C59" s="83" t="s">
        <v>6230</v>
      </c>
      <c r="D59" s="83" t="s">
        <v>6231</v>
      </c>
      <c r="E59" s="83" t="s">
        <v>6232</v>
      </c>
      <c r="F59" s="83" t="s">
        <v>11</v>
      </c>
      <c r="G59" s="83" t="s">
        <v>8</v>
      </c>
      <c r="H59" s="83" t="s">
        <v>6233</v>
      </c>
      <c r="I59" s="83" t="s">
        <v>6064</v>
      </c>
      <c r="J59" s="83" t="s">
        <v>88</v>
      </c>
      <c r="K59" s="83" t="s">
        <v>20</v>
      </c>
      <c r="L59" s="83" t="s">
        <v>21</v>
      </c>
      <c r="M59" s="83" t="s">
        <v>209</v>
      </c>
      <c r="N59" s="84"/>
      <c r="O59" s="84"/>
      <c r="P59" s="84">
        <v>189</v>
      </c>
      <c r="Q59" s="84">
        <f t="shared" si="0"/>
        <v>189</v>
      </c>
      <c r="R59" s="83" t="s">
        <v>6185</v>
      </c>
      <c r="S59" s="83" t="s">
        <v>6008</v>
      </c>
      <c r="T59" s="83" t="s">
        <v>204</v>
      </c>
      <c r="U59" s="83"/>
    </row>
    <row r="60" spans="1:21" s="85" customFormat="1" x14ac:dyDescent="0.25">
      <c r="A60" s="83" t="s">
        <v>12528</v>
      </c>
      <c r="B60" s="83" t="s">
        <v>12507</v>
      </c>
      <c r="C60" s="83" t="s">
        <v>6234</v>
      </c>
      <c r="D60" s="83" t="s">
        <v>6235</v>
      </c>
      <c r="E60" s="83" t="s">
        <v>46</v>
      </c>
      <c r="F60" s="83" t="s">
        <v>11</v>
      </c>
      <c r="G60" s="83" t="s">
        <v>8</v>
      </c>
      <c r="H60" s="83" t="s">
        <v>6236</v>
      </c>
      <c r="I60" s="83" t="s">
        <v>6002</v>
      </c>
      <c r="J60" s="83" t="s">
        <v>109</v>
      </c>
      <c r="K60" s="83" t="s">
        <v>20</v>
      </c>
      <c r="L60" s="83" t="s">
        <v>21</v>
      </c>
      <c r="M60" s="83" t="s">
        <v>209</v>
      </c>
      <c r="N60" s="84">
        <v>600</v>
      </c>
      <c r="O60" s="84">
        <v>800</v>
      </c>
      <c r="P60" s="84"/>
      <c r="Q60" s="84">
        <f t="shared" si="0"/>
        <v>1400</v>
      </c>
      <c r="R60" s="83" t="s">
        <v>6185</v>
      </c>
      <c r="S60" s="83" t="s">
        <v>6008</v>
      </c>
      <c r="T60" s="83" t="s">
        <v>204</v>
      </c>
      <c r="U60" s="83"/>
    </row>
    <row r="61" spans="1:21" s="85" customFormat="1" x14ac:dyDescent="0.25">
      <c r="A61" s="83" t="s">
        <v>12528</v>
      </c>
      <c r="B61" s="83" t="s">
        <v>12507</v>
      </c>
      <c r="C61" s="83" t="s">
        <v>8</v>
      </c>
      <c r="D61" s="83" t="s">
        <v>6237</v>
      </c>
      <c r="E61" s="83" t="s">
        <v>6075</v>
      </c>
      <c r="F61" s="83" t="s">
        <v>11</v>
      </c>
      <c r="G61" s="83" t="s">
        <v>8</v>
      </c>
      <c r="H61" s="83" t="s">
        <v>6076</v>
      </c>
      <c r="I61" s="83" t="s">
        <v>6002</v>
      </c>
      <c r="J61" s="83" t="s">
        <v>109</v>
      </c>
      <c r="K61" s="83" t="s">
        <v>20</v>
      </c>
      <c r="L61" s="83" t="s">
        <v>21</v>
      </c>
      <c r="M61" s="83" t="s">
        <v>209</v>
      </c>
      <c r="N61" s="84">
        <v>500</v>
      </c>
      <c r="O61" s="84">
        <v>750</v>
      </c>
      <c r="P61" s="84"/>
      <c r="Q61" s="84">
        <f t="shared" si="0"/>
        <v>1250</v>
      </c>
      <c r="R61" s="83" t="s">
        <v>6185</v>
      </c>
      <c r="S61" s="83" t="s">
        <v>6008</v>
      </c>
      <c r="T61" s="83" t="s">
        <v>204</v>
      </c>
      <c r="U61" s="83"/>
    </row>
    <row r="62" spans="1:21" s="85" customFormat="1" x14ac:dyDescent="0.25">
      <c r="A62" s="83" t="s">
        <v>12528</v>
      </c>
      <c r="B62" s="83" t="s">
        <v>12507</v>
      </c>
      <c r="C62" s="83" t="s">
        <v>6234</v>
      </c>
      <c r="D62" s="83" t="s">
        <v>6238</v>
      </c>
      <c r="E62" s="83" t="s">
        <v>46</v>
      </c>
      <c r="F62" s="83" t="s">
        <v>5729</v>
      </c>
      <c r="G62" s="83" t="s">
        <v>8</v>
      </c>
      <c r="H62" s="83" t="s">
        <v>6239</v>
      </c>
      <c r="I62" s="83" t="s">
        <v>6002</v>
      </c>
      <c r="J62" s="83" t="s">
        <v>109</v>
      </c>
      <c r="K62" s="83" t="s">
        <v>20</v>
      </c>
      <c r="L62" s="83" t="s">
        <v>21</v>
      </c>
      <c r="M62" s="83" t="s">
        <v>209</v>
      </c>
      <c r="N62" s="84">
        <v>600</v>
      </c>
      <c r="O62" s="84">
        <v>800</v>
      </c>
      <c r="P62" s="84"/>
      <c r="Q62" s="84">
        <f t="shared" si="0"/>
        <v>1400</v>
      </c>
      <c r="R62" s="83" t="s">
        <v>6185</v>
      </c>
      <c r="S62" s="83" t="s">
        <v>6008</v>
      </c>
      <c r="T62" s="83" t="s">
        <v>204</v>
      </c>
      <c r="U62" s="83"/>
    </row>
    <row r="63" spans="1:21" s="85" customFormat="1" x14ac:dyDescent="0.25">
      <c r="A63" s="83" t="s">
        <v>12528</v>
      </c>
      <c r="B63" s="83" t="s">
        <v>12507</v>
      </c>
      <c r="C63" s="83" t="s">
        <v>8</v>
      </c>
      <c r="D63" s="83" t="s">
        <v>6240</v>
      </c>
      <c r="E63" s="83" t="s">
        <v>207</v>
      </c>
      <c r="F63" s="83" t="s">
        <v>66</v>
      </c>
      <c r="G63" s="83" t="s">
        <v>8</v>
      </c>
      <c r="H63" s="83" t="s">
        <v>6241</v>
      </c>
      <c r="I63" s="83" t="s">
        <v>6006</v>
      </c>
      <c r="J63" s="83" t="s">
        <v>109</v>
      </c>
      <c r="K63" s="83" t="s">
        <v>20</v>
      </c>
      <c r="L63" s="83" t="s">
        <v>21</v>
      </c>
      <c r="M63" s="83" t="s">
        <v>22</v>
      </c>
      <c r="N63" s="84">
        <v>359</v>
      </c>
      <c r="O63" s="84">
        <v>1265</v>
      </c>
      <c r="P63" s="84"/>
      <c r="Q63" s="84">
        <f t="shared" si="0"/>
        <v>1624</v>
      </c>
      <c r="R63" s="83" t="s">
        <v>6185</v>
      </c>
      <c r="S63" s="83" t="s">
        <v>6008</v>
      </c>
      <c r="T63" s="83" t="s">
        <v>204</v>
      </c>
      <c r="U63" s="83"/>
    </row>
    <row r="64" spans="1:21" s="85" customFormat="1" x14ac:dyDescent="0.25">
      <c r="A64" s="83" t="s">
        <v>12528</v>
      </c>
      <c r="B64" s="83" t="s">
        <v>12508</v>
      </c>
      <c r="C64" s="83" t="s">
        <v>8</v>
      </c>
      <c r="D64" s="83" t="s">
        <v>6242</v>
      </c>
      <c r="E64" s="83" t="s">
        <v>279</v>
      </c>
      <c r="F64" s="83" t="s">
        <v>5721</v>
      </c>
      <c r="G64" s="83" t="s">
        <v>8</v>
      </c>
      <c r="H64" s="83" t="s">
        <v>6243</v>
      </c>
      <c r="I64" s="83" t="s">
        <v>6002</v>
      </c>
      <c r="J64" s="83" t="s">
        <v>88</v>
      </c>
      <c r="K64" s="83" t="s">
        <v>20</v>
      </c>
      <c r="L64" s="83" t="s">
        <v>21</v>
      </c>
      <c r="M64" s="83" t="s">
        <v>89</v>
      </c>
      <c r="N64" s="84"/>
      <c r="O64" s="84"/>
      <c r="P64" s="84">
        <v>4036</v>
      </c>
      <c r="Q64" s="84">
        <f t="shared" si="0"/>
        <v>4036</v>
      </c>
      <c r="R64" s="83" t="s">
        <v>8</v>
      </c>
      <c r="S64" s="83" t="s">
        <v>8</v>
      </c>
      <c r="T64" s="83" t="s">
        <v>6244</v>
      </c>
      <c r="U64" s="83"/>
    </row>
    <row r="65" spans="1:21" s="85" customFormat="1" x14ac:dyDescent="0.25">
      <c r="A65" s="83" t="s">
        <v>12528</v>
      </c>
      <c r="B65" s="83" t="s">
        <v>12508</v>
      </c>
      <c r="C65" s="83" t="s">
        <v>8</v>
      </c>
      <c r="D65" s="83" t="s">
        <v>6245</v>
      </c>
      <c r="E65" s="83" t="s">
        <v>6246</v>
      </c>
      <c r="F65" s="83" t="s">
        <v>284</v>
      </c>
      <c r="G65" s="83" t="s">
        <v>8</v>
      </c>
      <c r="H65" s="83" t="s">
        <v>6247</v>
      </c>
      <c r="I65" s="83" t="s">
        <v>6002</v>
      </c>
      <c r="J65" s="83" t="s">
        <v>109</v>
      </c>
      <c r="K65" s="83" t="s">
        <v>20</v>
      </c>
      <c r="L65" s="83" t="s">
        <v>21</v>
      </c>
      <c r="M65" s="83" t="s">
        <v>22</v>
      </c>
      <c r="N65" s="84">
        <v>1800</v>
      </c>
      <c r="O65" s="84">
        <v>2236</v>
      </c>
      <c r="P65" s="84"/>
      <c r="Q65" s="84">
        <f t="shared" si="0"/>
        <v>4036</v>
      </c>
      <c r="R65" s="83" t="s">
        <v>8</v>
      </c>
      <c r="S65" s="83" t="s">
        <v>8</v>
      </c>
      <c r="T65" s="83" t="s">
        <v>6244</v>
      </c>
      <c r="U65" s="83"/>
    </row>
    <row r="66" spans="1:21" s="85" customFormat="1" x14ac:dyDescent="0.25">
      <c r="A66" s="83" t="s">
        <v>12528</v>
      </c>
      <c r="B66" s="83" t="s">
        <v>12508</v>
      </c>
      <c r="C66" s="83" t="s">
        <v>8</v>
      </c>
      <c r="D66" s="83" t="s">
        <v>6248</v>
      </c>
      <c r="E66" s="83" t="s">
        <v>6249</v>
      </c>
      <c r="F66" s="83" t="s">
        <v>2706</v>
      </c>
      <c r="G66" s="83" t="s">
        <v>8</v>
      </c>
      <c r="H66" s="83" t="s">
        <v>6250</v>
      </c>
      <c r="I66" s="83" t="s">
        <v>6032</v>
      </c>
      <c r="J66" s="83" t="s">
        <v>109</v>
      </c>
      <c r="K66" s="83" t="s">
        <v>20</v>
      </c>
      <c r="L66" s="83" t="s">
        <v>21</v>
      </c>
      <c r="M66" s="83" t="s">
        <v>22</v>
      </c>
      <c r="N66" s="84">
        <v>1800</v>
      </c>
      <c r="O66" s="84">
        <v>2236</v>
      </c>
      <c r="P66" s="84"/>
      <c r="Q66" s="84">
        <f t="shared" ref="Q66:Q129" si="1">N66+O66+P66</f>
        <v>4036</v>
      </c>
      <c r="R66" s="83" t="s">
        <v>8</v>
      </c>
      <c r="S66" s="83" t="s">
        <v>8</v>
      </c>
      <c r="T66" s="83" t="s">
        <v>6251</v>
      </c>
      <c r="U66" s="83"/>
    </row>
    <row r="67" spans="1:21" s="85" customFormat="1" x14ac:dyDescent="0.25">
      <c r="A67" s="83" t="s">
        <v>12528</v>
      </c>
      <c r="B67" s="83" t="s">
        <v>12508</v>
      </c>
      <c r="C67" s="83" t="s">
        <v>8</v>
      </c>
      <c r="D67" s="83" t="s">
        <v>6252</v>
      </c>
      <c r="E67" s="83" t="s">
        <v>3570</v>
      </c>
      <c r="F67" s="83" t="s">
        <v>1381</v>
      </c>
      <c r="G67" s="83" t="s">
        <v>8</v>
      </c>
      <c r="H67" s="83" t="s">
        <v>6253</v>
      </c>
      <c r="I67" s="83" t="s">
        <v>6043</v>
      </c>
      <c r="J67" s="83" t="s">
        <v>109</v>
      </c>
      <c r="K67" s="83" t="s">
        <v>110</v>
      </c>
      <c r="L67" s="83" t="s">
        <v>21</v>
      </c>
      <c r="M67" s="83" t="s">
        <v>22</v>
      </c>
      <c r="N67" s="84">
        <v>107</v>
      </c>
      <c r="O67" s="84">
        <v>144</v>
      </c>
      <c r="P67" s="84"/>
      <c r="Q67" s="84">
        <f t="shared" si="1"/>
        <v>251</v>
      </c>
      <c r="R67" s="83" t="s">
        <v>8</v>
      </c>
      <c r="S67" s="83" t="s">
        <v>8</v>
      </c>
      <c r="T67" s="83" t="s">
        <v>6244</v>
      </c>
      <c r="U67" s="83"/>
    </row>
    <row r="68" spans="1:21" s="85" customFormat="1" x14ac:dyDescent="0.25">
      <c r="A68" s="83" t="s">
        <v>12528</v>
      </c>
      <c r="B68" s="83" t="s">
        <v>12508</v>
      </c>
      <c r="C68" s="83" t="s">
        <v>8</v>
      </c>
      <c r="D68" s="83" t="s">
        <v>6254</v>
      </c>
      <c r="E68" s="83" t="s">
        <v>6255</v>
      </c>
      <c r="F68" s="83" t="s">
        <v>1230</v>
      </c>
      <c r="G68" s="83" t="s">
        <v>8</v>
      </c>
      <c r="H68" s="83" t="s">
        <v>6256</v>
      </c>
      <c r="I68" s="83" t="s">
        <v>6257</v>
      </c>
      <c r="J68" s="83" t="s">
        <v>109</v>
      </c>
      <c r="K68" s="83" t="s">
        <v>20</v>
      </c>
      <c r="L68" s="83" t="s">
        <v>21</v>
      </c>
      <c r="M68" s="83" t="s">
        <v>22</v>
      </c>
      <c r="N68" s="84">
        <v>158</v>
      </c>
      <c r="O68" s="84">
        <v>214</v>
      </c>
      <c r="P68" s="84"/>
      <c r="Q68" s="84">
        <f t="shared" si="1"/>
        <v>372</v>
      </c>
      <c r="R68" s="83" t="s">
        <v>8</v>
      </c>
      <c r="S68" s="83" t="s">
        <v>8</v>
      </c>
      <c r="T68" s="83" t="s">
        <v>6244</v>
      </c>
      <c r="U68" s="83"/>
    </row>
    <row r="69" spans="1:21" s="85" customFormat="1" x14ac:dyDescent="0.25">
      <c r="A69" s="83" t="s">
        <v>12528</v>
      </c>
      <c r="B69" s="83" t="s">
        <v>12508</v>
      </c>
      <c r="C69" s="83" t="s">
        <v>8</v>
      </c>
      <c r="D69" s="83" t="s">
        <v>6258</v>
      </c>
      <c r="E69" s="83" t="s">
        <v>6259</v>
      </c>
      <c r="F69" s="83" t="s">
        <v>614</v>
      </c>
      <c r="G69" s="83" t="s">
        <v>8</v>
      </c>
      <c r="H69" s="83" t="s">
        <v>6260</v>
      </c>
      <c r="I69" s="83" t="s">
        <v>6014</v>
      </c>
      <c r="J69" s="83" t="s">
        <v>109</v>
      </c>
      <c r="K69" s="83" t="s">
        <v>20</v>
      </c>
      <c r="L69" s="83" t="s">
        <v>21</v>
      </c>
      <c r="M69" s="83" t="s">
        <v>22</v>
      </c>
      <c r="N69" s="84">
        <v>1200</v>
      </c>
      <c r="O69" s="84">
        <v>1800</v>
      </c>
      <c r="P69" s="84"/>
      <c r="Q69" s="84">
        <f t="shared" si="1"/>
        <v>3000</v>
      </c>
      <c r="R69" s="83" t="s">
        <v>8</v>
      </c>
      <c r="S69" s="83" t="s">
        <v>8</v>
      </c>
      <c r="T69" s="83" t="s">
        <v>6261</v>
      </c>
      <c r="U69" s="83"/>
    </row>
    <row r="70" spans="1:21" s="85" customFormat="1" x14ac:dyDescent="0.25">
      <c r="A70" s="83" t="s">
        <v>12528</v>
      </c>
      <c r="B70" s="83" t="s">
        <v>12508</v>
      </c>
      <c r="C70" s="83" t="s">
        <v>8</v>
      </c>
      <c r="D70" s="83" t="s">
        <v>6262</v>
      </c>
      <c r="E70" s="83" t="s">
        <v>335</v>
      </c>
      <c r="F70" s="83" t="s">
        <v>251</v>
      </c>
      <c r="G70" s="83" t="s">
        <v>8</v>
      </c>
      <c r="H70" s="83" t="s">
        <v>6263</v>
      </c>
      <c r="I70" s="83" t="s">
        <v>6002</v>
      </c>
      <c r="J70" s="83" t="s">
        <v>109</v>
      </c>
      <c r="K70" s="83" t="s">
        <v>20</v>
      </c>
      <c r="L70" s="83" t="s">
        <v>21</v>
      </c>
      <c r="M70" s="83" t="s">
        <v>22</v>
      </c>
      <c r="N70" s="84">
        <v>2400</v>
      </c>
      <c r="O70" s="84">
        <v>3600</v>
      </c>
      <c r="P70" s="84"/>
      <c r="Q70" s="84">
        <f t="shared" si="1"/>
        <v>6000</v>
      </c>
      <c r="R70" s="83" t="s">
        <v>8</v>
      </c>
      <c r="S70" s="83" t="s">
        <v>8</v>
      </c>
      <c r="T70" s="83" t="s">
        <v>6244</v>
      </c>
      <c r="U70" s="83"/>
    </row>
    <row r="71" spans="1:21" s="85" customFormat="1" x14ac:dyDescent="0.25">
      <c r="A71" s="83" t="s">
        <v>12528</v>
      </c>
      <c r="B71" s="83" t="s">
        <v>12508</v>
      </c>
      <c r="C71" s="83" t="s">
        <v>8</v>
      </c>
      <c r="D71" s="83" t="s">
        <v>6264</v>
      </c>
      <c r="E71" s="83" t="s">
        <v>6265</v>
      </c>
      <c r="F71" s="83" t="s">
        <v>35</v>
      </c>
      <c r="G71" s="83" t="s">
        <v>8</v>
      </c>
      <c r="H71" s="83" t="s">
        <v>6266</v>
      </c>
      <c r="I71" s="83" t="s">
        <v>6014</v>
      </c>
      <c r="J71" s="83" t="s">
        <v>109</v>
      </c>
      <c r="K71" s="83" t="s">
        <v>20</v>
      </c>
      <c r="L71" s="83" t="s">
        <v>21</v>
      </c>
      <c r="M71" s="83" t="s">
        <v>22</v>
      </c>
      <c r="N71" s="84">
        <v>1200</v>
      </c>
      <c r="O71" s="84">
        <v>1800</v>
      </c>
      <c r="P71" s="84"/>
      <c r="Q71" s="84">
        <f t="shared" si="1"/>
        <v>3000</v>
      </c>
      <c r="R71" s="83" t="s">
        <v>8</v>
      </c>
      <c r="S71" s="83" t="s">
        <v>8</v>
      </c>
      <c r="T71" s="83" t="s">
        <v>6267</v>
      </c>
      <c r="U71" s="83"/>
    </row>
    <row r="72" spans="1:21" s="85" customFormat="1" x14ac:dyDescent="0.25">
      <c r="A72" s="83" t="s">
        <v>12528</v>
      </c>
      <c r="B72" s="83" t="s">
        <v>12508</v>
      </c>
      <c r="C72" s="83" t="s">
        <v>8</v>
      </c>
      <c r="D72" s="83" t="s">
        <v>6268</v>
      </c>
      <c r="E72" s="83" t="s">
        <v>6269</v>
      </c>
      <c r="F72" s="83" t="s">
        <v>323</v>
      </c>
      <c r="G72" s="83" t="s">
        <v>8</v>
      </c>
      <c r="H72" s="83" t="s">
        <v>6270</v>
      </c>
      <c r="I72" s="83" t="s">
        <v>6271</v>
      </c>
      <c r="J72" s="83" t="s">
        <v>88</v>
      </c>
      <c r="K72" s="83" t="s">
        <v>20</v>
      </c>
      <c r="L72" s="83" t="s">
        <v>21</v>
      </c>
      <c r="M72" s="83" t="s">
        <v>89</v>
      </c>
      <c r="N72" s="84"/>
      <c r="O72" s="84"/>
      <c r="P72" s="84">
        <v>84</v>
      </c>
      <c r="Q72" s="84">
        <f t="shared" si="1"/>
        <v>84</v>
      </c>
      <c r="R72" s="83" t="s">
        <v>6272</v>
      </c>
      <c r="S72" s="83" t="s">
        <v>6008</v>
      </c>
      <c r="T72" s="83" t="s">
        <v>6251</v>
      </c>
      <c r="U72" s="83"/>
    </row>
    <row r="73" spans="1:21" s="85" customFormat="1" x14ac:dyDescent="0.25">
      <c r="A73" s="83" t="s">
        <v>12528</v>
      </c>
      <c r="B73" s="83" t="s">
        <v>12508</v>
      </c>
      <c r="C73" s="83" t="s">
        <v>8</v>
      </c>
      <c r="D73" s="83" t="s">
        <v>6273</v>
      </c>
      <c r="E73" s="83" t="s">
        <v>2030</v>
      </c>
      <c r="F73" s="83" t="s">
        <v>11</v>
      </c>
      <c r="G73" s="83" t="s">
        <v>8</v>
      </c>
      <c r="H73" s="83" t="s">
        <v>6274</v>
      </c>
      <c r="I73" s="83" t="s">
        <v>6043</v>
      </c>
      <c r="J73" s="83" t="s">
        <v>109</v>
      </c>
      <c r="K73" s="83" t="s">
        <v>20</v>
      </c>
      <c r="L73" s="83" t="s">
        <v>21</v>
      </c>
      <c r="M73" s="83" t="s">
        <v>22</v>
      </c>
      <c r="N73" s="84">
        <v>257</v>
      </c>
      <c r="O73" s="84">
        <v>142</v>
      </c>
      <c r="P73" s="84"/>
      <c r="Q73" s="84">
        <f t="shared" si="1"/>
        <v>399</v>
      </c>
      <c r="R73" s="83" t="s">
        <v>6275</v>
      </c>
      <c r="S73" s="83" t="s">
        <v>6008</v>
      </c>
      <c r="T73" s="83" t="s">
        <v>6244</v>
      </c>
      <c r="U73" s="83"/>
    </row>
    <row r="74" spans="1:21" s="85" customFormat="1" x14ac:dyDescent="0.25">
      <c r="A74" s="83" t="s">
        <v>12528</v>
      </c>
      <c r="B74" s="83" t="s">
        <v>12508</v>
      </c>
      <c r="C74" s="83" t="s">
        <v>8</v>
      </c>
      <c r="D74" s="83" t="s">
        <v>6276</v>
      </c>
      <c r="E74" s="83" t="s">
        <v>2214</v>
      </c>
      <c r="F74" s="83" t="s">
        <v>11</v>
      </c>
      <c r="G74" s="83" t="s">
        <v>8</v>
      </c>
      <c r="H74" s="83" t="s">
        <v>6277</v>
      </c>
      <c r="I74" s="83" t="s">
        <v>6043</v>
      </c>
      <c r="J74" s="83" t="s">
        <v>109</v>
      </c>
      <c r="K74" s="83" t="s">
        <v>20</v>
      </c>
      <c r="L74" s="83" t="s">
        <v>21</v>
      </c>
      <c r="M74" s="83" t="s">
        <v>22</v>
      </c>
      <c r="N74" s="84">
        <v>1243</v>
      </c>
      <c r="O74" s="84">
        <v>1071</v>
      </c>
      <c r="P74" s="84"/>
      <c r="Q74" s="84">
        <f t="shared" si="1"/>
        <v>2314</v>
      </c>
      <c r="R74" s="83" t="s">
        <v>6275</v>
      </c>
      <c r="S74" s="83" t="s">
        <v>6008</v>
      </c>
      <c r="T74" s="83" t="s">
        <v>6244</v>
      </c>
      <c r="U74" s="83"/>
    </row>
    <row r="75" spans="1:21" s="85" customFormat="1" x14ac:dyDescent="0.25">
      <c r="A75" s="83" t="s">
        <v>12528</v>
      </c>
      <c r="B75" s="83" t="s">
        <v>12508</v>
      </c>
      <c r="C75" s="83" t="s">
        <v>8</v>
      </c>
      <c r="D75" s="83" t="s">
        <v>6278</v>
      </c>
      <c r="E75" s="83" t="s">
        <v>6159</v>
      </c>
      <c r="F75" s="83" t="s">
        <v>11</v>
      </c>
      <c r="G75" s="83" t="s">
        <v>8</v>
      </c>
      <c r="H75" s="83" t="s">
        <v>6223</v>
      </c>
      <c r="I75" s="83" t="s">
        <v>6002</v>
      </c>
      <c r="J75" s="83" t="s">
        <v>109</v>
      </c>
      <c r="K75" s="83" t="s">
        <v>20</v>
      </c>
      <c r="L75" s="83" t="s">
        <v>21</v>
      </c>
      <c r="M75" s="83" t="s">
        <v>22</v>
      </c>
      <c r="N75" s="84">
        <v>2646</v>
      </c>
      <c r="O75" s="84">
        <v>3406</v>
      </c>
      <c r="P75" s="84"/>
      <c r="Q75" s="84">
        <f t="shared" si="1"/>
        <v>6052</v>
      </c>
      <c r="R75" s="83" t="s">
        <v>6275</v>
      </c>
      <c r="S75" s="83" t="s">
        <v>6008</v>
      </c>
      <c r="T75" s="83" t="s">
        <v>6244</v>
      </c>
      <c r="U75" s="83"/>
    </row>
    <row r="76" spans="1:21" s="85" customFormat="1" x14ac:dyDescent="0.25">
      <c r="A76" s="83" t="s">
        <v>12528</v>
      </c>
      <c r="B76" s="83" t="s">
        <v>12508</v>
      </c>
      <c r="C76" s="83" t="s">
        <v>8</v>
      </c>
      <c r="D76" s="83" t="s">
        <v>6279</v>
      </c>
      <c r="E76" s="83" t="s">
        <v>6280</v>
      </c>
      <c r="F76" s="83" t="s">
        <v>11</v>
      </c>
      <c r="G76" s="83" t="s">
        <v>8</v>
      </c>
      <c r="H76" s="83" t="s">
        <v>6281</v>
      </c>
      <c r="I76" s="83" t="s">
        <v>6002</v>
      </c>
      <c r="J76" s="83" t="s">
        <v>109</v>
      </c>
      <c r="K76" s="83" t="s">
        <v>20</v>
      </c>
      <c r="L76" s="83" t="s">
        <v>21</v>
      </c>
      <c r="M76" s="83" t="s">
        <v>22</v>
      </c>
      <c r="N76" s="84">
        <v>484</v>
      </c>
      <c r="O76" s="84">
        <v>673</v>
      </c>
      <c r="P76" s="84"/>
      <c r="Q76" s="84">
        <f t="shared" si="1"/>
        <v>1157</v>
      </c>
      <c r="R76" s="83" t="s">
        <v>6275</v>
      </c>
      <c r="S76" s="83" t="s">
        <v>6008</v>
      </c>
      <c r="T76" s="83" t="s">
        <v>6244</v>
      </c>
      <c r="U76" s="83"/>
    </row>
    <row r="77" spans="1:21" s="85" customFormat="1" x14ac:dyDescent="0.25">
      <c r="A77" s="83" t="s">
        <v>12528</v>
      </c>
      <c r="B77" s="83" t="s">
        <v>12508</v>
      </c>
      <c r="C77" s="83" t="s">
        <v>8</v>
      </c>
      <c r="D77" s="83" t="s">
        <v>6282</v>
      </c>
      <c r="E77" s="83" t="s">
        <v>3753</v>
      </c>
      <c r="F77" s="83" t="s">
        <v>11</v>
      </c>
      <c r="G77" s="83" t="s">
        <v>8</v>
      </c>
      <c r="H77" s="83" t="s">
        <v>6283</v>
      </c>
      <c r="I77" s="83" t="s">
        <v>6257</v>
      </c>
      <c r="J77" s="83" t="s">
        <v>109</v>
      </c>
      <c r="K77" s="83" t="s">
        <v>20</v>
      </c>
      <c r="L77" s="83" t="s">
        <v>21</v>
      </c>
      <c r="M77" s="83" t="s">
        <v>22</v>
      </c>
      <c r="N77" s="84">
        <v>11302</v>
      </c>
      <c r="O77" s="84">
        <v>14587</v>
      </c>
      <c r="P77" s="84"/>
      <c r="Q77" s="84">
        <f t="shared" si="1"/>
        <v>25889</v>
      </c>
      <c r="R77" s="83" t="s">
        <v>6275</v>
      </c>
      <c r="S77" s="83" t="s">
        <v>6008</v>
      </c>
      <c r="T77" s="83" t="s">
        <v>6244</v>
      </c>
      <c r="U77" s="83"/>
    </row>
    <row r="78" spans="1:21" s="85" customFormat="1" x14ac:dyDescent="0.25">
      <c r="A78" s="83" t="s">
        <v>12528</v>
      </c>
      <c r="B78" s="83" t="s">
        <v>12508</v>
      </c>
      <c r="C78" s="83" t="s">
        <v>8</v>
      </c>
      <c r="D78" s="83" t="s">
        <v>6284</v>
      </c>
      <c r="E78" s="83" t="s">
        <v>6285</v>
      </c>
      <c r="F78" s="83" t="s">
        <v>11</v>
      </c>
      <c r="G78" s="83" t="s">
        <v>8</v>
      </c>
      <c r="H78" s="83" t="s">
        <v>6286</v>
      </c>
      <c r="I78" s="83" t="s">
        <v>6080</v>
      </c>
      <c r="J78" s="83" t="s">
        <v>109</v>
      </c>
      <c r="K78" s="83" t="s">
        <v>20</v>
      </c>
      <c r="L78" s="83" t="s">
        <v>21</v>
      </c>
      <c r="M78" s="83" t="s">
        <v>22</v>
      </c>
      <c r="N78" s="84">
        <v>5389</v>
      </c>
      <c r="O78" s="84">
        <v>4331</v>
      </c>
      <c r="P78" s="84"/>
      <c r="Q78" s="84">
        <f t="shared" si="1"/>
        <v>9720</v>
      </c>
      <c r="R78" s="83" t="s">
        <v>6275</v>
      </c>
      <c r="S78" s="83" t="s">
        <v>6008</v>
      </c>
      <c r="T78" s="83" t="s">
        <v>6244</v>
      </c>
      <c r="U78" s="83"/>
    </row>
    <row r="79" spans="1:21" s="85" customFormat="1" x14ac:dyDescent="0.25">
      <c r="A79" s="83" t="s">
        <v>12528</v>
      </c>
      <c r="B79" s="83" t="s">
        <v>12508</v>
      </c>
      <c r="C79" s="83" t="s">
        <v>8</v>
      </c>
      <c r="D79" s="83" t="s">
        <v>6287</v>
      </c>
      <c r="E79" s="83" t="s">
        <v>4617</v>
      </c>
      <c r="F79" s="83" t="s">
        <v>665</v>
      </c>
      <c r="G79" s="83" t="s">
        <v>8</v>
      </c>
      <c r="H79" s="83" t="s">
        <v>6288</v>
      </c>
      <c r="I79" s="83" t="s">
        <v>6080</v>
      </c>
      <c r="J79" s="83" t="s">
        <v>109</v>
      </c>
      <c r="K79" s="83" t="s">
        <v>20</v>
      </c>
      <c r="L79" s="83" t="s">
        <v>21</v>
      </c>
      <c r="M79" s="83" t="s">
        <v>22</v>
      </c>
      <c r="N79" s="84">
        <v>146</v>
      </c>
      <c r="O79" s="84">
        <v>230</v>
      </c>
      <c r="P79" s="84"/>
      <c r="Q79" s="84">
        <f t="shared" si="1"/>
        <v>376</v>
      </c>
      <c r="R79" s="83" t="s">
        <v>6275</v>
      </c>
      <c r="S79" s="83" t="s">
        <v>6008</v>
      </c>
      <c r="T79" s="83" t="s">
        <v>6244</v>
      </c>
      <c r="U79" s="83"/>
    </row>
    <row r="80" spans="1:21" s="85" customFormat="1" x14ac:dyDescent="0.25">
      <c r="A80" s="83" t="s">
        <v>12528</v>
      </c>
      <c r="B80" s="83" t="s">
        <v>12508</v>
      </c>
      <c r="C80" s="83" t="s">
        <v>8</v>
      </c>
      <c r="D80" s="83" t="s">
        <v>6289</v>
      </c>
      <c r="E80" s="83" t="s">
        <v>2825</v>
      </c>
      <c r="F80" s="83" t="s">
        <v>27</v>
      </c>
      <c r="G80" s="83" t="s">
        <v>8</v>
      </c>
      <c r="H80" s="83" t="s">
        <v>6290</v>
      </c>
      <c r="I80" s="83" t="s">
        <v>6106</v>
      </c>
      <c r="J80" s="83" t="s">
        <v>19</v>
      </c>
      <c r="K80" s="83" t="s">
        <v>20</v>
      </c>
      <c r="L80" s="83" t="s">
        <v>21</v>
      </c>
      <c r="M80" s="83" t="s">
        <v>22</v>
      </c>
      <c r="N80" s="84">
        <v>10825</v>
      </c>
      <c r="O80" s="84">
        <v>13327</v>
      </c>
      <c r="P80" s="84"/>
      <c r="Q80" s="84">
        <f t="shared" si="1"/>
        <v>24152</v>
      </c>
      <c r="R80" s="83" t="s">
        <v>6275</v>
      </c>
      <c r="S80" s="83" t="s">
        <v>6008</v>
      </c>
      <c r="T80" s="83" t="s">
        <v>6244</v>
      </c>
      <c r="U80" s="83"/>
    </row>
    <row r="81" spans="1:21" s="85" customFormat="1" x14ac:dyDescent="0.25">
      <c r="A81" s="83" t="s">
        <v>12528</v>
      </c>
      <c r="B81" s="83" t="s">
        <v>12508</v>
      </c>
      <c r="C81" s="83" t="s">
        <v>8</v>
      </c>
      <c r="D81" s="83" t="s">
        <v>6291</v>
      </c>
      <c r="E81" s="83" t="s">
        <v>6292</v>
      </c>
      <c r="F81" s="83" t="s">
        <v>11</v>
      </c>
      <c r="G81" s="83" t="s">
        <v>8</v>
      </c>
      <c r="H81" s="83" t="s">
        <v>6293</v>
      </c>
      <c r="I81" s="83" t="s">
        <v>6064</v>
      </c>
      <c r="J81" s="83" t="s">
        <v>109</v>
      </c>
      <c r="K81" s="83" t="s">
        <v>20</v>
      </c>
      <c r="L81" s="83" t="s">
        <v>21</v>
      </c>
      <c r="M81" s="83" t="s">
        <v>22</v>
      </c>
      <c r="N81" s="84">
        <v>462</v>
      </c>
      <c r="O81" s="84">
        <v>623</v>
      </c>
      <c r="P81" s="84"/>
      <c r="Q81" s="84">
        <f t="shared" si="1"/>
        <v>1085</v>
      </c>
      <c r="R81" s="83" t="s">
        <v>6272</v>
      </c>
      <c r="S81" s="83" t="s">
        <v>6008</v>
      </c>
      <c r="T81" s="83" t="s">
        <v>6294</v>
      </c>
      <c r="U81" s="83"/>
    </row>
    <row r="82" spans="1:21" s="85" customFormat="1" x14ac:dyDescent="0.25">
      <c r="A82" s="83" t="s">
        <v>12528</v>
      </c>
      <c r="B82" s="83" t="s">
        <v>12508</v>
      </c>
      <c r="C82" s="83" t="s">
        <v>8</v>
      </c>
      <c r="D82" s="83" t="s">
        <v>6295</v>
      </c>
      <c r="E82" s="83" t="s">
        <v>6280</v>
      </c>
      <c r="F82" s="83" t="s">
        <v>2329</v>
      </c>
      <c r="G82" s="83" t="s">
        <v>8</v>
      </c>
      <c r="H82" s="83" t="s">
        <v>6296</v>
      </c>
      <c r="I82" s="83" t="s">
        <v>6002</v>
      </c>
      <c r="J82" s="83" t="s">
        <v>109</v>
      </c>
      <c r="K82" s="83" t="s">
        <v>20</v>
      </c>
      <c r="L82" s="83" t="s">
        <v>21</v>
      </c>
      <c r="M82" s="83" t="s">
        <v>22</v>
      </c>
      <c r="N82" s="84">
        <v>2391</v>
      </c>
      <c r="O82" s="84">
        <v>3061</v>
      </c>
      <c r="P82" s="84"/>
      <c r="Q82" s="84">
        <f t="shared" si="1"/>
        <v>5452</v>
      </c>
      <c r="R82" s="83" t="s">
        <v>6275</v>
      </c>
      <c r="S82" s="83" t="s">
        <v>6008</v>
      </c>
      <c r="T82" s="83" t="s">
        <v>6244</v>
      </c>
      <c r="U82" s="83"/>
    </row>
    <row r="83" spans="1:21" s="85" customFormat="1" x14ac:dyDescent="0.25">
      <c r="A83" s="83" t="s">
        <v>12528</v>
      </c>
      <c r="B83" s="83" t="s">
        <v>12508</v>
      </c>
      <c r="C83" s="83" t="s">
        <v>8</v>
      </c>
      <c r="D83" s="83" t="s">
        <v>6297</v>
      </c>
      <c r="E83" s="83" t="s">
        <v>6298</v>
      </c>
      <c r="F83" s="83" t="s">
        <v>31</v>
      </c>
      <c r="G83" s="83" t="s">
        <v>8</v>
      </c>
      <c r="H83" s="83" t="s">
        <v>6299</v>
      </c>
      <c r="I83" s="83" t="s">
        <v>6080</v>
      </c>
      <c r="J83" s="83" t="s">
        <v>19</v>
      </c>
      <c r="K83" s="83" t="s">
        <v>20</v>
      </c>
      <c r="L83" s="83" t="s">
        <v>21</v>
      </c>
      <c r="M83" s="83" t="s">
        <v>22</v>
      </c>
      <c r="N83" s="84">
        <v>4443</v>
      </c>
      <c r="O83" s="84">
        <v>5002</v>
      </c>
      <c r="P83" s="84"/>
      <c r="Q83" s="84">
        <f t="shared" si="1"/>
        <v>9445</v>
      </c>
      <c r="R83" s="83" t="s">
        <v>6275</v>
      </c>
      <c r="S83" s="83" t="s">
        <v>6008</v>
      </c>
      <c r="T83" s="83" t="s">
        <v>6244</v>
      </c>
      <c r="U83" s="83"/>
    </row>
    <row r="84" spans="1:21" s="85" customFormat="1" x14ac:dyDescent="0.25">
      <c r="A84" s="83" t="s">
        <v>12528</v>
      </c>
      <c r="B84" s="83" t="s">
        <v>12508</v>
      </c>
      <c r="C84" s="83" t="s">
        <v>8</v>
      </c>
      <c r="D84" s="83" t="s">
        <v>6300</v>
      </c>
      <c r="E84" s="83" t="s">
        <v>6298</v>
      </c>
      <c r="F84" s="83" t="s">
        <v>31</v>
      </c>
      <c r="G84" s="83" t="s">
        <v>8</v>
      </c>
      <c r="H84" s="83" t="s">
        <v>6299</v>
      </c>
      <c r="I84" s="83" t="s">
        <v>6080</v>
      </c>
      <c r="J84" s="83" t="s">
        <v>109</v>
      </c>
      <c r="K84" s="83" t="s">
        <v>20</v>
      </c>
      <c r="L84" s="83" t="s">
        <v>21</v>
      </c>
      <c r="M84" s="83" t="s">
        <v>22</v>
      </c>
      <c r="N84" s="84">
        <v>997</v>
      </c>
      <c r="O84" s="84">
        <v>1361</v>
      </c>
      <c r="P84" s="84"/>
      <c r="Q84" s="84">
        <f t="shared" si="1"/>
        <v>2358</v>
      </c>
      <c r="R84" s="83" t="s">
        <v>6275</v>
      </c>
      <c r="S84" s="83" t="s">
        <v>6008</v>
      </c>
      <c r="T84" s="83" t="s">
        <v>6244</v>
      </c>
      <c r="U84" s="83"/>
    </row>
    <row r="85" spans="1:21" s="85" customFormat="1" x14ac:dyDescent="0.25">
      <c r="A85" s="83" t="s">
        <v>12528</v>
      </c>
      <c r="B85" s="83" t="s">
        <v>12508</v>
      </c>
      <c r="C85" s="83" t="s">
        <v>8</v>
      </c>
      <c r="D85" s="83" t="s">
        <v>6301</v>
      </c>
      <c r="E85" s="83" t="s">
        <v>2828</v>
      </c>
      <c r="F85" s="83" t="s">
        <v>2857</v>
      </c>
      <c r="G85" s="83" t="s">
        <v>8</v>
      </c>
      <c r="H85" s="83" t="s">
        <v>6302</v>
      </c>
      <c r="I85" s="83" t="s">
        <v>6006</v>
      </c>
      <c r="J85" s="83" t="s">
        <v>109</v>
      </c>
      <c r="K85" s="83" t="s">
        <v>20</v>
      </c>
      <c r="L85" s="83" t="s">
        <v>21</v>
      </c>
      <c r="M85" s="83" t="s">
        <v>22</v>
      </c>
      <c r="N85" s="84">
        <v>1010</v>
      </c>
      <c r="O85" s="84">
        <v>995</v>
      </c>
      <c r="P85" s="84"/>
      <c r="Q85" s="84">
        <f t="shared" si="1"/>
        <v>2005</v>
      </c>
      <c r="R85" s="83" t="s">
        <v>6275</v>
      </c>
      <c r="S85" s="83" t="s">
        <v>6008</v>
      </c>
      <c r="T85" s="83" t="s">
        <v>6303</v>
      </c>
      <c r="U85" s="83"/>
    </row>
    <row r="86" spans="1:21" s="85" customFormat="1" x14ac:dyDescent="0.25">
      <c r="A86" s="83" t="s">
        <v>12528</v>
      </c>
      <c r="B86" s="83" t="s">
        <v>12508</v>
      </c>
      <c r="C86" s="83" t="s">
        <v>8</v>
      </c>
      <c r="D86" s="83" t="s">
        <v>6304</v>
      </c>
      <c r="E86" s="83" t="s">
        <v>357</v>
      </c>
      <c r="F86" s="83" t="s">
        <v>11</v>
      </c>
      <c r="G86" s="83" t="s">
        <v>8</v>
      </c>
      <c r="H86" s="83" t="s">
        <v>6305</v>
      </c>
      <c r="I86" s="83" t="s">
        <v>6006</v>
      </c>
      <c r="J86" s="83" t="s">
        <v>19</v>
      </c>
      <c r="K86" s="83" t="s">
        <v>20</v>
      </c>
      <c r="L86" s="83" t="s">
        <v>21</v>
      </c>
      <c r="M86" s="83" t="s">
        <v>22</v>
      </c>
      <c r="N86" s="84">
        <v>5458</v>
      </c>
      <c r="O86" s="84">
        <v>7266</v>
      </c>
      <c r="P86" s="84"/>
      <c r="Q86" s="84">
        <f t="shared" si="1"/>
        <v>12724</v>
      </c>
      <c r="R86" s="83" t="s">
        <v>6275</v>
      </c>
      <c r="S86" s="83" t="s">
        <v>6008</v>
      </c>
      <c r="T86" s="83" t="s">
        <v>6303</v>
      </c>
      <c r="U86" s="83"/>
    </row>
    <row r="87" spans="1:21" s="85" customFormat="1" x14ac:dyDescent="0.25">
      <c r="A87" s="83" t="s">
        <v>12528</v>
      </c>
      <c r="B87" s="83" t="s">
        <v>12508</v>
      </c>
      <c r="C87" s="83" t="s">
        <v>3510</v>
      </c>
      <c r="D87" s="83" t="s">
        <v>6306</v>
      </c>
      <c r="E87" s="83" t="s">
        <v>6307</v>
      </c>
      <c r="F87" s="83" t="s">
        <v>11</v>
      </c>
      <c r="G87" s="83" t="s">
        <v>8</v>
      </c>
      <c r="H87" s="83" t="s">
        <v>6308</v>
      </c>
      <c r="I87" s="83" t="s">
        <v>6014</v>
      </c>
      <c r="J87" s="83" t="s">
        <v>19</v>
      </c>
      <c r="K87" s="83" t="s">
        <v>20</v>
      </c>
      <c r="L87" s="83" t="s">
        <v>21</v>
      </c>
      <c r="M87" s="83" t="s">
        <v>22</v>
      </c>
      <c r="N87" s="84">
        <v>3271</v>
      </c>
      <c r="O87" s="84">
        <v>3867</v>
      </c>
      <c r="P87" s="84"/>
      <c r="Q87" s="84">
        <f t="shared" si="1"/>
        <v>7138</v>
      </c>
      <c r="R87" s="83" t="s">
        <v>6275</v>
      </c>
      <c r="S87" s="83" t="s">
        <v>6008</v>
      </c>
      <c r="T87" s="83" t="s">
        <v>6267</v>
      </c>
      <c r="U87" s="83"/>
    </row>
    <row r="88" spans="1:21" s="85" customFormat="1" x14ac:dyDescent="0.25">
      <c r="A88" s="83" t="s">
        <v>12528</v>
      </c>
      <c r="B88" s="83" t="s">
        <v>12508</v>
      </c>
      <c r="C88" s="83" t="s">
        <v>8</v>
      </c>
      <c r="D88" s="83" t="s">
        <v>6309</v>
      </c>
      <c r="E88" s="83" t="s">
        <v>6310</v>
      </c>
      <c r="F88" s="83" t="s">
        <v>11</v>
      </c>
      <c r="G88" s="83" t="s">
        <v>8</v>
      </c>
      <c r="H88" s="83" t="s">
        <v>6311</v>
      </c>
      <c r="I88" s="83" t="s">
        <v>6014</v>
      </c>
      <c r="J88" s="83" t="s">
        <v>109</v>
      </c>
      <c r="K88" s="83" t="s">
        <v>20</v>
      </c>
      <c r="L88" s="83" t="s">
        <v>21</v>
      </c>
      <c r="M88" s="83" t="s">
        <v>22</v>
      </c>
      <c r="N88" s="84">
        <v>222</v>
      </c>
      <c r="O88" s="84">
        <v>295</v>
      </c>
      <c r="P88" s="84"/>
      <c r="Q88" s="84">
        <f t="shared" si="1"/>
        <v>517</v>
      </c>
      <c r="R88" s="83" t="s">
        <v>6275</v>
      </c>
      <c r="S88" s="83" t="s">
        <v>6008</v>
      </c>
      <c r="T88" s="83" t="s">
        <v>6267</v>
      </c>
      <c r="U88" s="83"/>
    </row>
    <row r="89" spans="1:21" s="85" customFormat="1" x14ac:dyDescent="0.25">
      <c r="A89" s="83" t="s">
        <v>12528</v>
      </c>
      <c r="B89" s="83" t="s">
        <v>12508</v>
      </c>
      <c r="C89" s="83" t="s">
        <v>8</v>
      </c>
      <c r="D89" s="83" t="s">
        <v>6312</v>
      </c>
      <c r="E89" s="83" t="s">
        <v>6259</v>
      </c>
      <c r="F89" s="83" t="s">
        <v>750</v>
      </c>
      <c r="G89" s="83" t="s">
        <v>178</v>
      </c>
      <c r="H89" s="83" t="s">
        <v>6260</v>
      </c>
      <c r="I89" s="83" t="s">
        <v>6014</v>
      </c>
      <c r="J89" s="83" t="s">
        <v>109</v>
      </c>
      <c r="K89" s="83" t="s">
        <v>20</v>
      </c>
      <c r="L89" s="83" t="s">
        <v>21</v>
      </c>
      <c r="M89" s="83" t="s">
        <v>22</v>
      </c>
      <c r="N89" s="84">
        <v>1716</v>
      </c>
      <c r="O89" s="84">
        <v>1709</v>
      </c>
      <c r="P89" s="84"/>
      <c r="Q89" s="84">
        <f t="shared" si="1"/>
        <v>3425</v>
      </c>
      <c r="R89" s="83" t="s">
        <v>6275</v>
      </c>
      <c r="S89" s="83" t="s">
        <v>6008</v>
      </c>
      <c r="T89" s="83" t="s">
        <v>6267</v>
      </c>
      <c r="U89" s="83"/>
    </row>
    <row r="90" spans="1:21" s="85" customFormat="1" x14ac:dyDescent="0.25">
      <c r="A90" s="83" t="s">
        <v>12528</v>
      </c>
      <c r="B90" s="83" t="s">
        <v>12508</v>
      </c>
      <c r="C90" s="83" t="s">
        <v>8</v>
      </c>
      <c r="D90" s="83" t="s">
        <v>6313</v>
      </c>
      <c r="E90" s="83" t="s">
        <v>6314</v>
      </c>
      <c r="F90" s="83" t="s">
        <v>11</v>
      </c>
      <c r="G90" s="83" t="s">
        <v>77</v>
      </c>
      <c r="H90" s="83" t="s">
        <v>6315</v>
      </c>
      <c r="I90" s="83" t="s">
        <v>6014</v>
      </c>
      <c r="J90" s="83" t="s">
        <v>109</v>
      </c>
      <c r="K90" s="83" t="s">
        <v>20</v>
      </c>
      <c r="L90" s="83" t="s">
        <v>21</v>
      </c>
      <c r="M90" s="83" t="s">
        <v>22</v>
      </c>
      <c r="N90" s="84">
        <v>984</v>
      </c>
      <c r="O90" s="84">
        <v>1100</v>
      </c>
      <c r="P90" s="84"/>
      <c r="Q90" s="84">
        <f t="shared" si="1"/>
        <v>2084</v>
      </c>
      <c r="R90" s="83" t="s">
        <v>6275</v>
      </c>
      <c r="S90" s="83" t="s">
        <v>6008</v>
      </c>
      <c r="T90" s="83" t="s">
        <v>6267</v>
      </c>
      <c r="U90" s="83"/>
    </row>
    <row r="91" spans="1:21" s="85" customFormat="1" x14ac:dyDescent="0.25">
      <c r="A91" s="83" t="s">
        <v>12528</v>
      </c>
      <c r="B91" s="83" t="s">
        <v>12508</v>
      </c>
      <c r="C91" s="83" t="s">
        <v>8</v>
      </c>
      <c r="D91" s="83" t="s">
        <v>6316</v>
      </c>
      <c r="E91" s="83" t="s">
        <v>6317</v>
      </c>
      <c r="F91" s="83" t="s">
        <v>11</v>
      </c>
      <c r="G91" s="83" t="s">
        <v>8</v>
      </c>
      <c r="H91" s="83" t="s">
        <v>6318</v>
      </c>
      <c r="I91" s="83" t="s">
        <v>6064</v>
      </c>
      <c r="J91" s="83" t="s">
        <v>109</v>
      </c>
      <c r="K91" s="83" t="s">
        <v>20</v>
      </c>
      <c r="L91" s="83" t="s">
        <v>21</v>
      </c>
      <c r="M91" s="83" t="s">
        <v>22</v>
      </c>
      <c r="N91" s="84">
        <v>504</v>
      </c>
      <c r="O91" s="84">
        <v>657</v>
      </c>
      <c r="P91" s="84"/>
      <c r="Q91" s="84">
        <f t="shared" si="1"/>
        <v>1161</v>
      </c>
      <c r="R91" s="83" t="s">
        <v>6275</v>
      </c>
      <c r="S91" s="83" t="s">
        <v>6008</v>
      </c>
      <c r="T91" s="83" t="s">
        <v>6294</v>
      </c>
      <c r="U91" s="83"/>
    </row>
    <row r="92" spans="1:21" s="85" customFormat="1" x14ac:dyDescent="0.25">
      <c r="A92" s="83" t="s">
        <v>12528</v>
      </c>
      <c r="B92" s="83" t="s">
        <v>12508</v>
      </c>
      <c r="C92" s="83" t="s">
        <v>8</v>
      </c>
      <c r="D92" s="83" t="s">
        <v>6319</v>
      </c>
      <c r="E92" s="83" t="s">
        <v>6320</v>
      </c>
      <c r="F92" s="83" t="s">
        <v>288</v>
      </c>
      <c r="G92" s="83" t="s">
        <v>8</v>
      </c>
      <c r="H92" s="83" t="s">
        <v>6321</v>
      </c>
      <c r="I92" s="83" t="s">
        <v>6032</v>
      </c>
      <c r="J92" s="83" t="s">
        <v>109</v>
      </c>
      <c r="K92" s="83" t="s">
        <v>20</v>
      </c>
      <c r="L92" s="83" t="s">
        <v>21</v>
      </c>
      <c r="M92" s="83" t="s">
        <v>22</v>
      </c>
      <c r="N92" s="84">
        <v>1052</v>
      </c>
      <c r="O92" s="84">
        <v>951</v>
      </c>
      <c r="P92" s="84"/>
      <c r="Q92" s="84">
        <f t="shared" si="1"/>
        <v>2003</v>
      </c>
      <c r="R92" s="83" t="s">
        <v>6275</v>
      </c>
      <c r="S92" s="83" t="s">
        <v>6008</v>
      </c>
      <c r="T92" s="83" t="s">
        <v>6251</v>
      </c>
      <c r="U92" s="83"/>
    </row>
    <row r="93" spans="1:21" s="85" customFormat="1" x14ac:dyDescent="0.25">
      <c r="A93" s="83" t="s">
        <v>12528</v>
      </c>
      <c r="B93" s="83" t="s">
        <v>12508</v>
      </c>
      <c r="C93" s="83" t="s">
        <v>6322</v>
      </c>
      <c r="D93" s="83" t="s">
        <v>6323</v>
      </c>
      <c r="E93" s="83" t="s">
        <v>6324</v>
      </c>
      <c r="F93" s="83" t="s">
        <v>11</v>
      </c>
      <c r="G93" s="83" t="s">
        <v>8</v>
      </c>
      <c r="H93" s="83" t="s">
        <v>6325</v>
      </c>
      <c r="I93" s="83" t="s">
        <v>6043</v>
      </c>
      <c r="J93" s="83" t="s">
        <v>109</v>
      </c>
      <c r="K93" s="83" t="s">
        <v>20</v>
      </c>
      <c r="L93" s="83" t="s">
        <v>21</v>
      </c>
      <c r="M93" s="83" t="s">
        <v>22</v>
      </c>
      <c r="N93" s="84">
        <v>266</v>
      </c>
      <c r="O93" s="84">
        <v>340</v>
      </c>
      <c r="P93" s="84"/>
      <c r="Q93" s="84">
        <f t="shared" si="1"/>
        <v>606</v>
      </c>
      <c r="R93" s="83" t="s">
        <v>6272</v>
      </c>
      <c r="S93" s="83" t="s">
        <v>6008</v>
      </c>
      <c r="T93" s="83" t="s">
        <v>6244</v>
      </c>
      <c r="U93" s="83"/>
    </row>
    <row r="94" spans="1:21" s="85" customFormat="1" x14ac:dyDescent="0.25">
      <c r="A94" s="83" t="s">
        <v>12528</v>
      </c>
      <c r="B94" s="83" t="s">
        <v>12508</v>
      </c>
      <c r="C94" s="83" t="s">
        <v>8</v>
      </c>
      <c r="D94" s="83" t="s">
        <v>6326</v>
      </c>
      <c r="E94" s="83" t="s">
        <v>6147</v>
      </c>
      <c r="F94" s="83" t="s">
        <v>780</v>
      </c>
      <c r="G94" s="83" t="s">
        <v>8</v>
      </c>
      <c r="H94" s="83" t="s">
        <v>6327</v>
      </c>
      <c r="I94" s="83" t="s">
        <v>6043</v>
      </c>
      <c r="J94" s="83" t="s">
        <v>109</v>
      </c>
      <c r="K94" s="83" t="s">
        <v>20</v>
      </c>
      <c r="L94" s="83" t="s">
        <v>21</v>
      </c>
      <c r="M94" s="83" t="s">
        <v>22</v>
      </c>
      <c r="N94" s="84">
        <v>161</v>
      </c>
      <c r="O94" s="84">
        <v>195</v>
      </c>
      <c r="P94" s="84"/>
      <c r="Q94" s="84">
        <f t="shared" si="1"/>
        <v>356</v>
      </c>
      <c r="R94" s="83" t="s">
        <v>6272</v>
      </c>
      <c r="S94" s="83" t="s">
        <v>6008</v>
      </c>
      <c r="T94" s="83" t="s">
        <v>6244</v>
      </c>
      <c r="U94" s="83"/>
    </row>
    <row r="95" spans="1:21" s="85" customFormat="1" x14ac:dyDescent="0.25">
      <c r="A95" s="83" t="s">
        <v>12528</v>
      </c>
      <c r="B95" s="83" t="s">
        <v>12508</v>
      </c>
      <c r="C95" s="83" t="s">
        <v>8</v>
      </c>
      <c r="D95" s="83" t="s">
        <v>6328</v>
      </c>
      <c r="E95" s="83" t="s">
        <v>6147</v>
      </c>
      <c r="F95" s="83" t="s">
        <v>1104</v>
      </c>
      <c r="G95" s="83" t="s">
        <v>8</v>
      </c>
      <c r="H95" s="83" t="s">
        <v>6327</v>
      </c>
      <c r="I95" s="83" t="s">
        <v>6043</v>
      </c>
      <c r="J95" s="83" t="s">
        <v>109</v>
      </c>
      <c r="K95" s="83" t="s">
        <v>20</v>
      </c>
      <c r="L95" s="83" t="s">
        <v>21</v>
      </c>
      <c r="M95" s="83" t="s">
        <v>22</v>
      </c>
      <c r="N95" s="84">
        <v>358</v>
      </c>
      <c r="O95" s="84">
        <v>445</v>
      </c>
      <c r="P95" s="84"/>
      <c r="Q95" s="84">
        <f t="shared" si="1"/>
        <v>803</v>
      </c>
      <c r="R95" s="83" t="s">
        <v>6272</v>
      </c>
      <c r="S95" s="83" t="s">
        <v>6008</v>
      </c>
      <c r="T95" s="83" t="s">
        <v>6244</v>
      </c>
      <c r="U95" s="83"/>
    </row>
    <row r="96" spans="1:21" s="85" customFormat="1" x14ac:dyDescent="0.25">
      <c r="A96" s="83" t="s">
        <v>12528</v>
      </c>
      <c r="B96" s="83" t="s">
        <v>12508</v>
      </c>
      <c r="C96" s="83" t="s">
        <v>8</v>
      </c>
      <c r="D96" s="83" t="s">
        <v>6329</v>
      </c>
      <c r="E96" s="83" t="s">
        <v>6147</v>
      </c>
      <c r="F96" s="83" t="s">
        <v>11</v>
      </c>
      <c r="G96" s="83" t="s">
        <v>8</v>
      </c>
      <c r="H96" s="83" t="s">
        <v>6330</v>
      </c>
      <c r="I96" s="83" t="s">
        <v>6043</v>
      </c>
      <c r="J96" s="83" t="s">
        <v>109</v>
      </c>
      <c r="K96" s="83" t="s">
        <v>20</v>
      </c>
      <c r="L96" s="83" t="s">
        <v>21</v>
      </c>
      <c r="M96" s="83" t="s">
        <v>22</v>
      </c>
      <c r="N96" s="84">
        <v>431</v>
      </c>
      <c r="O96" s="84">
        <v>487</v>
      </c>
      <c r="P96" s="84"/>
      <c r="Q96" s="84">
        <f t="shared" si="1"/>
        <v>918</v>
      </c>
      <c r="R96" s="83" t="s">
        <v>6272</v>
      </c>
      <c r="S96" s="83" t="s">
        <v>6008</v>
      </c>
      <c r="T96" s="83" t="s">
        <v>6244</v>
      </c>
      <c r="U96" s="83"/>
    </row>
    <row r="97" spans="1:21" s="85" customFormat="1" x14ac:dyDescent="0.25">
      <c r="A97" s="83" t="s">
        <v>12528</v>
      </c>
      <c r="B97" s="83" t="s">
        <v>12508</v>
      </c>
      <c r="C97" s="83" t="s">
        <v>8</v>
      </c>
      <c r="D97" s="83" t="s">
        <v>6331</v>
      </c>
      <c r="E97" s="83" t="s">
        <v>1395</v>
      </c>
      <c r="F97" s="83" t="s">
        <v>5730</v>
      </c>
      <c r="G97" s="83" t="s">
        <v>8</v>
      </c>
      <c r="H97" s="83" t="s">
        <v>6332</v>
      </c>
      <c r="I97" s="83" t="s">
        <v>6043</v>
      </c>
      <c r="J97" s="83" t="s">
        <v>109</v>
      </c>
      <c r="K97" s="83" t="s">
        <v>20</v>
      </c>
      <c r="L97" s="83" t="s">
        <v>21</v>
      </c>
      <c r="M97" s="83" t="s">
        <v>22</v>
      </c>
      <c r="N97" s="84">
        <v>438</v>
      </c>
      <c r="O97" s="84">
        <v>565</v>
      </c>
      <c r="P97" s="84"/>
      <c r="Q97" s="84">
        <f t="shared" si="1"/>
        <v>1003</v>
      </c>
      <c r="R97" s="83" t="s">
        <v>6272</v>
      </c>
      <c r="S97" s="83" t="s">
        <v>6008</v>
      </c>
      <c r="T97" s="83" t="s">
        <v>6244</v>
      </c>
      <c r="U97" s="83"/>
    </row>
    <row r="98" spans="1:21" s="85" customFormat="1" x14ac:dyDescent="0.25">
      <c r="A98" s="83" t="s">
        <v>12528</v>
      </c>
      <c r="B98" s="83" t="s">
        <v>12508</v>
      </c>
      <c r="C98" s="83" t="s">
        <v>8</v>
      </c>
      <c r="D98" s="83" t="s">
        <v>6333</v>
      </c>
      <c r="E98" s="83" t="s">
        <v>1395</v>
      </c>
      <c r="F98" s="83" t="s">
        <v>5817</v>
      </c>
      <c r="G98" s="83" t="s">
        <v>8</v>
      </c>
      <c r="H98" s="83" t="s">
        <v>6332</v>
      </c>
      <c r="I98" s="83" t="s">
        <v>6043</v>
      </c>
      <c r="J98" s="83" t="s">
        <v>109</v>
      </c>
      <c r="K98" s="83" t="s">
        <v>20</v>
      </c>
      <c r="L98" s="83" t="s">
        <v>21</v>
      </c>
      <c r="M98" s="83" t="s">
        <v>22</v>
      </c>
      <c r="N98" s="84">
        <v>509</v>
      </c>
      <c r="O98" s="84">
        <v>634</v>
      </c>
      <c r="P98" s="84"/>
      <c r="Q98" s="84">
        <f t="shared" si="1"/>
        <v>1143</v>
      </c>
      <c r="R98" s="83" t="s">
        <v>6272</v>
      </c>
      <c r="S98" s="83" t="s">
        <v>6008</v>
      </c>
      <c r="T98" s="83" t="s">
        <v>6244</v>
      </c>
      <c r="U98" s="83"/>
    </row>
    <row r="99" spans="1:21" s="85" customFormat="1" x14ac:dyDescent="0.25">
      <c r="A99" s="83" t="s">
        <v>12528</v>
      </c>
      <c r="B99" s="83" t="s">
        <v>12508</v>
      </c>
      <c r="C99" s="83" t="s">
        <v>953</v>
      </c>
      <c r="D99" s="83" t="s">
        <v>6334</v>
      </c>
      <c r="E99" s="83" t="s">
        <v>6147</v>
      </c>
      <c r="F99" s="83" t="s">
        <v>2248</v>
      </c>
      <c r="G99" s="83" t="s">
        <v>8</v>
      </c>
      <c r="H99" s="83" t="s">
        <v>6335</v>
      </c>
      <c r="I99" s="83" t="s">
        <v>6043</v>
      </c>
      <c r="J99" s="83" t="s">
        <v>109</v>
      </c>
      <c r="K99" s="83" t="s">
        <v>20</v>
      </c>
      <c r="L99" s="83" t="s">
        <v>21</v>
      </c>
      <c r="M99" s="83" t="s">
        <v>22</v>
      </c>
      <c r="N99" s="84">
        <v>698</v>
      </c>
      <c r="O99" s="84">
        <v>1094</v>
      </c>
      <c r="P99" s="84"/>
      <c r="Q99" s="84">
        <f t="shared" si="1"/>
        <v>1792</v>
      </c>
      <c r="R99" s="83" t="s">
        <v>6272</v>
      </c>
      <c r="S99" s="83" t="s">
        <v>6008</v>
      </c>
      <c r="T99" s="83" t="s">
        <v>6244</v>
      </c>
      <c r="U99" s="83"/>
    </row>
    <row r="100" spans="1:21" s="85" customFormat="1" x14ac:dyDescent="0.25">
      <c r="A100" s="83" t="s">
        <v>12528</v>
      </c>
      <c r="B100" s="83" t="s">
        <v>12508</v>
      </c>
      <c r="C100" s="83" t="s">
        <v>8</v>
      </c>
      <c r="D100" s="83" t="s">
        <v>6336</v>
      </c>
      <c r="E100" s="83" t="s">
        <v>6337</v>
      </c>
      <c r="F100" s="83" t="s">
        <v>526</v>
      </c>
      <c r="G100" s="83" t="s">
        <v>8</v>
      </c>
      <c r="H100" s="83" t="s">
        <v>6338</v>
      </c>
      <c r="I100" s="83" t="s">
        <v>6002</v>
      </c>
      <c r="J100" s="83" t="s">
        <v>109</v>
      </c>
      <c r="K100" s="83" t="s">
        <v>20</v>
      </c>
      <c r="L100" s="83" t="s">
        <v>21</v>
      </c>
      <c r="M100" s="83" t="s">
        <v>22</v>
      </c>
      <c r="N100" s="84">
        <v>280</v>
      </c>
      <c r="O100" s="84">
        <v>279</v>
      </c>
      <c r="P100" s="84"/>
      <c r="Q100" s="84">
        <f t="shared" si="1"/>
        <v>559</v>
      </c>
      <c r="R100" s="83" t="s">
        <v>6272</v>
      </c>
      <c r="S100" s="83" t="s">
        <v>6008</v>
      </c>
      <c r="T100" s="83" t="s">
        <v>6244</v>
      </c>
      <c r="U100" s="83"/>
    </row>
    <row r="101" spans="1:21" s="85" customFormat="1" x14ac:dyDescent="0.25">
      <c r="A101" s="83" t="s">
        <v>12528</v>
      </c>
      <c r="B101" s="83" t="s">
        <v>12508</v>
      </c>
      <c r="C101" s="83" t="s">
        <v>8</v>
      </c>
      <c r="D101" s="83" t="s">
        <v>6339</v>
      </c>
      <c r="E101" s="83" t="s">
        <v>6340</v>
      </c>
      <c r="F101" s="83" t="s">
        <v>11</v>
      </c>
      <c r="G101" s="83" t="s">
        <v>8</v>
      </c>
      <c r="H101" s="83" t="s">
        <v>6341</v>
      </c>
      <c r="I101" s="83" t="s">
        <v>6002</v>
      </c>
      <c r="J101" s="83" t="s">
        <v>109</v>
      </c>
      <c r="K101" s="83" t="s">
        <v>20</v>
      </c>
      <c r="L101" s="83" t="s">
        <v>21</v>
      </c>
      <c r="M101" s="83" t="s">
        <v>22</v>
      </c>
      <c r="N101" s="84">
        <v>386</v>
      </c>
      <c r="O101" s="84">
        <v>491</v>
      </c>
      <c r="P101" s="84"/>
      <c r="Q101" s="84">
        <f t="shared" si="1"/>
        <v>877</v>
      </c>
      <c r="R101" s="83" t="s">
        <v>6272</v>
      </c>
      <c r="S101" s="83" t="s">
        <v>6008</v>
      </c>
      <c r="T101" s="83" t="s">
        <v>6244</v>
      </c>
      <c r="U101" s="83"/>
    </row>
    <row r="102" spans="1:21" s="85" customFormat="1" x14ac:dyDescent="0.25">
      <c r="A102" s="83" t="s">
        <v>12528</v>
      </c>
      <c r="B102" s="83" t="s">
        <v>12508</v>
      </c>
      <c r="C102" s="83" t="s">
        <v>8</v>
      </c>
      <c r="D102" s="83" t="s">
        <v>6342</v>
      </c>
      <c r="E102" s="83" t="s">
        <v>6343</v>
      </c>
      <c r="F102" s="83" t="s">
        <v>11</v>
      </c>
      <c r="G102" s="83" t="s">
        <v>8</v>
      </c>
      <c r="H102" s="83" t="s">
        <v>6344</v>
      </c>
      <c r="I102" s="83" t="s">
        <v>6002</v>
      </c>
      <c r="J102" s="83" t="s">
        <v>88</v>
      </c>
      <c r="K102" s="83" t="s">
        <v>20</v>
      </c>
      <c r="L102" s="83" t="s">
        <v>21</v>
      </c>
      <c r="M102" s="83" t="s">
        <v>89</v>
      </c>
      <c r="N102" s="84"/>
      <c r="O102" s="84"/>
      <c r="P102" s="84">
        <v>463</v>
      </c>
      <c r="Q102" s="84">
        <f t="shared" si="1"/>
        <v>463</v>
      </c>
      <c r="R102" s="83" t="s">
        <v>6272</v>
      </c>
      <c r="S102" s="83" t="s">
        <v>6008</v>
      </c>
      <c r="T102" s="83" t="s">
        <v>6244</v>
      </c>
      <c r="U102" s="83"/>
    </row>
    <row r="103" spans="1:21" s="85" customFormat="1" x14ac:dyDescent="0.25">
      <c r="A103" s="83" t="s">
        <v>12528</v>
      </c>
      <c r="B103" s="83" t="s">
        <v>12508</v>
      </c>
      <c r="C103" s="83" t="s">
        <v>8</v>
      </c>
      <c r="D103" s="83" t="s">
        <v>6345</v>
      </c>
      <c r="E103" s="83" t="s">
        <v>6343</v>
      </c>
      <c r="F103" s="83" t="s">
        <v>11</v>
      </c>
      <c r="G103" s="83" t="s">
        <v>8</v>
      </c>
      <c r="H103" s="83" t="s">
        <v>6344</v>
      </c>
      <c r="I103" s="83" t="s">
        <v>6002</v>
      </c>
      <c r="J103" s="83" t="s">
        <v>109</v>
      </c>
      <c r="K103" s="83" t="s">
        <v>20</v>
      </c>
      <c r="L103" s="83" t="s">
        <v>21</v>
      </c>
      <c r="M103" s="83" t="s">
        <v>22</v>
      </c>
      <c r="N103" s="84">
        <v>246</v>
      </c>
      <c r="O103" s="84">
        <v>293</v>
      </c>
      <c r="P103" s="84"/>
      <c r="Q103" s="84">
        <f t="shared" si="1"/>
        <v>539</v>
      </c>
      <c r="R103" s="83" t="s">
        <v>6272</v>
      </c>
      <c r="S103" s="83" t="s">
        <v>6008</v>
      </c>
      <c r="T103" s="83" t="s">
        <v>6244</v>
      </c>
      <c r="U103" s="83"/>
    </row>
    <row r="104" spans="1:21" s="85" customFormat="1" x14ac:dyDescent="0.25">
      <c r="A104" s="83" t="s">
        <v>12528</v>
      </c>
      <c r="B104" s="83" t="s">
        <v>12508</v>
      </c>
      <c r="C104" s="83" t="s">
        <v>8</v>
      </c>
      <c r="D104" s="83" t="s">
        <v>6346</v>
      </c>
      <c r="E104" s="83" t="s">
        <v>6347</v>
      </c>
      <c r="F104" s="83" t="s">
        <v>11</v>
      </c>
      <c r="G104" s="83" t="s">
        <v>8</v>
      </c>
      <c r="H104" s="83" t="s">
        <v>6348</v>
      </c>
      <c r="I104" s="83" t="s">
        <v>6002</v>
      </c>
      <c r="J104" s="83" t="s">
        <v>109</v>
      </c>
      <c r="K104" s="83" t="s">
        <v>20</v>
      </c>
      <c r="L104" s="83" t="s">
        <v>21</v>
      </c>
      <c r="M104" s="83" t="s">
        <v>22</v>
      </c>
      <c r="N104" s="84">
        <v>97</v>
      </c>
      <c r="O104" s="84">
        <v>144</v>
      </c>
      <c r="P104" s="84"/>
      <c r="Q104" s="84">
        <f t="shared" si="1"/>
        <v>241</v>
      </c>
      <c r="R104" s="83" t="s">
        <v>6272</v>
      </c>
      <c r="S104" s="83" t="s">
        <v>6008</v>
      </c>
      <c r="T104" s="83" t="s">
        <v>6244</v>
      </c>
      <c r="U104" s="83"/>
    </row>
    <row r="105" spans="1:21" s="85" customFormat="1" x14ac:dyDescent="0.25">
      <c r="A105" s="83" t="s">
        <v>12528</v>
      </c>
      <c r="B105" s="83" t="s">
        <v>12508</v>
      </c>
      <c r="C105" s="83" t="s">
        <v>8</v>
      </c>
      <c r="D105" s="83" t="s">
        <v>6349</v>
      </c>
      <c r="E105" s="83" t="s">
        <v>6347</v>
      </c>
      <c r="F105" s="83" t="s">
        <v>614</v>
      </c>
      <c r="G105" s="83" t="s">
        <v>8</v>
      </c>
      <c r="H105" s="83" t="s">
        <v>6350</v>
      </c>
      <c r="I105" s="83" t="s">
        <v>6002</v>
      </c>
      <c r="J105" s="83" t="s">
        <v>109</v>
      </c>
      <c r="K105" s="83" t="s">
        <v>20</v>
      </c>
      <c r="L105" s="83" t="s">
        <v>21</v>
      </c>
      <c r="M105" s="83" t="s">
        <v>22</v>
      </c>
      <c r="N105" s="84">
        <v>275</v>
      </c>
      <c r="O105" s="84">
        <v>399</v>
      </c>
      <c r="P105" s="84"/>
      <c r="Q105" s="84">
        <f t="shared" si="1"/>
        <v>674</v>
      </c>
      <c r="R105" s="83" t="s">
        <v>6272</v>
      </c>
      <c r="S105" s="83" t="s">
        <v>6008</v>
      </c>
      <c r="T105" s="83" t="s">
        <v>6244</v>
      </c>
      <c r="U105" s="83"/>
    </row>
    <row r="106" spans="1:21" s="85" customFormat="1" x14ac:dyDescent="0.25">
      <c r="A106" s="83" t="s">
        <v>12528</v>
      </c>
      <c r="B106" s="83" t="s">
        <v>12508</v>
      </c>
      <c r="C106" s="83" t="s">
        <v>8</v>
      </c>
      <c r="D106" s="83" t="s">
        <v>6351</v>
      </c>
      <c r="E106" s="83" t="s">
        <v>6347</v>
      </c>
      <c r="F106" s="83" t="s">
        <v>11</v>
      </c>
      <c r="G106" s="83" t="s">
        <v>8</v>
      </c>
      <c r="H106" s="83" t="s">
        <v>6348</v>
      </c>
      <c r="I106" s="83" t="s">
        <v>6002</v>
      </c>
      <c r="J106" s="83" t="s">
        <v>109</v>
      </c>
      <c r="K106" s="83" t="s">
        <v>20</v>
      </c>
      <c r="L106" s="83" t="s">
        <v>21</v>
      </c>
      <c r="M106" s="83" t="s">
        <v>22</v>
      </c>
      <c r="N106" s="84">
        <v>117</v>
      </c>
      <c r="O106" s="84">
        <v>166</v>
      </c>
      <c r="P106" s="84"/>
      <c r="Q106" s="84">
        <f t="shared" si="1"/>
        <v>283</v>
      </c>
      <c r="R106" s="83" t="s">
        <v>6272</v>
      </c>
      <c r="S106" s="83" t="s">
        <v>6008</v>
      </c>
      <c r="T106" s="83" t="s">
        <v>6244</v>
      </c>
      <c r="U106" s="83"/>
    </row>
    <row r="107" spans="1:21" s="85" customFormat="1" x14ac:dyDescent="0.25">
      <c r="A107" s="83" t="s">
        <v>12528</v>
      </c>
      <c r="B107" s="83" t="s">
        <v>12508</v>
      </c>
      <c r="C107" s="83" t="s">
        <v>8</v>
      </c>
      <c r="D107" s="83" t="s">
        <v>6352</v>
      </c>
      <c r="E107" s="83" t="s">
        <v>1082</v>
      </c>
      <c r="F107" s="83" t="s">
        <v>11</v>
      </c>
      <c r="G107" s="83" t="s">
        <v>8</v>
      </c>
      <c r="H107" s="83" t="s">
        <v>6353</v>
      </c>
      <c r="I107" s="83" t="s">
        <v>6114</v>
      </c>
      <c r="J107" s="83" t="s">
        <v>109</v>
      </c>
      <c r="K107" s="83" t="s">
        <v>20</v>
      </c>
      <c r="L107" s="83" t="s">
        <v>21</v>
      </c>
      <c r="M107" s="83" t="s">
        <v>22</v>
      </c>
      <c r="N107" s="84">
        <v>100</v>
      </c>
      <c r="O107" s="84">
        <v>109</v>
      </c>
      <c r="P107" s="84"/>
      <c r="Q107" s="84">
        <f t="shared" si="1"/>
        <v>209</v>
      </c>
      <c r="R107" s="83" t="s">
        <v>6272</v>
      </c>
      <c r="S107" s="83" t="s">
        <v>6008</v>
      </c>
      <c r="T107" s="83" t="s">
        <v>6354</v>
      </c>
      <c r="U107" s="83"/>
    </row>
    <row r="108" spans="1:21" s="85" customFormat="1" x14ac:dyDescent="0.25">
      <c r="A108" s="83" t="s">
        <v>12528</v>
      </c>
      <c r="B108" s="83" t="s">
        <v>12508</v>
      </c>
      <c r="C108" s="83" t="s">
        <v>8</v>
      </c>
      <c r="D108" s="83" t="s">
        <v>6355</v>
      </c>
      <c r="E108" s="83" t="s">
        <v>6356</v>
      </c>
      <c r="F108" s="83" t="s">
        <v>11</v>
      </c>
      <c r="G108" s="83" t="s">
        <v>8</v>
      </c>
      <c r="H108" s="83" t="s">
        <v>6357</v>
      </c>
      <c r="I108" s="83" t="s">
        <v>6114</v>
      </c>
      <c r="J108" s="83" t="s">
        <v>109</v>
      </c>
      <c r="K108" s="83" t="s">
        <v>20</v>
      </c>
      <c r="L108" s="83" t="s">
        <v>21</v>
      </c>
      <c r="M108" s="83" t="s">
        <v>22</v>
      </c>
      <c r="N108" s="84">
        <v>120</v>
      </c>
      <c r="O108" s="84">
        <v>119</v>
      </c>
      <c r="P108" s="84"/>
      <c r="Q108" s="84">
        <f t="shared" si="1"/>
        <v>239</v>
      </c>
      <c r="R108" s="83" t="s">
        <v>6272</v>
      </c>
      <c r="S108" s="83" t="s">
        <v>6008</v>
      </c>
      <c r="T108" s="83" t="s">
        <v>6354</v>
      </c>
      <c r="U108" s="83"/>
    </row>
    <row r="109" spans="1:21" s="85" customFormat="1" x14ac:dyDescent="0.25">
      <c r="A109" s="83" t="s">
        <v>12528</v>
      </c>
      <c r="B109" s="83" t="s">
        <v>12508</v>
      </c>
      <c r="C109" s="83" t="s">
        <v>8</v>
      </c>
      <c r="D109" s="83" t="s">
        <v>6358</v>
      </c>
      <c r="E109" s="83" t="s">
        <v>1457</v>
      </c>
      <c r="F109" s="83" t="s">
        <v>11</v>
      </c>
      <c r="G109" s="83" t="s">
        <v>8</v>
      </c>
      <c r="H109" s="83" t="s">
        <v>6359</v>
      </c>
      <c r="I109" s="83" t="s">
        <v>6114</v>
      </c>
      <c r="J109" s="83" t="s">
        <v>109</v>
      </c>
      <c r="K109" s="83" t="s">
        <v>20</v>
      </c>
      <c r="L109" s="83" t="s">
        <v>21</v>
      </c>
      <c r="M109" s="83" t="s">
        <v>22</v>
      </c>
      <c r="N109" s="84">
        <v>230</v>
      </c>
      <c r="O109" s="84">
        <v>282</v>
      </c>
      <c r="P109" s="84"/>
      <c r="Q109" s="84">
        <f t="shared" si="1"/>
        <v>512</v>
      </c>
      <c r="R109" s="83" t="s">
        <v>6272</v>
      </c>
      <c r="S109" s="83" t="s">
        <v>6008</v>
      </c>
      <c r="T109" s="83" t="s">
        <v>6354</v>
      </c>
      <c r="U109" s="83"/>
    </row>
    <row r="110" spans="1:21" s="85" customFormat="1" x14ac:dyDescent="0.25">
      <c r="A110" s="83" t="s">
        <v>12528</v>
      </c>
      <c r="B110" s="83" t="s">
        <v>12508</v>
      </c>
      <c r="C110" s="83" t="s">
        <v>8</v>
      </c>
      <c r="D110" s="83" t="s">
        <v>6360</v>
      </c>
      <c r="E110" s="83" t="s">
        <v>1457</v>
      </c>
      <c r="F110" s="83" t="s">
        <v>11</v>
      </c>
      <c r="G110" s="83" t="s">
        <v>8</v>
      </c>
      <c r="H110" s="83" t="s">
        <v>6359</v>
      </c>
      <c r="I110" s="83" t="s">
        <v>6114</v>
      </c>
      <c r="J110" s="83" t="s">
        <v>109</v>
      </c>
      <c r="K110" s="83" t="s">
        <v>20</v>
      </c>
      <c r="L110" s="83" t="s">
        <v>21</v>
      </c>
      <c r="M110" s="83" t="s">
        <v>22</v>
      </c>
      <c r="N110" s="84">
        <v>2210</v>
      </c>
      <c r="O110" s="84">
        <v>1520</v>
      </c>
      <c r="P110" s="84"/>
      <c r="Q110" s="84">
        <f t="shared" si="1"/>
        <v>3730</v>
      </c>
      <c r="R110" s="83" t="s">
        <v>6272</v>
      </c>
      <c r="S110" s="83" t="s">
        <v>6008</v>
      </c>
      <c r="T110" s="83" t="s">
        <v>6354</v>
      </c>
      <c r="U110" s="83"/>
    </row>
    <row r="111" spans="1:21" s="85" customFormat="1" x14ac:dyDescent="0.25">
      <c r="A111" s="83" t="s">
        <v>12528</v>
      </c>
      <c r="B111" s="83" t="s">
        <v>12508</v>
      </c>
      <c r="C111" s="83" t="s">
        <v>8</v>
      </c>
      <c r="D111" s="83" t="s">
        <v>6361</v>
      </c>
      <c r="E111" s="83" t="s">
        <v>6362</v>
      </c>
      <c r="F111" s="83" t="s">
        <v>11</v>
      </c>
      <c r="G111" s="83" t="s">
        <v>8</v>
      </c>
      <c r="H111" s="83" t="s">
        <v>6363</v>
      </c>
      <c r="I111" s="83" t="s">
        <v>6114</v>
      </c>
      <c r="J111" s="83" t="s">
        <v>109</v>
      </c>
      <c r="K111" s="83" t="s">
        <v>20</v>
      </c>
      <c r="L111" s="83" t="s">
        <v>21</v>
      </c>
      <c r="M111" s="83" t="s">
        <v>22</v>
      </c>
      <c r="N111" s="84">
        <v>136</v>
      </c>
      <c r="O111" s="84">
        <v>165</v>
      </c>
      <c r="P111" s="84"/>
      <c r="Q111" s="84">
        <f t="shared" si="1"/>
        <v>301</v>
      </c>
      <c r="R111" s="83" t="s">
        <v>6272</v>
      </c>
      <c r="S111" s="83" t="s">
        <v>6008</v>
      </c>
      <c r="T111" s="83" t="s">
        <v>6354</v>
      </c>
      <c r="U111" s="83"/>
    </row>
    <row r="112" spans="1:21" s="85" customFormat="1" x14ac:dyDescent="0.25">
      <c r="A112" s="83" t="s">
        <v>12528</v>
      </c>
      <c r="B112" s="83" t="s">
        <v>12508</v>
      </c>
      <c r="C112" s="83" t="s">
        <v>8</v>
      </c>
      <c r="D112" s="83" t="s">
        <v>6364</v>
      </c>
      <c r="E112" s="83" t="s">
        <v>6365</v>
      </c>
      <c r="F112" s="83" t="s">
        <v>11</v>
      </c>
      <c r="G112" s="83" t="s">
        <v>8</v>
      </c>
      <c r="H112" s="83" t="s">
        <v>6366</v>
      </c>
      <c r="I112" s="83" t="s">
        <v>6114</v>
      </c>
      <c r="J112" s="83" t="s">
        <v>88</v>
      </c>
      <c r="K112" s="83" t="s">
        <v>20</v>
      </c>
      <c r="L112" s="83" t="s">
        <v>21</v>
      </c>
      <c r="M112" s="83" t="s">
        <v>89</v>
      </c>
      <c r="N112" s="84">
        <v>538</v>
      </c>
      <c r="O112" s="84">
        <v>0</v>
      </c>
      <c r="P112" s="84"/>
      <c r="Q112" s="84">
        <f t="shared" si="1"/>
        <v>538</v>
      </c>
      <c r="R112" s="83" t="s">
        <v>6272</v>
      </c>
      <c r="S112" s="83" t="s">
        <v>6008</v>
      </c>
      <c r="T112" s="83" t="s">
        <v>6354</v>
      </c>
      <c r="U112" s="83"/>
    </row>
    <row r="113" spans="1:21" s="85" customFormat="1" x14ac:dyDescent="0.25">
      <c r="A113" s="83" t="s">
        <v>12528</v>
      </c>
      <c r="B113" s="83" t="s">
        <v>12508</v>
      </c>
      <c r="C113" s="83" t="s">
        <v>8</v>
      </c>
      <c r="D113" s="83" t="s">
        <v>6367</v>
      </c>
      <c r="E113" s="83" t="s">
        <v>6368</v>
      </c>
      <c r="F113" s="83" t="s">
        <v>11</v>
      </c>
      <c r="G113" s="83" t="s">
        <v>8</v>
      </c>
      <c r="H113" s="83" t="s">
        <v>6369</v>
      </c>
      <c r="I113" s="83" t="s">
        <v>6114</v>
      </c>
      <c r="J113" s="83" t="s">
        <v>109</v>
      </c>
      <c r="K113" s="83" t="s">
        <v>20</v>
      </c>
      <c r="L113" s="83" t="s">
        <v>21</v>
      </c>
      <c r="M113" s="83" t="s">
        <v>22</v>
      </c>
      <c r="N113" s="84">
        <v>199</v>
      </c>
      <c r="O113" s="84">
        <v>299</v>
      </c>
      <c r="P113" s="84"/>
      <c r="Q113" s="84">
        <f t="shared" si="1"/>
        <v>498</v>
      </c>
      <c r="R113" s="83" t="s">
        <v>6272</v>
      </c>
      <c r="S113" s="83" t="s">
        <v>6008</v>
      </c>
      <c r="T113" s="83" t="s">
        <v>6354</v>
      </c>
      <c r="U113" s="83"/>
    </row>
    <row r="114" spans="1:21" s="85" customFormat="1" x14ac:dyDescent="0.25">
      <c r="A114" s="83" t="s">
        <v>12528</v>
      </c>
      <c r="B114" s="83" t="s">
        <v>12508</v>
      </c>
      <c r="C114" s="83" t="s">
        <v>8</v>
      </c>
      <c r="D114" s="83" t="s">
        <v>6370</v>
      </c>
      <c r="E114" s="83" t="s">
        <v>6368</v>
      </c>
      <c r="F114" s="83" t="s">
        <v>325</v>
      </c>
      <c r="G114" s="83" t="s">
        <v>8</v>
      </c>
      <c r="H114" s="83" t="s">
        <v>6369</v>
      </c>
      <c r="I114" s="83" t="s">
        <v>6114</v>
      </c>
      <c r="J114" s="83" t="s">
        <v>109</v>
      </c>
      <c r="K114" s="83" t="s">
        <v>20</v>
      </c>
      <c r="L114" s="83" t="s">
        <v>21</v>
      </c>
      <c r="M114" s="83" t="s">
        <v>22</v>
      </c>
      <c r="N114" s="84">
        <v>82</v>
      </c>
      <c r="O114" s="84">
        <v>103</v>
      </c>
      <c r="P114" s="84"/>
      <c r="Q114" s="84">
        <f t="shared" si="1"/>
        <v>185</v>
      </c>
      <c r="R114" s="83" t="s">
        <v>6272</v>
      </c>
      <c r="S114" s="83" t="s">
        <v>6008</v>
      </c>
      <c r="T114" s="83" t="s">
        <v>6354</v>
      </c>
      <c r="U114" s="83"/>
    </row>
    <row r="115" spans="1:21" s="85" customFormat="1" x14ac:dyDescent="0.25">
      <c r="A115" s="83" t="s">
        <v>12528</v>
      </c>
      <c r="B115" s="83" t="s">
        <v>12508</v>
      </c>
      <c r="C115" s="83" t="s">
        <v>8</v>
      </c>
      <c r="D115" s="83" t="s">
        <v>6371</v>
      </c>
      <c r="E115" s="83" t="s">
        <v>6368</v>
      </c>
      <c r="F115" s="83" t="s">
        <v>1777</v>
      </c>
      <c r="G115" s="83" t="s">
        <v>8</v>
      </c>
      <c r="H115" s="83" t="s">
        <v>6369</v>
      </c>
      <c r="I115" s="83" t="s">
        <v>6114</v>
      </c>
      <c r="J115" s="83" t="s">
        <v>109</v>
      </c>
      <c r="K115" s="83" t="s">
        <v>20</v>
      </c>
      <c r="L115" s="83" t="s">
        <v>21</v>
      </c>
      <c r="M115" s="83" t="s">
        <v>22</v>
      </c>
      <c r="N115" s="84">
        <v>228</v>
      </c>
      <c r="O115" s="84">
        <v>300</v>
      </c>
      <c r="P115" s="84"/>
      <c r="Q115" s="84">
        <f t="shared" si="1"/>
        <v>528</v>
      </c>
      <c r="R115" s="83" t="s">
        <v>6272</v>
      </c>
      <c r="S115" s="83" t="s">
        <v>6008</v>
      </c>
      <c r="T115" s="83" t="s">
        <v>6354</v>
      </c>
      <c r="U115" s="83"/>
    </row>
    <row r="116" spans="1:21" s="85" customFormat="1" x14ac:dyDescent="0.25">
      <c r="A116" s="83" t="s">
        <v>12528</v>
      </c>
      <c r="B116" s="83" t="s">
        <v>12508</v>
      </c>
      <c r="C116" s="83" t="s">
        <v>8</v>
      </c>
      <c r="D116" s="83" t="s">
        <v>6372</v>
      </c>
      <c r="E116" s="83" t="s">
        <v>6368</v>
      </c>
      <c r="F116" s="83" t="s">
        <v>718</v>
      </c>
      <c r="G116" s="83" t="s">
        <v>8</v>
      </c>
      <c r="H116" s="83" t="s">
        <v>6369</v>
      </c>
      <c r="I116" s="83" t="s">
        <v>6114</v>
      </c>
      <c r="J116" s="83" t="s">
        <v>109</v>
      </c>
      <c r="K116" s="83" t="s">
        <v>20</v>
      </c>
      <c r="L116" s="83" t="s">
        <v>21</v>
      </c>
      <c r="M116" s="83" t="s">
        <v>22</v>
      </c>
      <c r="N116" s="84">
        <v>289</v>
      </c>
      <c r="O116" s="84">
        <v>374</v>
      </c>
      <c r="P116" s="84"/>
      <c r="Q116" s="84">
        <f t="shared" si="1"/>
        <v>663</v>
      </c>
      <c r="R116" s="83" t="s">
        <v>6272</v>
      </c>
      <c r="S116" s="83" t="s">
        <v>6008</v>
      </c>
      <c r="T116" s="83" t="s">
        <v>6354</v>
      </c>
      <c r="U116" s="83"/>
    </row>
    <row r="117" spans="1:21" s="85" customFormat="1" x14ac:dyDescent="0.25">
      <c r="A117" s="83" t="s">
        <v>12528</v>
      </c>
      <c r="B117" s="83" t="s">
        <v>12508</v>
      </c>
      <c r="C117" s="83" t="s">
        <v>8</v>
      </c>
      <c r="D117" s="83" t="s">
        <v>6373</v>
      </c>
      <c r="E117" s="83" t="s">
        <v>6126</v>
      </c>
      <c r="F117" s="83" t="s">
        <v>11</v>
      </c>
      <c r="G117" s="83" t="s">
        <v>8</v>
      </c>
      <c r="H117" s="83" t="s">
        <v>6127</v>
      </c>
      <c r="I117" s="83" t="s">
        <v>6114</v>
      </c>
      <c r="J117" s="83" t="s">
        <v>109</v>
      </c>
      <c r="K117" s="83" t="s">
        <v>20</v>
      </c>
      <c r="L117" s="83" t="s">
        <v>21</v>
      </c>
      <c r="M117" s="83" t="s">
        <v>22</v>
      </c>
      <c r="N117" s="84">
        <v>239</v>
      </c>
      <c r="O117" s="84">
        <v>324</v>
      </c>
      <c r="P117" s="84"/>
      <c r="Q117" s="84">
        <f t="shared" si="1"/>
        <v>563</v>
      </c>
      <c r="R117" s="83" t="s">
        <v>6272</v>
      </c>
      <c r="S117" s="83" t="s">
        <v>6008</v>
      </c>
      <c r="T117" s="83" t="s">
        <v>6354</v>
      </c>
      <c r="U117" s="83"/>
    </row>
    <row r="118" spans="1:21" s="85" customFormat="1" x14ac:dyDescent="0.25">
      <c r="A118" s="83" t="s">
        <v>12528</v>
      </c>
      <c r="B118" s="83" t="s">
        <v>12508</v>
      </c>
      <c r="C118" s="83" t="s">
        <v>8</v>
      </c>
      <c r="D118" s="83" t="s">
        <v>6374</v>
      </c>
      <c r="E118" s="83" t="s">
        <v>6375</v>
      </c>
      <c r="F118" s="83" t="s">
        <v>11</v>
      </c>
      <c r="G118" s="83" t="s">
        <v>8</v>
      </c>
      <c r="H118" s="83" t="s">
        <v>6376</v>
      </c>
      <c r="I118" s="83" t="s">
        <v>6002</v>
      </c>
      <c r="J118" s="83" t="s">
        <v>109</v>
      </c>
      <c r="K118" s="83" t="s">
        <v>20</v>
      </c>
      <c r="L118" s="83" t="s">
        <v>21</v>
      </c>
      <c r="M118" s="83" t="s">
        <v>22</v>
      </c>
      <c r="N118" s="84">
        <v>926</v>
      </c>
      <c r="O118" s="84">
        <v>1233</v>
      </c>
      <c r="P118" s="84"/>
      <c r="Q118" s="84">
        <f t="shared" si="1"/>
        <v>2159</v>
      </c>
      <c r="R118" s="83" t="s">
        <v>6272</v>
      </c>
      <c r="S118" s="83" t="s">
        <v>6008</v>
      </c>
      <c r="T118" s="83" t="s">
        <v>6244</v>
      </c>
      <c r="U118" s="83"/>
    </row>
    <row r="119" spans="1:21" s="85" customFormat="1" x14ac:dyDescent="0.25">
      <c r="A119" s="83" t="s">
        <v>12528</v>
      </c>
      <c r="B119" s="83" t="s">
        <v>12508</v>
      </c>
      <c r="C119" s="83" t="s">
        <v>8</v>
      </c>
      <c r="D119" s="83" t="s">
        <v>6377</v>
      </c>
      <c r="E119" s="83" t="s">
        <v>6378</v>
      </c>
      <c r="F119" s="83" t="s">
        <v>11</v>
      </c>
      <c r="G119" s="83" t="s">
        <v>8</v>
      </c>
      <c r="H119" s="83" t="s">
        <v>6379</v>
      </c>
      <c r="I119" s="83" t="s">
        <v>6002</v>
      </c>
      <c r="J119" s="83" t="s">
        <v>109</v>
      </c>
      <c r="K119" s="83" t="s">
        <v>20</v>
      </c>
      <c r="L119" s="83" t="s">
        <v>21</v>
      </c>
      <c r="M119" s="83" t="s">
        <v>22</v>
      </c>
      <c r="N119" s="84">
        <v>235</v>
      </c>
      <c r="O119" s="84">
        <v>250</v>
      </c>
      <c r="P119" s="84"/>
      <c r="Q119" s="84">
        <f t="shared" si="1"/>
        <v>485</v>
      </c>
      <c r="R119" s="83" t="s">
        <v>6272</v>
      </c>
      <c r="S119" s="83" t="s">
        <v>6008</v>
      </c>
      <c r="T119" s="83" t="s">
        <v>6244</v>
      </c>
      <c r="U119" s="83"/>
    </row>
    <row r="120" spans="1:21" s="85" customFormat="1" x14ac:dyDescent="0.25">
      <c r="A120" s="83" t="s">
        <v>12528</v>
      </c>
      <c r="B120" s="83" t="s">
        <v>12508</v>
      </c>
      <c r="C120" s="83" t="s">
        <v>8</v>
      </c>
      <c r="D120" s="83" t="s">
        <v>6380</v>
      </c>
      <c r="E120" s="83" t="s">
        <v>6381</v>
      </c>
      <c r="F120" s="83" t="s">
        <v>11</v>
      </c>
      <c r="G120" s="83" t="s">
        <v>8</v>
      </c>
      <c r="H120" s="83" t="s">
        <v>6382</v>
      </c>
      <c r="I120" s="83" t="s">
        <v>6080</v>
      </c>
      <c r="J120" s="83" t="s">
        <v>109</v>
      </c>
      <c r="K120" s="83" t="s">
        <v>20</v>
      </c>
      <c r="L120" s="83" t="s">
        <v>21</v>
      </c>
      <c r="M120" s="83" t="s">
        <v>22</v>
      </c>
      <c r="N120" s="84">
        <v>1902</v>
      </c>
      <c r="O120" s="84">
        <v>1573</v>
      </c>
      <c r="P120" s="84"/>
      <c r="Q120" s="84">
        <f t="shared" si="1"/>
        <v>3475</v>
      </c>
      <c r="R120" s="83" t="s">
        <v>6272</v>
      </c>
      <c r="S120" s="83" t="s">
        <v>6008</v>
      </c>
      <c r="T120" s="83" t="s">
        <v>6244</v>
      </c>
      <c r="U120" s="83"/>
    </row>
    <row r="121" spans="1:21" s="85" customFormat="1" x14ac:dyDescent="0.25">
      <c r="A121" s="83" t="s">
        <v>12528</v>
      </c>
      <c r="B121" s="83" t="s">
        <v>12508</v>
      </c>
      <c r="C121" s="83" t="s">
        <v>8</v>
      </c>
      <c r="D121" s="83" t="s">
        <v>6383</v>
      </c>
      <c r="E121" s="83" t="s">
        <v>6381</v>
      </c>
      <c r="F121" s="83" t="s">
        <v>11</v>
      </c>
      <c r="G121" s="83" t="s">
        <v>8</v>
      </c>
      <c r="H121" s="83" t="s">
        <v>6382</v>
      </c>
      <c r="I121" s="83" t="s">
        <v>6080</v>
      </c>
      <c r="J121" s="83" t="s">
        <v>109</v>
      </c>
      <c r="K121" s="83" t="s">
        <v>20</v>
      </c>
      <c r="L121" s="83" t="s">
        <v>21</v>
      </c>
      <c r="M121" s="83" t="s">
        <v>22</v>
      </c>
      <c r="N121" s="84">
        <v>430</v>
      </c>
      <c r="O121" s="84">
        <v>559</v>
      </c>
      <c r="P121" s="84"/>
      <c r="Q121" s="84">
        <f t="shared" si="1"/>
        <v>989</v>
      </c>
      <c r="R121" s="83" t="s">
        <v>6272</v>
      </c>
      <c r="S121" s="83" t="s">
        <v>6008</v>
      </c>
      <c r="T121" s="83" t="s">
        <v>6244</v>
      </c>
      <c r="U121" s="83"/>
    </row>
    <row r="122" spans="1:21" s="85" customFormat="1" x14ac:dyDescent="0.25">
      <c r="A122" s="83" t="s">
        <v>12528</v>
      </c>
      <c r="B122" s="83" t="s">
        <v>12508</v>
      </c>
      <c r="C122" s="83" t="s">
        <v>8</v>
      </c>
      <c r="D122" s="83" t="s">
        <v>6384</v>
      </c>
      <c r="E122" s="83" t="s">
        <v>6385</v>
      </c>
      <c r="F122" s="83" t="s">
        <v>11</v>
      </c>
      <c r="G122" s="83" t="s">
        <v>8</v>
      </c>
      <c r="H122" s="83" t="s">
        <v>6386</v>
      </c>
      <c r="I122" s="83" t="s">
        <v>6080</v>
      </c>
      <c r="J122" s="83" t="s">
        <v>109</v>
      </c>
      <c r="K122" s="83" t="s">
        <v>20</v>
      </c>
      <c r="L122" s="83" t="s">
        <v>21</v>
      </c>
      <c r="M122" s="83" t="s">
        <v>22</v>
      </c>
      <c r="N122" s="84">
        <v>182</v>
      </c>
      <c r="O122" s="84">
        <v>234</v>
      </c>
      <c r="P122" s="84"/>
      <c r="Q122" s="84">
        <f t="shared" si="1"/>
        <v>416</v>
      </c>
      <c r="R122" s="83" t="s">
        <v>6272</v>
      </c>
      <c r="S122" s="83" t="s">
        <v>6008</v>
      </c>
      <c r="T122" s="83" t="s">
        <v>6244</v>
      </c>
      <c r="U122" s="83"/>
    </row>
    <row r="123" spans="1:21" s="85" customFormat="1" x14ac:dyDescent="0.25">
      <c r="A123" s="83" t="s">
        <v>12528</v>
      </c>
      <c r="B123" s="83" t="s">
        <v>12508</v>
      </c>
      <c r="C123" s="83" t="s">
        <v>8</v>
      </c>
      <c r="D123" s="83" t="s">
        <v>6387</v>
      </c>
      <c r="E123" s="83" t="s">
        <v>729</v>
      </c>
      <c r="F123" s="83" t="s">
        <v>11</v>
      </c>
      <c r="G123" s="83" t="s">
        <v>8</v>
      </c>
      <c r="H123" s="83" t="s">
        <v>6388</v>
      </c>
      <c r="I123" s="83" t="s">
        <v>6080</v>
      </c>
      <c r="J123" s="83" t="s">
        <v>109</v>
      </c>
      <c r="K123" s="83" t="s">
        <v>20</v>
      </c>
      <c r="L123" s="83" t="s">
        <v>21</v>
      </c>
      <c r="M123" s="83" t="s">
        <v>22</v>
      </c>
      <c r="N123" s="84">
        <v>206</v>
      </c>
      <c r="O123" s="84">
        <v>284</v>
      </c>
      <c r="P123" s="84"/>
      <c r="Q123" s="84">
        <f t="shared" si="1"/>
        <v>490</v>
      </c>
      <c r="R123" s="83" t="s">
        <v>6272</v>
      </c>
      <c r="S123" s="83" t="s">
        <v>6008</v>
      </c>
      <c r="T123" s="83" t="s">
        <v>6244</v>
      </c>
      <c r="U123" s="83"/>
    </row>
    <row r="124" spans="1:21" s="85" customFormat="1" x14ac:dyDescent="0.25">
      <c r="A124" s="83" t="s">
        <v>12528</v>
      </c>
      <c r="B124" s="83" t="s">
        <v>12508</v>
      </c>
      <c r="C124" s="83" t="s">
        <v>8</v>
      </c>
      <c r="D124" s="83" t="s">
        <v>6389</v>
      </c>
      <c r="E124" s="83" t="s">
        <v>729</v>
      </c>
      <c r="F124" s="83" t="s">
        <v>11</v>
      </c>
      <c r="G124" s="83" t="s">
        <v>8</v>
      </c>
      <c r="H124" s="83" t="s">
        <v>6388</v>
      </c>
      <c r="I124" s="83" t="s">
        <v>6080</v>
      </c>
      <c r="J124" s="83" t="s">
        <v>109</v>
      </c>
      <c r="K124" s="83" t="s">
        <v>20</v>
      </c>
      <c r="L124" s="83" t="s">
        <v>21</v>
      </c>
      <c r="M124" s="83" t="s">
        <v>22</v>
      </c>
      <c r="N124" s="84">
        <v>123</v>
      </c>
      <c r="O124" s="84">
        <v>164</v>
      </c>
      <c r="P124" s="84"/>
      <c r="Q124" s="84">
        <f t="shared" si="1"/>
        <v>287</v>
      </c>
      <c r="R124" s="83" t="s">
        <v>6272</v>
      </c>
      <c r="S124" s="83" t="s">
        <v>6008</v>
      </c>
      <c r="T124" s="83" t="s">
        <v>6244</v>
      </c>
      <c r="U124" s="83"/>
    </row>
    <row r="125" spans="1:21" s="85" customFormat="1" x14ac:dyDescent="0.25">
      <c r="A125" s="83" t="s">
        <v>12528</v>
      </c>
      <c r="B125" s="83" t="s">
        <v>12508</v>
      </c>
      <c r="C125" s="83" t="s">
        <v>8</v>
      </c>
      <c r="D125" s="83" t="s">
        <v>6390</v>
      </c>
      <c r="E125" s="83" t="s">
        <v>6391</v>
      </c>
      <c r="F125" s="83" t="s">
        <v>11</v>
      </c>
      <c r="G125" s="83" t="s">
        <v>8</v>
      </c>
      <c r="H125" s="83" t="s">
        <v>6392</v>
      </c>
      <c r="I125" s="83" t="s">
        <v>6080</v>
      </c>
      <c r="J125" s="83" t="s">
        <v>109</v>
      </c>
      <c r="K125" s="83" t="s">
        <v>20</v>
      </c>
      <c r="L125" s="83" t="s">
        <v>21</v>
      </c>
      <c r="M125" s="83" t="s">
        <v>22</v>
      </c>
      <c r="N125" s="84">
        <v>162</v>
      </c>
      <c r="O125" s="84">
        <v>193</v>
      </c>
      <c r="P125" s="84"/>
      <c r="Q125" s="84">
        <f t="shared" si="1"/>
        <v>355</v>
      </c>
      <c r="R125" s="83" t="s">
        <v>6272</v>
      </c>
      <c r="S125" s="83" t="s">
        <v>6008</v>
      </c>
      <c r="T125" s="83" t="s">
        <v>6244</v>
      </c>
      <c r="U125" s="83"/>
    </row>
    <row r="126" spans="1:21" s="85" customFormat="1" x14ac:dyDescent="0.25">
      <c r="A126" s="83" t="s">
        <v>12528</v>
      </c>
      <c r="B126" s="83" t="s">
        <v>12508</v>
      </c>
      <c r="C126" s="83" t="s">
        <v>8</v>
      </c>
      <c r="D126" s="83" t="s">
        <v>6393</v>
      </c>
      <c r="E126" s="83" t="s">
        <v>6394</v>
      </c>
      <c r="F126" s="83" t="s">
        <v>11</v>
      </c>
      <c r="G126" s="83" t="s">
        <v>8</v>
      </c>
      <c r="H126" s="83" t="s">
        <v>6395</v>
      </c>
      <c r="I126" s="83" t="s">
        <v>6080</v>
      </c>
      <c r="J126" s="83" t="s">
        <v>109</v>
      </c>
      <c r="K126" s="83" t="s">
        <v>20</v>
      </c>
      <c r="L126" s="83" t="s">
        <v>21</v>
      </c>
      <c r="M126" s="83" t="s">
        <v>22</v>
      </c>
      <c r="N126" s="84">
        <v>218</v>
      </c>
      <c r="O126" s="84">
        <v>272</v>
      </c>
      <c r="P126" s="84"/>
      <c r="Q126" s="84">
        <f t="shared" si="1"/>
        <v>490</v>
      </c>
      <c r="R126" s="83" t="s">
        <v>6272</v>
      </c>
      <c r="S126" s="83" t="s">
        <v>6008</v>
      </c>
      <c r="T126" s="83" t="s">
        <v>6244</v>
      </c>
      <c r="U126" s="83"/>
    </row>
    <row r="127" spans="1:21" s="85" customFormat="1" x14ac:dyDescent="0.25">
      <c r="A127" s="83" t="s">
        <v>12528</v>
      </c>
      <c r="B127" s="83" t="s">
        <v>12508</v>
      </c>
      <c r="C127" s="83" t="s">
        <v>8</v>
      </c>
      <c r="D127" s="83" t="s">
        <v>6396</v>
      </c>
      <c r="E127" s="83" t="s">
        <v>1851</v>
      </c>
      <c r="F127" s="83" t="s">
        <v>51</v>
      </c>
      <c r="G127" s="83" t="s">
        <v>8</v>
      </c>
      <c r="H127" s="83" t="s">
        <v>6397</v>
      </c>
      <c r="I127" s="83" t="s">
        <v>6080</v>
      </c>
      <c r="J127" s="83" t="s">
        <v>109</v>
      </c>
      <c r="K127" s="83" t="s">
        <v>20</v>
      </c>
      <c r="L127" s="83" t="s">
        <v>21</v>
      </c>
      <c r="M127" s="83" t="s">
        <v>22</v>
      </c>
      <c r="N127" s="84">
        <v>183</v>
      </c>
      <c r="O127" s="84">
        <v>240</v>
      </c>
      <c r="P127" s="84"/>
      <c r="Q127" s="84">
        <f t="shared" si="1"/>
        <v>423</v>
      </c>
      <c r="R127" s="83" t="s">
        <v>6272</v>
      </c>
      <c r="S127" s="83" t="s">
        <v>6008</v>
      </c>
      <c r="T127" s="83" t="s">
        <v>6244</v>
      </c>
      <c r="U127" s="83"/>
    </row>
    <row r="128" spans="1:21" s="85" customFormat="1" x14ac:dyDescent="0.25">
      <c r="A128" s="83" t="s">
        <v>12528</v>
      </c>
      <c r="B128" s="83" t="s">
        <v>12508</v>
      </c>
      <c r="C128" s="83" t="s">
        <v>8</v>
      </c>
      <c r="D128" s="83" t="s">
        <v>6398</v>
      </c>
      <c r="E128" s="83" t="s">
        <v>6399</v>
      </c>
      <c r="F128" s="83" t="s">
        <v>31</v>
      </c>
      <c r="G128" s="83" t="s">
        <v>8</v>
      </c>
      <c r="H128" s="83" t="s">
        <v>6400</v>
      </c>
      <c r="I128" s="83" t="s">
        <v>6080</v>
      </c>
      <c r="J128" s="83" t="s">
        <v>109</v>
      </c>
      <c r="K128" s="83" t="s">
        <v>20</v>
      </c>
      <c r="L128" s="83" t="s">
        <v>21</v>
      </c>
      <c r="M128" s="83" t="s">
        <v>22</v>
      </c>
      <c r="N128" s="84">
        <v>189</v>
      </c>
      <c r="O128" s="84">
        <v>213</v>
      </c>
      <c r="P128" s="84"/>
      <c r="Q128" s="84">
        <f t="shared" si="1"/>
        <v>402</v>
      </c>
      <c r="R128" s="83" t="s">
        <v>6272</v>
      </c>
      <c r="S128" s="83" t="s">
        <v>6008</v>
      </c>
      <c r="T128" s="83" t="s">
        <v>6244</v>
      </c>
      <c r="U128" s="83"/>
    </row>
    <row r="129" spans="1:21" s="85" customFormat="1" x14ac:dyDescent="0.25">
      <c r="A129" s="83" t="s">
        <v>12528</v>
      </c>
      <c r="B129" s="83" t="s">
        <v>12508</v>
      </c>
      <c r="C129" s="83" t="s">
        <v>8</v>
      </c>
      <c r="D129" s="83" t="s">
        <v>6401</v>
      </c>
      <c r="E129" s="83" t="s">
        <v>6402</v>
      </c>
      <c r="F129" s="83" t="s">
        <v>11</v>
      </c>
      <c r="G129" s="83" t="s">
        <v>6403</v>
      </c>
      <c r="H129" s="83" t="s">
        <v>6404</v>
      </c>
      <c r="I129" s="83" t="s">
        <v>6002</v>
      </c>
      <c r="J129" s="83" t="s">
        <v>109</v>
      </c>
      <c r="K129" s="83" t="s">
        <v>20</v>
      </c>
      <c r="L129" s="83" t="s">
        <v>21</v>
      </c>
      <c r="M129" s="83" t="s">
        <v>22</v>
      </c>
      <c r="N129" s="84">
        <v>546</v>
      </c>
      <c r="O129" s="84">
        <v>400</v>
      </c>
      <c r="P129" s="84"/>
      <c r="Q129" s="84">
        <f t="shared" si="1"/>
        <v>946</v>
      </c>
      <c r="R129" s="83" t="s">
        <v>6272</v>
      </c>
      <c r="S129" s="83" t="s">
        <v>6008</v>
      </c>
      <c r="T129" s="83" t="s">
        <v>6244</v>
      </c>
      <c r="U129" s="83"/>
    </row>
    <row r="130" spans="1:21" s="85" customFormat="1" x14ac:dyDescent="0.25">
      <c r="A130" s="83" t="s">
        <v>12528</v>
      </c>
      <c r="B130" s="83" t="s">
        <v>12508</v>
      </c>
      <c r="C130" s="83" t="s">
        <v>8</v>
      </c>
      <c r="D130" s="83" t="s">
        <v>6405</v>
      </c>
      <c r="E130" s="83" t="s">
        <v>6402</v>
      </c>
      <c r="F130" s="83" t="s">
        <v>11</v>
      </c>
      <c r="G130" s="83" t="s">
        <v>6406</v>
      </c>
      <c r="H130" s="83" t="s">
        <v>6404</v>
      </c>
      <c r="I130" s="83" t="s">
        <v>6002</v>
      </c>
      <c r="J130" s="83" t="s">
        <v>109</v>
      </c>
      <c r="K130" s="83" t="s">
        <v>20</v>
      </c>
      <c r="L130" s="83" t="s">
        <v>21</v>
      </c>
      <c r="M130" s="83" t="s">
        <v>22</v>
      </c>
      <c r="N130" s="84">
        <v>391</v>
      </c>
      <c r="O130" s="84">
        <v>462</v>
      </c>
      <c r="P130" s="84"/>
      <c r="Q130" s="84">
        <f t="shared" ref="Q130:Q193" si="2">N130+O130+P130</f>
        <v>853</v>
      </c>
      <c r="R130" s="83" t="s">
        <v>6272</v>
      </c>
      <c r="S130" s="83" t="s">
        <v>6008</v>
      </c>
      <c r="T130" s="83" t="s">
        <v>6244</v>
      </c>
      <c r="U130" s="83"/>
    </row>
    <row r="131" spans="1:21" s="85" customFormat="1" x14ac:dyDescent="0.25">
      <c r="A131" s="83" t="s">
        <v>12528</v>
      </c>
      <c r="B131" s="83" t="s">
        <v>12508</v>
      </c>
      <c r="C131" s="83" t="s">
        <v>8</v>
      </c>
      <c r="D131" s="83" t="s">
        <v>6407</v>
      </c>
      <c r="E131" s="83" t="s">
        <v>6402</v>
      </c>
      <c r="F131" s="83" t="s">
        <v>11</v>
      </c>
      <c r="G131" s="83" t="s">
        <v>6408</v>
      </c>
      <c r="H131" s="83" t="s">
        <v>6404</v>
      </c>
      <c r="I131" s="83" t="s">
        <v>6002</v>
      </c>
      <c r="J131" s="83" t="s">
        <v>109</v>
      </c>
      <c r="K131" s="83" t="s">
        <v>20</v>
      </c>
      <c r="L131" s="83" t="s">
        <v>21</v>
      </c>
      <c r="M131" s="83" t="s">
        <v>22</v>
      </c>
      <c r="N131" s="84">
        <v>106</v>
      </c>
      <c r="O131" s="84">
        <v>124</v>
      </c>
      <c r="P131" s="84"/>
      <c r="Q131" s="84">
        <f t="shared" si="2"/>
        <v>230</v>
      </c>
      <c r="R131" s="83" t="s">
        <v>6272</v>
      </c>
      <c r="S131" s="83" t="s">
        <v>6008</v>
      </c>
      <c r="T131" s="83" t="s">
        <v>6244</v>
      </c>
      <c r="U131" s="83"/>
    </row>
    <row r="132" spans="1:21" s="85" customFormat="1" x14ac:dyDescent="0.25">
      <c r="A132" s="83" t="s">
        <v>12528</v>
      </c>
      <c r="B132" s="83" t="s">
        <v>12508</v>
      </c>
      <c r="C132" s="83" t="s">
        <v>8</v>
      </c>
      <c r="D132" s="83" t="s">
        <v>6409</v>
      </c>
      <c r="E132" s="83" t="s">
        <v>6410</v>
      </c>
      <c r="F132" s="83" t="s">
        <v>602</v>
      </c>
      <c r="G132" s="83" t="s">
        <v>8</v>
      </c>
      <c r="H132" s="83" t="s">
        <v>6411</v>
      </c>
      <c r="I132" s="83" t="s">
        <v>6002</v>
      </c>
      <c r="J132" s="83" t="s">
        <v>109</v>
      </c>
      <c r="K132" s="83" t="s">
        <v>20</v>
      </c>
      <c r="L132" s="83" t="s">
        <v>21</v>
      </c>
      <c r="M132" s="83" t="s">
        <v>22</v>
      </c>
      <c r="N132" s="84">
        <v>852</v>
      </c>
      <c r="O132" s="84">
        <v>1143</v>
      </c>
      <c r="P132" s="84"/>
      <c r="Q132" s="84">
        <f t="shared" si="2"/>
        <v>1995</v>
      </c>
      <c r="R132" s="83" t="s">
        <v>6272</v>
      </c>
      <c r="S132" s="83" t="s">
        <v>6008</v>
      </c>
      <c r="T132" s="83" t="s">
        <v>6244</v>
      </c>
      <c r="U132" s="83"/>
    </row>
    <row r="133" spans="1:21" s="85" customFormat="1" x14ac:dyDescent="0.25">
      <c r="A133" s="83" t="s">
        <v>12528</v>
      </c>
      <c r="B133" s="83" t="s">
        <v>12508</v>
      </c>
      <c r="C133" s="83" t="s">
        <v>8</v>
      </c>
      <c r="D133" s="83" t="s">
        <v>6412</v>
      </c>
      <c r="E133" s="83" t="s">
        <v>6413</v>
      </c>
      <c r="F133" s="83" t="s">
        <v>11</v>
      </c>
      <c r="G133" s="83" t="s">
        <v>8</v>
      </c>
      <c r="H133" s="83" t="s">
        <v>6414</v>
      </c>
      <c r="I133" s="83" t="s">
        <v>6002</v>
      </c>
      <c r="J133" s="83" t="s">
        <v>109</v>
      </c>
      <c r="K133" s="83" t="s">
        <v>20</v>
      </c>
      <c r="L133" s="83" t="s">
        <v>21</v>
      </c>
      <c r="M133" s="83" t="s">
        <v>22</v>
      </c>
      <c r="N133" s="84">
        <v>180</v>
      </c>
      <c r="O133" s="84">
        <v>235</v>
      </c>
      <c r="P133" s="84"/>
      <c r="Q133" s="84">
        <f t="shared" si="2"/>
        <v>415</v>
      </c>
      <c r="R133" s="83" t="s">
        <v>6272</v>
      </c>
      <c r="S133" s="83" t="s">
        <v>6008</v>
      </c>
      <c r="T133" s="83" t="s">
        <v>6244</v>
      </c>
      <c r="U133" s="83"/>
    </row>
    <row r="134" spans="1:21" s="85" customFormat="1" x14ac:dyDescent="0.25">
      <c r="A134" s="83" t="s">
        <v>12528</v>
      </c>
      <c r="B134" s="83" t="s">
        <v>12508</v>
      </c>
      <c r="C134" s="83" t="s">
        <v>8</v>
      </c>
      <c r="D134" s="83" t="s">
        <v>6415</v>
      </c>
      <c r="E134" s="83" t="s">
        <v>6413</v>
      </c>
      <c r="F134" s="83" t="s">
        <v>11</v>
      </c>
      <c r="G134" s="83" t="s">
        <v>8</v>
      </c>
      <c r="H134" s="83" t="s">
        <v>6414</v>
      </c>
      <c r="I134" s="83" t="s">
        <v>6002</v>
      </c>
      <c r="J134" s="83" t="s">
        <v>109</v>
      </c>
      <c r="K134" s="83" t="s">
        <v>20</v>
      </c>
      <c r="L134" s="83" t="s">
        <v>21</v>
      </c>
      <c r="M134" s="83" t="s">
        <v>22</v>
      </c>
      <c r="N134" s="84">
        <v>318</v>
      </c>
      <c r="O134" s="84">
        <v>412</v>
      </c>
      <c r="P134" s="84"/>
      <c r="Q134" s="84">
        <f t="shared" si="2"/>
        <v>730</v>
      </c>
      <c r="R134" s="83" t="s">
        <v>6272</v>
      </c>
      <c r="S134" s="83" t="s">
        <v>6008</v>
      </c>
      <c r="T134" s="83" t="s">
        <v>6244</v>
      </c>
      <c r="U134" s="83"/>
    </row>
    <row r="135" spans="1:21" s="85" customFormat="1" x14ac:dyDescent="0.25">
      <c r="A135" s="83" t="s">
        <v>12528</v>
      </c>
      <c r="B135" s="83" t="s">
        <v>12508</v>
      </c>
      <c r="C135" s="83" t="s">
        <v>8</v>
      </c>
      <c r="D135" s="83" t="s">
        <v>6416</v>
      </c>
      <c r="E135" s="83" t="s">
        <v>6413</v>
      </c>
      <c r="F135" s="83" t="s">
        <v>11</v>
      </c>
      <c r="G135" s="83" t="s">
        <v>8</v>
      </c>
      <c r="H135" s="83" t="s">
        <v>6414</v>
      </c>
      <c r="I135" s="83" t="s">
        <v>6002</v>
      </c>
      <c r="J135" s="83" t="s">
        <v>109</v>
      </c>
      <c r="K135" s="83" t="s">
        <v>20</v>
      </c>
      <c r="L135" s="83" t="s">
        <v>21</v>
      </c>
      <c r="M135" s="83" t="s">
        <v>22</v>
      </c>
      <c r="N135" s="84">
        <v>1888</v>
      </c>
      <c r="O135" s="84">
        <v>2656</v>
      </c>
      <c r="P135" s="84"/>
      <c r="Q135" s="84">
        <f t="shared" si="2"/>
        <v>4544</v>
      </c>
      <c r="R135" s="83" t="s">
        <v>6272</v>
      </c>
      <c r="S135" s="83" t="s">
        <v>6008</v>
      </c>
      <c r="T135" s="83" t="s">
        <v>6244</v>
      </c>
      <c r="U135" s="83"/>
    </row>
    <row r="136" spans="1:21" s="85" customFormat="1" x14ac:dyDescent="0.25">
      <c r="A136" s="83" t="s">
        <v>12528</v>
      </c>
      <c r="B136" s="83" t="s">
        <v>12508</v>
      </c>
      <c r="C136" s="83" t="s">
        <v>8</v>
      </c>
      <c r="D136" s="83" t="s">
        <v>6417</v>
      </c>
      <c r="E136" s="83" t="s">
        <v>6413</v>
      </c>
      <c r="F136" s="83" t="s">
        <v>11</v>
      </c>
      <c r="G136" s="83" t="s">
        <v>8</v>
      </c>
      <c r="H136" s="83" t="s">
        <v>6414</v>
      </c>
      <c r="I136" s="83" t="s">
        <v>6002</v>
      </c>
      <c r="J136" s="83" t="s">
        <v>109</v>
      </c>
      <c r="K136" s="83" t="s">
        <v>20</v>
      </c>
      <c r="L136" s="83" t="s">
        <v>21</v>
      </c>
      <c r="M136" s="83" t="s">
        <v>22</v>
      </c>
      <c r="N136" s="84">
        <v>290</v>
      </c>
      <c r="O136" s="84">
        <v>238</v>
      </c>
      <c r="P136" s="84"/>
      <c r="Q136" s="84">
        <f t="shared" si="2"/>
        <v>528</v>
      </c>
      <c r="R136" s="83" t="s">
        <v>6272</v>
      </c>
      <c r="S136" s="83" t="s">
        <v>6008</v>
      </c>
      <c r="T136" s="83" t="s">
        <v>6244</v>
      </c>
      <c r="U136" s="83"/>
    </row>
    <row r="137" spans="1:21" s="85" customFormat="1" x14ac:dyDescent="0.25">
      <c r="A137" s="83" t="s">
        <v>12528</v>
      </c>
      <c r="B137" s="83" t="s">
        <v>12508</v>
      </c>
      <c r="C137" s="83" t="s">
        <v>8</v>
      </c>
      <c r="D137" s="83" t="s">
        <v>6418</v>
      </c>
      <c r="E137" s="83" t="s">
        <v>6419</v>
      </c>
      <c r="F137" s="83" t="s">
        <v>11</v>
      </c>
      <c r="G137" s="83" t="s">
        <v>8</v>
      </c>
      <c r="H137" s="83" t="s">
        <v>6420</v>
      </c>
      <c r="I137" s="83" t="s">
        <v>6043</v>
      </c>
      <c r="J137" s="83" t="s">
        <v>109</v>
      </c>
      <c r="K137" s="83" t="s">
        <v>20</v>
      </c>
      <c r="L137" s="83" t="s">
        <v>21</v>
      </c>
      <c r="M137" s="83" t="s">
        <v>22</v>
      </c>
      <c r="N137" s="84">
        <v>601</v>
      </c>
      <c r="O137" s="84">
        <v>778</v>
      </c>
      <c r="P137" s="84"/>
      <c r="Q137" s="84">
        <f t="shared" si="2"/>
        <v>1379</v>
      </c>
      <c r="R137" s="83" t="s">
        <v>6272</v>
      </c>
      <c r="S137" s="83" t="s">
        <v>6008</v>
      </c>
      <c r="T137" s="83" t="s">
        <v>6244</v>
      </c>
      <c r="U137" s="83"/>
    </row>
    <row r="138" spans="1:21" s="85" customFormat="1" x14ac:dyDescent="0.25">
      <c r="A138" s="83" t="s">
        <v>12528</v>
      </c>
      <c r="B138" s="83" t="s">
        <v>12508</v>
      </c>
      <c r="C138" s="83" t="s">
        <v>8</v>
      </c>
      <c r="D138" s="83" t="s">
        <v>6421</v>
      </c>
      <c r="E138" s="83" t="s">
        <v>6399</v>
      </c>
      <c r="F138" s="83" t="s">
        <v>11</v>
      </c>
      <c r="G138" s="83" t="s">
        <v>8</v>
      </c>
      <c r="H138" s="83" t="s">
        <v>6400</v>
      </c>
      <c r="I138" s="83" t="s">
        <v>6080</v>
      </c>
      <c r="J138" s="83" t="s">
        <v>109</v>
      </c>
      <c r="K138" s="83" t="s">
        <v>20</v>
      </c>
      <c r="L138" s="83" t="s">
        <v>21</v>
      </c>
      <c r="M138" s="83" t="s">
        <v>22</v>
      </c>
      <c r="N138" s="84">
        <v>187</v>
      </c>
      <c r="O138" s="84">
        <v>221</v>
      </c>
      <c r="P138" s="84"/>
      <c r="Q138" s="84">
        <f t="shared" si="2"/>
        <v>408</v>
      </c>
      <c r="R138" s="83" t="s">
        <v>6272</v>
      </c>
      <c r="S138" s="83" t="s">
        <v>6008</v>
      </c>
      <c r="T138" s="83" t="s">
        <v>6244</v>
      </c>
      <c r="U138" s="83"/>
    </row>
    <row r="139" spans="1:21" s="85" customFormat="1" x14ac:dyDescent="0.25">
      <c r="A139" s="83" t="s">
        <v>12528</v>
      </c>
      <c r="B139" s="83" t="s">
        <v>12508</v>
      </c>
      <c r="C139" s="83" t="s">
        <v>8</v>
      </c>
      <c r="D139" s="83" t="s">
        <v>6422</v>
      </c>
      <c r="E139" s="83" t="s">
        <v>6399</v>
      </c>
      <c r="F139" s="83" t="s">
        <v>2248</v>
      </c>
      <c r="G139" s="83" t="s">
        <v>8</v>
      </c>
      <c r="H139" s="83" t="s">
        <v>6423</v>
      </c>
      <c r="I139" s="83" t="s">
        <v>6106</v>
      </c>
      <c r="J139" s="83" t="s">
        <v>109</v>
      </c>
      <c r="K139" s="83" t="s">
        <v>20</v>
      </c>
      <c r="L139" s="83" t="s">
        <v>21</v>
      </c>
      <c r="M139" s="83" t="s">
        <v>22</v>
      </c>
      <c r="N139" s="84">
        <v>301</v>
      </c>
      <c r="O139" s="84">
        <v>355</v>
      </c>
      <c r="P139" s="84"/>
      <c r="Q139" s="84">
        <f t="shared" si="2"/>
        <v>656</v>
      </c>
      <c r="R139" s="83" t="s">
        <v>6272</v>
      </c>
      <c r="S139" s="83" t="s">
        <v>6008</v>
      </c>
      <c r="T139" s="83" t="s">
        <v>6244</v>
      </c>
      <c r="U139" s="83"/>
    </row>
    <row r="140" spans="1:21" s="85" customFormat="1" x14ac:dyDescent="0.25">
      <c r="A140" s="83" t="s">
        <v>12528</v>
      </c>
      <c r="B140" s="83" t="s">
        <v>12508</v>
      </c>
      <c r="C140" s="83" t="s">
        <v>8</v>
      </c>
      <c r="D140" s="83" t="s">
        <v>6424</v>
      </c>
      <c r="E140" s="83" t="s">
        <v>6425</v>
      </c>
      <c r="F140" s="83" t="s">
        <v>177</v>
      </c>
      <c r="G140" s="83" t="s">
        <v>8</v>
      </c>
      <c r="H140" s="83" t="s">
        <v>6426</v>
      </c>
      <c r="I140" s="83" t="s">
        <v>6106</v>
      </c>
      <c r="J140" s="83" t="s">
        <v>109</v>
      </c>
      <c r="K140" s="83" t="s">
        <v>20</v>
      </c>
      <c r="L140" s="83" t="s">
        <v>21</v>
      </c>
      <c r="M140" s="83" t="s">
        <v>22</v>
      </c>
      <c r="N140" s="84">
        <v>116</v>
      </c>
      <c r="O140" s="84">
        <v>141</v>
      </c>
      <c r="P140" s="84"/>
      <c r="Q140" s="84">
        <f t="shared" si="2"/>
        <v>257</v>
      </c>
      <c r="R140" s="83" t="s">
        <v>6272</v>
      </c>
      <c r="S140" s="83" t="s">
        <v>6008</v>
      </c>
      <c r="T140" s="83" t="s">
        <v>6244</v>
      </c>
      <c r="U140" s="83"/>
    </row>
    <row r="141" spans="1:21" s="85" customFormat="1" x14ac:dyDescent="0.25">
      <c r="A141" s="83" t="s">
        <v>12528</v>
      </c>
      <c r="B141" s="83" t="s">
        <v>12508</v>
      </c>
      <c r="C141" s="83" t="s">
        <v>8</v>
      </c>
      <c r="D141" s="83" t="s">
        <v>6427</v>
      </c>
      <c r="E141" s="83" t="s">
        <v>6428</v>
      </c>
      <c r="F141" s="83" t="s">
        <v>11</v>
      </c>
      <c r="G141" s="83" t="s">
        <v>8</v>
      </c>
      <c r="H141" s="83" t="s">
        <v>6429</v>
      </c>
      <c r="I141" s="83" t="s">
        <v>6106</v>
      </c>
      <c r="J141" s="83" t="s">
        <v>109</v>
      </c>
      <c r="K141" s="83" t="s">
        <v>20</v>
      </c>
      <c r="L141" s="83" t="s">
        <v>21</v>
      </c>
      <c r="M141" s="83" t="s">
        <v>22</v>
      </c>
      <c r="N141" s="84">
        <v>88</v>
      </c>
      <c r="O141" s="84">
        <v>121</v>
      </c>
      <c r="P141" s="84"/>
      <c r="Q141" s="84">
        <f t="shared" si="2"/>
        <v>209</v>
      </c>
      <c r="R141" s="83" t="s">
        <v>6272</v>
      </c>
      <c r="S141" s="83" t="s">
        <v>6008</v>
      </c>
      <c r="T141" s="83" t="s">
        <v>6244</v>
      </c>
      <c r="U141" s="83"/>
    </row>
    <row r="142" spans="1:21" s="85" customFormat="1" x14ac:dyDescent="0.25">
      <c r="A142" s="83" t="s">
        <v>12528</v>
      </c>
      <c r="B142" s="83" t="s">
        <v>12508</v>
      </c>
      <c r="C142" s="83" t="s">
        <v>8</v>
      </c>
      <c r="D142" s="83" t="s">
        <v>6430</v>
      </c>
      <c r="E142" s="83" t="s">
        <v>6428</v>
      </c>
      <c r="F142" s="83" t="s">
        <v>11</v>
      </c>
      <c r="G142" s="83" t="s">
        <v>8</v>
      </c>
      <c r="H142" s="83" t="s">
        <v>6429</v>
      </c>
      <c r="I142" s="83" t="s">
        <v>6106</v>
      </c>
      <c r="J142" s="83" t="s">
        <v>109</v>
      </c>
      <c r="K142" s="83" t="s">
        <v>20</v>
      </c>
      <c r="L142" s="83" t="s">
        <v>21</v>
      </c>
      <c r="M142" s="83" t="s">
        <v>22</v>
      </c>
      <c r="N142" s="84">
        <v>227</v>
      </c>
      <c r="O142" s="84">
        <v>282</v>
      </c>
      <c r="P142" s="84"/>
      <c r="Q142" s="84">
        <f t="shared" si="2"/>
        <v>509</v>
      </c>
      <c r="R142" s="83" t="s">
        <v>6272</v>
      </c>
      <c r="S142" s="83" t="s">
        <v>6008</v>
      </c>
      <c r="T142" s="83" t="s">
        <v>6244</v>
      </c>
      <c r="U142" s="83"/>
    </row>
    <row r="143" spans="1:21" s="85" customFormat="1" x14ac:dyDescent="0.25">
      <c r="A143" s="83" t="s">
        <v>12528</v>
      </c>
      <c r="B143" s="83" t="s">
        <v>12508</v>
      </c>
      <c r="C143" s="83" t="s">
        <v>8</v>
      </c>
      <c r="D143" s="83" t="s">
        <v>6431</v>
      </c>
      <c r="E143" s="83" t="s">
        <v>6104</v>
      </c>
      <c r="F143" s="83" t="s">
        <v>11</v>
      </c>
      <c r="G143" s="83" t="s">
        <v>8</v>
      </c>
      <c r="H143" s="83" t="s">
        <v>6122</v>
      </c>
      <c r="I143" s="83" t="s">
        <v>6106</v>
      </c>
      <c r="J143" s="83" t="s">
        <v>109</v>
      </c>
      <c r="K143" s="83" t="s">
        <v>20</v>
      </c>
      <c r="L143" s="83" t="s">
        <v>21</v>
      </c>
      <c r="M143" s="83" t="s">
        <v>22</v>
      </c>
      <c r="N143" s="84">
        <v>115</v>
      </c>
      <c r="O143" s="84">
        <v>136</v>
      </c>
      <c r="P143" s="84"/>
      <c r="Q143" s="84">
        <f t="shared" si="2"/>
        <v>251</v>
      </c>
      <c r="R143" s="83" t="s">
        <v>6272</v>
      </c>
      <c r="S143" s="83" t="s">
        <v>6008</v>
      </c>
      <c r="T143" s="83" t="s">
        <v>6244</v>
      </c>
      <c r="U143" s="83"/>
    </row>
    <row r="144" spans="1:21" s="85" customFormat="1" x14ac:dyDescent="0.25">
      <c r="A144" s="83" t="s">
        <v>12528</v>
      </c>
      <c r="B144" s="83" t="s">
        <v>12508</v>
      </c>
      <c r="C144" s="83" t="s">
        <v>8</v>
      </c>
      <c r="D144" s="83" t="s">
        <v>6432</v>
      </c>
      <c r="E144" s="83" t="s">
        <v>6433</v>
      </c>
      <c r="F144" s="83" t="s">
        <v>11</v>
      </c>
      <c r="G144" s="83" t="s">
        <v>8</v>
      </c>
      <c r="H144" s="83" t="s">
        <v>6434</v>
      </c>
      <c r="I144" s="83" t="s">
        <v>6106</v>
      </c>
      <c r="J144" s="83" t="s">
        <v>109</v>
      </c>
      <c r="K144" s="83" t="s">
        <v>20</v>
      </c>
      <c r="L144" s="83" t="s">
        <v>21</v>
      </c>
      <c r="M144" s="83" t="s">
        <v>22</v>
      </c>
      <c r="N144" s="84">
        <v>135</v>
      </c>
      <c r="O144" s="84">
        <v>195</v>
      </c>
      <c r="P144" s="84"/>
      <c r="Q144" s="84">
        <f t="shared" si="2"/>
        <v>330</v>
      </c>
      <c r="R144" s="83" t="s">
        <v>6272</v>
      </c>
      <c r="S144" s="83" t="s">
        <v>6008</v>
      </c>
      <c r="T144" s="83" t="s">
        <v>6244</v>
      </c>
      <c r="U144" s="83"/>
    </row>
    <row r="145" spans="1:21" s="85" customFormat="1" x14ac:dyDescent="0.25">
      <c r="A145" s="83" t="s">
        <v>12528</v>
      </c>
      <c r="B145" s="83" t="s">
        <v>12508</v>
      </c>
      <c r="C145" s="83" t="s">
        <v>8</v>
      </c>
      <c r="D145" s="83" t="s">
        <v>6435</v>
      </c>
      <c r="E145" s="83" t="s">
        <v>6436</v>
      </c>
      <c r="F145" s="83" t="s">
        <v>11</v>
      </c>
      <c r="G145" s="83" t="s">
        <v>8</v>
      </c>
      <c r="H145" s="83" t="s">
        <v>6437</v>
      </c>
      <c r="I145" s="83" t="s">
        <v>6106</v>
      </c>
      <c r="J145" s="83" t="s">
        <v>109</v>
      </c>
      <c r="K145" s="83" t="s">
        <v>20</v>
      </c>
      <c r="L145" s="83" t="s">
        <v>21</v>
      </c>
      <c r="M145" s="83" t="s">
        <v>22</v>
      </c>
      <c r="N145" s="84">
        <v>292</v>
      </c>
      <c r="O145" s="84">
        <v>396</v>
      </c>
      <c r="P145" s="84"/>
      <c r="Q145" s="84">
        <f t="shared" si="2"/>
        <v>688</v>
      </c>
      <c r="R145" s="83" t="s">
        <v>6272</v>
      </c>
      <c r="S145" s="83" t="s">
        <v>6008</v>
      </c>
      <c r="T145" s="83" t="s">
        <v>6244</v>
      </c>
      <c r="U145" s="83"/>
    </row>
    <row r="146" spans="1:21" s="85" customFormat="1" x14ac:dyDescent="0.25">
      <c r="A146" s="83" t="s">
        <v>12528</v>
      </c>
      <c r="B146" s="83" t="s">
        <v>12508</v>
      </c>
      <c r="C146" s="83" t="s">
        <v>8</v>
      </c>
      <c r="D146" s="83" t="s">
        <v>6438</v>
      </c>
      <c r="E146" s="83" t="s">
        <v>2825</v>
      </c>
      <c r="F146" s="83" t="s">
        <v>1777</v>
      </c>
      <c r="G146" s="83" t="s">
        <v>8</v>
      </c>
      <c r="H146" s="83" t="s">
        <v>6290</v>
      </c>
      <c r="I146" s="83" t="s">
        <v>6106</v>
      </c>
      <c r="J146" s="83" t="s">
        <v>109</v>
      </c>
      <c r="K146" s="83" t="s">
        <v>20</v>
      </c>
      <c r="L146" s="83" t="s">
        <v>21</v>
      </c>
      <c r="M146" s="83" t="s">
        <v>22</v>
      </c>
      <c r="N146" s="84">
        <v>45</v>
      </c>
      <c r="O146" s="84">
        <v>61</v>
      </c>
      <c r="P146" s="84"/>
      <c r="Q146" s="84">
        <f t="shared" si="2"/>
        <v>106</v>
      </c>
      <c r="R146" s="83" t="s">
        <v>6272</v>
      </c>
      <c r="S146" s="83" t="s">
        <v>6008</v>
      </c>
      <c r="T146" s="83" t="s">
        <v>6244</v>
      </c>
      <c r="U146" s="83"/>
    </row>
    <row r="147" spans="1:21" s="85" customFormat="1" x14ac:dyDescent="0.25">
      <c r="A147" s="83" t="s">
        <v>12528</v>
      </c>
      <c r="B147" s="83" t="s">
        <v>12508</v>
      </c>
      <c r="C147" s="83" t="s">
        <v>8</v>
      </c>
      <c r="D147" s="83" t="s">
        <v>6439</v>
      </c>
      <c r="E147" s="83" t="s">
        <v>2825</v>
      </c>
      <c r="F147" s="83" t="s">
        <v>400</v>
      </c>
      <c r="G147" s="83" t="s">
        <v>8</v>
      </c>
      <c r="H147" s="83" t="s">
        <v>6440</v>
      </c>
      <c r="I147" s="83" t="s">
        <v>6106</v>
      </c>
      <c r="J147" s="83" t="s">
        <v>109</v>
      </c>
      <c r="K147" s="83" t="s">
        <v>20</v>
      </c>
      <c r="L147" s="83" t="s">
        <v>21</v>
      </c>
      <c r="M147" s="83" t="s">
        <v>22</v>
      </c>
      <c r="N147" s="84">
        <v>298</v>
      </c>
      <c r="O147" s="84">
        <v>395</v>
      </c>
      <c r="P147" s="84"/>
      <c r="Q147" s="84">
        <f t="shared" si="2"/>
        <v>693</v>
      </c>
      <c r="R147" s="83" t="s">
        <v>6272</v>
      </c>
      <c r="S147" s="83" t="s">
        <v>6008</v>
      </c>
      <c r="T147" s="83" t="s">
        <v>6244</v>
      </c>
      <c r="U147" s="83"/>
    </row>
    <row r="148" spans="1:21" s="85" customFormat="1" x14ac:dyDescent="0.25">
      <c r="A148" s="83" t="s">
        <v>12528</v>
      </c>
      <c r="B148" s="83" t="s">
        <v>12508</v>
      </c>
      <c r="C148" s="83" t="s">
        <v>8</v>
      </c>
      <c r="D148" s="83" t="s">
        <v>6441</v>
      </c>
      <c r="E148" s="83" t="s">
        <v>2825</v>
      </c>
      <c r="F148" s="83" t="s">
        <v>5705</v>
      </c>
      <c r="G148" s="83" t="s">
        <v>8</v>
      </c>
      <c r="H148" s="83" t="s">
        <v>6442</v>
      </c>
      <c r="I148" s="83" t="s">
        <v>6106</v>
      </c>
      <c r="J148" s="83" t="s">
        <v>109</v>
      </c>
      <c r="K148" s="83" t="s">
        <v>20</v>
      </c>
      <c r="L148" s="83" t="s">
        <v>21</v>
      </c>
      <c r="M148" s="83" t="s">
        <v>22</v>
      </c>
      <c r="N148" s="84">
        <v>68</v>
      </c>
      <c r="O148" s="84">
        <v>96</v>
      </c>
      <c r="P148" s="84"/>
      <c r="Q148" s="84">
        <f t="shared" si="2"/>
        <v>164</v>
      </c>
      <c r="R148" s="83" t="s">
        <v>6272</v>
      </c>
      <c r="S148" s="83" t="s">
        <v>6008</v>
      </c>
      <c r="T148" s="83" t="s">
        <v>6244</v>
      </c>
      <c r="U148" s="83"/>
    </row>
    <row r="149" spans="1:21" s="85" customFormat="1" x14ac:dyDescent="0.25">
      <c r="A149" s="83" t="s">
        <v>12528</v>
      </c>
      <c r="B149" s="83" t="s">
        <v>12508</v>
      </c>
      <c r="C149" s="83" t="s">
        <v>8</v>
      </c>
      <c r="D149" s="83" t="s">
        <v>6443</v>
      </c>
      <c r="E149" s="83" t="s">
        <v>6444</v>
      </c>
      <c r="F149" s="83" t="s">
        <v>665</v>
      </c>
      <c r="G149" s="83" t="s">
        <v>8</v>
      </c>
      <c r="H149" s="83" t="s">
        <v>6445</v>
      </c>
      <c r="I149" s="83" t="s">
        <v>6257</v>
      </c>
      <c r="J149" s="83" t="s">
        <v>109</v>
      </c>
      <c r="K149" s="83" t="s">
        <v>20</v>
      </c>
      <c r="L149" s="83" t="s">
        <v>21</v>
      </c>
      <c r="M149" s="83" t="s">
        <v>22</v>
      </c>
      <c r="N149" s="84">
        <v>28</v>
      </c>
      <c r="O149" s="84">
        <v>34</v>
      </c>
      <c r="P149" s="84"/>
      <c r="Q149" s="84">
        <f t="shared" si="2"/>
        <v>62</v>
      </c>
      <c r="R149" s="83" t="s">
        <v>6272</v>
      </c>
      <c r="S149" s="83" t="s">
        <v>6008</v>
      </c>
      <c r="T149" s="83" t="s">
        <v>6244</v>
      </c>
      <c r="U149" s="83"/>
    </row>
    <row r="150" spans="1:21" s="85" customFormat="1" x14ac:dyDescent="0.25">
      <c r="A150" s="83" t="s">
        <v>12528</v>
      </c>
      <c r="B150" s="83" t="s">
        <v>12508</v>
      </c>
      <c r="C150" s="83" t="s">
        <v>8</v>
      </c>
      <c r="D150" s="83" t="s">
        <v>6446</v>
      </c>
      <c r="E150" s="83" t="s">
        <v>6447</v>
      </c>
      <c r="F150" s="83" t="s">
        <v>1647</v>
      </c>
      <c r="G150" s="83" t="s">
        <v>8</v>
      </c>
      <c r="H150" s="83" t="s">
        <v>6448</v>
      </c>
      <c r="I150" s="83" t="s">
        <v>6043</v>
      </c>
      <c r="J150" s="83" t="s">
        <v>109</v>
      </c>
      <c r="K150" s="83" t="s">
        <v>20</v>
      </c>
      <c r="L150" s="83" t="s">
        <v>21</v>
      </c>
      <c r="M150" s="83" t="s">
        <v>22</v>
      </c>
      <c r="N150" s="84">
        <v>371</v>
      </c>
      <c r="O150" s="84">
        <v>511</v>
      </c>
      <c r="P150" s="84"/>
      <c r="Q150" s="84">
        <f t="shared" si="2"/>
        <v>882</v>
      </c>
      <c r="R150" s="83" t="s">
        <v>6272</v>
      </c>
      <c r="S150" s="83" t="s">
        <v>6008</v>
      </c>
      <c r="T150" s="83" t="s">
        <v>6244</v>
      </c>
      <c r="U150" s="83"/>
    </row>
    <row r="151" spans="1:21" s="85" customFormat="1" x14ac:dyDescent="0.25">
      <c r="A151" s="83" t="s">
        <v>12528</v>
      </c>
      <c r="B151" s="83" t="s">
        <v>12508</v>
      </c>
      <c r="C151" s="83" t="s">
        <v>8</v>
      </c>
      <c r="D151" s="83" t="s">
        <v>6449</v>
      </c>
      <c r="E151" s="83" t="s">
        <v>6450</v>
      </c>
      <c r="F151" s="83" t="s">
        <v>11</v>
      </c>
      <c r="G151" s="83" t="s">
        <v>8</v>
      </c>
      <c r="H151" s="83" t="s">
        <v>6451</v>
      </c>
      <c r="I151" s="83" t="s">
        <v>6043</v>
      </c>
      <c r="J151" s="83" t="s">
        <v>109</v>
      </c>
      <c r="K151" s="83" t="s">
        <v>20</v>
      </c>
      <c r="L151" s="83" t="s">
        <v>21</v>
      </c>
      <c r="M151" s="83" t="s">
        <v>22</v>
      </c>
      <c r="N151" s="84">
        <v>227</v>
      </c>
      <c r="O151" s="84">
        <v>265</v>
      </c>
      <c r="P151" s="84"/>
      <c r="Q151" s="84">
        <f t="shared" si="2"/>
        <v>492</v>
      </c>
      <c r="R151" s="83" t="s">
        <v>6272</v>
      </c>
      <c r="S151" s="83" t="s">
        <v>6008</v>
      </c>
      <c r="T151" s="83" t="s">
        <v>6244</v>
      </c>
      <c r="U151" s="83"/>
    </row>
    <row r="152" spans="1:21" s="85" customFormat="1" x14ac:dyDescent="0.25">
      <c r="A152" s="83" t="s">
        <v>12528</v>
      </c>
      <c r="B152" s="83" t="s">
        <v>12508</v>
      </c>
      <c r="C152" s="83" t="s">
        <v>8</v>
      </c>
      <c r="D152" s="83" t="s">
        <v>6452</v>
      </c>
      <c r="E152" s="83" t="s">
        <v>6453</v>
      </c>
      <c r="F152" s="83" t="s">
        <v>11</v>
      </c>
      <c r="G152" s="83" t="s">
        <v>8</v>
      </c>
      <c r="H152" s="83" t="s">
        <v>6454</v>
      </c>
      <c r="I152" s="83" t="s">
        <v>6257</v>
      </c>
      <c r="J152" s="83" t="s">
        <v>109</v>
      </c>
      <c r="K152" s="83" t="s">
        <v>20</v>
      </c>
      <c r="L152" s="83" t="s">
        <v>21</v>
      </c>
      <c r="M152" s="83" t="s">
        <v>22</v>
      </c>
      <c r="N152" s="84">
        <v>966</v>
      </c>
      <c r="O152" s="84">
        <v>1179</v>
      </c>
      <c r="P152" s="84"/>
      <c r="Q152" s="84">
        <f t="shared" si="2"/>
        <v>2145</v>
      </c>
      <c r="R152" s="83" t="s">
        <v>6272</v>
      </c>
      <c r="S152" s="83" t="s">
        <v>6008</v>
      </c>
      <c r="T152" s="83" t="s">
        <v>6244</v>
      </c>
      <c r="U152" s="83"/>
    </row>
    <row r="153" spans="1:21" s="85" customFormat="1" x14ac:dyDescent="0.25">
      <c r="A153" s="83" t="s">
        <v>12528</v>
      </c>
      <c r="B153" s="83" t="s">
        <v>12508</v>
      </c>
      <c r="C153" s="83" t="s">
        <v>8</v>
      </c>
      <c r="D153" s="83" t="s">
        <v>6455</v>
      </c>
      <c r="E153" s="83" t="s">
        <v>3570</v>
      </c>
      <c r="F153" s="83" t="s">
        <v>1134</v>
      </c>
      <c r="G153" s="83" t="s">
        <v>8</v>
      </c>
      <c r="H153" s="83" t="s">
        <v>6456</v>
      </c>
      <c r="I153" s="83" t="s">
        <v>6043</v>
      </c>
      <c r="J153" s="83" t="s">
        <v>109</v>
      </c>
      <c r="K153" s="83" t="s">
        <v>20</v>
      </c>
      <c r="L153" s="83" t="s">
        <v>21</v>
      </c>
      <c r="M153" s="83" t="s">
        <v>22</v>
      </c>
      <c r="N153" s="84">
        <v>165</v>
      </c>
      <c r="O153" s="84">
        <v>217</v>
      </c>
      <c r="P153" s="84"/>
      <c r="Q153" s="84">
        <f t="shared" si="2"/>
        <v>382</v>
      </c>
      <c r="R153" s="83" t="s">
        <v>6272</v>
      </c>
      <c r="S153" s="83" t="s">
        <v>6008</v>
      </c>
      <c r="T153" s="83" t="s">
        <v>6244</v>
      </c>
      <c r="U153" s="83"/>
    </row>
    <row r="154" spans="1:21" s="85" customFormat="1" x14ac:dyDescent="0.25">
      <c r="A154" s="83" t="s">
        <v>12528</v>
      </c>
      <c r="B154" s="83" t="s">
        <v>12508</v>
      </c>
      <c r="C154" s="83" t="s">
        <v>8</v>
      </c>
      <c r="D154" s="83" t="s">
        <v>6457</v>
      </c>
      <c r="E154" s="83" t="s">
        <v>3570</v>
      </c>
      <c r="F154" s="83" t="s">
        <v>1134</v>
      </c>
      <c r="G154" s="83" t="s">
        <v>8</v>
      </c>
      <c r="H154" s="83" t="s">
        <v>6456</v>
      </c>
      <c r="I154" s="83" t="s">
        <v>6043</v>
      </c>
      <c r="J154" s="83" t="s">
        <v>109</v>
      </c>
      <c r="K154" s="83" t="s">
        <v>20</v>
      </c>
      <c r="L154" s="83" t="s">
        <v>21</v>
      </c>
      <c r="M154" s="83" t="s">
        <v>22</v>
      </c>
      <c r="N154" s="84">
        <v>738</v>
      </c>
      <c r="O154" s="84">
        <v>522</v>
      </c>
      <c r="P154" s="84"/>
      <c r="Q154" s="84">
        <f t="shared" si="2"/>
        <v>1260</v>
      </c>
      <c r="R154" s="83" t="s">
        <v>6272</v>
      </c>
      <c r="S154" s="83" t="s">
        <v>6008</v>
      </c>
      <c r="T154" s="83" t="s">
        <v>6244</v>
      </c>
      <c r="U154" s="83"/>
    </row>
    <row r="155" spans="1:21" s="85" customFormat="1" x14ac:dyDescent="0.25">
      <c r="A155" s="83" t="s">
        <v>12528</v>
      </c>
      <c r="B155" s="83" t="s">
        <v>12508</v>
      </c>
      <c r="C155" s="83" t="s">
        <v>8</v>
      </c>
      <c r="D155" s="83" t="s">
        <v>6458</v>
      </c>
      <c r="E155" s="83" t="s">
        <v>6459</v>
      </c>
      <c r="F155" s="83" t="s">
        <v>11</v>
      </c>
      <c r="G155" s="83" t="s">
        <v>8</v>
      </c>
      <c r="H155" s="83" t="s">
        <v>6460</v>
      </c>
      <c r="I155" s="83" t="s">
        <v>6257</v>
      </c>
      <c r="J155" s="83" t="s">
        <v>109</v>
      </c>
      <c r="K155" s="83" t="s">
        <v>20</v>
      </c>
      <c r="L155" s="83" t="s">
        <v>21</v>
      </c>
      <c r="M155" s="83" t="s">
        <v>22</v>
      </c>
      <c r="N155" s="84">
        <v>202</v>
      </c>
      <c r="O155" s="84">
        <v>227</v>
      </c>
      <c r="P155" s="84"/>
      <c r="Q155" s="84">
        <f t="shared" si="2"/>
        <v>429</v>
      </c>
      <c r="R155" s="83" t="s">
        <v>6272</v>
      </c>
      <c r="S155" s="83" t="s">
        <v>6008</v>
      </c>
      <c r="T155" s="83" t="s">
        <v>6244</v>
      </c>
      <c r="U155" s="83"/>
    </row>
    <row r="156" spans="1:21" s="85" customFormat="1" x14ac:dyDescent="0.25">
      <c r="A156" s="83" t="s">
        <v>12528</v>
      </c>
      <c r="B156" s="83" t="s">
        <v>12508</v>
      </c>
      <c r="C156" s="83" t="s">
        <v>8</v>
      </c>
      <c r="D156" s="83" t="s">
        <v>6461</v>
      </c>
      <c r="E156" s="83" t="s">
        <v>6462</v>
      </c>
      <c r="F156" s="83" t="s">
        <v>31</v>
      </c>
      <c r="G156" s="83" t="s">
        <v>8</v>
      </c>
      <c r="H156" s="83" t="s">
        <v>6463</v>
      </c>
      <c r="I156" s="83" t="s">
        <v>6257</v>
      </c>
      <c r="J156" s="83" t="s">
        <v>109</v>
      </c>
      <c r="K156" s="83" t="s">
        <v>20</v>
      </c>
      <c r="L156" s="83" t="s">
        <v>21</v>
      </c>
      <c r="M156" s="83" t="s">
        <v>22</v>
      </c>
      <c r="N156" s="84">
        <v>126</v>
      </c>
      <c r="O156" s="84">
        <v>119</v>
      </c>
      <c r="P156" s="84"/>
      <c r="Q156" s="84">
        <f t="shared" si="2"/>
        <v>245</v>
      </c>
      <c r="R156" s="83" t="s">
        <v>6272</v>
      </c>
      <c r="S156" s="83" t="s">
        <v>6008</v>
      </c>
      <c r="T156" s="83" t="s">
        <v>6244</v>
      </c>
      <c r="U156" s="83"/>
    </row>
    <row r="157" spans="1:21" s="85" customFormat="1" x14ac:dyDescent="0.25">
      <c r="A157" s="83" t="s">
        <v>12528</v>
      </c>
      <c r="B157" s="83" t="s">
        <v>12508</v>
      </c>
      <c r="C157" s="83" t="s">
        <v>8</v>
      </c>
      <c r="D157" s="83" t="s">
        <v>6464</v>
      </c>
      <c r="E157" s="83" t="s">
        <v>3570</v>
      </c>
      <c r="F157" s="83" t="s">
        <v>1134</v>
      </c>
      <c r="G157" s="83" t="s">
        <v>8</v>
      </c>
      <c r="H157" s="83" t="s">
        <v>6456</v>
      </c>
      <c r="I157" s="83" t="s">
        <v>6043</v>
      </c>
      <c r="J157" s="83" t="s">
        <v>109</v>
      </c>
      <c r="K157" s="83" t="s">
        <v>20</v>
      </c>
      <c r="L157" s="83" t="s">
        <v>21</v>
      </c>
      <c r="M157" s="83" t="s">
        <v>22</v>
      </c>
      <c r="N157" s="84">
        <v>179</v>
      </c>
      <c r="O157" s="84">
        <v>263</v>
      </c>
      <c r="P157" s="84"/>
      <c r="Q157" s="84">
        <f t="shared" si="2"/>
        <v>442</v>
      </c>
      <c r="R157" s="83" t="s">
        <v>6272</v>
      </c>
      <c r="S157" s="83" t="s">
        <v>6008</v>
      </c>
      <c r="T157" s="83" t="s">
        <v>6244</v>
      </c>
      <c r="U157" s="83"/>
    </row>
    <row r="158" spans="1:21" s="85" customFormat="1" x14ac:dyDescent="0.25">
      <c r="A158" s="83" t="s">
        <v>12528</v>
      </c>
      <c r="B158" s="83" t="s">
        <v>12508</v>
      </c>
      <c r="C158" s="83" t="s">
        <v>8</v>
      </c>
      <c r="D158" s="83" t="s">
        <v>6465</v>
      </c>
      <c r="E158" s="83" t="s">
        <v>3570</v>
      </c>
      <c r="F158" s="83" t="s">
        <v>1134</v>
      </c>
      <c r="G158" s="83" t="s">
        <v>8</v>
      </c>
      <c r="H158" s="83" t="s">
        <v>6456</v>
      </c>
      <c r="I158" s="83" t="s">
        <v>6043</v>
      </c>
      <c r="J158" s="83" t="s">
        <v>109</v>
      </c>
      <c r="K158" s="83" t="s">
        <v>20</v>
      </c>
      <c r="L158" s="83" t="s">
        <v>21</v>
      </c>
      <c r="M158" s="83" t="s">
        <v>22</v>
      </c>
      <c r="N158" s="84">
        <v>470</v>
      </c>
      <c r="O158" s="84">
        <v>603</v>
      </c>
      <c r="P158" s="84"/>
      <c r="Q158" s="84">
        <f t="shared" si="2"/>
        <v>1073</v>
      </c>
      <c r="R158" s="83" t="s">
        <v>6272</v>
      </c>
      <c r="S158" s="83" t="s">
        <v>6008</v>
      </c>
      <c r="T158" s="83" t="s">
        <v>6244</v>
      </c>
      <c r="U158" s="83"/>
    </row>
    <row r="159" spans="1:21" s="85" customFormat="1" x14ac:dyDescent="0.25">
      <c r="A159" s="83" t="s">
        <v>12528</v>
      </c>
      <c r="B159" s="83" t="s">
        <v>12508</v>
      </c>
      <c r="C159" s="83" t="s">
        <v>8</v>
      </c>
      <c r="D159" s="83" t="s">
        <v>6466</v>
      </c>
      <c r="E159" s="83" t="s">
        <v>3753</v>
      </c>
      <c r="F159" s="83" t="s">
        <v>11</v>
      </c>
      <c r="G159" s="83" t="s">
        <v>8</v>
      </c>
      <c r="H159" s="83" t="s">
        <v>6283</v>
      </c>
      <c r="I159" s="83" t="s">
        <v>6257</v>
      </c>
      <c r="J159" s="83" t="s">
        <v>109</v>
      </c>
      <c r="K159" s="83" t="s">
        <v>20</v>
      </c>
      <c r="L159" s="83" t="s">
        <v>21</v>
      </c>
      <c r="M159" s="83" t="s">
        <v>22</v>
      </c>
      <c r="N159" s="84">
        <v>26</v>
      </c>
      <c r="O159" s="84">
        <v>23</v>
      </c>
      <c r="P159" s="84"/>
      <c r="Q159" s="84">
        <f t="shared" si="2"/>
        <v>49</v>
      </c>
      <c r="R159" s="83" t="s">
        <v>6272</v>
      </c>
      <c r="S159" s="83" t="s">
        <v>6008</v>
      </c>
      <c r="T159" s="83" t="s">
        <v>6244</v>
      </c>
      <c r="U159" s="83"/>
    </row>
    <row r="160" spans="1:21" s="85" customFormat="1" x14ac:dyDescent="0.25">
      <c r="A160" s="83" t="s">
        <v>12528</v>
      </c>
      <c r="B160" s="83" t="s">
        <v>12508</v>
      </c>
      <c r="C160" s="83" t="s">
        <v>8</v>
      </c>
      <c r="D160" s="83" t="s">
        <v>6467</v>
      </c>
      <c r="E160" s="83" t="s">
        <v>2030</v>
      </c>
      <c r="F160" s="83" t="s">
        <v>11</v>
      </c>
      <c r="G160" s="83" t="s">
        <v>8</v>
      </c>
      <c r="H160" s="83" t="s">
        <v>6274</v>
      </c>
      <c r="I160" s="83" t="s">
        <v>6043</v>
      </c>
      <c r="J160" s="83" t="s">
        <v>109</v>
      </c>
      <c r="K160" s="83" t="s">
        <v>20</v>
      </c>
      <c r="L160" s="83" t="s">
        <v>21</v>
      </c>
      <c r="M160" s="83" t="s">
        <v>22</v>
      </c>
      <c r="N160" s="84">
        <v>1679</v>
      </c>
      <c r="O160" s="84">
        <v>635</v>
      </c>
      <c r="P160" s="84"/>
      <c r="Q160" s="84">
        <f t="shared" si="2"/>
        <v>2314</v>
      </c>
      <c r="R160" s="83" t="s">
        <v>6275</v>
      </c>
      <c r="S160" s="83" t="s">
        <v>6008</v>
      </c>
      <c r="T160" s="83" t="s">
        <v>6244</v>
      </c>
      <c r="U160" s="83"/>
    </row>
    <row r="161" spans="1:21" s="85" customFormat="1" x14ac:dyDescent="0.25">
      <c r="A161" s="83" t="s">
        <v>12528</v>
      </c>
      <c r="B161" s="83" t="s">
        <v>12508</v>
      </c>
      <c r="C161" s="83" t="s">
        <v>8</v>
      </c>
      <c r="D161" s="83" t="s">
        <v>6468</v>
      </c>
      <c r="E161" s="83" t="s">
        <v>3570</v>
      </c>
      <c r="F161" s="83" t="s">
        <v>11</v>
      </c>
      <c r="G161" s="83" t="s">
        <v>8</v>
      </c>
      <c r="H161" s="83" t="s">
        <v>6253</v>
      </c>
      <c r="I161" s="83" t="s">
        <v>6043</v>
      </c>
      <c r="J161" s="83" t="s">
        <v>109</v>
      </c>
      <c r="K161" s="83" t="s">
        <v>20</v>
      </c>
      <c r="L161" s="83" t="s">
        <v>21</v>
      </c>
      <c r="M161" s="83" t="s">
        <v>22</v>
      </c>
      <c r="N161" s="84">
        <v>67</v>
      </c>
      <c r="O161" s="84">
        <v>73</v>
      </c>
      <c r="P161" s="84"/>
      <c r="Q161" s="84">
        <f t="shared" si="2"/>
        <v>140</v>
      </c>
      <c r="R161" s="83" t="s">
        <v>6272</v>
      </c>
      <c r="S161" s="83" t="s">
        <v>6008</v>
      </c>
      <c r="T161" s="83" t="s">
        <v>6244</v>
      </c>
      <c r="U161" s="83"/>
    </row>
    <row r="162" spans="1:21" s="85" customFormat="1" x14ac:dyDescent="0.25">
      <c r="A162" s="83" t="s">
        <v>12528</v>
      </c>
      <c r="B162" s="83" t="s">
        <v>12508</v>
      </c>
      <c r="C162" s="83" t="s">
        <v>8</v>
      </c>
      <c r="D162" s="83" t="s">
        <v>6469</v>
      </c>
      <c r="E162" s="83" t="s">
        <v>6378</v>
      </c>
      <c r="F162" s="83" t="s">
        <v>11</v>
      </c>
      <c r="G162" s="83" t="s">
        <v>8</v>
      </c>
      <c r="H162" s="83" t="s">
        <v>6379</v>
      </c>
      <c r="I162" s="83" t="s">
        <v>6002</v>
      </c>
      <c r="J162" s="83" t="s">
        <v>109</v>
      </c>
      <c r="K162" s="83" t="s">
        <v>20</v>
      </c>
      <c r="L162" s="83" t="s">
        <v>21</v>
      </c>
      <c r="M162" s="83" t="s">
        <v>22</v>
      </c>
      <c r="N162" s="84">
        <v>1600</v>
      </c>
      <c r="O162" s="84">
        <v>2063</v>
      </c>
      <c r="P162" s="84"/>
      <c r="Q162" s="84">
        <f t="shared" si="2"/>
        <v>3663</v>
      </c>
      <c r="R162" s="83" t="s">
        <v>6272</v>
      </c>
      <c r="S162" s="83" t="s">
        <v>6008</v>
      </c>
      <c r="T162" s="83" t="s">
        <v>6244</v>
      </c>
      <c r="U162" s="83"/>
    </row>
    <row r="163" spans="1:21" s="85" customFormat="1" x14ac:dyDescent="0.25">
      <c r="A163" s="83" t="s">
        <v>12528</v>
      </c>
      <c r="B163" s="83" t="s">
        <v>12508</v>
      </c>
      <c r="C163" s="83" t="s">
        <v>8</v>
      </c>
      <c r="D163" s="83" t="s">
        <v>6470</v>
      </c>
      <c r="E163" s="83" t="s">
        <v>2722</v>
      </c>
      <c r="F163" s="83" t="s">
        <v>1061</v>
      </c>
      <c r="G163" s="83" t="s">
        <v>8</v>
      </c>
      <c r="H163" s="83" t="s">
        <v>6471</v>
      </c>
      <c r="I163" s="83" t="s">
        <v>6043</v>
      </c>
      <c r="J163" s="83" t="s">
        <v>109</v>
      </c>
      <c r="K163" s="83" t="s">
        <v>20</v>
      </c>
      <c r="L163" s="83" t="s">
        <v>21</v>
      </c>
      <c r="M163" s="83" t="s">
        <v>22</v>
      </c>
      <c r="N163" s="84">
        <v>219</v>
      </c>
      <c r="O163" s="84">
        <v>256</v>
      </c>
      <c r="P163" s="84"/>
      <c r="Q163" s="84">
        <f t="shared" si="2"/>
        <v>475</v>
      </c>
      <c r="R163" s="83" t="s">
        <v>6272</v>
      </c>
      <c r="S163" s="83" t="s">
        <v>6008</v>
      </c>
      <c r="T163" s="83" t="s">
        <v>6244</v>
      </c>
      <c r="U163" s="83"/>
    </row>
    <row r="164" spans="1:21" s="85" customFormat="1" x14ac:dyDescent="0.25">
      <c r="A164" s="83" t="s">
        <v>12528</v>
      </c>
      <c r="B164" s="83" t="s">
        <v>12508</v>
      </c>
      <c r="C164" s="83" t="s">
        <v>8</v>
      </c>
      <c r="D164" s="83" t="s">
        <v>6472</v>
      </c>
      <c r="E164" s="83" t="s">
        <v>6473</v>
      </c>
      <c r="F164" s="83" t="s">
        <v>11</v>
      </c>
      <c r="G164" s="83" t="s">
        <v>8</v>
      </c>
      <c r="H164" s="83" t="s">
        <v>6474</v>
      </c>
      <c r="I164" s="83" t="s">
        <v>6002</v>
      </c>
      <c r="J164" s="83" t="s">
        <v>109</v>
      </c>
      <c r="K164" s="83" t="s">
        <v>20</v>
      </c>
      <c r="L164" s="83" t="s">
        <v>21</v>
      </c>
      <c r="M164" s="83" t="s">
        <v>22</v>
      </c>
      <c r="N164" s="84">
        <v>158</v>
      </c>
      <c r="O164" s="84">
        <v>186</v>
      </c>
      <c r="P164" s="84"/>
      <c r="Q164" s="84">
        <f t="shared" si="2"/>
        <v>344</v>
      </c>
      <c r="R164" s="83" t="s">
        <v>6272</v>
      </c>
      <c r="S164" s="83" t="s">
        <v>6008</v>
      </c>
      <c r="T164" s="83" t="s">
        <v>6244</v>
      </c>
      <c r="U164" s="83"/>
    </row>
    <row r="165" spans="1:21" s="85" customFormat="1" x14ac:dyDescent="0.25">
      <c r="A165" s="83" t="s">
        <v>12528</v>
      </c>
      <c r="B165" s="83" t="s">
        <v>12508</v>
      </c>
      <c r="C165" s="83" t="s">
        <v>8</v>
      </c>
      <c r="D165" s="83" t="s">
        <v>6475</v>
      </c>
      <c r="E165" s="83" t="s">
        <v>6473</v>
      </c>
      <c r="F165" s="83" t="s">
        <v>11</v>
      </c>
      <c r="G165" s="83" t="s">
        <v>8</v>
      </c>
      <c r="H165" s="83" t="s">
        <v>6474</v>
      </c>
      <c r="I165" s="83" t="s">
        <v>6002</v>
      </c>
      <c r="J165" s="83" t="s">
        <v>109</v>
      </c>
      <c r="K165" s="83" t="s">
        <v>20</v>
      </c>
      <c r="L165" s="83" t="s">
        <v>21</v>
      </c>
      <c r="M165" s="83" t="s">
        <v>22</v>
      </c>
      <c r="N165" s="84">
        <v>80</v>
      </c>
      <c r="O165" s="84">
        <v>101</v>
      </c>
      <c r="P165" s="84"/>
      <c r="Q165" s="84">
        <f t="shared" si="2"/>
        <v>181</v>
      </c>
      <c r="R165" s="83" t="s">
        <v>6272</v>
      </c>
      <c r="S165" s="83" t="s">
        <v>6008</v>
      </c>
      <c r="T165" s="83" t="s">
        <v>6244</v>
      </c>
      <c r="U165" s="83"/>
    </row>
    <row r="166" spans="1:21" s="85" customFormat="1" x14ac:dyDescent="0.25">
      <c r="A166" s="83" t="s">
        <v>12528</v>
      </c>
      <c r="B166" s="83" t="s">
        <v>12508</v>
      </c>
      <c r="C166" s="83" t="s">
        <v>8</v>
      </c>
      <c r="D166" s="83" t="s">
        <v>6476</v>
      </c>
      <c r="E166" s="83" t="s">
        <v>6425</v>
      </c>
      <c r="F166" s="83" t="s">
        <v>11</v>
      </c>
      <c r="G166" s="83" t="s">
        <v>8</v>
      </c>
      <c r="H166" s="83" t="s">
        <v>6477</v>
      </c>
      <c r="I166" s="83" t="s">
        <v>6080</v>
      </c>
      <c r="J166" s="83" t="s">
        <v>109</v>
      </c>
      <c r="K166" s="83" t="s">
        <v>20</v>
      </c>
      <c r="L166" s="83" t="s">
        <v>21</v>
      </c>
      <c r="M166" s="83" t="s">
        <v>22</v>
      </c>
      <c r="N166" s="84">
        <v>201</v>
      </c>
      <c r="O166" s="84">
        <v>279</v>
      </c>
      <c r="P166" s="84"/>
      <c r="Q166" s="84">
        <f t="shared" si="2"/>
        <v>480</v>
      </c>
      <c r="R166" s="83" t="s">
        <v>6272</v>
      </c>
      <c r="S166" s="83" t="s">
        <v>6008</v>
      </c>
      <c r="T166" s="83" t="s">
        <v>6244</v>
      </c>
      <c r="U166" s="83"/>
    </row>
    <row r="167" spans="1:21" s="85" customFormat="1" x14ac:dyDescent="0.25">
      <c r="A167" s="83" t="s">
        <v>12528</v>
      </c>
      <c r="B167" s="83" t="s">
        <v>12508</v>
      </c>
      <c r="C167" s="83" t="s">
        <v>8</v>
      </c>
      <c r="D167" s="83" t="s">
        <v>6478</v>
      </c>
      <c r="E167" s="83" t="s">
        <v>6381</v>
      </c>
      <c r="F167" s="83" t="s">
        <v>11</v>
      </c>
      <c r="G167" s="83" t="s">
        <v>8</v>
      </c>
      <c r="H167" s="83" t="s">
        <v>6382</v>
      </c>
      <c r="I167" s="83" t="s">
        <v>6080</v>
      </c>
      <c r="J167" s="83" t="s">
        <v>109</v>
      </c>
      <c r="K167" s="83" t="s">
        <v>20</v>
      </c>
      <c r="L167" s="83" t="s">
        <v>21</v>
      </c>
      <c r="M167" s="83" t="s">
        <v>22</v>
      </c>
      <c r="N167" s="84">
        <v>52</v>
      </c>
      <c r="O167" s="84">
        <v>63</v>
      </c>
      <c r="P167" s="84"/>
      <c r="Q167" s="84">
        <f t="shared" si="2"/>
        <v>115</v>
      </c>
      <c r="R167" s="83" t="s">
        <v>6272</v>
      </c>
      <c r="S167" s="83" t="s">
        <v>6008</v>
      </c>
      <c r="T167" s="83" t="s">
        <v>6244</v>
      </c>
      <c r="U167" s="83"/>
    </row>
    <row r="168" spans="1:21" s="85" customFormat="1" x14ac:dyDescent="0.25">
      <c r="A168" s="83" t="s">
        <v>12528</v>
      </c>
      <c r="B168" s="83" t="s">
        <v>12508</v>
      </c>
      <c r="C168" s="83" t="s">
        <v>8</v>
      </c>
      <c r="D168" s="83" t="s">
        <v>6479</v>
      </c>
      <c r="E168" s="83" t="s">
        <v>6381</v>
      </c>
      <c r="F168" s="83" t="s">
        <v>11</v>
      </c>
      <c r="G168" s="83" t="s">
        <v>8</v>
      </c>
      <c r="H168" s="83" t="s">
        <v>6382</v>
      </c>
      <c r="I168" s="83" t="s">
        <v>6080</v>
      </c>
      <c r="J168" s="83" t="s">
        <v>109</v>
      </c>
      <c r="K168" s="83" t="s">
        <v>20</v>
      </c>
      <c r="L168" s="83" t="s">
        <v>21</v>
      </c>
      <c r="M168" s="83" t="s">
        <v>22</v>
      </c>
      <c r="N168" s="84">
        <v>454</v>
      </c>
      <c r="O168" s="84">
        <v>617</v>
      </c>
      <c r="P168" s="84"/>
      <c r="Q168" s="84">
        <f t="shared" si="2"/>
        <v>1071</v>
      </c>
      <c r="R168" s="83" t="s">
        <v>6272</v>
      </c>
      <c r="S168" s="83" t="s">
        <v>6008</v>
      </c>
      <c r="T168" s="83" t="s">
        <v>6244</v>
      </c>
      <c r="U168" s="83"/>
    </row>
    <row r="169" spans="1:21" s="85" customFormat="1" x14ac:dyDescent="0.25">
      <c r="A169" s="83" t="s">
        <v>12528</v>
      </c>
      <c r="B169" s="83" t="s">
        <v>12508</v>
      </c>
      <c r="C169" s="83" t="s">
        <v>8</v>
      </c>
      <c r="D169" s="83" t="s">
        <v>6480</v>
      </c>
      <c r="E169" s="83" t="s">
        <v>6481</v>
      </c>
      <c r="F169" s="83" t="s">
        <v>11</v>
      </c>
      <c r="G169" s="83" t="s">
        <v>6482</v>
      </c>
      <c r="H169" s="83" t="s">
        <v>6483</v>
      </c>
      <c r="I169" s="83" t="s">
        <v>6080</v>
      </c>
      <c r="J169" s="83" t="s">
        <v>109</v>
      </c>
      <c r="K169" s="83" t="s">
        <v>20</v>
      </c>
      <c r="L169" s="83" t="s">
        <v>21</v>
      </c>
      <c r="M169" s="83" t="s">
        <v>22</v>
      </c>
      <c r="N169" s="84">
        <v>40</v>
      </c>
      <c r="O169" s="84">
        <v>51</v>
      </c>
      <c r="P169" s="84"/>
      <c r="Q169" s="84">
        <f t="shared" si="2"/>
        <v>91</v>
      </c>
      <c r="R169" s="83" t="s">
        <v>6272</v>
      </c>
      <c r="S169" s="83" t="s">
        <v>6008</v>
      </c>
      <c r="T169" s="83" t="s">
        <v>6244</v>
      </c>
      <c r="U169" s="83"/>
    </row>
    <row r="170" spans="1:21" s="85" customFormat="1" x14ac:dyDescent="0.25">
      <c r="A170" s="83" t="s">
        <v>12528</v>
      </c>
      <c r="B170" s="83" t="s">
        <v>12508</v>
      </c>
      <c r="C170" s="83" t="s">
        <v>8</v>
      </c>
      <c r="D170" s="83" t="s">
        <v>6484</v>
      </c>
      <c r="E170" s="83" t="s">
        <v>6485</v>
      </c>
      <c r="F170" s="83" t="s">
        <v>11</v>
      </c>
      <c r="G170" s="83" t="s">
        <v>8</v>
      </c>
      <c r="H170" s="83" t="s">
        <v>6486</v>
      </c>
      <c r="I170" s="83" t="s">
        <v>6080</v>
      </c>
      <c r="J170" s="83" t="s">
        <v>109</v>
      </c>
      <c r="K170" s="83" t="s">
        <v>20</v>
      </c>
      <c r="L170" s="83" t="s">
        <v>21</v>
      </c>
      <c r="M170" s="83" t="s">
        <v>22</v>
      </c>
      <c r="N170" s="84">
        <v>291</v>
      </c>
      <c r="O170" s="84">
        <v>311</v>
      </c>
      <c r="P170" s="84"/>
      <c r="Q170" s="84">
        <f t="shared" si="2"/>
        <v>602</v>
      </c>
      <c r="R170" s="83" t="s">
        <v>6272</v>
      </c>
      <c r="S170" s="83" t="s">
        <v>6008</v>
      </c>
      <c r="T170" s="83" t="s">
        <v>6244</v>
      </c>
      <c r="U170" s="83"/>
    </row>
    <row r="171" spans="1:21" s="85" customFormat="1" x14ac:dyDescent="0.25">
      <c r="A171" s="83" t="s">
        <v>12528</v>
      </c>
      <c r="B171" s="83" t="s">
        <v>12508</v>
      </c>
      <c r="C171" s="83" t="s">
        <v>8</v>
      </c>
      <c r="D171" s="83" t="s">
        <v>6487</v>
      </c>
      <c r="E171" s="83" t="s">
        <v>6488</v>
      </c>
      <c r="F171" s="83" t="s">
        <v>11</v>
      </c>
      <c r="G171" s="83" t="s">
        <v>8</v>
      </c>
      <c r="H171" s="83" t="s">
        <v>6489</v>
      </c>
      <c r="I171" s="83" t="s">
        <v>6002</v>
      </c>
      <c r="J171" s="83" t="s">
        <v>109</v>
      </c>
      <c r="K171" s="83" t="s">
        <v>20</v>
      </c>
      <c r="L171" s="83" t="s">
        <v>21</v>
      </c>
      <c r="M171" s="83" t="s">
        <v>22</v>
      </c>
      <c r="N171" s="84">
        <v>242</v>
      </c>
      <c r="O171" s="84">
        <v>324</v>
      </c>
      <c r="P171" s="84"/>
      <c r="Q171" s="84">
        <f t="shared" si="2"/>
        <v>566</v>
      </c>
      <c r="R171" s="83" t="s">
        <v>6272</v>
      </c>
      <c r="S171" s="83" t="s">
        <v>6008</v>
      </c>
      <c r="T171" s="83" t="s">
        <v>6244</v>
      </c>
      <c r="U171" s="83"/>
    </row>
    <row r="172" spans="1:21" s="85" customFormat="1" x14ac:dyDescent="0.25">
      <c r="A172" s="83" t="s">
        <v>12528</v>
      </c>
      <c r="B172" s="83" t="s">
        <v>12508</v>
      </c>
      <c r="C172" s="83" t="s">
        <v>8</v>
      </c>
      <c r="D172" s="83" t="s">
        <v>6490</v>
      </c>
      <c r="E172" s="83" t="s">
        <v>6491</v>
      </c>
      <c r="F172" s="83" t="s">
        <v>11</v>
      </c>
      <c r="G172" s="83" t="s">
        <v>8</v>
      </c>
      <c r="H172" s="83" t="s">
        <v>6492</v>
      </c>
      <c r="I172" s="83" t="s">
        <v>6080</v>
      </c>
      <c r="J172" s="83" t="s">
        <v>109</v>
      </c>
      <c r="K172" s="83" t="s">
        <v>20</v>
      </c>
      <c r="L172" s="83" t="s">
        <v>21</v>
      </c>
      <c r="M172" s="83" t="s">
        <v>22</v>
      </c>
      <c r="N172" s="84">
        <v>263</v>
      </c>
      <c r="O172" s="84">
        <v>321</v>
      </c>
      <c r="P172" s="84"/>
      <c r="Q172" s="84">
        <f t="shared" si="2"/>
        <v>584</v>
      </c>
      <c r="R172" s="83" t="s">
        <v>6272</v>
      </c>
      <c r="S172" s="83" t="s">
        <v>6008</v>
      </c>
      <c r="T172" s="83" t="s">
        <v>6244</v>
      </c>
      <c r="U172" s="83"/>
    </row>
    <row r="173" spans="1:21" s="85" customFormat="1" x14ac:dyDescent="0.25">
      <c r="A173" s="83" t="s">
        <v>12528</v>
      </c>
      <c r="B173" s="83" t="s">
        <v>12508</v>
      </c>
      <c r="C173" s="83" t="s">
        <v>8</v>
      </c>
      <c r="D173" s="83" t="s">
        <v>6493</v>
      </c>
      <c r="E173" s="83" t="s">
        <v>6433</v>
      </c>
      <c r="F173" s="83" t="s">
        <v>11</v>
      </c>
      <c r="G173" s="83" t="s">
        <v>8</v>
      </c>
      <c r="H173" s="83" t="s">
        <v>6434</v>
      </c>
      <c r="I173" s="83" t="s">
        <v>6106</v>
      </c>
      <c r="J173" s="83" t="s">
        <v>109</v>
      </c>
      <c r="K173" s="83" t="s">
        <v>20</v>
      </c>
      <c r="L173" s="83" t="s">
        <v>21</v>
      </c>
      <c r="M173" s="83" t="s">
        <v>22</v>
      </c>
      <c r="N173" s="84">
        <v>89</v>
      </c>
      <c r="O173" s="84">
        <v>89</v>
      </c>
      <c r="P173" s="84"/>
      <c r="Q173" s="84">
        <f t="shared" si="2"/>
        <v>178</v>
      </c>
      <c r="R173" s="83" t="s">
        <v>6272</v>
      </c>
      <c r="S173" s="83" t="s">
        <v>6008</v>
      </c>
      <c r="T173" s="83" t="s">
        <v>6244</v>
      </c>
      <c r="U173" s="83"/>
    </row>
    <row r="174" spans="1:21" s="85" customFormat="1" x14ac:dyDescent="0.25">
      <c r="A174" s="83" t="s">
        <v>12528</v>
      </c>
      <c r="B174" s="83" t="s">
        <v>12508</v>
      </c>
      <c r="C174" s="83" t="s">
        <v>8</v>
      </c>
      <c r="D174" s="83" t="s">
        <v>6494</v>
      </c>
      <c r="E174" s="83" t="s">
        <v>6428</v>
      </c>
      <c r="F174" s="83" t="s">
        <v>11</v>
      </c>
      <c r="G174" s="83" t="s">
        <v>8</v>
      </c>
      <c r="H174" s="83" t="s">
        <v>6429</v>
      </c>
      <c r="I174" s="83" t="s">
        <v>6106</v>
      </c>
      <c r="J174" s="83" t="s">
        <v>109</v>
      </c>
      <c r="K174" s="83" t="s">
        <v>20</v>
      </c>
      <c r="L174" s="83" t="s">
        <v>21</v>
      </c>
      <c r="M174" s="83" t="s">
        <v>22</v>
      </c>
      <c r="N174" s="84">
        <v>92</v>
      </c>
      <c r="O174" s="84">
        <v>116</v>
      </c>
      <c r="P174" s="84"/>
      <c r="Q174" s="84">
        <f t="shared" si="2"/>
        <v>208</v>
      </c>
      <c r="R174" s="83" t="s">
        <v>6272</v>
      </c>
      <c r="S174" s="83" t="s">
        <v>6008</v>
      </c>
      <c r="T174" s="83" t="s">
        <v>6244</v>
      </c>
      <c r="U174" s="83"/>
    </row>
    <row r="175" spans="1:21" s="85" customFormat="1" x14ac:dyDescent="0.25">
      <c r="A175" s="83" t="s">
        <v>12528</v>
      </c>
      <c r="B175" s="83" t="s">
        <v>12508</v>
      </c>
      <c r="C175" s="83" t="s">
        <v>8</v>
      </c>
      <c r="D175" s="83" t="s">
        <v>6495</v>
      </c>
      <c r="E175" s="83" t="s">
        <v>2825</v>
      </c>
      <c r="F175" s="83" t="s">
        <v>632</v>
      </c>
      <c r="G175" s="83" t="s">
        <v>8</v>
      </c>
      <c r="H175" s="83" t="s">
        <v>6440</v>
      </c>
      <c r="I175" s="83" t="s">
        <v>6106</v>
      </c>
      <c r="J175" s="83" t="s">
        <v>109</v>
      </c>
      <c r="K175" s="83" t="s">
        <v>20</v>
      </c>
      <c r="L175" s="83" t="s">
        <v>21</v>
      </c>
      <c r="M175" s="83" t="s">
        <v>22</v>
      </c>
      <c r="N175" s="84">
        <v>112</v>
      </c>
      <c r="O175" s="84">
        <v>148</v>
      </c>
      <c r="P175" s="84"/>
      <c r="Q175" s="84">
        <f t="shared" si="2"/>
        <v>260</v>
      </c>
      <c r="R175" s="83" t="s">
        <v>6272</v>
      </c>
      <c r="S175" s="83" t="s">
        <v>6008</v>
      </c>
      <c r="T175" s="83" t="s">
        <v>6244</v>
      </c>
      <c r="U175" s="83"/>
    </row>
    <row r="176" spans="1:21" s="85" customFormat="1" x14ac:dyDescent="0.25">
      <c r="A176" s="83" t="s">
        <v>12528</v>
      </c>
      <c r="B176" s="83" t="s">
        <v>12508</v>
      </c>
      <c r="C176" s="83" t="s">
        <v>8</v>
      </c>
      <c r="D176" s="83" t="s">
        <v>6496</v>
      </c>
      <c r="E176" s="83" t="s">
        <v>2825</v>
      </c>
      <c r="F176" s="83" t="s">
        <v>330</v>
      </c>
      <c r="G176" s="83" t="s">
        <v>8</v>
      </c>
      <c r="H176" s="83" t="s">
        <v>6442</v>
      </c>
      <c r="I176" s="83" t="s">
        <v>6106</v>
      </c>
      <c r="J176" s="83" t="s">
        <v>109</v>
      </c>
      <c r="K176" s="83" t="s">
        <v>20</v>
      </c>
      <c r="L176" s="83" t="s">
        <v>21</v>
      </c>
      <c r="M176" s="83" t="s">
        <v>22</v>
      </c>
      <c r="N176" s="84">
        <v>69</v>
      </c>
      <c r="O176" s="84">
        <v>91</v>
      </c>
      <c r="P176" s="84"/>
      <c r="Q176" s="84">
        <f t="shared" si="2"/>
        <v>160</v>
      </c>
      <c r="R176" s="83" t="s">
        <v>6272</v>
      </c>
      <c r="S176" s="83" t="s">
        <v>6008</v>
      </c>
      <c r="T176" s="83" t="s">
        <v>6244</v>
      </c>
      <c r="U176" s="83"/>
    </row>
    <row r="177" spans="1:21" s="85" customFormat="1" x14ac:dyDescent="0.25">
      <c r="A177" s="83" t="s">
        <v>12528</v>
      </c>
      <c r="B177" s="83" t="s">
        <v>12508</v>
      </c>
      <c r="C177" s="83" t="s">
        <v>8</v>
      </c>
      <c r="D177" s="83" t="s">
        <v>6497</v>
      </c>
      <c r="E177" s="83" t="s">
        <v>5732</v>
      </c>
      <c r="F177" s="83" t="s">
        <v>526</v>
      </c>
      <c r="G177" s="83" t="s">
        <v>8</v>
      </c>
      <c r="H177" s="83" t="s">
        <v>6498</v>
      </c>
      <c r="I177" s="83" t="s">
        <v>6043</v>
      </c>
      <c r="J177" s="83" t="s">
        <v>109</v>
      </c>
      <c r="K177" s="83" t="s">
        <v>20</v>
      </c>
      <c r="L177" s="83" t="s">
        <v>21</v>
      </c>
      <c r="M177" s="83" t="s">
        <v>22</v>
      </c>
      <c r="N177" s="84">
        <v>766</v>
      </c>
      <c r="O177" s="84">
        <v>1079</v>
      </c>
      <c r="P177" s="84"/>
      <c r="Q177" s="84">
        <f t="shared" si="2"/>
        <v>1845</v>
      </c>
      <c r="R177" s="83" t="s">
        <v>6272</v>
      </c>
      <c r="S177" s="83" t="s">
        <v>6008</v>
      </c>
      <c r="T177" s="83" t="s">
        <v>6244</v>
      </c>
      <c r="U177" s="83"/>
    </row>
    <row r="178" spans="1:21" s="85" customFormat="1" x14ac:dyDescent="0.25">
      <c r="A178" s="83" t="s">
        <v>12528</v>
      </c>
      <c r="B178" s="83" t="s">
        <v>12508</v>
      </c>
      <c r="C178" s="83" t="s">
        <v>8</v>
      </c>
      <c r="D178" s="83" t="s">
        <v>6499</v>
      </c>
      <c r="E178" s="83" t="s">
        <v>6500</v>
      </c>
      <c r="F178" s="83" t="s">
        <v>11</v>
      </c>
      <c r="G178" s="83" t="s">
        <v>8</v>
      </c>
      <c r="H178" s="83" t="s">
        <v>6501</v>
      </c>
      <c r="I178" s="83" t="s">
        <v>6043</v>
      </c>
      <c r="J178" s="83" t="s">
        <v>109</v>
      </c>
      <c r="K178" s="83" t="s">
        <v>20</v>
      </c>
      <c r="L178" s="83" t="s">
        <v>21</v>
      </c>
      <c r="M178" s="83" t="s">
        <v>22</v>
      </c>
      <c r="N178" s="84">
        <v>288</v>
      </c>
      <c r="O178" s="84">
        <v>367</v>
      </c>
      <c r="P178" s="84"/>
      <c r="Q178" s="84">
        <f t="shared" si="2"/>
        <v>655</v>
      </c>
      <c r="R178" s="83" t="s">
        <v>6272</v>
      </c>
      <c r="S178" s="83" t="s">
        <v>6008</v>
      </c>
      <c r="T178" s="83" t="s">
        <v>6244</v>
      </c>
      <c r="U178" s="83"/>
    </row>
    <row r="179" spans="1:21" s="85" customFormat="1" x14ac:dyDescent="0.25">
      <c r="A179" s="83" t="s">
        <v>12528</v>
      </c>
      <c r="B179" s="83" t="s">
        <v>12508</v>
      </c>
      <c r="C179" s="83" t="s">
        <v>8</v>
      </c>
      <c r="D179" s="83" t="s">
        <v>6502</v>
      </c>
      <c r="E179" s="83" t="s">
        <v>6500</v>
      </c>
      <c r="F179" s="83" t="s">
        <v>11</v>
      </c>
      <c r="G179" s="83" t="s">
        <v>8</v>
      </c>
      <c r="H179" s="83" t="s">
        <v>6501</v>
      </c>
      <c r="I179" s="83" t="s">
        <v>6043</v>
      </c>
      <c r="J179" s="83" t="s">
        <v>109</v>
      </c>
      <c r="K179" s="83" t="s">
        <v>20</v>
      </c>
      <c r="L179" s="83" t="s">
        <v>21</v>
      </c>
      <c r="M179" s="83" t="s">
        <v>22</v>
      </c>
      <c r="N179" s="84">
        <v>109</v>
      </c>
      <c r="O179" s="84">
        <v>142</v>
      </c>
      <c r="P179" s="84"/>
      <c r="Q179" s="84">
        <f t="shared" si="2"/>
        <v>251</v>
      </c>
      <c r="R179" s="83" t="s">
        <v>6272</v>
      </c>
      <c r="S179" s="83" t="s">
        <v>6008</v>
      </c>
      <c r="T179" s="83" t="s">
        <v>6244</v>
      </c>
      <c r="U179" s="83"/>
    </row>
    <row r="180" spans="1:21" s="85" customFormat="1" x14ac:dyDescent="0.25">
      <c r="A180" s="83" t="s">
        <v>12528</v>
      </c>
      <c r="B180" s="83" t="s">
        <v>12508</v>
      </c>
      <c r="C180" s="83" t="s">
        <v>8</v>
      </c>
      <c r="D180" s="83" t="s">
        <v>6503</v>
      </c>
      <c r="E180" s="83" t="s">
        <v>6419</v>
      </c>
      <c r="F180" s="83" t="s">
        <v>11</v>
      </c>
      <c r="G180" s="83" t="s">
        <v>8</v>
      </c>
      <c r="H180" s="83" t="s">
        <v>6420</v>
      </c>
      <c r="I180" s="83" t="s">
        <v>6043</v>
      </c>
      <c r="J180" s="83" t="s">
        <v>109</v>
      </c>
      <c r="K180" s="83" t="s">
        <v>20</v>
      </c>
      <c r="L180" s="83" t="s">
        <v>21</v>
      </c>
      <c r="M180" s="83" t="s">
        <v>22</v>
      </c>
      <c r="N180" s="84">
        <v>420</v>
      </c>
      <c r="O180" s="84">
        <v>537</v>
      </c>
      <c r="P180" s="84"/>
      <c r="Q180" s="84">
        <f t="shared" si="2"/>
        <v>957</v>
      </c>
      <c r="R180" s="83" t="s">
        <v>6272</v>
      </c>
      <c r="S180" s="83" t="s">
        <v>6008</v>
      </c>
      <c r="T180" s="83" t="s">
        <v>6244</v>
      </c>
      <c r="U180" s="83"/>
    </row>
    <row r="181" spans="1:21" s="85" customFormat="1" x14ac:dyDescent="0.25">
      <c r="A181" s="83" t="s">
        <v>12528</v>
      </c>
      <c r="B181" s="83" t="s">
        <v>12508</v>
      </c>
      <c r="C181" s="83" t="s">
        <v>8</v>
      </c>
      <c r="D181" s="83" t="s">
        <v>6504</v>
      </c>
      <c r="E181" s="83" t="s">
        <v>3068</v>
      </c>
      <c r="F181" s="83" t="s">
        <v>11</v>
      </c>
      <c r="G181" s="83" t="s">
        <v>8</v>
      </c>
      <c r="H181" s="83" t="s">
        <v>6505</v>
      </c>
      <c r="I181" s="83" t="s">
        <v>6080</v>
      </c>
      <c r="J181" s="83" t="s">
        <v>109</v>
      </c>
      <c r="K181" s="83" t="s">
        <v>20</v>
      </c>
      <c r="L181" s="83" t="s">
        <v>21</v>
      </c>
      <c r="M181" s="83" t="s">
        <v>22</v>
      </c>
      <c r="N181" s="84">
        <v>218</v>
      </c>
      <c r="O181" s="84">
        <v>288</v>
      </c>
      <c r="P181" s="84"/>
      <c r="Q181" s="84">
        <f t="shared" si="2"/>
        <v>506</v>
      </c>
      <c r="R181" s="83" t="s">
        <v>6272</v>
      </c>
      <c r="S181" s="83" t="s">
        <v>6008</v>
      </c>
      <c r="T181" s="83" t="s">
        <v>6244</v>
      </c>
      <c r="U181" s="83"/>
    </row>
    <row r="182" spans="1:21" s="85" customFormat="1" x14ac:dyDescent="0.25">
      <c r="A182" s="83" t="s">
        <v>12528</v>
      </c>
      <c r="B182" s="83" t="s">
        <v>12508</v>
      </c>
      <c r="C182" s="83" t="s">
        <v>8</v>
      </c>
      <c r="D182" s="83" t="s">
        <v>6506</v>
      </c>
      <c r="E182" s="83" t="s">
        <v>6402</v>
      </c>
      <c r="F182" s="83" t="s">
        <v>11</v>
      </c>
      <c r="G182" s="83" t="s">
        <v>6507</v>
      </c>
      <c r="H182" s="83" t="s">
        <v>6404</v>
      </c>
      <c r="I182" s="83" t="s">
        <v>6002</v>
      </c>
      <c r="J182" s="83" t="s">
        <v>109</v>
      </c>
      <c r="K182" s="83" t="s">
        <v>20</v>
      </c>
      <c r="L182" s="83" t="s">
        <v>21</v>
      </c>
      <c r="M182" s="83" t="s">
        <v>22</v>
      </c>
      <c r="N182" s="84">
        <v>107</v>
      </c>
      <c r="O182" s="84">
        <v>145</v>
      </c>
      <c r="P182" s="84"/>
      <c r="Q182" s="84">
        <f t="shared" si="2"/>
        <v>252</v>
      </c>
      <c r="R182" s="83" t="s">
        <v>6272</v>
      </c>
      <c r="S182" s="83" t="s">
        <v>6008</v>
      </c>
      <c r="T182" s="83" t="s">
        <v>6244</v>
      </c>
      <c r="U182" s="83"/>
    </row>
    <row r="183" spans="1:21" s="85" customFormat="1" x14ac:dyDescent="0.25">
      <c r="A183" s="83" t="s">
        <v>12528</v>
      </c>
      <c r="B183" s="83" t="s">
        <v>12508</v>
      </c>
      <c r="C183" s="83" t="s">
        <v>8</v>
      </c>
      <c r="D183" s="83" t="s">
        <v>6508</v>
      </c>
      <c r="E183" s="83" t="s">
        <v>6365</v>
      </c>
      <c r="F183" s="83" t="s">
        <v>11</v>
      </c>
      <c r="G183" s="83" t="s">
        <v>8</v>
      </c>
      <c r="H183" s="83" t="s">
        <v>6366</v>
      </c>
      <c r="I183" s="83" t="s">
        <v>6114</v>
      </c>
      <c r="J183" s="83" t="s">
        <v>109</v>
      </c>
      <c r="K183" s="83" t="s">
        <v>20</v>
      </c>
      <c r="L183" s="83" t="s">
        <v>21</v>
      </c>
      <c r="M183" s="83" t="s">
        <v>22</v>
      </c>
      <c r="N183" s="84">
        <v>96</v>
      </c>
      <c r="O183" s="84">
        <v>117</v>
      </c>
      <c r="P183" s="84"/>
      <c r="Q183" s="84">
        <f t="shared" si="2"/>
        <v>213</v>
      </c>
      <c r="R183" s="83" t="s">
        <v>6272</v>
      </c>
      <c r="S183" s="83" t="s">
        <v>6008</v>
      </c>
      <c r="T183" s="83" t="s">
        <v>6354</v>
      </c>
      <c r="U183" s="83"/>
    </row>
    <row r="184" spans="1:21" s="85" customFormat="1" x14ac:dyDescent="0.25">
      <c r="A184" s="83" t="s">
        <v>12528</v>
      </c>
      <c r="B184" s="83" t="s">
        <v>12508</v>
      </c>
      <c r="C184" s="83" t="s">
        <v>8</v>
      </c>
      <c r="D184" s="83" t="s">
        <v>6509</v>
      </c>
      <c r="E184" s="83" t="s">
        <v>2825</v>
      </c>
      <c r="F184" s="83" t="s">
        <v>11</v>
      </c>
      <c r="G184" s="83" t="s">
        <v>8</v>
      </c>
      <c r="H184" s="83" t="s">
        <v>6290</v>
      </c>
      <c r="I184" s="83" t="s">
        <v>6106</v>
      </c>
      <c r="J184" s="83" t="s">
        <v>109</v>
      </c>
      <c r="K184" s="83" t="s">
        <v>20</v>
      </c>
      <c r="L184" s="83" t="s">
        <v>21</v>
      </c>
      <c r="M184" s="83" t="s">
        <v>22</v>
      </c>
      <c r="N184" s="84">
        <v>72</v>
      </c>
      <c r="O184" s="84">
        <v>80</v>
      </c>
      <c r="P184" s="84"/>
      <c r="Q184" s="84">
        <f t="shared" si="2"/>
        <v>152</v>
      </c>
      <c r="R184" s="83" t="s">
        <v>6272</v>
      </c>
      <c r="S184" s="83" t="s">
        <v>6008</v>
      </c>
      <c r="T184" s="83" t="s">
        <v>6244</v>
      </c>
      <c r="U184" s="83"/>
    </row>
    <row r="185" spans="1:21" s="85" customFormat="1" x14ac:dyDescent="0.25">
      <c r="A185" s="83" t="s">
        <v>12528</v>
      </c>
      <c r="B185" s="83" t="s">
        <v>12508</v>
      </c>
      <c r="C185" s="83" t="s">
        <v>8</v>
      </c>
      <c r="D185" s="83" t="s">
        <v>6510</v>
      </c>
      <c r="E185" s="83" t="s">
        <v>6511</v>
      </c>
      <c r="F185" s="83" t="s">
        <v>11</v>
      </c>
      <c r="G185" s="83" t="s">
        <v>8</v>
      </c>
      <c r="H185" s="83" t="s">
        <v>6512</v>
      </c>
      <c r="I185" s="83" t="s">
        <v>6080</v>
      </c>
      <c r="J185" s="83" t="s">
        <v>109</v>
      </c>
      <c r="K185" s="83" t="s">
        <v>20</v>
      </c>
      <c r="L185" s="83" t="s">
        <v>21</v>
      </c>
      <c r="M185" s="83" t="s">
        <v>22</v>
      </c>
      <c r="N185" s="84">
        <v>222</v>
      </c>
      <c r="O185" s="84">
        <v>267</v>
      </c>
      <c r="P185" s="84"/>
      <c r="Q185" s="84">
        <f t="shared" si="2"/>
        <v>489</v>
      </c>
      <c r="R185" s="83" t="s">
        <v>6272</v>
      </c>
      <c r="S185" s="83" t="s">
        <v>6008</v>
      </c>
      <c r="T185" s="83" t="s">
        <v>6244</v>
      </c>
      <c r="U185" s="83"/>
    </row>
    <row r="186" spans="1:21" s="85" customFormat="1" x14ac:dyDescent="0.25">
      <c r="A186" s="83" t="s">
        <v>12528</v>
      </c>
      <c r="B186" s="83" t="s">
        <v>12508</v>
      </c>
      <c r="C186" s="83" t="s">
        <v>8</v>
      </c>
      <c r="D186" s="83" t="s">
        <v>6513</v>
      </c>
      <c r="E186" s="83" t="s">
        <v>6394</v>
      </c>
      <c r="F186" s="83" t="s">
        <v>11</v>
      </c>
      <c r="G186" s="83" t="s">
        <v>8</v>
      </c>
      <c r="H186" s="83" t="s">
        <v>6395</v>
      </c>
      <c r="I186" s="83" t="s">
        <v>6080</v>
      </c>
      <c r="J186" s="83" t="s">
        <v>109</v>
      </c>
      <c r="K186" s="83" t="s">
        <v>20</v>
      </c>
      <c r="L186" s="83" t="s">
        <v>21</v>
      </c>
      <c r="M186" s="83" t="s">
        <v>22</v>
      </c>
      <c r="N186" s="84">
        <v>97</v>
      </c>
      <c r="O186" s="84">
        <v>132</v>
      </c>
      <c r="P186" s="84"/>
      <c r="Q186" s="84">
        <f t="shared" si="2"/>
        <v>229</v>
      </c>
      <c r="R186" s="83" t="s">
        <v>6272</v>
      </c>
      <c r="S186" s="83" t="s">
        <v>6008</v>
      </c>
      <c r="T186" s="83" t="s">
        <v>6244</v>
      </c>
      <c r="U186" s="83"/>
    </row>
    <row r="187" spans="1:21" s="85" customFormat="1" x14ac:dyDescent="0.25">
      <c r="A187" s="83" t="s">
        <v>12528</v>
      </c>
      <c r="B187" s="83" t="s">
        <v>12508</v>
      </c>
      <c r="C187" s="83" t="s">
        <v>8</v>
      </c>
      <c r="D187" s="83" t="s">
        <v>6514</v>
      </c>
      <c r="E187" s="83" t="s">
        <v>4617</v>
      </c>
      <c r="F187" s="83" t="s">
        <v>1945</v>
      </c>
      <c r="G187" s="83" t="s">
        <v>8</v>
      </c>
      <c r="H187" s="83" t="s">
        <v>6515</v>
      </c>
      <c r="I187" s="83" t="s">
        <v>6080</v>
      </c>
      <c r="J187" s="83" t="s">
        <v>109</v>
      </c>
      <c r="K187" s="83" t="s">
        <v>20</v>
      </c>
      <c r="L187" s="83" t="s">
        <v>21</v>
      </c>
      <c r="M187" s="83" t="s">
        <v>22</v>
      </c>
      <c r="N187" s="84">
        <v>132</v>
      </c>
      <c r="O187" s="84">
        <v>167</v>
      </c>
      <c r="P187" s="84"/>
      <c r="Q187" s="84">
        <f t="shared" si="2"/>
        <v>299</v>
      </c>
      <c r="R187" s="83" t="s">
        <v>6272</v>
      </c>
      <c r="S187" s="83" t="s">
        <v>6008</v>
      </c>
      <c r="T187" s="83" t="s">
        <v>6244</v>
      </c>
      <c r="U187" s="83"/>
    </row>
    <row r="188" spans="1:21" s="85" customFormat="1" x14ac:dyDescent="0.25">
      <c r="A188" s="83" t="s">
        <v>12528</v>
      </c>
      <c r="B188" s="83" t="s">
        <v>12508</v>
      </c>
      <c r="C188" s="83" t="s">
        <v>8</v>
      </c>
      <c r="D188" s="83" t="s">
        <v>6516</v>
      </c>
      <c r="E188" s="83" t="s">
        <v>4617</v>
      </c>
      <c r="F188" s="83" t="s">
        <v>11</v>
      </c>
      <c r="G188" s="83" t="s">
        <v>8</v>
      </c>
      <c r="H188" s="83" t="s">
        <v>6288</v>
      </c>
      <c r="I188" s="83" t="s">
        <v>6080</v>
      </c>
      <c r="J188" s="83" t="s">
        <v>109</v>
      </c>
      <c r="K188" s="83" t="s">
        <v>20</v>
      </c>
      <c r="L188" s="83" t="s">
        <v>21</v>
      </c>
      <c r="M188" s="83" t="s">
        <v>22</v>
      </c>
      <c r="N188" s="84">
        <v>114</v>
      </c>
      <c r="O188" s="84">
        <v>150</v>
      </c>
      <c r="P188" s="84"/>
      <c r="Q188" s="84">
        <f t="shared" si="2"/>
        <v>264</v>
      </c>
      <c r="R188" s="83" t="s">
        <v>6272</v>
      </c>
      <c r="S188" s="83" t="s">
        <v>6008</v>
      </c>
      <c r="T188" s="83" t="s">
        <v>6244</v>
      </c>
      <c r="U188" s="83"/>
    </row>
    <row r="189" spans="1:21" s="85" customFormat="1" x14ac:dyDescent="0.25">
      <c r="A189" s="83" t="s">
        <v>12528</v>
      </c>
      <c r="B189" s="83" t="s">
        <v>12508</v>
      </c>
      <c r="C189" s="83" t="s">
        <v>8</v>
      </c>
      <c r="D189" s="83" t="s">
        <v>6517</v>
      </c>
      <c r="E189" s="83" t="s">
        <v>6518</v>
      </c>
      <c r="F189" s="83" t="s">
        <v>27</v>
      </c>
      <c r="G189" s="83" t="s">
        <v>8</v>
      </c>
      <c r="H189" s="83" t="s">
        <v>6519</v>
      </c>
      <c r="I189" s="83" t="s">
        <v>6080</v>
      </c>
      <c r="J189" s="83" t="s">
        <v>109</v>
      </c>
      <c r="K189" s="83" t="s">
        <v>20</v>
      </c>
      <c r="L189" s="83" t="s">
        <v>21</v>
      </c>
      <c r="M189" s="83" t="s">
        <v>22</v>
      </c>
      <c r="N189" s="84">
        <v>302</v>
      </c>
      <c r="O189" s="84">
        <v>341</v>
      </c>
      <c r="P189" s="84"/>
      <c r="Q189" s="84">
        <f t="shared" si="2"/>
        <v>643</v>
      </c>
      <c r="R189" s="83" t="s">
        <v>6272</v>
      </c>
      <c r="S189" s="83" t="s">
        <v>6008</v>
      </c>
      <c r="T189" s="83" t="s">
        <v>6244</v>
      </c>
      <c r="U189" s="83"/>
    </row>
    <row r="190" spans="1:21" s="85" customFormat="1" x14ac:dyDescent="0.25">
      <c r="A190" s="83" t="s">
        <v>12528</v>
      </c>
      <c r="B190" s="83" t="s">
        <v>12508</v>
      </c>
      <c r="C190" s="83" t="s">
        <v>8</v>
      </c>
      <c r="D190" s="83" t="s">
        <v>6520</v>
      </c>
      <c r="E190" s="83" t="s">
        <v>6518</v>
      </c>
      <c r="F190" s="83" t="s">
        <v>11</v>
      </c>
      <c r="G190" s="83" t="s">
        <v>8</v>
      </c>
      <c r="H190" s="83" t="s">
        <v>6519</v>
      </c>
      <c r="I190" s="83" t="s">
        <v>6080</v>
      </c>
      <c r="J190" s="83" t="s">
        <v>109</v>
      </c>
      <c r="K190" s="83" t="s">
        <v>20</v>
      </c>
      <c r="L190" s="83" t="s">
        <v>21</v>
      </c>
      <c r="M190" s="83" t="s">
        <v>22</v>
      </c>
      <c r="N190" s="84">
        <v>114</v>
      </c>
      <c r="O190" s="84">
        <v>116</v>
      </c>
      <c r="P190" s="84"/>
      <c r="Q190" s="84">
        <f t="shared" si="2"/>
        <v>230</v>
      </c>
      <c r="R190" s="83" t="s">
        <v>6272</v>
      </c>
      <c r="S190" s="83" t="s">
        <v>6008</v>
      </c>
      <c r="T190" s="83" t="s">
        <v>6244</v>
      </c>
      <c r="U190" s="83"/>
    </row>
    <row r="191" spans="1:21" s="85" customFormat="1" x14ac:dyDescent="0.25">
      <c r="A191" s="83" t="s">
        <v>12528</v>
      </c>
      <c r="B191" s="83" t="s">
        <v>12508</v>
      </c>
      <c r="C191" s="83" t="s">
        <v>8</v>
      </c>
      <c r="D191" s="83" t="s">
        <v>6521</v>
      </c>
      <c r="E191" s="83" t="s">
        <v>6488</v>
      </c>
      <c r="F191" s="83" t="s">
        <v>526</v>
      </c>
      <c r="G191" s="83" t="s">
        <v>8</v>
      </c>
      <c r="H191" s="83" t="s">
        <v>6489</v>
      </c>
      <c r="I191" s="83" t="s">
        <v>6002</v>
      </c>
      <c r="J191" s="83" t="s">
        <v>109</v>
      </c>
      <c r="K191" s="83" t="s">
        <v>20</v>
      </c>
      <c r="L191" s="83" t="s">
        <v>21</v>
      </c>
      <c r="M191" s="83" t="s">
        <v>22</v>
      </c>
      <c r="N191" s="84">
        <v>74</v>
      </c>
      <c r="O191" s="84">
        <v>111</v>
      </c>
      <c r="P191" s="84"/>
      <c r="Q191" s="84">
        <f t="shared" si="2"/>
        <v>185</v>
      </c>
      <c r="R191" s="83" t="s">
        <v>6272</v>
      </c>
      <c r="S191" s="83" t="s">
        <v>6008</v>
      </c>
      <c r="T191" s="83" t="s">
        <v>6244</v>
      </c>
      <c r="U191" s="83"/>
    </row>
    <row r="192" spans="1:21" s="85" customFormat="1" x14ac:dyDescent="0.25">
      <c r="A192" s="83" t="s">
        <v>12528</v>
      </c>
      <c r="B192" s="83" t="s">
        <v>12508</v>
      </c>
      <c r="C192" s="83" t="s">
        <v>8</v>
      </c>
      <c r="D192" s="83" t="s">
        <v>6522</v>
      </c>
      <c r="E192" s="83" t="s">
        <v>6523</v>
      </c>
      <c r="F192" s="83" t="s">
        <v>11</v>
      </c>
      <c r="G192" s="83" t="s">
        <v>8</v>
      </c>
      <c r="H192" s="83" t="s">
        <v>6524</v>
      </c>
      <c r="I192" s="83" t="s">
        <v>6043</v>
      </c>
      <c r="J192" s="83" t="s">
        <v>109</v>
      </c>
      <c r="K192" s="83" t="s">
        <v>20</v>
      </c>
      <c r="L192" s="83" t="s">
        <v>21</v>
      </c>
      <c r="M192" s="83" t="s">
        <v>22</v>
      </c>
      <c r="N192" s="84">
        <v>343</v>
      </c>
      <c r="O192" s="84">
        <v>358</v>
      </c>
      <c r="P192" s="84"/>
      <c r="Q192" s="84">
        <f t="shared" si="2"/>
        <v>701</v>
      </c>
      <c r="R192" s="83" t="s">
        <v>6272</v>
      </c>
      <c r="S192" s="83" t="s">
        <v>6008</v>
      </c>
      <c r="T192" s="83" t="s">
        <v>6244</v>
      </c>
      <c r="U192" s="83"/>
    </row>
    <row r="193" spans="1:21" s="85" customFormat="1" x14ac:dyDescent="0.25">
      <c r="A193" s="83" t="s">
        <v>12528</v>
      </c>
      <c r="B193" s="83" t="s">
        <v>12508</v>
      </c>
      <c r="C193" s="83" t="s">
        <v>8</v>
      </c>
      <c r="D193" s="83" t="s">
        <v>6525</v>
      </c>
      <c r="E193" s="83" t="s">
        <v>6526</v>
      </c>
      <c r="F193" s="83" t="s">
        <v>11</v>
      </c>
      <c r="G193" s="83" t="s">
        <v>8</v>
      </c>
      <c r="H193" s="83" t="s">
        <v>6527</v>
      </c>
      <c r="I193" s="83" t="s">
        <v>6043</v>
      </c>
      <c r="J193" s="83" t="s">
        <v>109</v>
      </c>
      <c r="K193" s="83" t="s">
        <v>20</v>
      </c>
      <c r="L193" s="83" t="s">
        <v>21</v>
      </c>
      <c r="M193" s="83" t="s">
        <v>22</v>
      </c>
      <c r="N193" s="84">
        <v>39</v>
      </c>
      <c r="O193" s="84">
        <v>50</v>
      </c>
      <c r="P193" s="84"/>
      <c r="Q193" s="84">
        <f t="shared" si="2"/>
        <v>89</v>
      </c>
      <c r="R193" s="83" t="s">
        <v>6272</v>
      </c>
      <c r="S193" s="83" t="s">
        <v>6008</v>
      </c>
      <c r="T193" s="83" t="s">
        <v>6244</v>
      </c>
      <c r="U193" s="83"/>
    </row>
    <row r="194" spans="1:21" s="85" customFormat="1" x14ac:dyDescent="0.25">
      <c r="A194" s="83" t="s">
        <v>12528</v>
      </c>
      <c r="B194" s="83" t="s">
        <v>12508</v>
      </c>
      <c r="C194" s="83" t="s">
        <v>8</v>
      </c>
      <c r="D194" s="83" t="s">
        <v>6528</v>
      </c>
      <c r="E194" s="83" t="s">
        <v>6362</v>
      </c>
      <c r="F194" s="83" t="s">
        <v>11</v>
      </c>
      <c r="G194" s="83" t="s">
        <v>8</v>
      </c>
      <c r="H194" s="83" t="s">
        <v>6363</v>
      </c>
      <c r="I194" s="83" t="s">
        <v>6114</v>
      </c>
      <c r="J194" s="83" t="s">
        <v>109</v>
      </c>
      <c r="K194" s="83" t="s">
        <v>20</v>
      </c>
      <c r="L194" s="83" t="s">
        <v>21</v>
      </c>
      <c r="M194" s="83" t="s">
        <v>22</v>
      </c>
      <c r="N194" s="84">
        <v>123</v>
      </c>
      <c r="O194" s="84">
        <v>174</v>
      </c>
      <c r="P194" s="84"/>
      <c r="Q194" s="84">
        <f t="shared" ref="Q194:Q257" si="3">N194+O194+P194</f>
        <v>297</v>
      </c>
      <c r="R194" s="83" t="s">
        <v>6272</v>
      </c>
      <c r="S194" s="83" t="s">
        <v>6008</v>
      </c>
      <c r="T194" s="83" t="s">
        <v>6354</v>
      </c>
      <c r="U194" s="83"/>
    </row>
    <row r="195" spans="1:21" s="85" customFormat="1" x14ac:dyDescent="0.25">
      <c r="A195" s="83" t="s">
        <v>12528</v>
      </c>
      <c r="B195" s="83" t="s">
        <v>12508</v>
      </c>
      <c r="C195" s="83" t="s">
        <v>8</v>
      </c>
      <c r="D195" s="83" t="s">
        <v>6529</v>
      </c>
      <c r="E195" s="83" t="s">
        <v>6410</v>
      </c>
      <c r="F195" s="83" t="s">
        <v>602</v>
      </c>
      <c r="G195" s="83" t="s">
        <v>8</v>
      </c>
      <c r="H195" s="83" t="s">
        <v>6411</v>
      </c>
      <c r="I195" s="83" t="s">
        <v>6002</v>
      </c>
      <c r="J195" s="83" t="s">
        <v>109</v>
      </c>
      <c r="K195" s="83" t="s">
        <v>20</v>
      </c>
      <c r="L195" s="83" t="s">
        <v>21</v>
      </c>
      <c r="M195" s="83" t="s">
        <v>22</v>
      </c>
      <c r="N195" s="84">
        <v>114</v>
      </c>
      <c r="O195" s="84">
        <v>145</v>
      </c>
      <c r="P195" s="84"/>
      <c r="Q195" s="84">
        <f t="shared" si="3"/>
        <v>259</v>
      </c>
      <c r="R195" s="83" t="s">
        <v>6272</v>
      </c>
      <c r="S195" s="83" t="s">
        <v>6008</v>
      </c>
      <c r="T195" s="83" t="s">
        <v>6244</v>
      </c>
      <c r="U195" s="83"/>
    </row>
    <row r="196" spans="1:21" s="85" customFormat="1" x14ac:dyDescent="0.25">
      <c r="A196" s="83" t="s">
        <v>12528</v>
      </c>
      <c r="B196" s="83" t="s">
        <v>12508</v>
      </c>
      <c r="C196" s="83" t="s">
        <v>8</v>
      </c>
      <c r="D196" s="83" t="s">
        <v>6530</v>
      </c>
      <c r="E196" s="83" t="s">
        <v>6500</v>
      </c>
      <c r="F196" s="83" t="s">
        <v>11</v>
      </c>
      <c r="G196" s="83" t="s">
        <v>8</v>
      </c>
      <c r="H196" s="83" t="s">
        <v>6501</v>
      </c>
      <c r="I196" s="83" t="s">
        <v>6043</v>
      </c>
      <c r="J196" s="83" t="s">
        <v>109</v>
      </c>
      <c r="K196" s="83" t="s">
        <v>20</v>
      </c>
      <c r="L196" s="83" t="s">
        <v>21</v>
      </c>
      <c r="M196" s="83" t="s">
        <v>22</v>
      </c>
      <c r="N196" s="84">
        <v>238</v>
      </c>
      <c r="O196" s="84">
        <v>267</v>
      </c>
      <c r="P196" s="84"/>
      <c r="Q196" s="84">
        <f t="shared" si="3"/>
        <v>505</v>
      </c>
      <c r="R196" s="83" t="s">
        <v>6275</v>
      </c>
      <c r="S196" s="83" t="s">
        <v>6008</v>
      </c>
      <c r="T196" s="83" t="s">
        <v>6244</v>
      </c>
      <c r="U196" s="83"/>
    </row>
    <row r="197" spans="1:21" s="85" customFormat="1" x14ac:dyDescent="0.25">
      <c r="A197" s="83" t="s">
        <v>12528</v>
      </c>
      <c r="B197" s="83" t="s">
        <v>12508</v>
      </c>
      <c r="C197" s="83" t="s">
        <v>8</v>
      </c>
      <c r="D197" s="83" t="s">
        <v>6531</v>
      </c>
      <c r="E197" s="83" t="s">
        <v>6532</v>
      </c>
      <c r="F197" s="83" t="s">
        <v>11</v>
      </c>
      <c r="G197" s="83" t="s">
        <v>8</v>
      </c>
      <c r="H197" s="83" t="s">
        <v>6533</v>
      </c>
      <c r="I197" s="83" t="s">
        <v>6006</v>
      </c>
      <c r="J197" s="83" t="s">
        <v>109</v>
      </c>
      <c r="K197" s="83" t="s">
        <v>20</v>
      </c>
      <c r="L197" s="83" t="s">
        <v>21</v>
      </c>
      <c r="M197" s="83" t="s">
        <v>22</v>
      </c>
      <c r="N197" s="84">
        <v>298</v>
      </c>
      <c r="O197" s="84">
        <v>337</v>
      </c>
      <c r="P197" s="84"/>
      <c r="Q197" s="84">
        <f t="shared" si="3"/>
        <v>635</v>
      </c>
      <c r="R197" s="83" t="s">
        <v>6272</v>
      </c>
      <c r="S197" s="83" t="s">
        <v>6008</v>
      </c>
      <c r="T197" s="83" t="s">
        <v>6303</v>
      </c>
      <c r="U197" s="83"/>
    </row>
    <row r="198" spans="1:21" s="85" customFormat="1" x14ac:dyDescent="0.25">
      <c r="A198" s="83" t="s">
        <v>12528</v>
      </c>
      <c r="B198" s="83" t="s">
        <v>12508</v>
      </c>
      <c r="C198" s="83" t="s">
        <v>8</v>
      </c>
      <c r="D198" s="83" t="s">
        <v>6534</v>
      </c>
      <c r="E198" s="83" t="s">
        <v>6535</v>
      </c>
      <c r="F198" s="83" t="s">
        <v>11</v>
      </c>
      <c r="G198" s="83" t="s">
        <v>8</v>
      </c>
      <c r="H198" s="83" t="s">
        <v>6536</v>
      </c>
      <c r="I198" s="83" t="s">
        <v>6006</v>
      </c>
      <c r="J198" s="83" t="s">
        <v>109</v>
      </c>
      <c r="K198" s="83" t="s">
        <v>20</v>
      </c>
      <c r="L198" s="83" t="s">
        <v>21</v>
      </c>
      <c r="M198" s="83" t="s">
        <v>22</v>
      </c>
      <c r="N198" s="84">
        <v>36</v>
      </c>
      <c r="O198" s="84">
        <v>50</v>
      </c>
      <c r="P198" s="84"/>
      <c r="Q198" s="84">
        <f t="shared" si="3"/>
        <v>86</v>
      </c>
      <c r="R198" s="83" t="s">
        <v>6272</v>
      </c>
      <c r="S198" s="83" t="s">
        <v>6008</v>
      </c>
      <c r="T198" s="83" t="s">
        <v>6303</v>
      </c>
      <c r="U198" s="83"/>
    </row>
    <row r="199" spans="1:21" s="85" customFormat="1" x14ac:dyDescent="0.25">
      <c r="A199" s="83" t="s">
        <v>12528</v>
      </c>
      <c r="B199" s="83" t="s">
        <v>12508</v>
      </c>
      <c r="C199" s="83" t="s">
        <v>8</v>
      </c>
      <c r="D199" s="83" t="s">
        <v>6537</v>
      </c>
      <c r="E199" s="83" t="s">
        <v>6024</v>
      </c>
      <c r="F199" s="83" t="s">
        <v>69</v>
      </c>
      <c r="G199" s="83" t="s">
        <v>8</v>
      </c>
      <c r="H199" s="83" t="s">
        <v>6025</v>
      </c>
      <c r="I199" s="83" t="s">
        <v>6006</v>
      </c>
      <c r="J199" s="83" t="s">
        <v>109</v>
      </c>
      <c r="K199" s="83" t="s">
        <v>20</v>
      </c>
      <c r="L199" s="83" t="s">
        <v>21</v>
      </c>
      <c r="M199" s="83" t="s">
        <v>22</v>
      </c>
      <c r="N199" s="84">
        <v>430</v>
      </c>
      <c r="O199" s="84">
        <v>314</v>
      </c>
      <c r="P199" s="84"/>
      <c r="Q199" s="84">
        <f t="shared" si="3"/>
        <v>744</v>
      </c>
      <c r="R199" s="83" t="s">
        <v>6272</v>
      </c>
      <c r="S199" s="83" t="s">
        <v>6008</v>
      </c>
      <c r="T199" s="83" t="s">
        <v>6303</v>
      </c>
      <c r="U199" s="83"/>
    </row>
    <row r="200" spans="1:21" s="85" customFormat="1" x14ac:dyDescent="0.25">
      <c r="A200" s="83" t="s">
        <v>12528</v>
      </c>
      <c r="B200" s="83" t="s">
        <v>12508</v>
      </c>
      <c r="C200" s="83" t="s">
        <v>8</v>
      </c>
      <c r="D200" s="83" t="s">
        <v>6538</v>
      </c>
      <c r="E200" s="83" t="s">
        <v>6532</v>
      </c>
      <c r="F200" s="83" t="s">
        <v>323</v>
      </c>
      <c r="G200" s="83" t="s">
        <v>8</v>
      </c>
      <c r="H200" s="83" t="s">
        <v>6533</v>
      </c>
      <c r="I200" s="83" t="s">
        <v>6006</v>
      </c>
      <c r="J200" s="83" t="s">
        <v>109</v>
      </c>
      <c r="K200" s="83" t="s">
        <v>20</v>
      </c>
      <c r="L200" s="83" t="s">
        <v>21</v>
      </c>
      <c r="M200" s="83" t="s">
        <v>22</v>
      </c>
      <c r="N200" s="84">
        <v>85</v>
      </c>
      <c r="O200" s="84">
        <v>163</v>
      </c>
      <c r="P200" s="84"/>
      <c r="Q200" s="84">
        <f t="shared" si="3"/>
        <v>248</v>
      </c>
      <c r="R200" s="83" t="s">
        <v>6272</v>
      </c>
      <c r="S200" s="83" t="s">
        <v>6008</v>
      </c>
      <c r="T200" s="83" t="s">
        <v>6303</v>
      </c>
      <c r="U200" s="83"/>
    </row>
    <row r="201" spans="1:21" s="85" customFormat="1" x14ac:dyDescent="0.25">
      <c r="A201" s="83" t="s">
        <v>12528</v>
      </c>
      <c r="B201" s="83" t="s">
        <v>12508</v>
      </c>
      <c r="C201" s="83" t="s">
        <v>8</v>
      </c>
      <c r="D201" s="83" t="s">
        <v>6539</v>
      </c>
      <c r="E201" s="83" t="s">
        <v>1395</v>
      </c>
      <c r="F201" s="83" t="s">
        <v>1411</v>
      </c>
      <c r="G201" s="83" t="s">
        <v>8</v>
      </c>
      <c r="H201" s="83" t="s">
        <v>6540</v>
      </c>
      <c r="I201" s="83" t="s">
        <v>6006</v>
      </c>
      <c r="J201" s="83" t="s">
        <v>109</v>
      </c>
      <c r="K201" s="83" t="s">
        <v>20</v>
      </c>
      <c r="L201" s="83" t="s">
        <v>21</v>
      </c>
      <c r="M201" s="83" t="s">
        <v>22</v>
      </c>
      <c r="N201" s="84">
        <v>148</v>
      </c>
      <c r="O201" s="84">
        <v>185</v>
      </c>
      <c r="P201" s="84"/>
      <c r="Q201" s="84">
        <f t="shared" si="3"/>
        <v>333</v>
      </c>
      <c r="R201" s="83" t="s">
        <v>6272</v>
      </c>
      <c r="S201" s="83" t="s">
        <v>6008</v>
      </c>
      <c r="T201" s="83" t="s">
        <v>6303</v>
      </c>
      <c r="U201" s="83"/>
    </row>
    <row r="202" spans="1:21" s="85" customFormat="1" x14ac:dyDescent="0.25">
      <c r="A202" s="83" t="s">
        <v>12528</v>
      </c>
      <c r="B202" s="83" t="s">
        <v>12508</v>
      </c>
      <c r="C202" s="83" t="s">
        <v>8</v>
      </c>
      <c r="D202" s="83" t="s">
        <v>6541</v>
      </c>
      <c r="E202" s="83" t="s">
        <v>107</v>
      </c>
      <c r="F202" s="83" t="s">
        <v>47</v>
      </c>
      <c r="G202" s="83" t="s">
        <v>8</v>
      </c>
      <c r="H202" s="83" t="s">
        <v>6542</v>
      </c>
      <c r="I202" s="83" t="s">
        <v>6006</v>
      </c>
      <c r="J202" s="83" t="s">
        <v>109</v>
      </c>
      <c r="K202" s="83" t="s">
        <v>20</v>
      </c>
      <c r="L202" s="83" t="s">
        <v>21</v>
      </c>
      <c r="M202" s="83" t="s">
        <v>22</v>
      </c>
      <c r="N202" s="84">
        <v>139</v>
      </c>
      <c r="O202" s="84">
        <v>160</v>
      </c>
      <c r="P202" s="84"/>
      <c r="Q202" s="84">
        <f t="shared" si="3"/>
        <v>299</v>
      </c>
      <c r="R202" s="83" t="s">
        <v>6272</v>
      </c>
      <c r="S202" s="83" t="s">
        <v>6008</v>
      </c>
      <c r="T202" s="83" t="s">
        <v>6303</v>
      </c>
      <c r="U202" s="83"/>
    </row>
    <row r="203" spans="1:21" s="85" customFormat="1" x14ac:dyDescent="0.25">
      <c r="A203" s="83" t="s">
        <v>12528</v>
      </c>
      <c r="B203" s="83" t="s">
        <v>12508</v>
      </c>
      <c r="C203" s="83" t="s">
        <v>8</v>
      </c>
      <c r="D203" s="83" t="s">
        <v>6543</v>
      </c>
      <c r="E203" s="83" t="s">
        <v>291</v>
      </c>
      <c r="F203" s="83" t="s">
        <v>11</v>
      </c>
      <c r="G203" s="83" t="s">
        <v>8</v>
      </c>
      <c r="H203" s="83" t="s">
        <v>6544</v>
      </c>
      <c r="I203" s="83" t="s">
        <v>6006</v>
      </c>
      <c r="J203" s="83" t="s">
        <v>109</v>
      </c>
      <c r="K203" s="83" t="s">
        <v>20</v>
      </c>
      <c r="L203" s="83" t="s">
        <v>21</v>
      </c>
      <c r="M203" s="83" t="s">
        <v>22</v>
      </c>
      <c r="N203" s="84">
        <v>327</v>
      </c>
      <c r="O203" s="84">
        <v>335</v>
      </c>
      <c r="P203" s="84"/>
      <c r="Q203" s="84">
        <f t="shared" si="3"/>
        <v>662</v>
      </c>
      <c r="R203" s="83" t="s">
        <v>6275</v>
      </c>
      <c r="S203" s="83" t="s">
        <v>6008</v>
      </c>
      <c r="T203" s="83" t="s">
        <v>6303</v>
      </c>
      <c r="U203" s="83"/>
    </row>
    <row r="204" spans="1:21" s="85" customFormat="1" x14ac:dyDescent="0.25">
      <c r="A204" s="83" t="s">
        <v>12528</v>
      </c>
      <c r="B204" s="83" t="s">
        <v>12508</v>
      </c>
      <c r="C204" s="83" t="s">
        <v>8</v>
      </c>
      <c r="D204" s="83" t="s">
        <v>6545</v>
      </c>
      <c r="E204" s="83" t="s">
        <v>6546</v>
      </c>
      <c r="F204" s="83" t="s">
        <v>31</v>
      </c>
      <c r="G204" s="83" t="s">
        <v>8</v>
      </c>
      <c r="H204" s="83" t="s">
        <v>6547</v>
      </c>
      <c r="I204" s="83" t="s">
        <v>6006</v>
      </c>
      <c r="J204" s="83" t="s">
        <v>109</v>
      </c>
      <c r="K204" s="83" t="s">
        <v>20</v>
      </c>
      <c r="L204" s="83" t="s">
        <v>21</v>
      </c>
      <c r="M204" s="83" t="s">
        <v>22</v>
      </c>
      <c r="N204" s="84">
        <v>509</v>
      </c>
      <c r="O204" s="84">
        <v>448</v>
      </c>
      <c r="P204" s="84"/>
      <c r="Q204" s="84">
        <f t="shared" si="3"/>
        <v>957</v>
      </c>
      <c r="R204" s="83" t="s">
        <v>6272</v>
      </c>
      <c r="S204" s="83" t="s">
        <v>6008</v>
      </c>
      <c r="T204" s="83" t="s">
        <v>6303</v>
      </c>
      <c r="U204" s="83"/>
    </row>
    <row r="205" spans="1:21" s="85" customFormat="1" x14ac:dyDescent="0.25">
      <c r="A205" s="83" t="s">
        <v>12528</v>
      </c>
      <c r="B205" s="83" t="s">
        <v>12508</v>
      </c>
      <c r="C205" s="83" t="s">
        <v>8</v>
      </c>
      <c r="D205" s="83" t="s">
        <v>6548</v>
      </c>
      <c r="E205" s="83" t="s">
        <v>6147</v>
      </c>
      <c r="F205" s="83" t="s">
        <v>11</v>
      </c>
      <c r="G205" s="83" t="s">
        <v>8</v>
      </c>
      <c r="H205" s="83" t="s">
        <v>6148</v>
      </c>
      <c r="I205" s="83" t="s">
        <v>6006</v>
      </c>
      <c r="J205" s="83" t="s">
        <v>109</v>
      </c>
      <c r="K205" s="83" t="s">
        <v>20</v>
      </c>
      <c r="L205" s="83" t="s">
        <v>21</v>
      </c>
      <c r="M205" s="83" t="s">
        <v>22</v>
      </c>
      <c r="N205" s="84">
        <v>443</v>
      </c>
      <c r="O205" s="84">
        <v>444</v>
      </c>
      <c r="P205" s="84"/>
      <c r="Q205" s="84">
        <f t="shared" si="3"/>
        <v>887</v>
      </c>
      <c r="R205" s="83" t="s">
        <v>6275</v>
      </c>
      <c r="S205" s="83" t="s">
        <v>6008</v>
      </c>
      <c r="T205" s="83" t="s">
        <v>6303</v>
      </c>
      <c r="U205" s="83"/>
    </row>
    <row r="206" spans="1:21" s="85" customFormat="1" x14ac:dyDescent="0.25">
      <c r="A206" s="83" t="s">
        <v>12528</v>
      </c>
      <c r="B206" s="83" t="s">
        <v>12508</v>
      </c>
      <c r="C206" s="83" t="s">
        <v>8</v>
      </c>
      <c r="D206" s="83" t="s">
        <v>6549</v>
      </c>
      <c r="E206" s="83" t="s">
        <v>6550</v>
      </c>
      <c r="F206" s="83" t="s">
        <v>11</v>
      </c>
      <c r="G206" s="83" t="s">
        <v>8</v>
      </c>
      <c r="H206" s="83" t="s">
        <v>6551</v>
      </c>
      <c r="I206" s="83" t="s">
        <v>6006</v>
      </c>
      <c r="J206" s="83" t="s">
        <v>109</v>
      </c>
      <c r="K206" s="83" t="s">
        <v>20</v>
      </c>
      <c r="L206" s="83" t="s">
        <v>21</v>
      </c>
      <c r="M206" s="83" t="s">
        <v>22</v>
      </c>
      <c r="N206" s="84">
        <v>310</v>
      </c>
      <c r="O206" s="84">
        <v>299</v>
      </c>
      <c r="P206" s="84"/>
      <c r="Q206" s="84">
        <f t="shared" si="3"/>
        <v>609</v>
      </c>
      <c r="R206" s="83" t="s">
        <v>6272</v>
      </c>
      <c r="S206" s="83" t="s">
        <v>6008</v>
      </c>
      <c r="T206" s="83" t="s">
        <v>6303</v>
      </c>
      <c r="U206" s="83"/>
    </row>
    <row r="207" spans="1:21" s="85" customFormat="1" x14ac:dyDescent="0.25">
      <c r="A207" s="83" t="s">
        <v>12528</v>
      </c>
      <c r="B207" s="83" t="s">
        <v>12508</v>
      </c>
      <c r="C207" s="83" t="s">
        <v>8</v>
      </c>
      <c r="D207" s="83" t="s">
        <v>6552</v>
      </c>
      <c r="E207" s="83" t="s">
        <v>6546</v>
      </c>
      <c r="F207" s="83" t="s">
        <v>11</v>
      </c>
      <c r="G207" s="83" t="s">
        <v>8</v>
      </c>
      <c r="H207" s="83" t="s">
        <v>6547</v>
      </c>
      <c r="I207" s="83" t="s">
        <v>6006</v>
      </c>
      <c r="J207" s="83" t="s">
        <v>109</v>
      </c>
      <c r="K207" s="83" t="s">
        <v>20</v>
      </c>
      <c r="L207" s="83" t="s">
        <v>21</v>
      </c>
      <c r="M207" s="83" t="s">
        <v>22</v>
      </c>
      <c r="N207" s="84">
        <v>178</v>
      </c>
      <c r="O207" s="84">
        <v>198</v>
      </c>
      <c r="P207" s="84"/>
      <c r="Q207" s="84">
        <f t="shared" si="3"/>
        <v>376</v>
      </c>
      <c r="R207" s="83" t="s">
        <v>6272</v>
      </c>
      <c r="S207" s="83" t="s">
        <v>6008</v>
      </c>
      <c r="T207" s="83" t="s">
        <v>6303</v>
      </c>
      <c r="U207" s="83"/>
    </row>
    <row r="208" spans="1:21" s="85" customFormat="1" x14ac:dyDescent="0.25">
      <c r="A208" s="83" t="s">
        <v>12528</v>
      </c>
      <c r="B208" s="83" t="s">
        <v>12508</v>
      </c>
      <c r="C208" s="83" t="s">
        <v>8</v>
      </c>
      <c r="D208" s="83" t="s">
        <v>6553</v>
      </c>
      <c r="E208" s="83" t="s">
        <v>6554</v>
      </c>
      <c r="F208" s="83" t="s">
        <v>11</v>
      </c>
      <c r="G208" s="83" t="s">
        <v>8</v>
      </c>
      <c r="H208" s="83" t="s">
        <v>6555</v>
      </c>
      <c r="I208" s="83" t="s">
        <v>6006</v>
      </c>
      <c r="J208" s="83" t="s">
        <v>109</v>
      </c>
      <c r="K208" s="83" t="s">
        <v>20</v>
      </c>
      <c r="L208" s="83" t="s">
        <v>21</v>
      </c>
      <c r="M208" s="83" t="s">
        <v>22</v>
      </c>
      <c r="N208" s="84">
        <v>331</v>
      </c>
      <c r="O208" s="84">
        <v>481</v>
      </c>
      <c r="P208" s="84"/>
      <c r="Q208" s="84">
        <f t="shared" si="3"/>
        <v>812</v>
      </c>
      <c r="R208" s="83" t="s">
        <v>6272</v>
      </c>
      <c r="S208" s="83" t="s">
        <v>6008</v>
      </c>
      <c r="T208" s="83" t="s">
        <v>6303</v>
      </c>
      <c r="U208" s="83"/>
    </row>
    <row r="209" spans="1:21" s="85" customFormat="1" x14ac:dyDescent="0.25">
      <c r="A209" s="83" t="s">
        <v>12528</v>
      </c>
      <c r="B209" s="83" t="s">
        <v>12508</v>
      </c>
      <c r="C209" s="83" t="s">
        <v>8</v>
      </c>
      <c r="D209" s="83" t="s">
        <v>6556</v>
      </c>
      <c r="E209" s="83" t="s">
        <v>6557</v>
      </c>
      <c r="F209" s="83" t="s">
        <v>288</v>
      </c>
      <c r="G209" s="83" t="s">
        <v>8</v>
      </c>
      <c r="H209" s="83" t="s">
        <v>6558</v>
      </c>
      <c r="I209" s="83" t="s">
        <v>6006</v>
      </c>
      <c r="J209" s="83" t="s">
        <v>109</v>
      </c>
      <c r="K209" s="83" t="s">
        <v>20</v>
      </c>
      <c r="L209" s="83" t="s">
        <v>21</v>
      </c>
      <c r="M209" s="83" t="s">
        <v>22</v>
      </c>
      <c r="N209" s="84">
        <v>84</v>
      </c>
      <c r="O209" s="84">
        <v>131</v>
      </c>
      <c r="P209" s="84"/>
      <c r="Q209" s="84">
        <f t="shared" si="3"/>
        <v>215</v>
      </c>
      <c r="R209" s="83" t="s">
        <v>6272</v>
      </c>
      <c r="S209" s="83" t="s">
        <v>6008</v>
      </c>
      <c r="T209" s="83" t="s">
        <v>6303</v>
      </c>
      <c r="U209" s="83"/>
    </row>
    <row r="210" spans="1:21" s="85" customFormat="1" x14ac:dyDescent="0.25">
      <c r="A210" s="83" t="s">
        <v>12528</v>
      </c>
      <c r="B210" s="83" t="s">
        <v>12508</v>
      </c>
      <c r="C210" s="83" t="s">
        <v>8</v>
      </c>
      <c r="D210" s="83" t="s">
        <v>6559</v>
      </c>
      <c r="E210" s="83" t="s">
        <v>6375</v>
      </c>
      <c r="F210" s="83" t="s">
        <v>11</v>
      </c>
      <c r="G210" s="83" t="s">
        <v>8</v>
      </c>
      <c r="H210" s="83" t="s">
        <v>6560</v>
      </c>
      <c r="I210" s="83" t="s">
        <v>6006</v>
      </c>
      <c r="J210" s="83" t="s">
        <v>109</v>
      </c>
      <c r="K210" s="83" t="s">
        <v>20</v>
      </c>
      <c r="L210" s="83" t="s">
        <v>21</v>
      </c>
      <c r="M210" s="83" t="s">
        <v>22</v>
      </c>
      <c r="N210" s="84">
        <v>1880</v>
      </c>
      <c r="O210" s="84">
        <v>1844</v>
      </c>
      <c r="P210" s="84"/>
      <c r="Q210" s="84">
        <f t="shared" si="3"/>
        <v>3724</v>
      </c>
      <c r="R210" s="83" t="s">
        <v>6272</v>
      </c>
      <c r="S210" s="83" t="s">
        <v>6008</v>
      </c>
      <c r="T210" s="83" t="s">
        <v>6303</v>
      </c>
      <c r="U210" s="83"/>
    </row>
    <row r="211" spans="1:21" s="85" customFormat="1" x14ac:dyDescent="0.25">
      <c r="A211" s="83" t="s">
        <v>12528</v>
      </c>
      <c r="B211" s="83" t="s">
        <v>12508</v>
      </c>
      <c r="C211" s="83" t="s">
        <v>8</v>
      </c>
      <c r="D211" s="83" t="s">
        <v>6561</v>
      </c>
      <c r="E211" s="83" t="s">
        <v>6562</v>
      </c>
      <c r="F211" s="83" t="s">
        <v>11</v>
      </c>
      <c r="G211" s="83" t="s">
        <v>8</v>
      </c>
      <c r="H211" s="83" t="s">
        <v>6563</v>
      </c>
      <c r="I211" s="83" t="s">
        <v>6006</v>
      </c>
      <c r="J211" s="83" t="s">
        <v>109</v>
      </c>
      <c r="K211" s="83" t="s">
        <v>20</v>
      </c>
      <c r="L211" s="83" t="s">
        <v>21</v>
      </c>
      <c r="M211" s="83" t="s">
        <v>22</v>
      </c>
      <c r="N211" s="84">
        <v>254</v>
      </c>
      <c r="O211" s="84">
        <v>191</v>
      </c>
      <c r="P211" s="84"/>
      <c r="Q211" s="84">
        <f t="shared" si="3"/>
        <v>445</v>
      </c>
      <c r="R211" s="83" t="s">
        <v>6272</v>
      </c>
      <c r="S211" s="83" t="s">
        <v>6008</v>
      </c>
      <c r="T211" s="83" t="s">
        <v>6303</v>
      </c>
      <c r="U211" s="83"/>
    </row>
    <row r="212" spans="1:21" s="85" customFormat="1" x14ac:dyDescent="0.25">
      <c r="A212" s="83" t="s">
        <v>12528</v>
      </c>
      <c r="B212" s="83" t="s">
        <v>12508</v>
      </c>
      <c r="C212" s="83" t="s">
        <v>8</v>
      </c>
      <c r="D212" s="83" t="s">
        <v>6564</v>
      </c>
      <c r="E212" s="83" t="s">
        <v>6565</v>
      </c>
      <c r="F212" s="83" t="s">
        <v>11</v>
      </c>
      <c r="G212" s="83" t="s">
        <v>8</v>
      </c>
      <c r="H212" s="83" t="s">
        <v>6566</v>
      </c>
      <c r="I212" s="83" t="s">
        <v>6006</v>
      </c>
      <c r="J212" s="83" t="s">
        <v>109</v>
      </c>
      <c r="K212" s="83" t="s">
        <v>20</v>
      </c>
      <c r="L212" s="83" t="s">
        <v>21</v>
      </c>
      <c r="M212" s="83" t="s">
        <v>22</v>
      </c>
      <c r="N212" s="84">
        <v>1648</v>
      </c>
      <c r="O212" s="84">
        <v>1874</v>
      </c>
      <c r="P212" s="84"/>
      <c r="Q212" s="84">
        <f t="shared" si="3"/>
        <v>3522</v>
      </c>
      <c r="R212" s="83" t="s">
        <v>6272</v>
      </c>
      <c r="S212" s="83" t="s">
        <v>6008</v>
      </c>
      <c r="T212" s="83" t="s">
        <v>6303</v>
      </c>
      <c r="U212" s="83"/>
    </row>
    <row r="213" spans="1:21" s="85" customFormat="1" x14ac:dyDescent="0.25">
      <c r="A213" s="83" t="s">
        <v>12528</v>
      </c>
      <c r="B213" s="83" t="s">
        <v>12508</v>
      </c>
      <c r="C213" s="83" t="s">
        <v>8</v>
      </c>
      <c r="D213" s="83" t="s">
        <v>6567</v>
      </c>
      <c r="E213" s="83" t="s">
        <v>6568</v>
      </c>
      <c r="F213" s="83" t="s">
        <v>288</v>
      </c>
      <c r="G213" s="83" t="s">
        <v>8</v>
      </c>
      <c r="H213" s="83" t="s">
        <v>6569</v>
      </c>
      <c r="I213" s="83" t="s">
        <v>6006</v>
      </c>
      <c r="J213" s="83" t="s">
        <v>109</v>
      </c>
      <c r="K213" s="83" t="s">
        <v>20</v>
      </c>
      <c r="L213" s="83" t="s">
        <v>21</v>
      </c>
      <c r="M213" s="83" t="s">
        <v>22</v>
      </c>
      <c r="N213" s="84">
        <v>28</v>
      </c>
      <c r="O213" s="84">
        <v>29</v>
      </c>
      <c r="P213" s="84"/>
      <c r="Q213" s="84">
        <f t="shared" si="3"/>
        <v>57</v>
      </c>
      <c r="R213" s="83" t="s">
        <v>6272</v>
      </c>
      <c r="S213" s="83" t="s">
        <v>6008</v>
      </c>
      <c r="T213" s="83" t="s">
        <v>6303</v>
      </c>
      <c r="U213" s="83"/>
    </row>
    <row r="214" spans="1:21" s="85" customFormat="1" x14ac:dyDescent="0.25">
      <c r="A214" s="83" t="s">
        <v>12528</v>
      </c>
      <c r="B214" s="83" t="s">
        <v>12508</v>
      </c>
      <c r="C214" s="83" t="s">
        <v>8</v>
      </c>
      <c r="D214" s="83" t="s">
        <v>6570</v>
      </c>
      <c r="E214" s="83" t="s">
        <v>6532</v>
      </c>
      <c r="F214" s="83" t="s">
        <v>1230</v>
      </c>
      <c r="G214" s="83" t="s">
        <v>178</v>
      </c>
      <c r="H214" s="83" t="s">
        <v>6571</v>
      </c>
      <c r="I214" s="83" t="s">
        <v>6006</v>
      </c>
      <c r="J214" s="83" t="s">
        <v>109</v>
      </c>
      <c r="K214" s="83" t="s">
        <v>20</v>
      </c>
      <c r="L214" s="83" t="s">
        <v>21</v>
      </c>
      <c r="M214" s="83" t="s">
        <v>22</v>
      </c>
      <c r="N214" s="84">
        <v>51</v>
      </c>
      <c r="O214" s="84">
        <v>72</v>
      </c>
      <c r="P214" s="84"/>
      <c r="Q214" s="84">
        <f t="shared" si="3"/>
        <v>123</v>
      </c>
      <c r="R214" s="83" t="s">
        <v>6272</v>
      </c>
      <c r="S214" s="83" t="s">
        <v>6008</v>
      </c>
      <c r="T214" s="83" t="s">
        <v>6303</v>
      </c>
      <c r="U214" s="83"/>
    </row>
    <row r="215" spans="1:21" s="85" customFormat="1" x14ac:dyDescent="0.25">
      <c r="A215" s="83" t="s">
        <v>12528</v>
      </c>
      <c r="B215" s="83" t="s">
        <v>12508</v>
      </c>
      <c r="C215" s="83" t="s">
        <v>8</v>
      </c>
      <c r="D215" s="83" t="s">
        <v>6572</v>
      </c>
      <c r="E215" s="83" t="s">
        <v>6573</v>
      </c>
      <c r="F215" s="83" t="s">
        <v>323</v>
      </c>
      <c r="G215" s="83" t="s">
        <v>8</v>
      </c>
      <c r="H215" s="83" t="s">
        <v>6574</v>
      </c>
      <c r="I215" s="83" t="s">
        <v>6006</v>
      </c>
      <c r="J215" s="83" t="s">
        <v>109</v>
      </c>
      <c r="K215" s="83" t="s">
        <v>20</v>
      </c>
      <c r="L215" s="83" t="s">
        <v>21</v>
      </c>
      <c r="M215" s="83" t="s">
        <v>22</v>
      </c>
      <c r="N215" s="84">
        <v>452</v>
      </c>
      <c r="O215" s="84">
        <v>383</v>
      </c>
      <c r="P215" s="84"/>
      <c r="Q215" s="84">
        <f t="shared" si="3"/>
        <v>835</v>
      </c>
      <c r="R215" s="83" t="s">
        <v>6272</v>
      </c>
      <c r="S215" s="83" t="s">
        <v>6008</v>
      </c>
      <c r="T215" s="83" t="s">
        <v>6303</v>
      </c>
      <c r="U215" s="83"/>
    </row>
    <row r="216" spans="1:21" s="85" customFormat="1" x14ac:dyDescent="0.25">
      <c r="A216" s="83" t="s">
        <v>12528</v>
      </c>
      <c r="B216" s="83" t="s">
        <v>12508</v>
      </c>
      <c r="C216" s="83" t="s">
        <v>8</v>
      </c>
      <c r="D216" s="83" t="s">
        <v>6575</v>
      </c>
      <c r="E216" s="83" t="s">
        <v>6576</v>
      </c>
      <c r="F216" s="83" t="s">
        <v>11</v>
      </c>
      <c r="G216" s="83" t="s">
        <v>8</v>
      </c>
      <c r="H216" s="83" t="s">
        <v>6577</v>
      </c>
      <c r="I216" s="83" t="s">
        <v>6006</v>
      </c>
      <c r="J216" s="83" t="s">
        <v>109</v>
      </c>
      <c r="K216" s="83" t="s">
        <v>20</v>
      </c>
      <c r="L216" s="83" t="s">
        <v>21</v>
      </c>
      <c r="M216" s="83" t="s">
        <v>22</v>
      </c>
      <c r="N216" s="84">
        <v>222</v>
      </c>
      <c r="O216" s="84">
        <v>296</v>
      </c>
      <c r="P216" s="84"/>
      <c r="Q216" s="84">
        <f t="shared" si="3"/>
        <v>518</v>
      </c>
      <c r="R216" s="83" t="s">
        <v>6272</v>
      </c>
      <c r="S216" s="83" t="s">
        <v>6008</v>
      </c>
      <c r="T216" s="83" t="s">
        <v>6303</v>
      </c>
      <c r="U216" s="83"/>
    </row>
    <row r="217" spans="1:21" s="85" customFormat="1" x14ac:dyDescent="0.25">
      <c r="A217" s="83" t="s">
        <v>12528</v>
      </c>
      <c r="B217" s="83" t="s">
        <v>12508</v>
      </c>
      <c r="C217" s="83" t="s">
        <v>8</v>
      </c>
      <c r="D217" s="83" t="s">
        <v>6578</v>
      </c>
      <c r="E217" s="83" t="s">
        <v>6579</v>
      </c>
      <c r="F217" s="83" t="s">
        <v>288</v>
      </c>
      <c r="G217" s="83" t="s">
        <v>8</v>
      </c>
      <c r="H217" s="83" t="s">
        <v>6580</v>
      </c>
      <c r="I217" s="83" t="s">
        <v>6006</v>
      </c>
      <c r="J217" s="83" t="s">
        <v>109</v>
      </c>
      <c r="K217" s="83" t="s">
        <v>20</v>
      </c>
      <c r="L217" s="83" t="s">
        <v>21</v>
      </c>
      <c r="M217" s="83" t="s">
        <v>22</v>
      </c>
      <c r="N217" s="84">
        <v>35</v>
      </c>
      <c r="O217" s="84">
        <v>49</v>
      </c>
      <c r="P217" s="84"/>
      <c r="Q217" s="84">
        <f t="shared" si="3"/>
        <v>84</v>
      </c>
      <c r="R217" s="83" t="s">
        <v>6272</v>
      </c>
      <c r="S217" s="83" t="s">
        <v>6008</v>
      </c>
      <c r="T217" s="83" t="s">
        <v>6303</v>
      </c>
      <c r="U217" s="83"/>
    </row>
    <row r="218" spans="1:21" s="85" customFormat="1" x14ac:dyDescent="0.25">
      <c r="A218" s="83" t="s">
        <v>12528</v>
      </c>
      <c r="B218" s="83" t="s">
        <v>12508</v>
      </c>
      <c r="C218" s="83" t="s">
        <v>8</v>
      </c>
      <c r="D218" s="83" t="s">
        <v>6581</v>
      </c>
      <c r="E218" s="83" t="s">
        <v>6532</v>
      </c>
      <c r="F218" s="83" t="s">
        <v>227</v>
      </c>
      <c r="G218" s="83" t="s">
        <v>8</v>
      </c>
      <c r="H218" s="83" t="s">
        <v>6571</v>
      </c>
      <c r="I218" s="83" t="s">
        <v>6006</v>
      </c>
      <c r="J218" s="83" t="s">
        <v>109</v>
      </c>
      <c r="K218" s="83" t="s">
        <v>20</v>
      </c>
      <c r="L218" s="83" t="s">
        <v>21</v>
      </c>
      <c r="M218" s="83" t="s">
        <v>22</v>
      </c>
      <c r="N218" s="84">
        <v>2791</v>
      </c>
      <c r="O218" s="84">
        <v>1551</v>
      </c>
      <c r="P218" s="84"/>
      <c r="Q218" s="84">
        <f t="shared" si="3"/>
        <v>4342</v>
      </c>
      <c r="R218" s="83" t="s">
        <v>6272</v>
      </c>
      <c r="S218" s="83" t="s">
        <v>6008</v>
      </c>
      <c r="T218" s="83" t="s">
        <v>6303</v>
      </c>
      <c r="U218" s="83"/>
    </row>
    <row r="219" spans="1:21" s="85" customFormat="1" x14ac:dyDescent="0.25">
      <c r="A219" s="83" t="s">
        <v>12528</v>
      </c>
      <c r="B219" s="83" t="s">
        <v>12508</v>
      </c>
      <c r="C219" s="83" t="s">
        <v>8</v>
      </c>
      <c r="D219" s="83" t="s">
        <v>6582</v>
      </c>
      <c r="E219" s="83" t="s">
        <v>6583</v>
      </c>
      <c r="F219" s="83" t="s">
        <v>31</v>
      </c>
      <c r="G219" s="83" t="s">
        <v>178</v>
      </c>
      <c r="H219" s="83" t="s">
        <v>6584</v>
      </c>
      <c r="I219" s="83" t="s">
        <v>6006</v>
      </c>
      <c r="J219" s="83" t="s">
        <v>109</v>
      </c>
      <c r="K219" s="83" t="s">
        <v>20</v>
      </c>
      <c r="L219" s="83" t="s">
        <v>21</v>
      </c>
      <c r="M219" s="83" t="s">
        <v>22</v>
      </c>
      <c r="N219" s="84">
        <v>623</v>
      </c>
      <c r="O219" s="84">
        <v>894</v>
      </c>
      <c r="P219" s="84"/>
      <c r="Q219" s="84">
        <f t="shared" si="3"/>
        <v>1517</v>
      </c>
      <c r="R219" s="83" t="s">
        <v>6272</v>
      </c>
      <c r="S219" s="83" t="s">
        <v>6008</v>
      </c>
      <c r="T219" s="83" t="s">
        <v>6303</v>
      </c>
      <c r="U219" s="83"/>
    </row>
    <row r="220" spans="1:21" s="85" customFormat="1" x14ac:dyDescent="0.25">
      <c r="A220" s="83" t="s">
        <v>12528</v>
      </c>
      <c r="B220" s="83" t="s">
        <v>12508</v>
      </c>
      <c r="C220" s="83" t="s">
        <v>8</v>
      </c>
      <c r="D220" s="83" t="s">
        <v>6585</v>
      </c>
      <c r="E220" s="83" t="s">
        <v>6557</v>
      </c>
      <c r="F220" s="83" t="s">
        <v>15</v>
      </c>
      <c r="G220" s="83" t="s">
        <v>8</v>
      </c>
      <c r="H220" s="83" t="s">
        <v>6558</v>
      </c>
      <c r="I220" s="83" t="s">
        <v>6006</v>
      </c>
      <c r="J220" s="83" t="s">
        <v>109</v>
      </c>
      <c r="K220" s="83" t="s">
        <v>20</v>
      </c>
      <c r="L220" s="83" t="s">
        <v>21</v>
      </c>
      <c r="M220" s="83" t="s">
        <v>22</v>
      </c>
      <c r="N220" s="84">
        <v>58</v>
      </c>
      <c r="O220" s="84">
        <v>83</v>
      </c>
      <c r="P220" s="84"/>
      <c r="Q220" s="84">
        <f t="shared" si="3"/>
        <v>141</v>
      </c>
      <c r="R220" s="83" t="s">
        <v>6272</v>
      </c>
      <c r="S220" s="83" t="s">
        <v>6008</v>
      </c>
      <c r="T220" s="83" t="s">
        <v>6303</v>
      </c>
      <c r="U220" s="83"/>
    </row>
    <row r="221" spans="1:21" s="85" customFormat="1" x14ac:dyDescent="0.25">
      <c r="A221" s="83" t="s">
        <v>12528</v>
      </c>
      <c r="B221" s="83" t="s">
        <v>12508</v>
      </c>
      <c r="C221" s="83" t="s">
        <v>8</v>
      </c>
      <c r="D221" s="83" t="s">
        <v>6586</v>
      </c>
      <c r="E221" s="83" t="s">
        <v>6587</v>
      </c>
      <c r="F221" s="83" t="s">
        <v>27</v>
      </c>
      <c r="G221" s="83" t="s">
        <v>8</v>
      </c>
      <c r="H221" s="83" t="s">
        <v>6588</v>
      </c>
      <c r="I221" s="83" t="s">
        <v>6006</v>
      </c>
      <c r="J221" s="83" t="s">
        <v>109</v>
      </c>
      <c r="K221" s="83" t="s">
        <v>20</v>
      </c>
      <c r="L221" s="83" t="s">
        <v>21</v>
      </c>
      <c r="M221" s="83" t="s">
        <v>22</v>
      </c>
      <c r="N221" s="84">
        <v>140</v>
      </c>
      <c r="O221" s="84">
        <v>175</v>
      </c>
      <c r="P221" s="84"/>
      <c r="Q221" s="84">
        <f t="shared" si="3"/>
        <v>315</v>
      </c>
      <c r="R221" s="83" t="s">
        <v>6272</v>
      </c>
      <c r="S221" s="83" t="s">
        <v>6008</v>
      </c>
      <c r="T221" s="83" t="s">
        <v>6303</v>
      </c>
      <c r="U221" s="83"/>
    </row>
    <row r="222" spans="1:21" s="85" customFormat="1" x14ac:dyDescent="0.25">
      <c r="A222" s="83" t="s">
        <v>12528</v>
      </c>
      <c r="B222" s="83" t="s">
        <v>12508</v>
      </c>
      <c r="C222" s="83" t="s">
        <v>8</v>
      </c>
      <c r="D222" s="83" t="s">
        <v>6589</v>
      </c>
      <c r="E222" s="83" t="s">
        <v>6579</v>
      </c>
      <c r="F222" s="83" t="s">
        <v>11</v>
      </c>
      <c r="G222" s="83" t="s">
        <v>8</v>
      </c>
      <c r="H222" s="83" t="s">
        <v>6580</v>
      </c>
      <c r="I222" s="83" t="s">
        <v>6006</v>
      </c>
      <c r="J222" s="83" t="s">
        <v>109</v>
      </c>
      <c r="K222" s="83" t="s">
        <v>20</v>
      </c>
      <c r="L222" s="83" t="s">
        <v>21</v>
      </c>
      <c r="M222" s="83" t="s">
        <v>22</v>
      </c>
      <c r="N222" s="84">
        <v>85</v>
      </c>
      <c r="O222" s="84">
        <v>102</v>
      </c>
      <c r="P222" s="84"/>
      <c r="Q222" s="84">
        <f t="shared" si="3"/>
        <v>187</v>
      </c>
      <c r="R222" s="83" t="s">
        <v>6272</v>
      </c>
      <c r="S222" s="83" t="s">
        <v>6008</v>
      </c>
      <c r="T222" s="83" t="s">
        <v>6303</v>
      </c>
      <c r="U222" s="83"/>
    </row>
    <row r="223" spans="1:21" s="85" customFormat="1" x14ac:dyDescent="0.25">
      <c r="A223" s="83" t="s">
        <v>12528</v>
      </c>
      <c r="B223" s="83" t="s">
        <v>12508</v>
      </c>
      <c r="C223" s="83" t="s">
        <v>8</v>
      </c>
      <c r="D223" s="83" t="s">
        <v>6590</v>
      </c>
      <c r="E223" s="83" t="s">
        <v>6557</v>
      </c>
      <c r="F223" s="83" t="s">
        <v>133</v>
      </c>
      <c r="G223" s="83" t="s">
        <v>8</v>
      </c>
      <c r="H223" s="83" t="s">
        <v>6558</v>
      </c>
      <c r="I223" s="83" t="s">
        <v>6006</v>
      </c>
      <c r="J223" s="83" t="s">
        <v>109</v>
      </c>
      <c r="K223" s="83" t="s">
        <v>20</v>
      </c>
      <c r="L223" s="83" t="s">
        <v>21</v>
      </c>
      <c r="M223" s="83" t="s">
        <v>22</v>
      </c>
      <c r="N223" s="84">
        <v>1088</v>
      </c>
      <c r="O223" s="84">
        <v>1410</v>
      </c>
      <c r="P223" s="84"/>
      <c r="Q223" s="84">
        <f t="shared" si="3"/>
        <v>2498</v>
      </c>
      <c r="R223" s="83" t="s">
        <v>6272</v>
      </c>
      <c r="S223" s="83" t="s">
        <v>6008</v>
      </c>
      <c r="T223" s="83" t="s">
        <v>6303</v>
      </c>
      <c r="U223" s="83"/>
    </row>
    <row r="224" spans="1:21" s="85" customFormat="1" x14ac:dyDescent="0.25">
      <c r="A224" s="83" t="s">
        <v>12528</v>
      </c>
      <c r="B224" s="83" t="s">
        <v>12508</v>
      </c>
      <c r="C224" s="83" t="s">
        <v>8</v>
      </c>
      <c r="D224" s="83" t="s">
        <v>6591</v>
      </c>
      <c r="E224" s="83" t="s">
        <v>2953</v>
      </c>
      <c r="F224" s="83" t="s">
        <v>47</v>
      </c>
      <c r="G224" s="83" t="s">
        <v>8</v>
      </c>
      <c r="H224" s="83" t="s">
        <v>6592</v>
      </c>
      <c r="I224" s="83" t="s">
        <v>6006</v>
      </c>
      <c r="J224" s="83" t="s">
        <v>109</v>
      </c>
      <c r="K224" s="83" t="s">
        <v>20</v>
      </c>
      <c r="L224" s="83" t="s">
        <v>21</v>
      </c>
      <c r="M224" s="83" t="s">
        <v>22</v>
      </c>
      <c r="N224" s="84">
        <v>0</v>
      </c>
      <c r="O224" s="84">
        <v>239</v>
      </c>
      <c r="P224" s="84"/>
      <c r="Q224" s="84">
        <f t="shared" si="3"/>
        <v>239</v>
      </c>
      <c r="R224" s="83" t="s">
        <v>6272</v>
      </c>
      <c r="S224" s="83" t="s">
        <v>6008</v>
      </c>
      <c r="T224" s="83" t="s">
        <v>6303</v>
      </c>
      <c r="U224" s="83"/>
    </row>
    <row r="225" spans="1:21" s="85" customFormat="1" x14ac:dyDescent="0.25">
      <c r="A225" s="83" t="s">
        <v>12528</v>
      </c>
      <c r="B225" s="83" t="s">
        <v>12508</v>
      </c>
      <c r="C225" s="83" t="s">
        <v>8</v>
      </c>
      <c r="D225" s="83" t="s">
        <v>6593</v>
      </c>
      <c r="E225" s="83" t="s">
        <v>6594</v>
      </c>
      <c r="F225" s="83" t="s">
        <v>11</v>
      </c>
      <c r="G225" s="83" t="s">
        <v>8</v>
      </c>
      <c r="H225" s="83" t="s">
        <v>6595</v>
      </c>
      <c r="I225" s="83" t="s">
        <v>6006</v>
      </c>
      <c r="J225" s="83" t="s">
        <v>109</v>
      </c>
      <c r="K225" s="83" t="s">
        <v>20</v>
      </c>
      <c r="L225" s="83" t="s">
        <v>21</v>
      </c>
      <c r="M225" s="83" t="s">
        <v>22</v>
      </c>
      <c r="N225" s="84">
        <v>122</v>
      </c>
      <c r="O225" s="84">
        <v>148</v>
      </c>
      <c r="P225" s="84"/>
      <c r="Q225" s="84">
        <f t="shared" si="3"/>
        <v>270</v>
      </c>
      <c r="R225" s="83" t="s">
        <v>6272</v>
      </c>
      <c r="S225" s="83" t="s">
        <v>6008</v>
      </c>
      <c r="T225" s="83" t="s">
        <v>6303</v>
      </c>
      <c r="U225" s="83"/>
    </row>
    <row r="226" spans="1:21" s="85" customFormat="1" x14ac:dyDescent="0.25">
      <c r="A226" s="83" t="s">
        <v>12528</v>
      </c>
      <c r="B226" s="83" t="s">
        <v>12508</v>
      </c>
      <c r="C226" s="83" t="s">
        <v>8</v>
      </c>
      <c r="D226" s="83" t="s">
        <v>6596</v>
      </c>
      <c r="E226" s="83" t="s">
        <v>6532</v>
      </c>
      <c r="F226" s="83" t="s">
        <v>342</v>
      </c>
      <c r="G226" s="83" t="s">
        <v>8</v>
      </c>
      <c r="H226" s="83" t="s">
        <v>6533</v>
      </c>
      <c r="I226" s="83" t="s">
        <v>6006</v>
      </c>
      <c r="J226" s="83" t="s">
        <v>109</v>
      </c>
      <c r="K226" s="83" t="s">
        <v>20</v>
      </c>
      <c r="L226" s="83" t="s">
        <v>21</v>
      </c>
      <c r="M226" s="83" t="s">
        <v>22</v>
      </c>
      <c r="N226" s="84">
        <v>43</v>
      </c>
      <c r="O226" s="84">
        <v>55</v>
      </c>
      <c r="P226" s="84"/>
      <c r="Q226" s="84">
        <f t="shared" si="3"/>
        <v>98</v>
      </c>
      <c r="R226" s="83" t="s">
        <v>6272</v>
      </c>
      <c r="S226" s="83" t="s">
        <v>6008</v>
      </c>
      <c r="T226" s="83" t="s">
        <v>6303</v>
      </c>
      <c r="U226" s="83"/>
    </row>
    <row r="227" spans="1:21" s="85" customFormat="1" x14ac:dyDescent="0.25">
      <c r="A227" s="83" t="s">
        <v>12528</v>
      </c>
      <c r="B227" s="83" t="s">
        <v>12508</v>
      </c>
      <c r="C227" s="83" t="s">
        <v>8</v>
      </c>
      <c r="D227" s="83" t="s">
        <v>6597</v>
      </c>
      <c r="E227" s="83" t="s">
        <v>6546</v>
      </c>
      <c r="F227" s="83" t="s">
        <v>1425</v>
      </c>
      <c r="G227" s="83" t="s">
        <v>8</v>
      </c>
      <c r="H227" s="83" t="s">
        <v>6598</v>
      </c>
      <c r="I227" s="83" t="s">
        <v>6006</v>
      </c>
      <c r="J227" s="83" t="s">
        <v>109</v>
      </c>
      <c r="K227" s="83" t="s">
        <v>20</v>
      </c>
      <c r="L227" s="83" t="s">
        <v>21</v>
      </c>
      <c r="M227" s="83" t="s">
        <v>22</v>
      </c>
      <c r="N227" s="84">
        <v>476</v>
      </c>
      <c r="O227" s="84">
        <v>600</v>
      </c>
      <c r="P227" s="84"/>
      <c r="Q227" s="84">
        <f t="shared" si="3"/>
        <v>1076</v>
      </c>
      <c r="R227" s="83" t="s">
        <v>6272</v>
      </c>
      <c r="S227" s="83" t="s">
        <v>6008</v>
      </c>
      <c r="T227" s="83" t="s">
        <v>6303</v>
      </c>
      <c r="U227" s="83"/>
    </row>
    <row r="228" spans="1:21" s="85" customFormat="1" x14ac:dyDescent="0.25">
      <c r="A228" s="83" t="s">
        <v>12528</v>
      </c>
      <c r="B228" s="83" t="s">
        <v>12508</v>
      </c>
      <c r="C228" s="83" t="s">
        <v>8</v>
      </c>
      <c r="D228" s="83" t="s">
        <v>6599</v>
      </c>
      <c r="E228" s="83" t="s">
        <v>1395</v>
      </c>
      <c r="F228" s="83" t="s">
        <v>11</v>
      </c>
      <c r="G228" s="83" t="s">
        <v>8</v>
      </c>
      <c r="H228" s="83" t="s">
        <v>6540</v>
      </c>
      <c r="I228" s="83" t="s">
        <v>6006</v>
      </c>
      <c r="J228" s="83" t="s">
        <v>109</v>
      </c>
      <c r="K228" s="83" t="s">
        <v>20</v>
      </c>
      <c r="L228" s="83" t="s">
        <v>21</v>
      </c>
      <c r="M228" s="83" t="s">
        <v>22</v>
      </c>
      <c r="N228" s="84">
        <v>209</v>
      </c>
      <c r="O228" s="84">
        <v>275</v>
      </c>
      <c r="P228" s="84"/>
      <c r="Q228" s="84">
        <f t="shared" si="3"/>
        <v>484</v>
      </c>
      <c r="R228" s="83" t="s">
        <v>6272</v>
      </c>
      <c r="S228" s="83" t="s">
        <v>6008</v>
      </c>
      <c r="T228" s="83" t="s">
        <v>6303</v>
      </c>
      <c r="U228" s="83"/>
    </row>
    <row r="229" spans="1:21" s="85" customFormat="1" x14ac:dyDescent="0.25">
      <c r="A229" s="83" t="s">
        <v>12528</v>
      </c>
      <c r="B229" s="83" t="s">
        <v>12508</v>
      </c>
      <c r="C229" s="83" t="s">
        <v>8</v>
      </c>
      <c r="D229" s="83" t="s">
        <v>6600</v>
      </c>
      <c r="E229" s="83" t="s">
        <v>6601</v>
      </c>
      <c r="F229" s="83" t="s">
        <v>11</v>
      </c>
      <c r="G229" s="83" t="s">
        <v>8</v>
      </c>
      <c r="H229" s="83" t="s">
        <v>6602</v>
      </c>
      <c r="I229" s="83" t="s">
        <v>6006</v>
      </c>
      <c r="J229" s="83" t="s">
        <v>109</v>
      </c>
      <c r="K229" s="83" t="s">
        <v>20</v>
      </c>
      <c r="L229" s="83" t="s">
        <v>21</v>
      </c>
      <c r="M229" s="83" t="s">
        <v>22</v>
      </c>
      <c r="N229" s="84">
        <v>112</v>
      </c>
      <c r="O229" s="84">
        <v>126</v>
      </c>
      <c r="P229" s="84"/>
      <c r="Q229" s="84">
        <f t="shared" si="3"/>
        <v>238</v>
      </c>
      <c r="R229" s="83" t="s">
        <v>6272</v>
      </c>
      <c r="S229" s="83" t="s">
        <v>6008</v>
      </c>
      <c r="T229" s="83" t="s">
        <v>6303</v>
      </c>
      <c r="U229" s="83"/>
    </row>
    <row r="230" spans="1:21" s="85" customFormat="1" x14ac:dyDescent="0.25">
      <c r="A230" s="83" t="s">
        <v>12528</v>
      </c>
      <c r="B230" s="83" t="s">
        <v>12508</v>
      </c>
      <c r="C230" s="83" t="s">
        <v>8</v>
      </c>
      <c r="D230" s="83" t="s">
        <v>6603</v>
      </c>
      <c r="E230" s="83" t="s">
        <v>6573</v>
      </c>
      <c r="F230" s="83" t="s">
        <v>11</v>
      </c>
      <c r="G230" s="83" t="s">
        <v>8</v>
      </c>
      <c r="H230" s="83" t="s">
        <v>6574</v>
      </c>
      <c r="I230" s="83" t="s">
        <v>6006</v>
      </c>
      <c r="J230" s="83" t="s">
        <v>109</v>
      </c>
      <c r="K230" s="83" t="s">
        <v>20</v>
      </c>
      <c r="L230" s="83" t="s">
        <v>21</v>
      </c>
      <c r="M230" s="83" t="s">
        <v>22</v>
      </c>
      <c r="N230" s="84">
        <v>442</v>
      </c>
      <c r="O230" s="84">
        <v>453</v>
      </c>
      <c r="P230" s="84"/>
      <c r="Q230" s="84">
        <f t="shared" si="3"/>
        <v>895</v>
      </c>
      <c r="R230" s="83" t="s">
        <v>6272</v>
      </c>
      <c r="S230" s="83" t="s">
        <v>6008</v>
      </c>
      <c r="T230" s="83" t="s">
        <v>6303</v>
      </c>
      <c r="U230" s="83"/>
    </row>
    <row r="231" spans="1:21" s="85" customFormat="1" x14ac:dyDescent="0.25">
      <c r="A231" s="83" t="s">
        <v>12528</v>
      </c>
      <c r="B231" s="83" t="s">
        <v>12508</v>
      </c>
      <c r="C231" s="83" t="s">
        <v>8</v>
      </c>
      <c r="D231" s="83" t="s">
        <v>6604</v>
      </c>
      <c r="E231" s="83" t="s">
        <v>6583</v>
      </c>
      <c r="F231" s="83" t="s">
        <v>47</v>
      </c>
      <c r="G231" s="83" t="s">
        <v>8</v>
      </c>
      <c r="H231" s="83" t="s">
        <v>6584</v>
      </c>
      <c r="I231" s="83" t="s">
        <v>6006</v>
      </c>
      <c r="J231" s="83" t="s">
        <v>109</v>
      </c>
      <c r="K231" s="83" t="s">
        <v>20</v>
      </c>
      <c r="L231" s="83" t="s">
        <v>21</v>
      </c>
      <c r="M231" s="83" t="s">
        <v>22</v>
      </c>
      <c r="N231" s="84">
        <v>40</v>
      </c>
      <c r="O231" s="84">
        <v>45</v>
      </c>
      <c r="P231" s="84"/>
      <c r="Q231" s="84">
        <f t="shared" si="3"/>
        <v>85</v>
      </c>
      <c r="R231" s="83" t="s">
        <v>6272</v>
      </c>
      <c r="S231" s="83" t="s">
        <v>6008</v>
      </c>
      <c r="T231" s="83" t="s">
        <v>6303</v>
      </c>
      <c r="U231" s="83"/>
    </row>
    <row r="232" spans="1:21" s="85" customFormat="1" x14ac:dyDescent="0.25">
      <c r="A232" s="83" t="s">
        <v>12528</v>
      </c>
      <c r="B232" s="83" t="s">
        <v>12508</v>
      </c>
      <c r="C232" s="83" t="s">
        <v>8</v>
      </c>
      <c r="D232" s="83" t="s">
        <v>6605</v>
      </c>
      <c r="E232" s="83" t="s">
        <v>6587</v>
      </c>
      <c r="F232" s="83" t="s">
        <v>47</v>
      </c>
      <c r="G232" s="83" t="s">
        <v>8</v>
      </c>
      <c r="H232" s="83" t="s">
        <v>6588</v>
      </c>
      <c r="I232" s="83" t="s">
        <v>6006</v>
      </c>
      <c r="J232" s="83" t="s">
        <v>109</v>
      </c>
      <c r="K232" s="83" t="s">
        <v>20</v>
      </c>
      <c r="L232" s="83" t="s">
        <v>21</v>
      </c>
      <c r="M232" s="83" t="s">
        <v>22</v>
      </c>
      <c r="N232" s="84">
        <v>41</v>
      </c>
      <c r="O232" s="84">
        <v>50</v>
      </c>
      <c r="P232" s="84"/>
      <c r="Q232" s="84">
        <f t="shared" si="3"/>
        <v>91</v>
      </c>
      <c r="R232" s="83" t="s">
        <v>6272</v>
      </c>
      <c r="S232" s="83" t="s">
        <v>6008</v>
      </c>
      <c r="T232" s="83" t="s">
        <v>6303</v>
      </c>
      <c r="U232" s="83"/>
    </row>
    <row r="233" spans="1:21" s="85" customFormat="1" x14ac:dyDescent="0.25">
      <c r="A233" s="83" t="s">
        <v>12528</v>
      </c>
      <c r="B233" s="83" t="s">
        <v>12508</v>
      </c>
      <c r="C233" s="83" t="s">
        <v>8</v>
      </c>
      <c r="D233" s="83" t="s">
        <v>6606</v>
      </c>
      <c r="E233" s="83" t="s">
        <v>6587</v>
      </c>
      <c r="F233" s="83" t="s">
        <v>177</v>
      </c>
      <c r="G233" s="83" t="s">
        <v>8</v>
      </c>
      <c r="H233" s="83" t="s">
        <v>6588</v>
      </c>
      <c r="I233" s="83" t="s">
        <v>6006</v>
      </c>
      <c r="J233" s="83" t="s">
        <v>109</v>
      </c>
      <c r="K233" s="83" t="s">
        <v>20</v>
      </c>
      <c r="L233" s="83" t="s">
        <v>21</v>
      </c>
      <c r="M233" s="83" t="s">
        <v>22</v>
      </c>
      <c r="N233" s="84">
        <v>72</v>
      </c>
      <c r="O233" s="84">
        <v>119</v>
      </c>
      <c r="P233" s="84"/>
      <c r="Q233" s="84">
        <f t="shared" si="3"/>
        <v>191</v>
      </c>
      <c r="R233" s="83" t="s">
        <v>6272</v>
      </c>
      <c r="S233" s="83" t="s">
        <v>6008</v>
      </c>
      <c r="T233" s="83" t="s">
        <v>6303</v>
      </c>
      <c r="U233" s="83"/>
    </row>
    <row r="234" spans="1:21" s="85" customFormat="1" x14ac:dyDescent="0.25">
      <c r="A234" s="83" t="s">
        <v>12528</v>
      </c>
      <c r="B234" s="83" t="s">
        <v>12508</v>
      </c>
      <c r="C234" s="83" t="s">
        <v>8</v>
      </c>
      <c r="D234" s="83" t="s">
        <v>6607</v>
      </c>
      <c r="E234" s="83" t="s">
        <v>107</v>
      </c>
      <c r="F234" s="83" t="s">
        <v>718</v>
      </c>
      <c r="G234" s="83" t="s">
        <v>8</v>
      </c>
      <c r="H234" s="83" t="s">
        <v>6542</v>
      </c>
      <c r="I234" s="83" t="s">
        <v>6006</v>
      </c>
      <c r="J234" s="83" t="s">
        <v>109</v>
      </c>
      <c r="K234" s="83" t="s">
        <v>20</v>
      </c>
      <c r="L234" s="83" t="s">
        <v>21</v>
      </c>
      <c r="M234" s="83" t="s">
        <v>22</v>
      </c>
      <c r="N234" s="84">
        <v>120</v>
      </c>
      <c r="O234" s="84">
        <v>182</v>
      </c>
      <c r="P234" s="84"/>
      <c r="Q234" s="84">
        <f t="shared" si="3"/>
        <v>302</v>
      </c>
      <c r="R234" s="83" t="s">
        <v>6272</v>
      </c>
      <c r="S234" s="83" t="s">
        <v>6008</v>
      </c>
      <c r="T234" s="83" t="s">
        <v>6303</v>
      </c>
      <c r="U234" s="83"/>
    </row>
    <row r="235" spans="1:21" s="85" customFormat="1" x14ac:dyDescent="0.25">
      <c r="A235" s="83" t="s">
        <v>12528</v>
      </c>
      <c r="B235" s="83" t="s">
        <v>12508</v>
      </c>
      <c r="C235" s="83" t="s">
        <v>8</v>
      </c>
      <c r="D235" s="83" t="s">
        <v>6608</v>
      </c>
      <c r="E235" s="83" t="s">
        <v>6024</v>
      </c>
      <c r="F235" s="83" t="s">
        <v>1425</v>
      </c>
      <c r="G235" s="83" t="s">
        <v>8</v>
      </c>
      <c r="H235" s="83" t="s">
        <v>6025</v>
      </c>
      <c r="I235" s="83" t="s">
        <v>6006</v>
      </c>
      <c r="J235" s="83" t="s">
        <v>109</v>
      </c>
      <c r="K235" s="83" t="s">
        <v>20</v>
      </c>
      <c r="L235" s="83" t="s">
        <v>21</v>
      </c>
      <c r="M235" s="83" t="s">
        <v>22</v>
      </c>
      <c r="N235" s="84">
        <v>873</v>
      </c>
      <c r="O235" s="84">
        <v>1320</v>
      </c>
      <c r="P235" s="84"/>
      <c r="Q235" s="84">
        <f t="shared" si="3"/>
        <v>2193</v>
      </c>
      <c r="R235" s="83" t="s">
        <v>6272</v>
      </c>
      <c r="S235" s="83" t="s">
        <v>6008</v>
      </c>
      <c r="T235" s="83" t="s">
        <v>6303</v>
      </c>
      <c r="U235" s="83"/>
    </row>
    <row r="236" spans="1:21" s="85" customFormat="1" x14ac:dyDescent="0.25">
      <c r="A236" s="83" t="s">
        <v>12528</v>
      </c>
      <c r="B236" s="83" t="s">
        <v>12508</v>
      </c>
      <c r="C236" s="83" t="s">
        <v>8</v>
      </c>
      <c r="D236" s="83" t="s">
        <v>6609</v>
      </c>
      <c r="E236" s="83" t="s">
        <v>6134</v>
      </c>
      <c r="F236" s="83" t="s">
        <v>47</v>
      </c>
      <c r="G236" s="83" t="s">
        <v>8</v>
      </c>
      <c r="H236" s="83" t="s">
        <v>6135</v>
      </c>
      <c r="I236" s="83" t="s">
        <v>6006</v>
      </c>
      <c r="J236" s="83" t="s">
        <v>109</v>
      </c>
      <c r="K236" s="83" t="s">
        <v>20</v>
      </c>
      <c r="L236" s="83" t="s">
        <v>21</v>
      </c>
      <c r="M236" s="83" t="s">
        <v>22</v>
      </c>
      <c r="N236" s="84">
        <v>988</v>
      </c>
      <c r="O236" s="84">
        <v>1256</v>
      </c>
      <c r="P236" s="84"/>
      <c r="Q236" s="84">
        <f t="shared" si="3"/>
        <v>2244</v>
      </c>
      <c r="R236" s="83" t="s">
        <v>6272</v>
      </c>
      <c r="S236" s="83" t="s">
        <v>6008</v>
      </c>
      <c r="T236" s="83" t="s">
        <v>6303</v>
      </c>
      <c r="U236" s="83"/>
    </row>
    <row r="237" spans="1:21" s="85" customFormat="1" x14ac:dyDescent="0.25">
      <c r="A237" s="83" t="s">
        <v>12528</v>
      </c>
      <c r="B237" s="83" t="s">
        <v>12508</v>
      </c>
      <c r="C237" s="83" t="s">
        <v>8</v>
      </c>
      <c r="D237" s="83" t="s">
        <v>6610</v>
      </c>
      <c r="E237" s="83" t="s">
        <v>6587</v>
      </c>
      <c r="F237" s="83" t="s">
        <v>11</v>
      </c>
      <c r="G237" s="83" t="s">
        <v>8</v>
      </c>
      <c r="H237" s="83" t="s">
        <v>6588</v>
      </c>
      <c r="I237" s="83" t="s">
        <v>6006</v>
      </c>
      <c r="J237" s="83" t="s">
        <v>109</v>
      </c>
      <c r="K237" s="83" t="s">
        <v>20</v>
      </c>
      <c r="L237" s="83" t="s">
        <v>21</v>
      </c>
      <c r="M237" s="83" t="s">
        <v>22</v>
      </c>
      <c r="N237" s="84">
        <v>76</v>
      </c>
      <c r="O237" s="84">
        <v>105</v>
      </c>
      <c r="P237" s="84"/>
      <c r="Q237" s="84">
        <f t="shared" si="3"/>
        <v>181</v>
      </c>
      <c r="R237" s="83" t="s">
        <v>6272</v>
      </c>
      <c r="S237" s="83" t="s">
        <v>6008</v>
      </c>
      <c r="T237" s="83" t="s">
        <v>6303</v>
      </c>
      <c r="U237" s="83"/>
    </row>
    <row r="238" spans="1:21" s="85" customFormat="1" x14ac:dyDescent="0.25">
      <c r="A238" s="83" t="s">
        <v>12528</v>
      </c>
      <c r="B238" s="83" t="s">
        <v>12508</v>
      </c>
      <c r="C238" s="83" t="s">
        <v>8</v>
      </c>
      <c r="D238" s="83" t="s">
        <v>6611</v>
      </c>
      <c r="E238" s="83" t="s">
        <v>6583</v>
      </c>
      <c r="F238" s="83" t="s">
        <v>11</v>
      </c>
      <c r="G238" s="83" t="s">
        <v>8</v>
      </c>
      <c r="H238" s="83" t="s">
        <v>6584</v>
      </c>
      <c r="I238" s="83" t="s">
        <v>6006</v>
      </c>
      <c r="J238" s="83" t="s">
        <v>109</v>
      </c>
      <c r="K238" s="83" t="s">
        <v>20</v>
      </c>
      <c r="L238" s="83" t="s">
        <v>21</v>
      </c>
      <c r="M238" s="83" t="s">
        <v>22</v>
      </c>
      <c r="N238" s="84">
        <v>2276</v>
      </c>
      <c r="O238" s="84">
        <v>2594</v>
      </c>
      <c r="P238" s="84"/>
      <c r="Q238" s="84">
        <f t="shared" si="3"/>
        <v>4870</v>
      </c>
      <c r="R238" s="83" t="s">
        <v>6272</v>
      </c>
      <c r="S238" s="83" t="s">
        <v>6008</v>
      </c>
      <c r="T238" s="83" t="s">
        <v>6303</v>
      </c>
      <c r="U238" s="83"/>
    </row>
    <row r="239" spans="1:21" s="85" customFormat="1" x14ac:dyDescent="0.25">
      <c r="A239" s="83" t="s">
        <v>12528</v>
      </c>
      <c r="B239" s="83" t="s">
        <v>12508</v>
      </c>
      <c r="C239" s="83" t="s">
        <v>8</v>
      </c>
      <c r="D239" s="83" t="s">
        <v>6612</v>
      </c>
      <c r="E239" s="83" t="s">
        <v>6024</v>
      </c>
      <c r="F239" s="83" t="s">
        <v>11</v>
      </c>
      <c r="G239" s="83" t="s">
        <v>8</v>
      </c>
      <c r="H239" s="83" t="s">
        <v>6025</v>
      </c>
      <c r="I239" s="83" t="s">
        <v>6006</v>
      </c>
      <c r="J239" s="83" t="s">
        <v>109</v>
      </c>
      <c r="K239" s="83" t="s">
        <v>20</v>
      </c>
      <c r="L239" s="83" t="s">
        <v>21</v>
      </c>
      <c r="M239" s="83" t="s">
        <v>22</v>
      </c>
      <c r="N239" s="84">
        <v>138</v>
      </c>
      <c r="O239" s="84">
        <v>179</v>
      </c>
      <c r="P239" s="84"/>
      <c r="Q239" s="84">
        <f t="shared" si="3"/>
        <v>317</v>
      </c>
      <c r="R239" s="83" t="s">
        <v>6272</v>
      </c>
      <c r="S239" s="83" t="s">
        <v>6008</v>
      </c>
      <c r="T239" s="83" t="s">
        <v>6303</v>
      </c>
      <c r="U239" s="83"/>
    </row>
    <row r="240" spans="1:21" s="85" customFormat="1" x14ac:dyDescent="0.25">
      <c r="A240" s="83" t="s">
        <v>12528</v>
      </c>
      <c r="B240" s="83" t="s">
        <v>12508</v>
      </c>
      <c r="C240" s="83" t="s">
        <v>8</v>
      </c>
      <c r="D240" s="83" t="s">
        <v>6613</v>
      </c>
      <c r="E240" s="83" t="s">
        <v>6187</v>
      </c>
      <c r="F240" s="83" t="s">
        <v>2706</v>
      </c>
      <c r="G240" s="83" t="s">
        <v>8</v>
      </c>
      <c r="H240" s="83" t="s">
        <v>6614</v>
      </c>
      <c r="I240" s="83" t="s">
        <v>6014</v>
      </c>
      <c r="J240" s="83" t="s">
        <v>109</v>
      </c>
      <c r="K240" s="83" t="s">
        <v>20</v>
      </c>
      <c r="L240" s="83" t="s">
        <v>21</v>
      </c>
      <c r="M240" s="83" t="s">
        <v>22</v>
      </c>
      <c r="N240" s="84">
        <v>257</v>
      </c>
      <c r="O240" s="84">
        <v>302</v>
      </c>
      <c r="P240" s="84"/>
      <c r="Q240" s="84">
        <f t="shared" si="3"/>
        <v>559</v>
      </c>
      <c r="R240" s="83" t="s">
        <v>6275</v>
      </c>
      <c r="S240" s="83" t="s">
        <v>6008</v>
      </c>
      <c r="T240" s="83" t="s">
        <v>6267</v>
      </c>
      <c r="U240" s="83"/>
    </row>
    <row r="241" spans="1:21" s="85" customFormat="1" x14ac:dyDescent="0.25">
      <c r="A241" s="83" t="s">
        <v>12528</v>
      </c>
      <c r="B241" s="83" t="s">
        <v>12508</v>
      </c>
      <c r="C241" s="83" t="s">
        <v>8</v>
      </c>
      <c r="D241" s="83" t="s">
        <v>6615</v>
      </c>
      <c r="E241" s="83" t="s">
        <v>6232</v>
      </c>
      <c r="F241" s="83" t="s">
        <v>31</v>
      </c>
      <c r="G241" s="83" t="s">
        <v>8</v>
      </c>
      <c r="H241" s="83" t="s">
        <v>6233</v>
      </c>
      <c r="I241" s="83" t="s">
        <v>6064</v>
      </c>
      <c r="J241" s="83" t="s">
        <v>109</v>
      </c>
      <c r="K241" s="83" t="s">
        <v>20</v>
      </c>
      <c r="L241" s="83" t="s">
        <v>21</v>
      </c>
      <c r="M241" s="83" t="s">
        <v>22</v>
      </c>
      <c r="N241" s="84">
        <v>115</v>
      </c>
      <c r="O241" s="84">
        <v>138</v>
      </c>
      <c r="P241" s="84"/>
      <c r="Q241" s="84">
        <f t="shared" si="3"/>
        <v>253</v>
      </c>
      <c r="R241" s="83" t="s">
        <v>6275</v>
      </c>
      <c r="S241" s="83" t="s">
        <v>6008</v>
      </c>
      <c r="T241" s="83" t="s">
        <v>6294</v>
      </c>
      <c r="U241" s="83"/>
    </row>
    <row r="242" spans="1:21" s="85" customFormat="1" x14ac:dyDescent="0.25">
      <c r="A242" s="83" t="s">
        <v>12528</v>
      </c>
      <c r="B242" s="83" t="s">
        <v>12508</v>
      </c>
      <c r="C242" s="83" t="s">
        <v>8</v>
      </c>
      <c r="D242" s="83" t="s">
        <v>6616</v>
      </c>
      <c r="E242" s="83" t="s">
        <v>6617</v>
      </c>
      <c r="F242" s="83" t="s">
        <v>11</v>
      </c>
      <c r="G242" s="83" t="s">
        <v>8</v>
      </c>
      <c r="H242" s="83" t="s">
        <v>6618</v>
      </c>
      <c r="I242" s="83" t="s">
        <v>6064</v>
      </c>
      <c r="J242" s="83" t="s">
        <v>109</v>
      </c>
      <c r="K242" s="83" t="s">
        <v>20</v>
      </c>
      <c r="L242" s="83" t="s">
        <v>21</v>
      </c>
      <c r="M242" s="83" t="s">
        <v>22</v>
      </c>
      <c r="N242" s="84">
        <v>1345</v>
      </c>
      <c r="O242" s="84">
        <v>1532</v>
      </c>
      <c r="P242" s="84"/>
      <c r="Q242" s="84">
        <f t="shared" si="3"/>
        <v>2877</v>
      </c>
      <c r="R242" s="83" t="s">
        <v>6275</v>
      </c>
      <c r="S242" s="83" t="s">
        <v>6008</v>
      </c>
      <c r="T242" s="83" t="s">
        <v>6294</v>
      </c>
      <c r="U242" s="83"/>
    </row>
    <row r="243" spans="1:21" s="85" customFormat="1" x14ac:dyDescent="0.25">
      <c r="A243" s="83" t="s">
        <v>12528</v>
      </c>
      <c r="B243" s="83" t="s">
        <v>12508</v>
      </c>
      <c r="C243" s="83" t="s">
        <v>8</v>
      </c>
      <c r="D243" s="83" t="s">
        <v>6619</v>
      </c>
      <c r="E243" s="83" t="s">
        <v>6314</v>
      </c>
      <c r="F243" s="83" t="s">
        <v>11</v>
      </c>
      <c r="G243" s="83" t="s">
        <v>77</v>
      </c>
      <c r="H243" s="83" t="s">
        <v>6315</v>
      </c>
      <c r="I243" s="83" t="s">
        <v>6014</v>
      </c>
      <c r="J243" s="83" t="s">
        <v>109</v>
      </c>
      <c r="K243" s="83" t="s">
        <v>20</v>
      </c>
      <c r="L243" s="83" t="s">
        <v>21</v>
      </c>
      <c r="M243" s="83" t="s">
        <v>22</v>
      </c>
      <c r="N243" s="84">
        <v>1290</v>
      </c>
      <c r="O243" s="84">
        <v>1448</v>
      </c>
      <c r="P243" s="84"/>
      <c r="Q243" s="84">
        <f t="shared" si="3"/>
        <v>2738</v>
      </c>
      <c r="R243" s="83" t="s">
        <v>6272</v>
      </c>
      <c r="S243" s="83" t="s">
        <v>6008</v>
      </c>
      <c r="T243" s="83" t="s">
        <v>6267</v>
      </c>
      <c r="U243" s="83"/>
    </row>
    <row r="244" spans="1:21" s="85" customFormat="1" x14ac:dyDescent="0.25">
      <c r="A244" s="83" t="s">
        <v>12528</v>
      </c>
      <c r="B244" s="83" t="s">
        <v>12508</v>
      </c>
      <c r="C244" s="83" t="s">
        <v>8</v>
      </c>
      <c r="D244" s="83" t="s">
        <v>6620</v>
      </c>
      <c r="E244" s="83" t="s">
        <v>6621</v>
      </c>
      <c r="F244" s="83" t="s">
        <v>11</v>
      </c>
      <c r="G244" s="83" t="s">
        <v>8</v>
      </c>
      <c r="H244" s="83" t="s">
        <v>6622</v>
      </c>
      <c r="I244" s="83" t="s">
        <v>6014</v>
      </c>
      <c r="J244" s="83" t="s">
        <v>109</v>
      </c>
      <c r="K244" s="83" t="s">
        <v>20</v>
      </c>
      <c r="L244" s="83" t="s">
        <v>21</v>
      </c>
      <c r="M244" s="83" t="s">
        <v>22</v>
      </c>
      <c r="N244" s="84">
        <v>210</v>
      </c>
      <c r="O244" s="84">
        <v>200</v>
      </c>
      <c r="P244" s="84"/>
      <c r="Q244" s="84">
        <f t="shared" si="3"/>
        <v>410</v>
      </c>
      <c r="R244" s="83" t="s">
        <v>6272</v>
      </c>
      <c r="S244" s="83" t="s">
        <v>6008</v>
      </c>
      <c r="T244" s="83" t="s">
        <v>6267</v>
      </c>
      <c r="U244" s="83"/>
    </row>
    <row r="245" spans="1:21" s="85" customFormat="1" x14ac:dyDescent="0.25">
      <c r="A245" s="83" t="s">
        <v>12528</v>
      </c>
      <c r="B245" s="83" t="s">
        <v>12508</v>
      </c>
      <c r="C245" s="83" t="s">
        <v>8</v>
      </c>
      <c r="D245" s="83" t="s">
        <v>6623</v>
      </c>
      <c r="E245" s="83" t="s">
        <v>1352</v>
      </c>
      <c r="F245" s="83" t="s">
        <v>11</v>
      </c>
      <c r="G245" s="83" t="s">
        <v>8</v>
      </c>
      <c r="H245" s="83" t="s">
        <v>6624</v>
      </c>
      <c r="I245" s="83" t="s">
        <v>6014</v>
      </c>
      <c r="J245" s="83" t="s">
        <v>109</v>
      </c>
      <c r="K245" s="83" t="s">
        <v>20</v>
      </c>
      <c r="L245" s="83" t="s">
        <v>21</v>
      </c>
      <c r="M245" s="83" t="s">
        <v>22</v>
      </c>
      <c r="N245" s="84">
        <v>134</v>
      </c>
      <c r="O245" s="84">
        <v>141</v>
      </c>
      <c r="P245" s="84"/>
      <c r="Q245" s="84">
        <f t="shared" si="3"/>
        <v>275</v>
      </c>
      <c r="R245" s="83" t="s">
        <v>6272</v>
      </c>
      <c r="S245" s="83" t="s">
        <v>6008</v>
      </c>
      <c r="T245" s="83" t="s">
        <v>6267</v>
      </c>
      <c r="U245" s="83"/>
    </row>
    <row r="246" spans="1:21" s="85" customFormat="1" x14ac:dyDescent="0.25">
      <c r="A246" s="83" t="s">
        <v>12528</v>
      </c>
      <c r="B246" s="83" t="s">
        <v>12508</v>
      </c>
      <c r="C246" s="83" t="s">
        <v>8</v>
      </c>
      <c r="D246" s="83" t="s">
        <v>6625</v>
      </c>
      <c r="E246" s="83" t="s">
        <v>1352</v>
      </c>
      <c r="F246" s="83" t="s">
        <v>11</v>
      </c>
      <c r="G246" s="83" t="s">
        <v>8</v>
      </c>
      <c r="H246" s="83" t="s">
        <v>6624</v>
      </c>
      <c r="I246" s="83" t="s">
        <v>6014</v>
      </c>
      <c r="J246" s="83" t="s">
        <v>109</v>
      </c>
      <c r="K246" s="83" t="s">
        <v>20</v>
      </c>
      <c r="L246" s="83" t="s">
        <v>21</v>
      </c>
      <c r="M246" s="83" t="s">
        <v>22</v>
      </c>
      <c r="N246" s="84">
        <v>40</v>
      </c>
      <c r="O246" s="84">
        <v>50</v>
      </c>
      <c r="P246" s="84"/>
      <c r="Q246" s="84">
        <f t="shared" si="3"/>
        <v>90</v>
      </c>
      <c r="R246" s="83" t="s">
        <v>6272</v>
      </c>
      <c r="S246" s="83" t="s">
        <v>6008</v>
      </c>
      <c r="T246" s="83" t="s">
        <v>6267</v>
      </c>
      <c r="U246" s="83"/>
    </row>
    <row r="247" spans="1:21" s="85" customFormat="1" x14ac:dyDescent="0.25">
      <c r="A247" s="83" t="s">
        <v>12528</v>
      </c>
      <c r="B247" s="83" t="s">
        <v>12508</v>
      </c>
      <c r="C247" s="83" t="s">
        <v>8</v>
      </c>
      <c r="D247" s="83" t="s">
        <v>6626</v>
      </c>
      <c r="E247" s="83" t="s">
        <v>6627</v>
      </c>
      <c r="F247" s="83" t="s">
        <v>47</v>
      </c>
      <c r="G247" s="83" t="s">
        <v>8</v>
      </c>
      <c r="H247" s="83" t="s">
        <v>6628</v>
      </c>
      <c r="I247" s="83" t="s">
        <v>6014</v>
      </c>
      <c r="J247" s="83" t="s">
        <v>109</v>
      </c>
      <c r="K247" s="83" t="s">
        <v>20</v>
      </c>
      <c r="L247" s="83" t="s">
        <v>21</v>
      </c>
      <c r="M247" s="83" t="s">
        <v>22</v>
      </c>
      <c r="N247" s="84">
        <v>380</v>
      </c>
      <c r="O247" s="84">
        <v>458</v>
      </c>
      <c r="P247" s="84"/>
      <c r="Q247" s="84">
        <f t="shared" si="3"/>
        <v>838</v>
      </c>
      <c r="R247" s="83" t="s">
        <v>6272</v>
      </c>
      <c r="S247" s="83" t="s">
        <v>6008</v>
      </c>
      <c r="T247" s="83" t="s">
        <v>6267</v>
      </c>
      <c r="U247" s="83"/>
    </row>
    <row r="248" spans="1:21" s="85" customFormat="1" x14ac:dyDescent="0.25">
      <c r="A248" s="83" t="s">
        <v>12528</v>
      </c>
      <c r="B248" s="83" t="s">
        <v>12508</v>
      </c>
      <c r="C248" s="83" t="s">
        <v>8</v>
      </c>
      <c r="D248" s="83" t="s">
        <v>6629</v>
      </c>
      <c r="E248" s="83" t="s">
        <v>6187</v>
      </c>
      <c r="F248" s="83" t="s">
        <v>1134</v>
      </c>
      <c r="G248" s="83" t="s">
        <v>8</v>
      </c>
      <c r="H248" s="83" t="s">
        <v>6614</v>
      </c>
      <c r="I248" s="83" t="s">
        <v>6014</v>
      </c>
      <c r="J248" s="83" t="s">
        <v>109</v>
      </c>
      <c r="K248" s="83" t="s">
        <v>20</v>
      </c>
      <c r="L248" s="83" t="s">
        <v>21</v>
      </c>
      <c r="M248" s="83" t="s">
        <v>22</v>
      </c>
      <c r="N248" s="84">
        <v>263</v>
      </c>
      <c r="O248" s="84">
        <v>302</v>
      </c>
      <c r="P248" s="84"/>
      <c r="Q248" s="84">
        <f t="shared" si="3"/>
        <v>565</v>
      </c>
      <c r="R248" s="83" t="s">
        <v>6272</v>
      </c>
      <c r="S248" s="83" t="s">
        <v>6008</v>
      </c>
      <c r="T248" s="83" t="s">
        <v>6267</v>
      </c>
      <c r="U248" s="83"/>
    </row>
    <row r="249" spans="1:21" s="85" customFormat="1" x14ac:dyDescent="0.25">
      <c r="A249" s="83" t="s">
        <v>12528</v>
      </c>
      <c r="B249" s="83" t="s">
        <v>12508</v>
      </c>
      <c r="C249" s="83" t="s">
        <v>8</v>
      </c>
      <c r="D249" s="83" t="s">
        <v>6630</v>
      </c>
      <c r="E249" s="83" t="s">
        <v>6187</v>
      </c>
      <c r="F249" s="83" t="s">
        <v>11</v>
      </c>
      <c r="G249" s="83" t="s">
        <v>8</v>
      </c>
      <c r="H249" s="83" t="s">
        <v>6188</v>
      </c>
      <c r="I249" s="83" t="s">
        <v>6014</v>
      </c>
      <c r="J249" s="83" t="s">
        <v>109</v>
      </c>
      <c r="K249" s="83" t="s">
        <v>20</v>
      </c>
      <c r="L249" s="83" t="s">
        <v>21</v>
      </c>
      <c r="M249" s="83" t="s">
        <v>22</v>
      </c>
      <c r="N249" s="84">
        <v>252</v>
      </c>
      <c r="O249" s="84">
        <v>226</v>
      </c>
      <c r="P249" s="84"/>
      <c r="Q249" s="84">
        <f t="shared" si="3"/>
        <v>478</v>
      </c>
      <c r="R249" s="83" t="s">
        <v>6272</v>
      </c>
      <c r="S249" s="83" t="s">
        <v>6008</v>
      </c>
      <c r="T249" s="83" t="s">
        <v>6267</v>
      </c>
      <c r="U249" s="83"/>
    </row>
    <row r="250" spans="1:21" s="85" customFormat="1" x14ac:dyDescent="0.25">
      <c r="A250" s="83" t="s">
        <v>12528</v>
      </c>
      <c r="B250" s="83" t="s">
        <v>12508</v>
      </c>
      <c r="C250" s="83" t="s">
        <v>8</v>
      </c>
      <c r="D250" s="83" t="s">
        <v>6631</v>
      </c>
      <c r="E250" s="83" t="s">
        <v>6632</v>
      </c>
      <c r="F250" s="83" t="s">
        <v>11</v>
      </c>
      <c r="G250" s="83" t="s">
        <v>8</v>
      </c>
      <c r="H250" s="83" t="s">
        <v>6633</v>
      </c>
      <c r="I250" s="83" t="s">
        <v>6014</v>
      </c>
      <c r="J250" s="83" t="s">
        <v>109</v>
      </c>
      <c r="K250" s="83" t="s">
        <v>20</v>
      </c>
      <c r="L250" s="83" t="s">
        <v>21</v>
      </c>
      <c r="M250" s="83" t="s">
        <v>22</v>
      </c>
      <c r="N250" s="84">
        <v>277</v>
      </c>
      <c r="O250" s="84">
        <v>474</v>
      </c>
      <c r="P250" s="84"/>
      <c r="Q250" s="84">
        <f t="shared" si="3"/>
        <v>751</v>
      </c>
      <c r="R250" s="83" t="s">
        <v>6272</v>
      </c>
      <c r="S250" s="83" t="s">
        <v>6008</v>
      </c>
      <c r="T250" s="83" t="s">
        <v>6267</v>
      </c>
      <c r="U250" s="83"/>
    </row>
    <row r="251" spans="1:21" s="85" customFormat="1" x14ac:dyDescent="0.25">
      <c r="A251" s="83" t="s">
        <v>12528</v>
      </c>
      <c r="B251" s="83" t="s">
        <v>12508</v>
      </c>
      <c r="C251" s="83" t="s">
        <v>8</v>
      </c>
      <c r="D251" s="83" t="s">
        <v>6634</v>
      </c>
      <c r="E251" s="83" t="s">
        <v>6635</v>
      </c>
      <c r="F251" s="83" t="s">
        <v>11</v>
      </c>
      <c r="G251" s="83" t="s">
        <v>8</v>
      </c>
      <c r="H251" s="83" t="s">
        <v>6636</v>
      </c>
      <c r="I251" s="83" t="s">
        <v>6014</v>
      </c>
      <c r="J251" s="83" t="s">
        <v>109</v>
      </c>
      <c r="K251" s="83" t="s">
        <v>20</v>
      </c>
      <c r="L251" s="83" t="s">
        <v>21</v>
      </c>
      <c r="M251" s="83" t="s">
        <v>22</v>
      </c>
      <c r="N251" s="84">
        <v>35</v>
      </c>
      <c r="O251" s="84">
        <v>39</v>
      </c>
      <c r="P251" s="84"/>
      <c r="Q251" s="84">
        <f t="shared" si="3"/>
        <v>74</v>
      </c>
      <c r="R251" s="83" t="s">
        <v>6272</v>
      </c>
      <c r="S251" s="83" t="s">
        <v>6008</v>
      </c>
      <c r="T251" s="83" t="s">
        <v>6267</v>
      </c>
      <c r="U251" s="83"/>
    </row>
    <row r="252" spans="1:21" s="85" customFormat="1" x14ac:dyDescent="0.25">
      <c r="A252" s="83" t="s">
        <v>12528</v>
      </c>
      <c r="B252" s="83" t="s">
        <v>12508</v>
      </c>
      <c r="C252" s="83" t="s">
        <v>8</v>
      </c>
      <c r="D252" s="83" t="s">
        <v>6637</v>
      </c>
      <c r="E252" s="83" t="s">
        <v>6638</v>
      </c>
      <c r="F252" s="83" t="s">
        <v>11</v>
      </c>
      <c r="G252" s="83" t="s">
        <v>8</v>
      </c>
      <c r="H252" s="83" t="s">
        <v>6639</v>
      </c>
      <c r="I252" s="83" t="s">
        <v>6064</v>
      </c>
      <c r="J252" s="83" t="s">
        <v>109</v>
      </c>
      <c r="K252" s="83" t="s">
        <v>20</v>
      </c>
      <c r="L252" s="83" t="s">
        <v>21</v>
      </c>
      <c r="M252" s="83" t="s">
        <v>22</v>
      </c>
      <c r="N252" s="84">
        <v>190</v>
      </c>
      <c r="O252" s="84">
        <v>233</v>
      </c>
      <c r="P252" s="84"/>
      <c r="Q252" s="84">
        <f t="shared" si="3"/>
        <v>423</v>
      </c>
      <c r="R252" s="83" t="s">
        <v>6272</v>
      </c>
      <c r="S252" s="83" t="s">
        <v>6008</v>
      </c>
      <c r="T252" s="83" t="s">
        <v>6294</v>
      </c>
      <c r="U252" s="83"/>
    </row>
    <row r="253" spans="1:21" s="85" customFormat="1" x14ac:dyDescent="0.25">
      <c r="A253" s="83" t="s">
        <v>12528</v>
      </c>
      <c r="B253" s="83" t="s">
        <v>12508</v>
      </c>
      <c r="C253" s="83" t="s">
        <v>8</v>
      </c>
      <c r="D253" s="83" t="s">
        <v>6640</v>
      </c>
      <c r="E253" s="83" t="s">
        <v>6641</v>
      </c>
      <c r="F253" s="83" t="s">
        <v>11</v>
      </c>
      <c r="G253" s="83" t="s">
        <v>8</v>
      </c>
      <c r="H253" s="83" t="s">
        <v>6642</v>
      </c>
      <c r="I253" s="83" t="s">
        <v>6064</v>
      </c>
      <c r="J253" s="83" t="s">
        <v>109</v>
      </c>
      <c r="K253" s="83" t="s">
        <v>20</v>
      </c>
      <c r="L253" s="83" t="s">
        <v>21</v>
      </c>
      <c r="M253" s="83" t="s">
        <v>22</v>
      </c>
      <c r="N253" s="84">
        <v>151</v>
      </c>
      <c r="O253" s="84">
        <v>179</v>
      </c>
      <c r="P253" s="84"/>
      <c r="Q253" s="84">
        <f t="shared" si="3"/>
        <v>330</v>
      </c>
      <c r="R253" s="83" t="s">
        <v>6272</v>
      </c>
      <c r="S253" s="83" t="s">
        <v>6008</v>
      </c>
      <c r="T253" s="83" t="s">
        <v>6294</v>
      </c>
      <c r="U253" s="83"/>
    </row>
    <row r="254" spans="1:21" s="85" customFormat="1" x14ac:dyDescent="0.25">
      <c r="A254" s="83" t="s">
        <v>12528</v>
      </c>
      <c r="B254" s="83" t="s">
        <v>12508</v>
      </c>
      <c r="C254" s="83" t="s">
        <v>8</v>
      </c>
      <c r="D254" s="83" t="s">
        <v>6643</v>
      </c>
      <c r="E254" s="83" t="s">
        <v>6644</v>
      </c>
      <c r="F254" s="83" t="s">
        <v>11</v>
      </c>
      <c r="G254" s="83" t="s">
        <v>8</v>
      </c>
      <c r="H254" s="83" t="s">
        <v>6645</v>
      </c>
      <c r="I254" s="83" t="s">
        <v>6064</v>
      </c>
      <c r="J254" s="83" t="s">
        <v>109</v>
      </c>
      <c r="K254" s="83" t="s">
        <v>20</v>
      </c>
      <c r="L254" s="83" t="s">
        <v>21</v>
      </c>
      <c r="M254" s="83" t="s">
        <v>22</v>
      </c>
      <c r="N254" s="84">
        <v>1096</v>
      </c>
      <c r="O254" s="84">
        <v>1343</v>
      </c>
      <c r="P254" s="84"/>
      <c r="Q254" s="84">
        <f t="shared" si="3"/>
        <v>2439</v>
      </c>
      <c r="R254" s="83" t="s">
        <v>6272</v>
      </c>
      <c r="S254" s="83" t="s">
        <v>6008</v>
      </c>
      <c r="T254" s="83" t="s">
        <v>6294</v>
      </c>
      <c r="U254" s="83"/>
    </row>
    <row r="255" spans="1:21" s="85" customFormat="1" x14ac:dyDescent="0.25">
      <c r="A255" s="83" t="s">
        <v>12528</v>
      </c>
      <c r="B255" s="83" t="s">
        <v>12508</v>
      </c>
      <c r="C255" s="83" t="s">
        <v>8</v>
      </c>
      <c r="D255" s="83" t="s">
        <v>6646</v>
      </c>
      <c r="E255" s="83" t="s">
        <v>6644</v>
      </c>
      <c r="F255" s="83" t="s">
        <v>11</v>
      </c>
      <c r="G255" s="83" t="s">
        <v>8</v>
      </c>
      <c r="H255" s="83" t="s">
        <v>6645</v>
      </c>
      <c r="I255" s="83" t="s">
        <v>6064</v>
      </c>
      <c r="J255" s="83" t="s">
        <v>109</v>
      </c>
      <c r="K255" s="83" t="s">
        <v>20</v>
      </c>
      <c r="L255" s="83" t="s">
        <v>21</v>
      </c>
      <c r="M255" s="83" t="s">
        <v>22</v>
      </c>
      <c r="N255" s="84">
        <v>630</v>
      </c>
      <c r="O255" s="84">
        <v>782</v>
      </c>
      <c r="P255" s="84"/>
      <c r="Q255" s="84">
        <f t="shared" si="3"/>
        <v>1412</v>
      </c>
      <c r="R255" s="83" t="s">
        <v>6272</v>
      </c>
      <c r="S255" s="83" t="s">
        <v>6008</v>
      </c>
      <c r="T255" s="83" t="s">
        <v>6294</v>
      </c>
      <c r="U255" s="83"/>
    </row>
    <row r="256" spans="1:21" s="85" customFormat="1" x14ac:dyDescent="0.25">
      <c r="A256" s="83" t="s">
        <v>12528</v>
      </c>
      <c r="B256" s="83" t="s">
        <v>12508</v>
      </c>
      <c r="C256" s="83" t="s">
        <v>8</v>
      </c>
      <c r="D256" s="83" t="s">
        <v>6647</v>
      </c>
      <c r="E256" s="83" t="s">
        <v>6648</v>
      </c>
      <c r="F256" s="83" t="s">
        <v>11</v>
      </c>
      <c r="G256" s="83" t="s">
        <v>8</v>
      </c>
      <c r="H256" s="83" t="s">
        <v>6649</v>
      </c>
      <c r="I256" s="83" t="s">
        <v>6064</v>
      </c>
      <c r="J256" s="83" t="s">
        <v>109</v>
      </c>
      <c r="K256" s="83" t="s">
        <v>20</v>
      </c>
      <c r="L256" s="83" t="s">
        <v>21</v>
      </c>
      <c r="M256" s="83" t="s">
        <v>22</v>
      </c>
      <c r="N256" s="84">
        <v>535</v>
      </c>
      <c r="O256" s="84">
        <v>628</v>
      </c>
      <c r="P256" s="84"/>
      <c r="Q256" s="84">
        <f t="shared" si="3"/>
        <v>1163</v>
      </c>
      <c r="R256" s="83" t="s">
        <v>6272</v>
      </c>
      <c r="S256" s="83" t="s">
        <v>6008</v>
      </c>
      <c r="T256" s="83" t="s">
        <v>6294</v>
      </c>
      <c r="U256" s="83"/>
    </row>
    <row r="257" spans="1:21" s="85" customFormat="1" x14ac:dyDescent="0.25">
      <c r="A257" s="83" t="s">
        <v>12528</v>
      </c>
      <c r="B257" s="83" t="s">
        <v>12508</v>
      </c>
      <c r="C257" s="83" t="s">
        <v>8</v>
      </c>
      <c r="D257" s="83" t="s">
        <v>6650</v>
      </c>
      <c r="E257" s="83" t="s">
        <v>6651</v>
      </c>
      <c r="F257" s="83" t="s">
        <v>11</v>
      </c>
      <c r="G257" s="83" t="s">
        <v>8</v>
      </c>
      <c r="H257" s="83" t="s">
        <v>6652</v>
      </c>
      <c r="I257" s="83" t="s">
        <v>6064</v>
      </c>
      <c r="J257" s="83" t="s">
        <v>109</v>
      </c>
      <c r="K257" s="83" t="s">
        <v>20</v>
      </c>
      <c r="L257" s="83" t="s">
        <v>21</v>
      </c>
      <c r="M257" s="83" t="s">
        <v>22</v>
      </c>
      <c r="N257" s="84">
        <v>414</v>
      </c>
      <c r="O257" s="84">
        <v>463</v>
      </c>
      <c r="P257" s="84"/>
      <c r="Q257" s="84">
        <f t="shared" si="3"/>
        <v>877</v>
      </c>
      <c r="R257" s="83" t="s">
        <v>6272</v>
      </c>
      <c r="S257" s="83" t="s">
        <v>6008</v>
      </c>
      <c r="T257" s="83" t="s">
        <v>6294</v>
      </c>
      <c r="U257" s="83"/>
    </row>
    <row r="258" spans="1:21" s="85" customFormat="1" x14ac:dyDescent="0.25">
      <c r="A258" s="83" t="s">
        <v>12528</v>
      </c>
      <c r="B258" s="83" t="s">
        <v>12508</v>
      </c>
      <c r="C258" s="83" t="s">
        <v>8</v>
      </c>
      <c r="D258" s="83" t="s">
        <v>6653</v>
      </c>
      <c r="E258" s="83" t="s">
        <v>6654</v>
      </c>
      <c r="F258" s="83" t="s">
        <v>11</v>
      </c>
      <c r="G258" s="83" t="s">
        <v>8</v>
      </c>
      <c r="H258" s="83" t="s">
        <v>6655</v>
      </c>
      <c r="I258" s="83" t="s">
        <v>6064</v>
      </c>
      <c r="J258" s="83" t="s">
        <v>109</v>
      </c>
      <c r="K258" s="83" t="s">
        <v>20</v>
      </c>
      <c r="L258" s="83" t="s">
        <v>21</v>
      </c>
      <c r="M258" s="83" t="s">
        <v>22</v>
      </c>
      <c r="N258" s="84">
        <v>276</v>
      </c>
      <c r="O258" s="84">
        <v>364</v>
      </c>
      <c r="P258" s="84"/>
      <c r="Q258" s="84">
        <f t="shared" ref="Q258:Q321" si="4">N258+O258+P258</f>
        <v>640</v>
      </c>
      <c r="R258" s="83" t="s">
        <v>6272</v>
      </c>
      <c r="S258" s="83" t="s">
        <v>6008</v>
      </c>
      <c r="T258" s="83" t="s">
        <v>6294</v>
      </c>
      <c r="U258" s="83"/>
    </row>
    <row r="259" spans="1:21" s="85" customFormat="1" x14ac:dyDescent="0.25">
      <c r="A259" s="83" t="s">
        <v>12528</v>
      </c>
      <c r="B259" s="83" t="s">
        <v>12508</v>
      </c>
      <c r="C259" s="83" t="s">
        <v>8</v>
      </c>
      <c r="D259" s="83" t="s">
        <v>6656</v>
      </c>
      <c r="E259" s="83" t="s">
        <v>6654</v>
      </c>
      <c r="F259" s="83" t="s">
        <v>11</v>
      </c>
      <c r="G259" s="83" t="s">
        <v>8</v>
      </c>
      <c r="H259" s="83" t="s">
        <v>6655</v>
      </c>
      <c r="I259" s="83" t="s">
        <v>6064</v>
      </c>
      <c r="J259" s="83" t="s">
        <v>109</v>
      </c>
      <c r="K259" s="83" t="s">
        <v>20</v>
      </c>
      <c r="L259" s="83" t="s">
        <v>21</v>
      </c>
      <c r="M259" s="83" t="s">
        <v>22</v>
      </c>
      <c r="N259" s="84">
        <v>268</v>
      </c>
      <c r="O259" s="84">
        <v>362</v>
      </c>
      <c r="P259" s="84"/>
      <c r="Q259" s="84">
        <f t="shared" si="4"/>
        <v>630</v>
      </c>
      <c r="R259" s="83" t="s">
        <v>6272</v>
      </c>
      <c r="S259" s="83" t="s">
        <v>6008</v>
      </c>
      <c r="T259" s="83" t="s">
        <v>6294</v>
      </c>
      <c r="U259" s="83"/>
    </row>
    <row r="260" spans="1:21" s="85" customFormat="1" x14ac:dyDescent="0.25">
      <c r="A260" s="83" t="s">
        <v>12528</v>
      </c>
      <c r="B260" s="83" t="s">
        <v>12508</v>
      </c>
      <c r="C260" s="83" t="s">
        <v>8</v>
      </c>
      <c r="D260" s="83" t="s">
        <v>6657</v>
      </c>
      <c r="E260" s="83" t="s">
        <v>6638</v>
      </c>
      <c r="F260" s="83" t="s">
        <v>11</v>
      </c>
      <c r="G260" s="83" t="s">
        <v>8</v>
      </c>
      <c r="H260" s="83" t="s">
        <v>6639</v>
      </c>
      <c r="I260" s="83" t="s">
        <v>6064</v>
      </c>
      <c r="J260" s="83" t="s">
        <v>109</v>
      </c>
      <c r="K260" s="83" t="s">
        <v>20</v>
      </c>
      <c r="L260" s="83" t="s">
        <v>21</v>
      </c>
      <c r="M260" s="83" t="s">
        <v>22</v>
      </c>
      <c r="N260" s="84">
        <v>1260</v>
      </c>
      <c r="O260" s="84">
        <v>1335</v>
      </c>
      <c r="P260" s="84"/>
      <c r="Q260" s="84">
        <f t="shared" si="4"/>
        <v>2595</v>
      </c>
      <c r="R260" s="83" t="s">
        <v>6272</v>
      </c>
      <c r="S260" s="83" t="s">
        <v>6008</v>
      </c>
      <c r="T260" s="83" t="s">
        <v>6294</v>
      </c>
      <c r="U260" s="83"/>
    </row>
    <row r="261" spans="1:21" s="85" customFormat="1" x14ac:dyDescent="0.25">
      <c r="A261" s="83" t="s">
        <v>12528</v>
      </c>
      <c r="B261" s="83" t="s">
        <v>12508</v>
      </c>
      <c r="C261" s="83" t="s">
        <v>8</v>
      </c>
      <c r="D261" s="83" t="s">
        <v>6658</v>
      </c>
      <c r="E261" s="83" t="s">
        <v>6659</v>
      </c>
      <c r="F261" s="83" t="s">
        <v>11</v>
      </c>
      <c r="G261" s="83" t="s">
        <v>8</v>
      </c>
      <c r="H261" s="83" t="s">
        <v>6660</v>
      </c>
      <c r="I261" s="83" t="s">
        <v>6064</v>
      </c>
      <c r="J261" s="83" t="s">
        <v>109</v>
      </c>
      <c r="K261" s="83" t="s">
        <v>20</v>
      </c>
      <c r="L261" s="83" t="s">
        <v>21</v>
      </c>
      <c r="M261" s="83" t="s">
        <v>22</v>
      </c>
      <c r="N261" s="84">
        <v>449</v>
      </c>
      <c r="O261" s="84">
        <v>496</v>
      </c>
      <c r="P261" s="84"/>
      <c r="Q261" s="84">
        <f t="shared" si="4"/>
        <v>945</v>
      </c>
      <c r="R261" s="83" t="s">
        <v>6272</v>
      </c>
      <c r="S261" s="83" t="s">
        <v>6008</v>
      </c>
      <c r="T261" s="83" t="s">
        <v>6294</v>
      </c>
      <c r="U261" s="83"/>
    </row>
    <row r="262" spans="1:21" s="85" customFormat="1" x14ac:dyDescent="0.25">
      <c r="A262" s="83" t="s">
        <v>12528</v>
      </c>
      <c r="B262" s="83" t="s">
        <v>12508</v>
      </c>
      <c r="C262" s="83" t="s">
        <v>8</v>
      </c>
      <c r="D262" s="83" t="s">
        <v>6661</v>
      </c>
      <c r="E262" s="83" t="s">
        <v>6662</v>
      </c>
      <c r="F262" s="83" t="s">
        <v>11</v>
      </c>
      <c r="G262" s="83" t="s">
        <v>8</v>
      </c>
      <c r="H262" s="83" t="s">
        <v>6663</v>
      </c>
      <c r="I262" s="83" t="s">
        <v>6064</v>
      </c>
      <c r="J262" s="83" t="s">
        <v>109</v>
      </c>
      <c r="K262" s="83" t="s">
        <v>20</v>
      </c>
      <c r="L262" s="83" t="s">
        <v>21</v>
      </c>
      <c r="M262" s="83" t="s">
        <v>22</v>
      </c>
      <c r="N262" s="84">
        <v>366</v>
      </c>
      <c r="O262" s="84">
        <v>547</v>
      </c>
      <c r="P262" s="84"/>
      <c r="Q262" s="84">
        <f t="shared" si="4"/>
        <v>913</v>
      </c>
      <c r="R262" s="83" t="s">
        <v>6272</v>
      </c>
      <c r="S262" s="83" t="s">
        <v>6008</v>
      </c>
      <c r="T262" s="83" t="s">
        <v>6294</v>
      </c>
      <c r="U262" s="83"/>
    </row>
    <row r="263" spans="1:21" s="85" customFormat="1" x14ac:dyDescent="0.25">
      <c r="A263" s="83" t="s">
        <v>12528</v>
      </c>
      <c r="B263" s="83" t="s">
        <v>12508</v>
      </c>
      <c r="C263" s="83" t="s">
        <v>8</v>
      </c>
      <c r="D263" s="83" t="s">
        <v>6664</v>
      </c>
      <c r="E263" s="83" t="s">
        <v>6665</v>
      </c>
      <c r="F263" s="83" t="s">
        <v>11</v>
      </c>
      <c r="G263" s="83" t="s">
        <v>8</v>
      </c>
      <c r="H263" s="83" t="s">
        <v>6666</v>
      </c>
      <c r="I263" s="83" t="s">
        <v>6014</v>
      </c>
      <c r="J263" s="83" t="s">
        <v>109</v>
      </c>
      <c r="K263" s="83" t="s">
        <v>20</v>
      </c>
      <c r="L263" s="83" t="s">
        <v>21</v>
      </c>
      <c r="M263" s="83" t="s">
        <v>22</v>
      </c>
      <c r="N263" s="84">
        <v>59</v>
      </c>
      <c r="O263" s="84">
        <v>69</v>
      </c>
      <c r="P263" s="84"/>
      <c r="Q263" s="84">
        <f t="shared" si="4"/>
        <v>128</v>
      </c>
      <c r="R263" s="83" t="s">
        <v>6272</v>
      </c>
      <c r="S263" s="83" t="s">
        <v>6008</v>
      </c>
      <c r="T263" s="83" t="s">
        <v>6267</v>
      </c>
      <c r="U263" s="83"/>
    </row>
    <row r="264" spans="1:21" s="85" customFormat="1" x14ac:dyDescent="0.25">
      <c r="A264" s="83" t="s">
        <v>12528</v>
      </c>
      <c r="B264" s="83" t="s">
        <v>12508</v>
      </c>
      <c r="C264" s="83" t="s">
        <v>8</v>
      </c>
      <c r="D264" s="83" t="s">
        <v>6667</v>
      </c>
      <c r="E264" s="83" t="s">
        <v>6668</v>
      </c>
      <c r="F264" s="83" t="s">
        <v>11</v>
      </c>
      <c r="G264" s="83" t="s">
        <v>8</v>
      </c>
      <c r="H264" s="83" t="s">
        <v>6669</v>
      </c>
      <c r="I264" s="83" t="s">
        <v>6014</v>
      </c>
      <c r="J264" s="83" t="s">
        <v>109</v>
      </c>
      <c r="K264" s="83" t="s">
        <v>20</v>
      </c>
      <c r="L264" s="83" t="s">
        <v>21</v>
      </c>
      <c r="M264" s="83" t="s">
        <v>22</v>
      </c>
      <c r="N264" s="84">
        <v>79</v>
      </c>
      <c r="O264" s="84">
        <v>104</v>
      </c>
      <c r="P264" s="84"/>
      <c r="Q264" s="84">
        <f t="shared" si="4"/>
        <v>183</v>
      </c>
      <c r="R264" s="83" t="s">
        <v>6272</v>
      </c>
      <c r="S264" s="83" t="s">
        <v>6008</v>
      </c>
      <c r="T264" s="83" t="s">
        <v>6267</v>
      </c>
      <c r="U264" s="83"/>
    </row>
    <row r="265" spans="1:21" s="85" customFormat="1" x14ac:dyDescent="0.25">
      <c r="A265" s="83" t="s">
        <v>12528</v>
      </c>
      <c r="B265" s="83" t="s">
        <v>12508</v>
      </c>
      <c r="C265" s="83" t="s">
        <v>8</v>
      </c>
      <c r="D265" s="83" t="s">
        <v>6670</v>
      </c>
      <c r="E265" s="83" t="s">
        <v>6671</v>
      </c>
      <c r="F265" s="83" t="s">
        <v>31</v>
      </c>
      <c r="G265" s="83" t="s">
        <v>8</v>
      </c>
      <c r="H265" s="83" t="s">
        <v>6672</v>
      </c>
      <c r="I265" s="83" t="s">
        <v>6014</v>
      </c>
      <c r="J265" s="83" t="s">
        <v>109</v>
      </c>
      <c r="K265" s="83" t="s">
        <v>20</v>
      </c>
      <c r="L265" s="83" t="s">
        <v>21</v>
      </c>
      <c r="M265" s="83" t="s">
        <v>22</v>
      </c>
      <c r="N265" s="84">
        <v>228</v>
      </c>
      <c r="O265" s="84">
        <v>287</v>
      </c>
      <c r="P265" s="84"/>
      <c r="Q265" s="84">
        <f t="shared" si="4"/>
        <v>515</v>
      </c>
      <c r="R265" s="83" t="s">
        <v>6272</v>
      </c>
      <c r="S265" s="83" t="s">
        <v>6008</v>
      </c>
      <c r="T265" s="83" t="s">
        <v>6267</v>
      </c>
      <c r="U265" s="83"/>
    </row>
    <row r="266" spans="1:21" s="85" customFormat="1" x14ac:dyDescent="0.25">
      <c r="A266" s="83" t="s">
        <v>12528</v>
      </c>
      <c r="B266" s="83" t="s">
        <v>12508</v>
      </c>
      <c r="C266" s="83" t="s">
        <v>8</v>
      </c>
      <c r="D266" s="83" t="s">
        <v>6673</v>
      </c>
      <c r="E266" s="83" t="s">
        <v>6565</v>
      </c>
      <c r="F266" s="83" t="s">
        <v>11</v>
      </c>
      <c r="G266" s="83" t="s">
        <v>8</v>
      </c>
      <c r="H266" s="83" t="s">
        <v>6674</v>
      </c>
      <c r="I266" s="83" t="s">
        <v>6014</v>
      </c>
      <c r="J266" s="83" t="s">
        <v>109</v>
      </c>
      <c r="K266" s="83" t="s">
        <v>20</v>
      </c>
      <c r="L266" s="83" t="s">
        <v>21</v>
      </c>
      <c r="M266" s="83" t="s">
        <v>22</v>
      </c>
      <c r="N266" s="84">
        <v>1614</v>
      </c>
      <c r="O266" s="84">
        <v>2429</v>
      </c>
      <c r="P266" s="84"/>
      <c r="Q266" s="84">
        <f t="shared" si="4"/>
        <v>4043</v>
      </c>
      <c r="R266" s="83" t="s">
        <v>6272</v>
      </c>
      <c r="S266" s="83" t="s">
        <v>6008</v>
      </c>
      <c r="T266" s="83" t="s">
        <v>6267</v>
      </c>
      <c r="U266" s="83"/>
    </row>
    <row r="267" spans="1:21" s="85" customFormat="1" x14ac:dyDescent="0.25">
      <c r="A267" s="83" t="s">
        <v>12528</v>
      </c>
      <c r="B267" s="83" t="s">
        <v>12508</v>
      </c>
      <c r="C267" s="83" t="s">
        <v>8</v>
      </c>
      <c r="D267" s="83" t="s">
        <v>6675</v>
      </c>
      <c r="E267" s="83" t="s">
        <v>6676</v>
      </c>
      <c r="F267" s="83" t="s">
        <v>31</v>
      </c>
      <c r="G267" s="83" t="s">
        <v>8</v>
      </c>
      <c r="H267" s="83" t="s">
        <v>6677</v>
      </c>
      <c r="I267" s="83" t="s">
        <v>6014</v>
      </c>
      <c r="J267" s="83" t="s">
        <v>109</v>
      </c>
      <c r="K267" s="83" t="s">
        <v>20</v>
      </c>
      <c r="L267" s="83" t="s">
        <v>21</v>
      </c>
      <c r="M267" s="83" t="s">
        <v>22</v>
      </c>
      <c r="N267" s="84">
        <v>103</v>
      </c>
      <c r="O267" s="84">
        <v>107</v>
      </c>
      <c r="P267" s="84"/>
      <c r="Q267" s="84">
        <f t="shared" si="4"/>
        <v>210</v>
      </c>
      <c r="R267" s="83" t="s">
        <v>6272</v>
      </c>
      <c r="S267" s="83" t="s">
        <v>6008</v>
      </c>
      <c r="T267" s="83" t="s">
        <v>6267</v>
      </c>
      <c r="U267" s="83"/>
    </row>
    <row r="268" spans="1:21" s="85" customFormat="1" x14ac:dyDescent="0.25">
      <c r="A268" s="83" t="s">
        <v>12528</v>
      </c>
      <c r="B268" s="83" t="s">
        <v>12508</v>
      </c>
      <c r="C268" s="83" t="s">
        <v>8</v>
      </c>
      <c r="D268" s="83" t="s">
        <v>6678</v>
      </c>
      <c r="E268" s="83" t="s">
        <v>6500</v>
      </c>
      <c r="F268" s="83" t="s">
        <v>11</v>
      </c>
      <c r="G268" s="83" t="s">
        <v>8</v>
      </c>
      <c r="H268" s="83" t="s">
        <v>6679</v>
      </c>
      <c r="I268" s="83" t="s">
        <v>6064</v>
      </c>
      <c r="J268" s="83" t="s">
        <v>109</v>
      </c>
      <c r="K268" s="83" t="s">
        <v>20</v>
      </c>
      <c r="L268" s="83" t="s">
        <v>21</v>
      </c>
      <c r="M268" s="83" t="s">
        <v>22</v>
      </c>
      <c r="N268" s="84">
        <v>1651</v>
      </c>
      <c r="O268" s="84">
        <v>2477</v>
      </c>
      <c r="P268" s="84"/>
      <c r="Q268" s="84">
        <f t="shared" si="4"/>
        <v>4128</v>
      </c>
      <c r="R268" s="83" t="s">
        <v>6272</v>
      </c>
      <c r="S268" s="83" t="s">
        <v>6008</v>
      </c>
      <c r="T268" s="83" t="s">
        <v>6294</v>
      </c>
      <c r="U268" s="83"/>
    </row>
    <row r="269" spans="1:21" s="85" customFormat="1" x14ac:dyDescent="0.25">
      <c r="A269" s="83" t="s">
        <v>12528</v>
      </c>
      <c r="B269" s="83" t="s">
        <v>12508</v>
      </c>
      <c r="C269" s="83" t="s">
        <v>8</v>
      </c>
      <c r="D269" s="83" t="s">
        <v>6680</v>
      </c>
      <c r="E269" s="83" t="s">
        <v>6681</v>
      </c>
      <c r="F269" s="83" t="s">
        <v>11</v>
      </c>
      <c r="G269" s="83" t="s">
        <v>8</v>
      </c>
      <c r="H269" s="83" t="s">
        <v>6682</v>
      </c>
      <c r="I269" s="83" t="s">
        <v>6064</v>
      </c>
      <c r="J269" s="83" t="s">
        <v>109</v>
      </c>
      <c r="K269" s="83" t="s">
        <v>20</v>
      </c>
      <c r="L269" s="83" t="s">
        <v>21</v>
      </c>
      <c r="M269" s="83" t="s">
        <v>22</v>
      </c>
      <c r="N269" s="84">
        <v>346</v>
      </c>
      <c r="O269" s="84">
        <v>402</v>
      </c>
      <c r="P269" s="84"/>
      <c r="Q269" s="84">
        <f t="shared" si="4"/>
        <v>748</v>
      </c>
      <c r="R269" s="83" t="s">
        <v>6272</v>
      </c>
      <c r="S269" s="83" t="s">
        <v>6008</v>
      </c>
      <c r="T269" s="83" t="s">
        <v>6294</v>
      </c>
      <c r="U269" s="83"/>
    </row>
    <row r="270" spans="1:21" s="85" customFormat="1" x14ac:dyDescent="0.25">
      <c r="A270" s="83" t="s">
        <v>12528</v>
      </c>
      <c r="B270" s="83" t="s">
        <v>12508</v>
      </c>
      <c r="C270" s="83" t="s">
        <v>8</v>
      </c>
      <c r="D270" s="83" t="s">
        <v>6683</v>
      </c>
      <c r="E270" s="83" t="s">
        <v>6684</v>
      </c>
      <c r="F270" s="83" t="s">
        <v>31</v>
      </c>
      <c r="G270" s="83" t="s">
        <v>8</v>
      </c>
      <c r="H270" s="83" t="s">
        <v>6685</v>
      </c>
      <c r="I270" s="83" t="s">
        <v>6064</v>
      </c>
      <c r="J270" s="83" t="s">
        <v>109</v>
      </c>
      <c r="K270" s="83" t="s">
        <v>20</v>
      </c>
      <c r="L270" s="83" t="s">
        <v>21</v>
      </c>
      <c r="M270" s="83" t="s">
        <v>22</v>
      </c>
      <c r="N270" s="84">
        <v>96</v>
      </c>
      <c r="O270" s="84">
        <v>96</v>
      </c>
      <c r="P270" s="84"/>
      <c r="Q270" s="84">
        <f t="shared" si="4"/>
        <v>192</v>
      </c>
      <c r="R270" s="83" t="s">
        <v>6272</v>
      </c>
      <c r="S270" s="83" t="s">
        <v>6008</v>
      </c>
      <c r="T270" s="83" t="s">
        <v>6294</v>
      </c>
      <c r="U270" s="83"/>
    </row>
    <row r="271" spans="1:21" s="85" customFormat="1" x14ac:dyDescent="0.25">
      <c r="A271" s="83" t="s">
        <v>12528</v>
      </c>
      <c r="B271" s="83" t="s">
        <v>12508</v>
      </c>
      <c r="C271" s="83" t="s">
        <v>8</v>
      </c>
      <c r="D271" s="83" t="s">
        <v>6686</v>
      </c>
      <c r="E271" s="83" t="s">
        <v>6684</v>
      </c>
      <c r="F271" s="83" t="s">
        <v>11</v>
      </c>
      <c r="G271" s="83" t="s">
        <v>8</v>
      </c>
      <c r="H271" s="83" t="s">
        <v>6685</v>
      </c>
      <c r="I271" s="83" t="s">
        <v>6064</v>
      </c>
      <c r="J271" s="83" t="s">
        <v>109</v>
      </c>
      <c r="K271" s="83" t="s">
        <v>20</v>
      </c>
      <c r="L271" s="83" t="s">
        <v>21</v>
      </c>
      <c r="M271" s="83" t="s">
        <v>22</v>
      </c>
      <c r="N271" s="84">
        <v>1233</v>
      </c>
      <c r="O271" s="84">
        <v>1097</v>
      </c>
      <c r="P271" s="84"/>
      <c r="Q271" s="84">
        <f t="shared" si="4"/>
        <v>2330</v>
      </c>
      <c r="R271" s="83" t="s">
        <v>6272</v>
      </c>
      <c r="S271" s="83" t="s">
        <v>6008</v>
      </c>
      <c r="T271" s="83" t="s">
        <v>6294</v>
      </c>
      <c r="U271" s="83"/>
    </row>
    <row r="272" spans="1:21" s="85" customFormat="1" x14ac:dyDescent="0.25">
      <c r="A272" s="83" t="s">
        <v>12528</v>
      </c>
      <c r="B272" s="83" t="s">
        <v>12508</v>
      </c>
      <c r="C272" s="83" t="s">
        <v>8</v>
      </c>
      <c r="D272" s="83" t="s">
        <v>6687</v>
      </c>
      <c r="E272" s="83" t="s">
        <v>6688</v>
      </c>
      <c r="F272" s="83" t="s">
        <v>11</v>
      </c>
      <c r="G272" s="83" t="s">
        <v>8</v>
      </c>
      <c r="H272" s="83" t="s">
        <v>6689</v>
      </c>
      <c r="I272" s="83" t="s">
        <v>6064</v>
      </c>
      <c r="J272" s="83" t="s">
        <v>109</v>
      </c>
      <c r="K272" s="83" t="s">
        <v>20</v>
      </c>
      <c r="L272" s="83" t="s">
        <v>21</v>
      </c>
      <c r="M272" s="83" t="s">
        <v>22</v>
      </c>
      <c r="N272" s="84">
        <v>139</v>
      </c>
      <c r="O272" s="84">
        <v>181</v>
      </c>
      <c r="P272" s="84"/>
      <c r="Q272" s="84">
        <f t="shared" si="4"/>
        <v>320</v>
      </c>
      <c r="R272" s="83" t="s">
        <v>6272</v>
      </c>
      <c r="S272" s="83" t="s">
        <v>6008</v>
      </c>
      <c r="T272" s="83" t="s">
        <v>6294</v>
      </c>
      <c r="U272" s="83"/>
    </row>
    <row r="273" spans="1:21" s="85" customFormat="1" x14ac:dyDescent="0.25">
      <c r="A273" s="83" t="s">
        <v>12528</v>
      </c>
      <c r="B273" s="83" t="s">
        <v>12508</v>
      </c>
      <c r="C273" s="83" t="s">
        <v>8</v>
      </c>
      <c r="D273" s="83" t="s">
        <v>6690</v>
      </c>
      <c r="E273" s="83" t="s">
        <v>6688</v>
      </c>
      <c r="F273" s="83" t="s">
        <v>342</v>
      </c>
      <c r="G273" s="83" t="s">
        <v>178</v>
      </c>
      <c r="H273" s="83" t="s">
        <v>6689</v>
      </c>
      <c r="I273" s="83" t="s">
        <v>6064</v>
      </c>
      <c r="J273" s="83" t="s">
        <v>109</v>
      </c>
      <c r="K273" s="83" t="s">
        <v>20</v>
      </c>
      <c r="L273" s="83" t="s">
        <v>21</v>
      </c>
      <c r="M273" s="83" t="s">
        <v>22</v>
      </c>
      <c r="N273" s="84">
        <v>481</v>
      </c>
      <c r="O273" s="84">
        <v>565</v>
      </c>
      <c r="P273" s="84"/>
      <c r="Q273" s="84">
        <f t="shared" si="4"/>
        <v>1046</v>
      </c>
      <c r="R273" s="83" t="s">
        <v>6272</v>
      </c>
      <c r="S273" s="83" t="s">
        <v>6008</v>
      </c>
      <c r="T273" s="83" t="s">
        <v>6294</v>
      </c>
      <c r="U273" s="83"/>
    </row>
    <row r="274" spans="1:21" s="85" customFormat="1" x14ac:dyDescent="0.25">
      <c r="A274" s="83" t="s">
        <v>12528</v>
      </c>
      <c r="B274" s="83" t="s">
        <v>12508</v>
      </c>
      <c r="C274" s="83" t="s">
        <v>8</v>
      </c>
      <c r="D274" s="83" t="s">
        <v>6691</v>
      </c>
      <c r="E274" s="83" t="s">
        <v>4188</v>
      </c>
      <c r="F274" s="83" t="s">
        <v>11</v>
      </c>
      <c r="G274" s="83" t="s">
        <v>8</v>
      </c>
      <c r="H274" s="83" t="s">
        <v>6692</v>
      </c>
      <c r="I274" s="83" t="s">
        <v>6064</v>
      </c>
      <c r="J274" s="83" t="s">
        <v>109</v>
      </c>
      <c r="K274" s="83" t="s">
        <v>20</v>
      </c>
      <c r="L274" s="83" t="s">
        <v>21</v>
      </c>
      <c r="M274" s="83" t="s">
        <v>22</v>
      </c>
      <c r="N274" s="84">
        <v>267</v>
      </c>
      <c r="O274" s="84">
        <v>330</v>
      </c>
      <c r="P274" s="84"/>
      <c r="Q274" s="84">
        <f t="shared" si="4"/>
        <v>597</v>
      </c>
      <c r="R274" s="83" t="s">
        <v>6272</v>
      </c>
      <c r="S274" s="83" t="s">
        <v>6008</v>
      </c>
      <c r="T274" s="83" t="s">
        <v>6294</v>
      </c>
      <c r="U274" s="83"/>
    </row>
    <row r="275" spans="1:21" s="85" customFormat="1" x14ac:dyDescent="0.25">
      <c r="A275" s="83" t="s">
        <v>12528</v>
      </c>
      <c r="B275" s="83" t="s">
        <v>12508</v>
      </c>
      <c r="C275" s="83" t="s">
        <v>8</v>
      </c>
      <c r="D275" s="83" t="s">
        <v>6693</v>
      </c>
      <c r="E275" s="83" t="s">
        <v>4188</v>
      </c>
      <c r="F275" s="83" t="s">
        <v>11</v>
      </c>
      <c r="G275" s="83" t="s">
        <v>8</v>
      </c>
      <c r="H275" s="83" t="s">
        <v>6692</v>
      </c>
      <c r="I275" s="83" t="s">
        <v>6064</v>
      </c>
      <c r="J275" s="83" t="s">
        <v>109</v>
      </c>
      <c r="K275" s="83" t="s">
        <v>20</v>
      </c>
      <c r="L275" s="83" t="s">
        <v>21</v>
      </c>
      <c r="M275" s="83" t="s">
        <v>22</v>
      </c>
      <c r="N275" s="84">
        <v>499</v>
      </c>
      <c r="O275" s="84">
        <v>479</v>
      </c>
      <c r="P275" s="84"/>
      <c r="Q275" s="84">
        <f t="shared" si="4"/>
        <v>978</v>
      </c>
      <c r="R275" s="83" t="s">
        <v>6272</v>
      </c>
      <c r="S275" s="83" t="s">
        <v>6008</v>
      </c>
      <c r="T275" s="83" t="s">
        <v>6294</v>
      </c>
      <c r="U275" s="83"/>
    </row>
    <row r="276" spans="1:21" s="85" customFormat="1" x14ac:dyDescent="0.25">
      <c r="A276" s="83" t="s">
        <v>12528</v>
      </c>
      <c r="B276" s="83" t="s">
        <v>12508</v>
      </c>
      <c r="C276" s="83" t="s">
        <v>8</v>
      </c>
      <c r="D276" s="83" t="s">
        <v>6694</v>
      </c>
      <c r="E276" s="83" t="s">
        <v>4188</v>
      </c>
      <c r="F276" s="83" t="s">
        <v>11</v>
      </c>
      <c r="G276" s="83" t="s">
        <v>8</v>
      </c>
      <c r="H276" s="83" t="s">
        <v>6692</v>
      </c>
      <c r="I276" s="83" t="s">
        <v>6064</v>
      </c>
      <c r="J276" s="83" t="s">
        <v>109</v>
      </c>
      <c r="K276" s="83" t="s">
        <v>20</v>
      </c>
      <c r="L276" s="83" t="s">
        <v>21</v>
      </c>
      <c r="M276" s="83" t="s">
        <v>22</v>
      </c>
      <c r="N276" s="84">
        <v>564</v>
      </c>
      <c r="O276" s="84">
        <v>697</v>
      </c>
      <c r="P276" s="84"/>
      <c r="Q276" s="84">
        <f t="shared" si="4"/>
        <v>1261</v>
      </c>
      <c r="R276" s="83" t="s">
        <v>6272</v>
      </c>
      <c r="S276" s="83" t="s">
        <v>6008</v>
      </c>
      <c r="T276" s="83" t="s">
        <v>6294</v>
      </c>
      <c r="U276" s="83"/>
    </row>
    <row r="277" spans="1:21" s="85" customFormat="1" x14ac:dyDescent="0.25">
      <c r="A277" s="83" t="s">
        <v>12528</v>
      </c>
      <c r="B277" s="83" t="s">
        <v>12508</v>
      </c>
      <c r="C277" s="83" t="s">
        <v>8</v>
      </c>
      <c r="D277" s="83" t="s">
        <v>6695</v>
      </c>
      <c r="E277" s="83" t="s">
        <v>6696</v>
      </c>
      <c r="F277" s="83" t="s">
        <v>11</v>
      </c>
      <c r="G277" s="83" t="s">
        <v>8</v>
      </c>
      <c r="H277" s="83" t="s">
        <v>6697</v>
      </c>
      <c r="I277" s="83" t="s">
        <v>6064</v>
      </c>
      <c r="J277" s="83" t="s">
        <v>109</v>
      </c>
      <c r="K277" s="83" t="s">
        <v>20</v>
      </c>
      <c r="L277" s="83" t="s">
        <v>21</v>
      </c>
      <c r="M277" s="83" t="s">
        <v>22</v>
      </c>
      <c r="N277" s="84">
        <v>278</v>
      </c>
      <c r="O277" s="84">
        <v>293</v>
      </c>
      <c r="P277" s="84"/>
      <c r="Q277" s="84">
        <f t="shared" si="4"/>
        <v>571</v>
      </c>
      <c r="R277" s="83" t="s">
        <v>6272</v>
      </c>
      <c r="S277" s="83" t="s">
        <v>6008</v>
      </c>
      <c r="T277" s="83" t="s">
        <v>6294</v>
      </c>
      <c r="U277" s="83"/>
    </row>
    <row r="278" spans="1:21" s="85" customFormat="1" x14ac:dyDescent="0.25">
      <c r="A278" s="83" t="s">
        <v>12528</v>
      </c>
      <c r="B278" s="83" t="s">
        <v>12508</v>
      </c>
      <c r="C278" s="83" t="s">
        <v>8</v>
      </c>
      <c r="D278" s="83" t="s">
        <v>6698</v>
      </c>
      <c r="E278" s="83" t="s">
        <v>6699</v>
      </c>
      <c r="F278" s="83" t="s">
        <v>69</v>
      </c>
      <c r="G278" s="83" t="s">
        <v>8</v>
      </c>
      <c r="H278" s="83" t="s">
        <v>6700</v>
      </c>
      <c r="I278" s="83" t="s">
        <v>6064</v>
      </c>
      <c r="J278" s="83" t="s">
        <v>109</v>
      </c>
      <c r="K278" s="83" t="s">
        <v>20</v>
      </c>
      <c r="L278" s="83" t="s">
        <v>21</v>
      </c>
      <c r="M278" s="83" t="s">
        <v>22</v>
      </c>
      <c r="N278" s="84">
        <v>250</v>
      </c>
      <c r="O278" s="84">
        <v>293</v>
      </c>
      <c r="P278" s="84"/>
      <c r="Q278" s="84">
        <f t="shared" si="4"/>
        <v>543</v>
      </c>
      <c r="R278" s="83" t="s">
        <v>6272</v>
      </c>
      <c r="S278" s="83" t="s">
        <v>6008</v>
      </c>
      <c r="T278" s="83" t="s">
        <v>6294</v>
      </c>
      <c r="U278" s="83"/>
    </row>
    <row r="279" spans="1:21" s="85" customFormat="1" x14ac:dyDescent="0.25">
      <c r="A279" s="83" t="s">
        <v>12528</v>
      </c>
      <c r="B279" s="83" t="s">
        <v>12508</v>
      </c>
      <c r="C279" s="83" t="s">
        <v>2334</v>
      </c>
      <c r="D279" s="83" t="s">
        <v>6701</v>
      </c>
      <c r="E279" s="83" t="s">
        <v>6702</v>
      </c>
      <c r="F279" s="83" t="s">
        <v>11</v>
      </c>
      <c r="G279" s="83" t="s">
        <v>8</v>
      </c>
      <c r="H279" s="83" t="s">
        <v>6703</v>
      </c>
      <c r="I279" s="83" t="s">
        <v>6064</v>
      </c>
      <c r="J279" s="83" t="s">
        <v>109</v>
      </c>
      <c r="K279" s="83" t="s">
        <v>20</v>
      </c>
      <c r="L279" s="83" t="s">
        <v>21</v>
      </c>
      <c r="M279" s="83" t="s">
        <v>22</v>
      </c>
      <c r="N279" s="84">
        <v>351</v>
      </c>
      <c r="O279" s="84">
        <v>377</v>
      </c>
      <c r="P279" s="84"/>
      <c r="Q279" s="84">
        <f t="shared" si="4"/>
        <v>728</v>
      </c>
      <c r="R279" s="83" t="s">
        <v>6272</v>
      </c>
      <c r="S279" s="83" t="s">
        <v>6008</v>
      </c>
      <c r="T279" s="83" t="s">
        <v>6294</v>
      </c>
      <c r="U279" s="83"/>
    </row>
    <row r="280" spans="1:21" s="85" customFormat="1" x14ac:dyDescent="0.25">
      <c r="A280" s="83" t="s">
        <v>12528</v>
      </c>
      <c r="B280" s="83" t="s">
        <v>12508</v>
      </c>
      <c r="C280" s="83" t="s">
        <v>8</v>
      </c>
      <c r="D280" s="83" t="s">
        <v>6704</v>
      </c>
      <c r="E280" s="83" t="s">
        <v>6705</v>
      </c>
      <c r="F280" s="83" t="s">
        <v>11</v>
      </c>
      <c r="G280" s="83" t="s">
        <v>8</v>
      </c>
      <c r="H280" s="83" t="s">
        <v>6706</v>
      </c>
      <c r="I280" s="83" t="s">
        <v>6064</v>
      </c>
      <c r="J280" s="83" t="s">
        <v>109</v>
      </c>
      <c r="K280" s="83" t="s">
        <v>20</v>
      </c>
      <c r="L280" s="83" t="s">
        <v>21</v>
      </c>
      <c r="M280" s="83" t="s">
        <v>22</v>
      </c>
      <c r="N280" s="84">
        <v>61</v>
      </c>
      <c r="O280" s="84">
        <v>79</v>
      </c>
      <c r="P280" s="84"/>
      <c r="Q280" s="84">
        <f t="shared" si="4"/>
        <v>140</v>
      </c>
      <c r="R280" s="83" t="s">
        <v>6272</v>
      </c>
      <c r="S280" s="83" t="s">
        <v>6008</v>
      </c>
      <c r="T280" s="83" t="s">
        <v>6294</v>
      </c>
      <c r="U280" s="83"/>
    </row>
    <row r="281" spans="1:21" s="85" customFormat="1" x14ac:dyDescent="0.25">
      <c r="A281" s="83" t="s">
        <v>12528</v>
      </c>
      <c r="B281" s="83" t="s">
        <v>12508</v>
      </c>
      <c r="C281" s="83" t="s">
        <v>8</v>
      </c>
      <c r="D281" s="83" t="s">
        <v>6707</v>
      </c>
      <c r="E281" s="83" t="s">
        <v>6708</v>
      </c>
      <c r="F281" s="83" t="s">
        <v>11</v>
      </c>
      <c r="G281" s="83" t="s">
        <v>8</v>
      </c>
      <c r="H281" s="83" t="s">
        <v>6709</v>
      </c>
      <c r="I281" s="83" t="s">
        <v>6064</v>
      </c>
      <c r="J281" s="83" t="s">
        <v>109</v>
      </c>
      <c r="K281" s="83" t="s">
        <v>20</v>
      </c>
      <c r="L281" s="83" t="s">
        <v>21</v>
      </c>
      <c r="M281" s="83" t="s">
        <v>22</v>
      </c>
      <c r="N281" s="84">
        <v>168</v>
      </c>
      <c r="O281" s="84">
        <v>200</v>
      </c>
      <c r="P281" s="84"/>
      <c r="Q281" s="84">
        <f t="shared" si="4"/>
        <v>368</v>
      </c>
      <c r="R281" s="83" t="s">
        <v>6275</v>
      </c>
      <c r="S281" s="83" t="s">
        <v>6008</v>
      </c>
      <c r="T281" s="83" t="s">
        <v>6294</v>
      </c>
      <c r="U281" s="83"/>
    </row>
    <row r="282" spans="1:21" s="85" customFormat="1" x14ac:dyDescent="0.25">
      <c r="A282" s="83" t="s">
        <v>12528</v>
      </c>
      <c r="B282" s="83" t="s">
        <v>12508</v>
      </c>
      <c r="C282" s="83" t="s">
        <v>8</v>
      </c>
      <c r="D282" s="83" t="s">
        <v>6710</v>
      </c>
      <c r="E282" s="83" t="s">
        <v>6681</v>
      </c>
      <c r="F282" s="83" t="s">
        <v>11</v>
      </c>
      <c r="G282" s="83" t="s">
        <v>8</v>
      </c>
      <c r="H282" s="83" t="s">
        <v>6682</v>
      </c>
      <c r="I282" s="83" t="s">
        <v>6064</v>
      </c>
      <c r="J282" s="83" t="s">
        <v>109</v>
      </c>
      <c r="K282" s="83" t="s">
        <v>20</v>
      </c>
      <c r="L282" s="83" t="s">
        <v>21</v>
      </c>
      <c r="M282" s="83" t="s">
        <v>22</v>
      </c>
      <c r="N282" s="84">
        <v>719</v>
      </c>
      <c r="O282" s="84">
        <v>955</v>
      </c>
      <c r="P282" s="84"/>
      <c r="Q282" s="84">
        <f t="shared" si="4"/>
        <v>1674</v>
      </c>
      <c r="R282" s="83" t="s">
        <v>6272</v>
      </c>
      <c r="S282" s="83" t="s">
        <v>6008</v>
      </c>
      <c r="T282" s="83" t="s">
        <v>6294</v>
      </c>
      <c r="U282" s="83"/>
    </row>
    <row r="283" spans="1:21" s="85" customFormat="1" x14ac:dyDescent="0.25">
      <c r="A283" s="83" t="s">
        <v>12528</v>
      </c>
      <c r="B283" s="83" t="s">
        <v>12508</v>
      </c>
      <c r="C283" s="83" t="s">
        <v>8</v>
      </c>
      <c r="D283" s="83" t="s">
        <v>6711</v>
      </c>
      <c r="E283" s="83" t="s">
        <v>6712</v>
      </c>
      <c r="F283" s="83" t="s">
        <v>11</v>
      </c>
      <c r="G283" s="83" t="s">
        <v>8</v>
      </c>
      <c r="H283" s="83" t="s">
        <v>6713</v>
      </c>
      <c r="I283" s="83" t="s">
        <v>6064</v>
      </c>
      <c r="J283" s="83" t="s">
        <v>109</v>
      </c>
      <c r="K283" s="83" t="s">
        <v>20</v>
      </c>
      <c r="L283" s="83" t="s">
        <v>21</v>
      </c>
      <c r="M283" s="83" t="s">
        <v>22</v>
      </c>
      <c r="N283" s="84">
        <v>215</v>
      </c>
      <c r="O283" s="84">
        <v>280</v>
      </c>
      <c r="P283" s="84"/>
      <c r="Q283" s="84">
        <f t="shared" si="4"/>
        <v>495</v>
      </c>
      <c r="R283" s="83" t="s">
        <v>6272</v>
      </c>
      <c r="S283" s="83" t="s">
        <v>6008</v>
      </c>
      <c r="T283" s="83" t="s">
        <v>6294</v>
      </c>
      <c r="U283" s="83"/>
    </row>
    <row r="284" spans="1:21" s="85" customFormat="1" x14ac:dyDescent="0.25">
      <c r="A284" s="83" t="s">
        <v>12528</v>
      </c>
      <c r="B284" s="83" t="s">
        <v>12508</v>
      </c>
      <c r="C284" s="83" t="s">
        <v>8</v>
      </c>
      <c r="D284" s="83" t="s">
        <v>6714</v>
      </c>
      <c r="E284" s="83" t="s">
        <v>6712</v>
      </c>
      <c r="F284" s="83" t="s">
        <v>27</v>
      </c>
      <c r="G284" s="83" t="s">
        <v>70</v>
      </c>
      <c r="H284" s="83" t="s">
        <v>6713</v>
      </c>
      <c r="I284" s="83" t="s">
        <v>6064</v>
      </c>
      <c r="J284" s="83" t="s">
        <v>109</v>
      </c>
      <c r="K284" s="83" t="s">
        <v>20</v>
      </c>
      <c r="L284" s="83" t="s">
        <v>21</v>
      </c>
      <c r="M284" s="83" t="s">
        <v>22</v>
      </c>
      <c r="N284" s="84">
        <v>221</v>
      </c>
      <c r="O284" s="84">
        <v>263</v>
      </c>
      <c r="P284" s="84"/>
      <c r="Q284" s="84">
        <f t="shared" si="4"/>
        <v>484</v>
      </c>
      <c r="R284" s="83" t="s">
        <v>6272</v>
      </c>
      <c r="S284" s="83" t="s">
        <v>6008</v>
      </c>
      <c r="T284" s="83" t="s">
        <v>6294</v>
      </c>
      <c r="U284" s="83"/>
    </row>
    <row r="285" spans="1:21" s="85" customFormat="1" x14ac:dyDescent="0.25">
      <c r="A285" s="83" t="s">
        <v>12528</v>
      </c>
      <c r="B285" s="83" t="s">
        <v>12508</v>
      </c>
      <c r="C285" s="83" t="s">
        <v>8</v>
      </c>
      <c r="D285" s="83" t="s">
        <v>6715</v>
      </c>
      <c r="E285" s="83" t="s">
        <v>6712</v>
      </c>
      <c r="F285" s="83" t="s">
        <v>526</v>
      </c>
      <c r="G285" s="83" t="s">
        <v>8</v>
      </c>
      <c r="H285" s="83" t="s">
        <v>6716</v>
      </c>
      <c r="I285" s="83" t="s">
        <v>6064</v>
      </c>
      <c r="J285" s="83" t="s">
        <v>109</v>
      </c>
      <c r="K285" s="83" t="s">
        <v>20</v>
      </c>
      <c r="L285" s="83" t="s">
        <v>21</v>
      </c>
      <c r="M285" s="83" t="s">
        <v>22</v>
      </c>
      <c r="N285" s="84">
        <v>808</v>
      </c>
      <c r="O285" s="84">
        <v>984</v>
      </c>
      <c r="P285" s="84"/>
      <c r="Q285" s="84">
        <f t="shared" si="4"/>
        <v>1792</v>
      </c>
      <c r="R285" s="83" t="s">
        <v>6272</v>
      </c>
      <c r="S285" s="83" t="s">
        <v>6008</v>
      </c>
      <c r="T285" s="83" t="s">
        <v>6294</v>
      </c>
      <c r="U285" s="83"/>
    </row>
    <row r="286" spans="1:21" s="85" customFormat="1" x14ac:dyDescent="0.25">
      <c r="A286" s="83" t="s">
        <v>12528</v>
      </c>
      <c r="B286" s="83" t="s">
        <v>12508</v>
      </c>
      <c r="C286" s="83" t="s">
        <v>8</v>
      </c>
      <c r="D286" s="83" t="s">
        <v>6717</v>
      </c>
      <c r="E286" s="83" t="s">
        <v>6718</v>
      </c>
      <c r="F286" s="83" t="s">
        <v>11</v>
      </c>
      <c r="G286" s="83" t="s">
        <v>8</v>
      </c>
      <c r="H286" s="83" t="s">
        <v>6719</v>
      </c>
      <c r="I286" s="83" t="s">
        <v>6064</v>
      </c>
      <c r="J286" s="83" t="s">
        <v>109</v>
      </c>
      <c r="K286" s="83" t="s">
        <v>20</v>
      </c>
      <c r="L286" s="83" t="s">
        <v>21</v>
      </c>
      <c r="M286" s="83" t="s">
        <v>22</v>
      </c>
      <c r="N286" s="84">
        <v>189</v>
      </c>
      <c r="O286" s="84">
        <v>217</v>
      </c>
      <c r="P286" s="84"/>
      <c r="Q286" s="84">
        <f t="shared" si="4"/>
        <v>406</v>
      </c>
      <c r="R286" s="83" t="s">
        <v>6272</v>
      </c>
      <c r="S286" s="83" t="s">
        <v>6008</v>
      </c>
      <c r="T286" s="83" t="s">
        <v>6294</v>
      </c>
      <c r="U286" s="83"/>
    </row>
    <row r="287" spans="1:21" s="85" customFormat="1" x14ac:dyDescent="0.25">
      <c r="A287" s="83" t="s">
        <v>12528</v>
      </c>
      <c r="B287" s="83" t="s">
        <v>12508</v>
      </c>
      <c r="C287" s="83" t="s">
        <v>8</v>
      </c>
      <c r="D287" s="83" t="s">
        <v>6720</v>
      </c>
      <c r="E287" s="83" t="s">
        <v>6718</v>
      </c>
      <c r="F287" s="83" t="s">
        <v>11</v>
      </c>
      <c r="G287" s="83" t="s">
        <v>8</v>
      </c>
      <c r="H287" s="83" t="s">
        <v>6719</v>
      </c>
      <c r="I287" s="83" t="s">
        <v>6064</v>
      </c>
      <c r="J287" s="83" t="s">
        <v>109</v>
      </c>
      <c r="K287" s="83" t="s">
        <v>20</v>
      </c>
      <c r="L287" s="83" t="s">
        <v>21</v>
      </c>
      <c r="M287" s="83" t="s">
        <v>22</v>
      </c>
      <c r="N287" s="84">
        <v>145</v>
      </c>
      <c r="O287" s="84">
        <v>199</v>
      </c>
      <c r="P287" s="84"/>
      <c r="Q287" s="84">
        <f t="shared" si="4"/>
        <v>344</v>
      </c>
      <c r="R287" s="83" t="s">
        <v>6272</v>
      </c>
      <c r="S287" s="83" t="s">
        <v>6008</v>
      </c>
      <c r="T287" s="83" t="s">
        <v>6294</v>
      </c>
      <c r="U287" s="83"/>
    </row>
    <row r="288" spans="1:21" s="85" customFormat="1" x14ac:dyDescent="0.25">
      <c r="A288" s="83" t="s">
        <v>12528</v>
      </c>
      <c r="B288" s="83" t="s">
        <v>12508</v>
      </c>
      <c r="C288" s="83" t="s">
        <v>8</v>
      </c>
      <c r="D288" s="83" t="s">
        <v>6721</v>
      </c>
      <c r="E288" s="83" t="s">
        <v>6718</v>
      </c>
      <c r="F288" s="83" t="s">
        <v>11</v>
      </c>
      <c r="G288" s="83" t="s">
        <v>8</v>
      </c>
      <c r="H288" s="83" t="s">
        <v>6719</v>
      </c>
      <c r="I288" s="83" t="s">
        <v>6064</v>
      </c>
      <c r="J288" s="83" t="s">
        <v>109</v>
      </c>
      <c r="K288" s="83" t="s">
        <v>20</v>
      </c>
      <c r="L288" s="83" t="s">
        <v>21</v>
      </c>
      <c r="M288" s="83" t="s">
        <v>22</v>
      </c>
      <c r="N288" s="84">
        <v>61</v>
      </c>
      <c r="O288" s="84">
        <v>68</v>
      </c>
      <c r="P288" s="84"/>
      <c r="Q288" s="84">
        <f t="shared" si="4"/>
        <v>129</v>
      </c>
      <c r="R288" s="83" t="s">
        <v>6272</v>
      </c>
      <c r="S288" s="83" t="s">
        <v>6008</v>
      </c>
      <c r="T288" s="83" t="s">
        <v>6294</v>
      </c>
      <c r="U288" s="83"/>
    </row>
    <row r="289" spans="1:21" s="85" customFormat="1" x14ac:dyDescent="0.25">
      <c r="A289" s="83" t="s">
        <v>12528</v>
      </c>
      <c r="B289" s="83" t="s">
        <v>12508</v>
      </c>
      <c r="C289" s="83" t="s">
        <v>8</v>
      </c>
      <c r="D289" s="83" t="s">
        <v>6722</v>
      </c>
      <c r="E289" s="83" t="s">
        <v>6723</v>
      </c>
      <c r="F289" s="83" t="s">
        <v>35</v>
      </c>
      <c r="G289" s="83" t="s">
        <v>8</v>
      </c>
      <c r="H289" s="83" t="s">
        <v>6724</v>
      </c>
      <c r="I289" s="83" t="s">
        <v>6064</v>
      </c>
      <c r="J289" s="83" t="s">
        <v>109</v>
      </c>
      <c r="K289" s="83" t="s">
        <v>20</v>
      </c>
      <c r="L289" s="83" t="s">
        <v>21</v>
      </c>
      <c r="M289" s="83" t="s">
        <v>22</v>
      </c>
      <c r="N289" s="84">
        <v>574</v>
      </c>
      <c r="O289" s="84">
        <v>649</v>
      </c>
      <c r="P289" s="84"/>
      <c r="Q289" s="84">
        <f t="shared" si="4"/>
        <v>1223</v>
      </c>
      <c r="R289" s="83" t="s">
        <v>6272</v>
      </c>
      <c r="S289" s="83" t="s">
        <v>6008</v>
      </c>
      <c r="T289" s="83" t="s">
        <v>6294</v>
      </c>
      <c r="U289" s="83"/>
    </row>
    <row r="290" spans="1:21" s="85" customFormat="1" x14ac:dyDescent="0.25">
      <c r="A290" s="83" t="s">
        <v>12528</v>
      </c>
      <c r="B290" s="83" t="s">
        <v>12508</v>
      </c>
      <c r="C290" s="83" t="s">
        <v>8</v>
      </c>
      <c r="D290" s="83" t="s">
        <v>6725</v>
      </c>
      <c r="E290" s="83" t="s">
        <v>6723</v>
      </c>
      <c r="F290" s="83" t="s">
        <v>27</v>
      </c>
      <c r="G290" s="83" t="s">
        <v>8</v>
      </c>
      <c r="H290" s="83" t="s">
        <v>6724</v>
      </c>
      <c r="I290" s="83" t="s">
        <v>6064</v>
      </c>
      <c r="J290" s="83" t="s">
        <v>109</v>
      </c>
      <c r="K290" s="83" t="s">
        <v>20</v>
      </c>
      <c r="L290" s="83" t="s">
        <v>21</v>
      </c>
      <c r="M290" s="83" t="s">
        <v>22</v>
      </c>
      <c r="N290" s="84">
        <v>484</v>
      </c>
      <c r="O290" s="84">
        <v>597</v>
      </c>
      <c r="P290" s="84"/>
      <c r="Q290" s="84">
        <f t="shared" si="4"/>
        <v>1081</v>
      </c>
      <c r="R290" s="83" t="s">
        <v>6272</v>
      </c>
      <c r="S290" s="83" t="s">
        <v>6008</v>
      </c>
      <c r="T290" s="83" t="s">
        <v>6294</v>
      </c>
      <c r="U290" s="83"/>
    </row>
    <row r="291" spans="1:21" s="85" customFormat="1" x14ac:dyDescent="0.25">
      <c r="A291" s="83" t="s">
        <v>12528</v>
      </c>
      <c r="B291" s="83" t="s">
        <v>12508</v>
      </c>
      <c r="C291" s="83" t="s">
        <v>8</v>
      </c>
      <c r="D291" s="83" t="s">
        <v>6726</v>
      </c>
      <c r="E291" s="83" t="s">
        <v>6723</v>
      </c>
      <c r="F291" s="83" t="s">
        <v>313</v>
      </c>
      <c r="G291" s="83" t="s">
        <v>8</v>
      </c>
      <c r="H291" s="83" t="s">
        <v>6724</v>
      </c>
      <c r="I291" s="83" t="s">
        <v>6064</v>
      </c>
      <c r="J291" s="83" t="s">
        <v>109</v>
      </c>
      <c r="K291" s="83" t="s">
        <v>20</v>
      </c>
      <c r="L291" s="83" t="s">
        <v>21</v>
      </c>
      <c r="M291" s="83" t="s">
        <v>22</v>
      </c>
      <c r="N291" s="84">
        <v>289</v>
      </c>
      <c r="O291" s="84">
        <v>327</v>
      </c>
      <c r="P291" s="84"/>
      <c r="Q291" s="84">
        <f t="shared" si="4"/>
        <v>616</v>
      </c>
      <c r="R291" s="83" t="s">
        <v>6272</v>
      </c>
      <c r="S291" s="83" t="s">
        <v>6008</v>
      </c>
      <c r="T291" s="83" t="s">
        <v>6294</v>
      </c>
      <c r="U291" s="83"/>
    </row>
    <row r="292" spans="1:21" s="85" customFormat="1" x14ac:dyDescent="0.25">
      <c r="A292" s="83" t="s">
        <v>12528</v>
      </c>
      <c r="B292" s="83" t="s">
        <v>12508</v>
      </c>
      <c r="C292" s="83" t="s">
        <v>8</v>
      </c>
      <c r="D292" s="83" t="s">
        <v>6727</v>
      </c>
      <c r="E292" s="83" t="s">
        <v>6723</v>
      </c>
      <c r="F292" s="83" t="s">
        <v>11</v>
      </c>
      <c r="G292" s="83" t="s">
        <v>8</v>
      </c>
      <c r="H292" s="83" t="s">
        <v>6724</v>
      </c>
      <c r="I292" s="83" t="s">
        <v>6064</v>
      </c>
      <c r="J292" s="83" t="s">
        <v>109</v>
      </c>
      <c r="K292" s="83" t="s">
        <v>20</v>
      </c>
      <c r="L292" s="83" t="s">
        <v>21</v>
      </c>
      <c r="M292" s="83" t="s">
        <v>22</v>
      </c>
      <c r="N292" s="84">
        <v>48</v>
      </c>
      <c r="O292" s="84">
        <v>74</v>
      </c>
      <c r="P292" s="84"/>
      <c r="Q292" s="84">
        <f t="shared" si="4"/>
        <v>122</v>
      </c>
      <c r="R292" s="83" t="s">
        <v>6272</v>
      </c>
      <c r="S292" s="83" t="s">
        <v>6008</v>
      </c>
      <c r="T292" s="83" t="s">
        <v>6294</v>
      </c>
      <c r="U292" s="83"/>
    </row>
    <row r="293" spans="1:21" s="85" customFormat="1" x14ac:dyDescent="0.25">
      <c r="A293" s="83" t="s">
        <v>12528</v>
      </c>
      <c r="B293" s="83" t="s">
        <v>12508</v>
      </c>
      <c r="C293" s="83" t="s">
        <v>8</v>
      </c>
      <c r="D293" s="83" t="s">
        <v>6728</v>
      </c>
      <c r="E293" s="83" t="s">
        <v>6259</v>
      </c>
      <c r="F293" s="83" t="s">
        <v>11</v>
      </c>
      <c r="G293" s="83" t="s">
        <v>8</v>
      </c>
      <c r="H293" s="83" t="s">
        <v>6729</v>
      </c>
      <c r="I293" s="83" t="s">
        <v>6014</v>
      </c>
      <c r="J293" s="83" t="s">
        <v>109</v>
      </c>
      <c r="K293" s="83" t="s">
        <v>20</v>
      </c>
      <c r="L293" s="83" t="s">
        <v>21</v>
      </c>
      <c r="M293" s="83" t="s">
        <v>22</v>
      </c>
      <c r="N293" s="84">
        <v>135</v>
      </c>
      <c r="O293" s="84">
        <v>174</v>
      </c>
      <c r="P293" s="84"/>
      <c r="Q293" s="84">
        <f t="shared" si="4"/>
        <v>309</v>
      </c>
      <c r="R293" s="83" t="s">
        <v>6272</v>
      </c>
      <c r="S293" s="83" t="s">
        <v>6008</v>
      </c>
      <c r="T293" s="83" t="s">
        <v>6267</v>
      </c>
      <c r="U293" s="83"/>
    </row>
    <row r="294" spans="1:21" s="85" customFormat="1" x14ac:dyDescent="0.25">
      <c r="A294" s="83" t="s">
        <v>12528</v>
      </c>
      <c r="B294" s="83" t="s">
        <v>12508</v>
      </c>
      <c r="C294" s="83" t="s">
        <v>8</v>
      </c>
      <c r="D294" s="83" t="s">
        <v>6730</v>
      </c>
      <c r="E294" s="83" t="s">
        <v>6627</v>
      </c>
      <c r="F294" s="83" t="s">
        <v>1748</v>
      </c>
      <c r="G294" s="83" t="s">
        <v>8</v>
      </c>
      <c r="H294" s="83" t="s">
        <v>6628</v>
      </c>
      <c r="I294" s="83" t="s">
        <v>6014</v>
      </c>
      <c r="J294" s="83" t="s">
        <v>109</v>
      </c>
      <c r="K294" s="83" t="s">
        <v>20</v>
      </c>
      <c r="L294" s="83" t="s">
        <v>21</v>
      </c>
      <c r="M294" s="83" t="s">
        <v>22</v>
      </c>
      <c r="N294" s="84">
        <v>100</v>
      </c>
      <c r="O294" s="84">
        <v>102</v>
      </c>
      <c r="P294" s="84"/>
      <c r="Q294" s="84">
        <f t="shared" si="4"/>
        <v>202</v>
      </c>
      <c r="R294" s="83" t="s">
        <v>6272</v>
      </c>
      <c r="S294" s="83" t="s">
        <v>6008</v>
      </c>
      <c r="T294" s="83" t="s">
        <v>6267</v>
      </c>
      <c r="U294" s="83"/>
    </row>
    <row r="295" spans="1:21" s="85" customFormat="1" x14ac:dyDescent="0.25">
      <c r="A295" s="83" t="s">
        <v>12528</v>
      </c>
      <c r="B295" s="83" t="s">
        <v>12508</v>
      </c>
      <c r="C295" s="83" t="s">
        <v>8</v>
      </c>
      <c r="D295" s="83" t="s">
        <v>6731</v>
      </c>
      <c r="E295" s="83" t="s">
        <v>6732</v>
      </c>
      <c r="F295" s="83" t="s">
        <v>227</v>
      </c>
      <c r="G295" s="83" t="s">
        <v>178</v>
      </c>
      <c r="H295" s="83" t="s">
        <v>6733</v>
      </c>
      <c r="I295" s="83" t="s">
        <v>6064</v>
      </c>
      <c r="J295" s="83" t="s">
        <v>109</v>
      </c>
      <c r="K295" s="83" t="s">
        <v>20</v>
      </c>
      <c r="L295" s="83" t="s">
        <v>21</v>
      </c>
      <c r="M295" s="83" t="s">
        <v>22</v>
      </c>
      <c r="N295" s="84">
        <v>337</v>
      </c>
      <c r="O295" s="84">
        <v>454</v>
      </c>
      <c r="P295" s="84"/>
      <c r="Q295" s="84">
        <f t="shared" si="4"/>
        <v>791</v>
      </c>
      <c r="R295" s="83" t="s">
        <v>6272</v>
      </c>
      <c r="S295" s="83" t="s">
        <v>6008</v>
      </c>
      <c r="T295" s="83" t="s">
        <v>6294</v>
      </c>
      <c r="U295" s="83"/>
    </row>
    <row r="296" spans="1:21" s="85" customFormat="1" x14ac:dyDescent="0.25">
      <c r="A296" s="83" t="s">
        <v>12528</v>
      </c>
      <c r="B296" s="83" t="s">
        <v>12508</v>
      </c>
      <c r="C296" s="83" t="s">
        <v>8</v>
      </c>
      <c r="D296" s="83" t="s">
        <v>6734</v>
      </c>
      <c r="E296" s="83" t="s">
        <v>6735</v>
      </c>
      <c r="F296" s="83" t="s">
        <v>11</v>
      </c>
      <c r="G296" s="83" t="s">
        <v>8</v>
      </c>
      <c r="H296" s="83" t="s">
        <v>6736</v>
      </c>
      <c r="I296" s="83" t="s">
        <v>6014</v>
      </c>
      <c r="J296" s="83" t="s">
        <v>109</v>
      </c>
      <c r="K296" s="83" t="s">
        <v>20</v>
      </c>
      <c r="L296" s="83" t="s">
        <v>21</v>
      </c>
      <c r="M296" s="83" t="s">
        <v>22</v>
      </c>
      <c r="N296" s="84">
        <v>23</v>
      </c>
      <c r="O296" s="84">
        <v>22</v>
      </c>
      <c r="P296" s="84"/>
      <c r="Q296" s="84">
        <f t="shared" si="4"/>
        <v>45</v>
      </c>
      <c r="R296" s="83" t="s">
        <v>6272</v>
      </c>
      <c r="S296" s="83" t="s">
        <v>6008</v>
      </c>
      <c r="T296" s="83" t="s">
        <v>6267</v>
      </c>
      <c r="U296" s="83"/>
    </row>
    <row r="297" spans="1:21" s="85" customFormat="1" x14ac:dyDescent="0.25">
      <c r="A297" s="83" t="s">
        <v>12528</v>
      </c>
      <c r="B297" s="83" t="s">
        <v>12508</v>
      </c>
      <c r="C297" s="83" t="s">
        <v>8</v>
      </c>
      <c r="D297" s="83" t="s">
        <v>6737</v>
      </c>
      <c r="E297" s="83" t="s">
        <v>6738</v>
      </c>
      <c r="F297" s="83" t="s">
        <v>292</v>
      </c>
      <c r="G297" s="83" t="s">
        <v>8</v>
      </c>
      <c r="H297" s="83" t="s">
        <v>6739</v>
      </c>
      <c r="I297" s="83" t="s">
        <v>6014</v>
      </c>
      <c r="J297" s="83" t="s">
        <v>109</v>
      </c>
      <c r="K297" s="83" t="s">
        <v>20</v>
      </c>
      <c r="L297" s="83" t="s">
        <v>21</v>
      </c>
      <c r="M297" s="83" t="s">
        <v>22</v>
      </c>
      <c r="N297" s="84">
        <v>41</v>
      </c>
      <c r="O297" s="84">
        <v>46</v>
      </c>
      <c r="P297" s="84"/>
      <c r="Q297" s="84">
        <f t="shared" si="4"/>
        <v>87</v>
      </c>
      <c r="R297" s="83" t="s">
        <v>6272</v>
      </c>
      <c r="S297" s="83" t="s">
        <v>6008</v>
      </c>
      <c r="T297" s="83" t="s">
        <v>6267</v>
      </c>
      <c r="U297" s="83"/>
    </row>
    <row r="298" spans="1:21" s="85" customFormat="1" x14ac:dyDescent="0.25">
      <c r="A298" s="83" t="s">
        <v>12528</v>
      </c>
      <c r="B298" s="83" t="s">
        <v>12508</v>
      </c>
      <c r="C298" s="83" t="s">
        <v>8</v>
      </c>
      <c r="D298" s="83" t="s">
        <v>6740</v>
      </c>
      <c r="E298" s="83" t="s">
        <v>6732</v>
      </c>
      <c r="F298" s="83" t="s">
        <v>11</v>
      </c>
      <c r="G298" s="83" t="s">
        <v>6403</v>
      </c>
      <c r="H298" s="83" t="s">
        <v>6733</v>
      </c>
      <c r="I298" s="83" t="s">
        <v>6064</v>
      </c>
      <c r="J298" s="83" t="s">
        <v>109</v>
      </c>
      <c r="K298" s="83" t="s">
        <v>20</v>
      </c>
      <c r="L298" s="83" t="s">
        <v>21</v>
      </c>
      <c r="M298" s="83" t="s">
        <v>22</v>
      </c>
      <c r="N298" s="84">
        <v>729</v>
      </c>
      <c r="O298" s="84">
        <v>735</v>
      </c>
      <c r="P298" s="84"/>
      <c r="Q298" s="84">
        <f t="shared" si="4"/>
        <v>1464</v>
      </c>
      <c r="R298" s="83" t="s">
        <v>6272</v>
      </c>
      <c r="S298" s="83" t="s">
        <v>6008</v>
      </c>
      <c r="T298" s="83" t="s">
        <v>6294</v>
      </c>
      <c r="U298" s="83"/>
    </row>
    <row r="299" spans="1:21" s="85" customFormat="1" x14ac:dyDescent="0.25">
      <c r="A299" s="83" t="s">
        <v>12528</v>
      </c>
      <c r="B299" s="83" t="s">
        <v>12508</v>
      </c>
      <c r="C299" s="83" t="s">
        <v>8</v>
      </c>
      <c r="D299" s="83" t="s">
        <v>6741</v>
      </c>
      <c r="E299" s="83" t="s">
        <v>6742</v>
      </c>
      <c r="F299" s="83" t="s">
        <v>31</v>
      </c>
      <c r="G299" s="83" t="s">
        <v>8</v>
      </c>
      <c r="H299" s="83" t="s">
        <v>6743</v>
      </c>
      <c r="I299" s="83" t="s">
        <v>6014</v>
      </c>
      <c r="J299" s="83" t="s">
        <v>109</v>
      </c>
      <c r="K299" s="83" t="s">
        <v>20</v>
      </c>
      <c r="L299" s="83" t="s">
        <v>21</v>
      </c>
      <c r="M299" s="83" t="s">
        <v>22</v>
      </c>
      <c r="N299" s="84">
        <v>646</v>
      </c>
      <c r="O299" s="84">
        <v>1038</v>
      </c>
      <c r="P299" s="84"/>
      <c r="Q299" s="84">
        <f t="shared" si="4"/>
        <v>1684</v>
      </c>
      <c r="R299" s="83" t="s">
        <v>6272</v>
      </c>
      <c r="S299" s="83" t="s">
        <v>6008</v>
      </c>
      <c r="T299" s="83" t="s">
        <v>6267</v>
      </c>
      <c r="U299" s="83"/>
    </row>
    <row r="300" spans="1:21" s="85" customFormat="1" x14ac:dyDescent="0.25">
      <c r="A300" s="83" t="s">
        <v>12528</v>
      </c>
      <c r="B300" s="83" t="s">
        <v>12508</v>
      </c>
      <c r="C300" s="83" t="s">
        <v>8</v>
      </c>
      <c r="D300" s="83" t="s">
        <v>6744</v>
      </c>
      <c r="E300" s="83" t="s">
        <v>6745</v>
      </c>
      <c r="F300" s="83" t="s">
        <v>69</v>
      </c>
      <c r="G300" s="83" t="s">
        <v>8</v>
      </c>
      <c r="H300" s="83" t="s">
        <v>6746</v>
      </c>
      <c r="I300" s="83" t="s">
        <v>6032</v>
      </c>
      <c r="J300" s="83" t="s">
        <v>109</v>
      </c>
      <c r="K300" s="83" t="s">
        <v>20</v>
      </c>
      <c r="L300" s="83" t="s">
        <v>21</v>
      </c>
      <c r="M300" s="83" t="s">
        <v>22</v>
      </c>
      <c r="N300" s="84">
        <v>102</v>
      </c>
      <c r="O300" s="84">
        <v>116</v>
      </c>
      <c r="P300" s="84"/>
      <c r="Q300" s="84">
        <f t="shared" si="4"/>
        <v>218</v>
      </c>
      <c r="R300" s="83" t="s">
        <v>6272</v>
      </c>
      <c r="S300" s="83" t="s">
        <v>6008</v>
      </c>
      <c r="T300" s="83" t="s">
        <v>6251</v>
      </c>
      <c r="U300" s="83"/>
    </row>
    <row r="301" spans="1:21" s="85" customFormat="1" x14ac:dyDescent="0.25">
      <c r="A301" s="83" t="s">
        <v>12528</v>
      </c>
      <c r="B301" s="83" t="s">
        <v>12508</v>
      </c>
      <c r="C301" s="83" t="s">
        <v>8</v>
      </c>
      <c r="D301" s="83" t="s">
        <v>6747</v>
      </c>
      <c r="E301" s="83" t="s">
        <v>6748</v>
      </c>
      <c r="F301" s="83" t="s">
        <v>1291</v>
      </c>
      <c r="G301" s="83" t="s">
        <v>8</v>
      </c>
      <c r="H301" s="83" t="s">
        <v>6749</v>
      </c>
      <c r="I301" s="83" t="s">
        <v>6032</v>
      </c>
      <c r="J301" s="83" t="s">
        <v>109</v>
      </c>
      <c r="K301" s="83" t="s">
        <v>20</v>
      </c>
      <c r="L301" s="83" t="s">
        <v>21</v>
      </c>
      <c r="M301" s="83" t="s">
        <v>22</v>
      </c>
      <c r="N301" s="84">
        <v>465</v>
      </c>
      <c r="O301" s="84">
        <v>575</v>
      </c>
      <c r="P301" s="84"/>
      <c r="Q301" s="84">
        <f t="shared" si="4"/>
        <v>1040</v>
      </c>
      <c r="R301" s="83" t="s">
        <v>6272</v>
      </c>
      <c r="S301" s="83" t="s">
        <v>6008</v>
      </c>
      <c r="T301" s="83" t="s">
        <v>6251</v>
      </c>
      <c r="U301" s="83"/>
    </row>
    <row r="302" spans="1:21" s="85" customFormat="1" x14ac:dyDescent="0.25">
      <c r="A302" s="83" t="s">
        <v>12528</v>
      </c>
      <c r="B302" s="83" t="s">
        <v>12508</v>
      </c>
      <c r="C302" s="83" t="s">
        <v>8</v>
      </c>
      <c r="D302" s="83" t="s">
        <v>6750</v>
      </c>
      <c r="E302" s="83" t="s">
        <v>6320</v>
      </c>
      <c r="F302" s="83" t="s">
        <v>292</v>
      </c>
      <c r="G302" s="83" t="s">
        <v>8</v>
      </c>
      <c r="H302" s="83" t="s">
        <v>6321</v>
      </c>
      <c r="I302" s="83" t="s">
        <v>6032</v>
      </c>
      <c r="J302" s="83" t="s">
        <v>109</v>
      </c>
      <c r="K302" s="83" t="s">
        <v>20</v>
      </c>
      <c r="L302" s="83" t="s">
        <v>21</v>
      </c>
      <c r="M302" s="83" t="s">
        <v>22</v>
      </c>
      <c r="N302" s="84">
        <v>260</v>
      </c>
      <c r="O302" s="84">
        <v>305</v>
      </c>
      <c r="P302" s="84"/>
      <c r="Q302" s="84">
        <f t="shared" si="4"/>
        <v>565</v>
      </c>
      <c r="R302" s="83" t="s">
        <v>6272</v>
      </c>
      <c r="S302" s="83" t="s">
        <v>6008</v>
      </c>
      <c r="T302" s="83" t="s">
        <v>6251</v>
      </c>
      <c r="U302" s="83"/>
    </row>
    <row r="303" spans="1:21" s="85" customFormat="1" x14ac:dyDescent="0.25">
      <c r="A303" s="83" t="s">
        <v>12528</v>
      </c>
      <c r="B303" s="83" t="s">
        <v>12508</v>
      </c>
      <c r="C303" s="83" t="s">
        <v>8</v>
      </c>
      <c r="D303" s="83" t="s">
        <v>6751</v>
      </c>
      <c r="E303" s="83" t="s">
        <v>6752</v>
      </c>
      <c r="F303" s="83" t="s">
        <v>35</v>
      </c>
      <c r="G303" s="83" t="s">
        <v>8</v>
      </c>
      <c r="H303" s="83" t="s">
        <v>6753</v>
      </c>
      <c r="I303" s="83" t="s">
        <v>6032</v>
      </c>
      <c r="J303" s="83" t="s">
        <v>109</v>
      </c>
      <c r="K303" s="83" t="s">
        <v>20</v>
      </c>
      <c r="L303" s="83" t="s">
        <v>21</v>
      </c>
      <c r="M303" s="83" t="s">
        <v>22</v>
      </c>
      <c r="N303" s="84">
        <v>476</v>
      </c>
      <c r="O303" s="84">
        <v>422</v>
      </c>
      <c r="P303" s="84"/>
      <c r="Q303" s="84">
        <f t="shared" si="4"/>
        <v>898</v>
      </c>
      <c r="R303" s="83" t="s">
        <v>6272</v>
      </c>
      <c r="S303" s="83" t="s">
        <v>6008</v>
      </c>
      <c r="T303" s="83" t="s">
        <v>6251</v>
      </c>
      <c r="U303" s="83"/>
    </row>
    <row r="304" spans="1:21" s="85" customFormat="1" x14ac:dyDescent="0.25">
      <c r="A304" s="83" t="s">
        <v>12528</v>
      </c>
      <c r="B304" s="83" t="s">
        <v>12508</v>
      </c>
      <c r="C304" s="83" t="s">
        <v>8</v>
      </c>
      <c r="D304" s="83" t="s">
        <v>6754</v>
      </c>
      <c r="E304" s="83" t="s">
        <v>6755</v>
      </c>
      <c r="F304" s="83" t="s">
        <v>11</v>
      </c>
      <c r="G304" s="83" t="s">
        <v>8</v>
      </c>
      <c r="H304" s="83" t="s">
        <v>6756</v>
      </c>
      <c r="I304" s="83" t="s">
        <v>6032</v>
      </c>
      <c r="J304" s="83" t="s">
        <v>109</v>
      </c>
      <c r="K304" s="83" t="s">
        <v>20</v>
      </c>
      <c r="L304" s="83" t="s">
        <v>21</v>
      </c>
      <c r="M304" s="83" t="s">
        <v>22</v>
      </c>
      <c r="N304" s="84">
        <v>154</v>
      </c>
      <c r="O304" s="84">
        <v>194</v>
      </c>
      <c r="P304" s="84"/>
      <c r="Q304" s="84">
        <f t="shared" si="4"/>
        <v>348</v>
      </c>
      <c r="R304" s="83" t="s">
        <v>6272</v>
      </c>
      <c r="S304" s="83" t="s">
        <v>6008</v>
      </c>
      <c r="T304" s="83" t="s">
        <v>6251</v>
      </c>
      <c r="U304" s="83"/>
    </row>
    <row r="305" spans="1:21" s="85" customFormat="1" x14ac:dyDescent="0.25">
      <c r="A305" s="83" t="s">
        <v>12528</v>
      </c>
      <c r="B305" s="83" t="s">
        <v>12508</v>
      </c>
      <c r="C305" s="83" t="s">
        <v>8</v>
      </c>
      <c r="D305" s="83" t="s">
        <v>6757</v>
      </c>
      <c r="E305" s="83" t="s">
        <v>3772</v>
      </c>
      <c r="F305" s="83" t="s">
        <v>780</v>
      </c>
      <c r="G305" s="83" t="s">
        <v>8</v>
      </c>
      <c r="H305" s="83" t="s">
        <v>6758</v>
      </c>
      <c r="I305" s="83" t="s">
        <v>6032</v>
      </c>
      <c r="J305" s="83" t="s">
        <v>109</v>
      </c>
      <c r="K305" s="83" t="s">
        <v>20</v>
      </c>
      <c r="L305" s="83" t="s">
        <v>21</v>
      </c>
      <c r="M305" s="83" t="s">
        <v>22</v>
      </c>
      <c r="N305" s="84">
        <v>210</v>
      </c>
      <c r="O305" s="84">
        <v>230</v>
      </c>
      <c r="P305" s="84"/>
      <c r="Q305" s="84">
        <f t="shared" si="4"/>
        <v>440</v>
      </c>
      <c r="R305" s="83" t="s">
        <v>6272</v>
      </c>
      <c r="S305" s="83" t="s">
        <v>6008</v>
      </c>
      <c r="T305" s="83" t="s">
        <v>6251</v>
      </c>
      <c r="U305" s="83"/>
    </row>
    <row r="306" spans="1:21" s="85" customFormat="1" x14ac:dyDescent="0.25">
      <c r="A306" s="83" t="s">
        <v>12528</v>
      </c>
      <c r="B306" s="83" t="s">
        <v>12508</v>
      </c>
      <c r="C306" s="83" t="s">
        <v>8</v>
      </c>
      <c r="D306" s="83" t="s">
        <v>6759</v>
      </c>
      <c r="E306" s="83" t="s">
        <v>3772</v>
      </c>
      <c r="F306" s="83" t="s">
        <v>526</v>
      </c>
      <c r="G306" s="83" t="s">
        <v>8</v>
      </c>
      <c r="H306" s="83" t="s">
        <v>6758</v>
      </c>
      <c r="I306" s="83" t="s">
        <v>6032</v>
      </c>
      <c r="J306" s="83" t="s">
        <v>109</v>
      </c>
      <c r="K306" s="83" t="s">
        <v>20</v>
      </c>
      <c r="L306" s="83" t="s">
        <v>21</v>
      </c>
      <c r="M306" s="83" t="s">
        <v>22</v>
      </c>
      <c r="N306" s="84">
        <v>198</v>
      </c>
      <c r="O306" s="84">
        <v>225</v>
      </c>
      <c r="P306" s="84"/>
      <c r="Q306" s="84">
        <f t="shared" si="4"/>
        <v>423</v>
      </c>
      <c r="R306" s="83" t="s">
        <v>6272</v>
      </c>
      <c r="S306" s="83" t="s">
        <v>6008</v>
      </c>
      <c r="T306" s="83" t="s">
        <v>6251</v>
      </c>
      <c r="U306" s="83"/>
    </row>
    <row r="307" spans="1:21" s="85" customFormat="1" x14ac:dyDescent="0.25">
      <c r="A307" s="83" t="s">
        <v>12528</v>
      </c>
      <c r="B307" s="83" t="s">
        <v>12508</v>
      </c>
      <c r="C307" s="83" t="s">
        <v>8</v>
      </c>
      <c r="D307" s="83" t="s">
        <v>6760</v>
      </c>
      <c r="E307" s="83" t="s">
        <v>6761</v>
      </c>
      <c r="F307" s="83" t="s">
        <v>288</v>
      </c>
      <c r="G307" s="83" t="s">
        <v>178</v>
      </c>
      <c r="H307" s="83" t="s">
        <v>6762</v>
      </c>
      <c r="I307" s="83" t="s">
        <v>6032</v>
      </c>
      <c r="J307" s="83" t="s">
        <v>109</v>
      </c>
      <c r="K307" s="83" t="s">
        <v>20</v>
      </c>
      <c r="L307" s="83" t="s">
        <v>21</v>
      </c>
      <c r="M307" s="83" t="s">
        <v>22</v>
      </c>
      <c r="N307" s="84">
        <v>371</v>
      </c>
      <c r="O307" s="84">
        <v>413</v>
      </c>
      <c r="P307" s="84"/>
      <c r="Q307" s="84">
        <f t="shared" si="4"/>
        <v>784</v>
      </c>
      <c r="R307" s="83" t="s">
        <v>6272</v>
      </c>
      <c r="S307" s="83" t="s">
        <v>6008</v>
      </c>
      <c r="T307" s="83" t="s">
        <v>6251</v>
      </c>
      <c r="U307" s="83"/>
    </row>
    <row r="308" spans="1:21" s="85" customFormat="1" x14ac:dyDescent="0.25">
      <c r="A308" s="83" t="s">
        <v>12528</v>
      </c>
      <c r="B308" s="83" t="s">
        <v>12508</v>
      </c>
      <c r="C308" s="83" t="s">
        <v>8</v>
      </c>
      <c r="D308" s="83" t="s">
        <v>6763</v>
      </c>
      <c r="E308" s="83" t="s">
        <v>6764</v>
      </c>
      <c r="F308" s="83" t="s">
        <v>35</v>
      </c>
      <c r="G308" s="83" t="s">
        <v>8</v>
      </c>
      <c r="H308" s="83" t="s">
        <v>6765</v>
      </c>
      <c r="I308" s="83" t="s">
        <v>6032</v>
      </c>
      <c r="J308" s="83" t="s">
        <v>109</v>
      </c>
      <c r="K308" s="83" t="s">
        <v>20</v>
      </c>
      <c r="L308" s="83" t="s">
        <v>21</v>
      </c>
      <c r="M308" s="83" t="s">
        <v>22</v>
      </c>
      <c r="N308" s="84">
        <v>587</v>
      </c>
      <c r="O308" s="84">
        <v>692</v>
      </c>
      <c r="P308" s="84"/>
      <c r="Q308" s="84">
        <f t="shared" si="4"/>
        <v>1279</v>
      </c>
      <c r="R308" s="83" t="s">
        <v>6272</v>
      </c>
      <c r="S308" s="83" t="s">
        <v>6008</v>
      </c>
      <c r="T308" s="83" t="s">
        <v>6251</v>
      </c>
      <c r="U308" s="83"/>
    </row>
    <row r="309" spans="1:21" s="85" customFormat="1" x14ac:dyDescent="0.25">
      <c r="A309" s="83" t="s">
        <v>12528</v>
      </c>
      <c r="B309" s="83" t="s">
        <v>12508</v>
      </c>
      <c r="C309" s="83" t="s">
        <v>8</v>
      </c>
      <c r="D309" s="83" t="s">
        <v>6766</v>
      </c>
      <c r="E309" s="83" t="s">
        <v>6767</v>
      </c>
      <c r="F309" s="83" t="s">
        <v>280</v>
      </c>
      <c r="G309" s="83" t="s">
        <v>8</v>
      </c>
      <c r="H309" s="83" t="s">
        <v>6768</v>
      </c>
      <c r="I309" s="83" t="s">
        <v>6032</v>
      </c>
      <c r="J309" s="83" t="s">
        <v>109</v>
      </c>
      <c r="K309" s="83" t="s">
        <v>20</v>
      </c>
      <c r="L309" s="83" t="s">
        <v>21</v>
      </c>
      <c r="M309" s="83" t="s">
        <v>22</v>
      </c>
      <c r="N309" s="84">
        <v>1664</v>
      </c>
      <c r="O309" s="84">
        <v>2242</v>
      </c>
      <c r="P309" s="84"/>
      <c r="Q309" s="84">
        <f t="shared" si="4"/>
        <v>3906</v>
      </c>
      <c r="R309" s="83" t="s">
        <v>6275</v>
      </c>
      <c r="S309" s="83" t="s">
        <v>6008</v>
      </c>
      <c r="T309" s="83" t="s">
        <v>6251</v>
      </c>
      <c r="U309" s="83"/>
    </row>
    <row r="310" spans="1:21" s="85" customFormat="1" x14ac:dyDescent="0.25">
      <c r="A310" s="83" t="s">
        <v>12528</v>
      </c>
      <c r="B310" s="83" t="s">
        <v>12508</v>
      </c>
      <c r="C310" s="83" t="s">
        <v>8</v>
      </c>
      <c r="D310" s="83" t="s">
        <v>6769</v>
      </c>
      <c r="E310" s="83" t="s">
        <v>6770</v>
      </c>
      <c r="F310" s="83" t="s">
        <v>780</v>
      </c>
      <c r="G310" s="83" t="s">
        <v>8</v>
      </c>
      <c r="H310" s="83" t="s">
        <v>6771</v>
      </c>
      <c r="I310" s="83" t="s">
        <v>6032</v>
      </c>
      <c r="J310" s="83" t="s">
        <v>109</v>
      </c>
      <c r="K310" s="83" t="s">
        <v>20</v>
      </c>
      <c r="L310" s="83" t="s">
        <v>21</v>
      </c>
      <c r="M310" s="83" t="s">
        <v>22</v>
      </c>
      <c r="N310" s="84">
        <v>166</v>
      </c>
      <c r="O310" s="84">
        <v>214</v>
      </c>
      <c r="P310" s="84"/>
      <c r="Q310" s="84">
        <f t="shared" si="4"/>
        <v>380</v>
      </c>
      <c r="R310" s="83" t="s">
        <v>6272</v>
      </c>
      <c r="S310" s="83" t="s">
        <v>6008</v>
      </c>
      <c r="T310" s="83" t="s">
        <v>6251</v>
      </c>
      <c r="U310" s="83"/>
    </row>
    <row r="311" spans="1:21" s="85" customFormat="1" x14ac:dyDescent="0.25">
      <c r="A311" s="83" t="s">
        <v>12528</v>
      </c>
      <c r="B311" s="83" t="s">
        <v>12508</v>
      </c>
      <c r="C311" s="83" t="s">
        <v>8</v>
      </c>
      <c r="D311" s="83" t="s">
        <v>6772</v>
      </c>
      <c r="E311" s="83" t="s">
        <v>6773</v>
      </c>
      <c r="F311" s="83" t="s">
        <v>780</v>
      </c>
      <c r="G311" s="83" t="s">
        <v>8</v>
      </c>
      <c r="H311" s="83" t="s">
        <v>6774</v>
      </c>
      <c r="I311" s="83" t="s">
        <v>6032</v>
      </c>
      <c r="J311" s="83" t="s">
        <v>109</v>
      </c>
      <c r="K311" s="83" t="s">
        <v>20</v>
      </c>
      <c r="L311" s="83" t="s">
        <v>21</v>
      </c>
      <c r="M311" s="83" t="s">
        <v>22</v>
      </c>
      <c r="N311" s="84">
        <v>390</v>
      </c>
      <c r="O311" s="84">
        <v>484</v>
      </c>
      <c r="P311" s="84"/>
      <c r="Q311" s="84">
        <f t="shared" si="4"/>
        <v>874</v>
      </c>
      <c r="R311" s="83" t="s">
        <v>6272</v>
      </c>
      <c r="S311" s="83" t="s">
        <v>6008</v>
      </c>
      <c r="T311" s="83" t="s">
        <v>6251</v>
      </c>
      <c r="U311" s="83"/>
    </row>
    <row r="312" spans="1:21" s="85" customFormat="1" x14ac:dyDescent="0.25">
      <c r="A312" s="83" t="s">
        <v>12528</v>
      </c>
      <c r="B312" s="83" t="s">
        <v>12508</v>
      </c>
      <c r="C312" s="83" t="s">
        <v>8</v>
      </c>
      <c r="D312" s="83" t="s">
        <v>6775</v>
      </c>
      <c r="E312" s="83" t="s">
        <v>6773</v>
      </c>
      <c r="F312" s="83" t="s">
        <v>718</v>
      </c>
      <c r="G312" s="83" t="s">
        <v>8</v>
      </c>
      <c r="H312" s="83" t="s">
        <v>6776</v>
      </c>
      <c r="I312" s="83" t="s">
        <v>6032</v>
      </c>
      <c r="J312" s="83" t="s">
        <v>109</v>
      </c>
      <c r="K312" s="83" t="s">
        <v>20</v>
      </c>
      <c r="L312" s="83" t="s">
        <v>21</v>
      </c>
      <c r="M312" s="83" t="s">
        <v>22</v>
      </c>
      <c r="N312" s="84">
        <v>172</v>
      </c>
      <c r="O312" s="84">
        <v>226</v>
      </c>
      <c r="P312" s="84"/>
      <c r="Q312" s="84">
        <f t="shared" si="4"/>
        <v>398</v>
      </c>
      <c r="R312" s="83" t="s">
        <v>6272</v>
      </c>
      <c r="S312" s="83" t="s">
        <v>6008</v>
      </c>
      <c r="T312" s="83" t="s">
        <v>6251</v>
      </c>
      <c r="U312" s="83"/>
    </row>
    <row r="313" spans="1:21" s="85" customFormat="1" x14ac:dyDescent="0.25">
      <c r="A313" s="83" t="s">
        <v>12528</v>
      </c>
      <c r="B313" s="83" t="s">
        <v>12508</v>
      </c>
      <c r="C313" s="83" t="s">
        <v>8</v>
      </c>
      <c r="D313" s="83" t="s">
        <v>6777</v>
      </c>
      <c r="E313" s="83" t="s">
        <v>6773</v>
      </c>
      <c r="F313" s="83" t="s">
        <v>323</v>
      </c>
      <c r="G313" s="83" t="s">
        <v>8</v>
      </c>
      <c r="H313" s="83" t="s">
        <v>6776</v>
      </c>
      <c r="I313" s="83" t="s">
        <v>6032</v>
      </c>
      <c r="J313" s="83" t="s">
        <v>109</v>
      </c>
      <c r="K313" s="83" t="s">
        <v>20</v>
      </c>
      <c r="L313" s="83" t="s">
        <v>21</v>
      </c>
      <c r="M313" s="83" t="s">
        <v>22</v>
      </c>
      <c r="N313" s="84">
        <v>119</v>
      </c>
      <c r="O313" s="84">
        <v>9775</v>
      </c>
      <c r="P313" s="84"/>
      <c r="Q313" s="84">
        <f t="shared" si="4"/>
        <v>9894</v>
      </c>
      <c r="R313" s="83" t="s">
        <v>6272</v>
      </c>
      <c r="S313" s="83" t="s">
        <v>6008</v>
      </c>
      <c r="T313" s="83" t="s">
        <v>6251</v>
      </c>
      <c r="U313" s="83"/>
    </row>
    <row r="314" spans="1:21" s="85" customFormat="1" x14ac:dyDescent="0.25">
      <c r="A314" s="83" t="s">
        <v>12528</v>
      </c>
      <c r="B314" s="83" t="s">
        <v>12508</v>
      </c>
      <c r="C314" s="83" t="s">
        <v>8</v>
      </c>
      <c r="D314" s="83" t="s">
        <v>6778</v>
      </c>
      <c r="E314" s="83" t="s">
        <v>6779</v>
      </c>
      <c r="F314" s="83" t="s">
        <v>288</v>
      </c>
      <c r="G314" s="83" t="s">
        <v>8</v>
      </c>
      <c r="H314" s="83" t="s">
        <v>6780</v>
      </c>
      <c r="I314" s="83" t="s">
        <v>6032</v>
      </c>
      <c r="J314" s="83" t="s">
        <v>109</v>
      </c>
      <c r="K314" s="83" t="s">
        <v>20</v>
      </c>
      <c r="L314" s="83" t="s">
        <v>21</v>
      </c>
      <c r="M314" s="83" t="s">
        <v>22</v>
      </c>
      <c r="N314" s="84">
        <v>577</v>
      </c>
      <c r="O314" s="84">
        <v>612</v>
      </c>
      <c r="P314" s="84"/>
      <c r="Q314" s="84">
        <f t="shared" si="4"/>
        <v>1189</v>
      </c>
      <c r="R314" s="83" t="s">
        <v>6272</v>
      </c>
      <c r="S314" s="83" t="s">
        <v>6008</v>
      </c>
      <c r="T314" s="83" t="s">
        <v>6251</v>
      </c>
      <c r="U314" s="83"/>
    </row>
    <row r="315" spans="1:21" s="85" customFormat="1" x14ac:dyDescent="0.25">
      <c r="A315" s="83" t="s">
        <v>12528</v>
      </c>
      <c r="B315" s="83" t="s">
        <v>12508</v>
      </c>
      <c r="C315" s="83" t="s">
        <v>8</v>
      </c>
      <c r="D315" s="83" t="s">
        <v>6781</v>
      </c>
      <c r="E315" s="83" t="s">
        <v>6782</v>
      </c>
      <c r="F315" s="83" t="s">
        <v>342</v>
      </c>
      <c r="G315" s="83" t="s">
        <v>8</v>
      </c>
      <c r="H315" s="83" t="s">
        <v>6783</v>
      </c>
      <c r="I315" s="83" t="s">
        <v>6032</v>
      </c>
      <c r="J315" s="83" t="s">
        <v>109</v>
      </c>
      <c r="K315" s="83" t="s">
        <v>20</v>
      </c>
      <c r="L315" s="83" t="s">
        <v>21</v>
      </c>
      <c r="M315" s="83" t="s">
        <v>22</v>
      </c>
      <c r="N315" s="84">
        <v>138</v>
      </c>
      <c r="O315" s="84">
        <v>198</v>
      </c>
      <c r="P315" s="84"/>
      <c r="Q315" s="84">
        <f t="shared" si="4"/>
        <v>336</v>
      </c>
      <c r="R315" s="83" t="s">
        <v>6272</v>
      </c>
      <c r="S315" s="83" t="s">
        <v>6008</v>
      </c>
      <c r="T315" s="83" t="s">
        <v>6251</v>
      </c>
      <c r="U315" s="83"/>
    </row>
    <row r="316" spans="1:21" s="85" customFormat="1" x14ac:dyDescent="0.25">
      <c r="A316" s="83" t="s">
        <v>12528</v>
      </c>
      <c r="B316" s="83" t="s">
        <v>12508</v>
      </c>
      <c r="C316" s="83" t="s">
        <v>8</v>
      </c>
      <c r="D316" s="83" t="s">
        <v>6784</v>
      </c>
      <c r="E316" s="83" t="s">
        <v>6785</v>
      </c>
      <c r="F316" s="83" t="s">
        <v>227</v>
      </c>
      <c r="G316" s="83" t="s">
        <v>8</v>
      </c>
      <c r="H316" s="83" t="s">
        <v>6786</v>
      </c>
      <c r="I316" s="83" t="s">
        <v>6032</v>
      </c>
      <c r="J316" s="83" t="s">
        <v>109</v>
      </c>
      <c r="K316" s="83" t="s">
        <v>20</v>
      </c>
      <c r="L316" s="83" t="s">
        <v>21</v>
      </c>
      <c r="M316" s="83" t="s">
        <v>22</v>
      </c>
      <c r="N316" s="84">
        <v>976</v>
      </c>
      <c r="O316" s="84">
        <v>1264</v>
      </c>
      <c r="P316" s="84"/>
      <c r="Q316" s="84">
        <f t="shared" si="4"/>
        <v>2240</v>
      </c>
      <c r="R316" s="83" t="s">
        <v>6272</v>
      </c>
      <c r="S316" s="83" t="s">
        <v>6008</v>
      </c>
      <c r="T316" s="83" t="s">
        <v>6251</v>
      </c>
      <c r="U316" s="83"/>
    </row>
    <row r="317" spans="1:21" s="85" customFormat="1" x14ac:dyDescent="0.25">
      <c r="A317" s="83" t="s">
        <v>12528</v>
      </c>
      <c r="B317" s="83" t="s">
        <v>12508</v>
      </c>
      <c r="C317" s="83" t="s">
        <v>8</v>
      </c>
      <c r="D317" s="83" t="s">
        <v>6787</v>
      </c>
      <c r="E317" s="83" t="s">
        <v>6785</v>
      </c>
      <c r="F317" s="83" t="s">
        <v>69</v>
      </c>
      <c r="G317" s="83" t="s">
        <v>8</v>
      </c>
      <c r="H317" s="83" t="s">
        <v>6786</v>
      </c>
      <c r="I317" s="83" t="s">
        <v>6032</v>
      </c>
      <c r="J317" s="83" t="s">
        <v>109</v>
      </c>
      <c r="K317" s="83" t="s">
        <v>20</v>
      </c>
      <c r="L317" s="83" t="s">
        <v>21</v>
      </c>
      <c r="M317" s="83" t="s">
        <v>22</v>
      </c>
      <c r="N317" s="84">
        <v>691</v>
      </c>
      <c r="O317" s="84">
        <v>804</v>
      </c>
      <c r="P317" s="84"/>
      <c r="Q317" s="84">
        <f t="shared" si="4"/>
        <v>1495</v>
      </c>
      <c r="R317" s="83" t="s">
        <v>6272</v>
      </c>
      <c r="S317" s="83" t="s">
        <v>6008</v>
      </c>
      <c r="T317" s="83" t="s">
        <v>6251</v>
      </c>
      <c r="U317" s="83"/>
    </row>
    <row r="318" spans="1:21" s="85" customFormat="1" x14ac:dyDescent="0.25">
      <c r="A318" s="83" t="s">
        <v>12528</v>
      </c>
      <c r="B318" s="83" t="s">
        <v>12508</v>
      </c>
      <c r="C318" s="83" t="s">
        <v>8</v>
      </c>
      <c r="D318" s="83" t="s">
        <v>6788</v>
      </c>
      <c r="E318" s="83" t="s">
        <v>1638</v>
      </c>
      <c r="F318" s="83" t="s">
        <v>227</v>
      </c>
      <c r="G318" s="83" t="s">
        <v>8</v>
      </c>
      <c r="H318" s="83" t="s">
        <v>6789</v>
      </c>
      <c r="I318" s="83" t="s">
        <v>6032</v>
      </c>
      <c r="J318" s="83" t="s">
        <v>109</v>
      </c>
      <c r="K318" s="83" t="s">
        <v>20</v>
      </c>
      <c r="L318" s="83" t="s">
        <v>21</v>
      </c>
      <c r="M318" s="83" t="s">
        <v>22</v>
      </c>
      <c r="N318" s="84">
        <v>1543</v>
      </c>
      <c r="O318" s="84">
        <v>2123</v>
      </c>
      <c r="P318" s="84"/>
      <c r="Q318" s="84">
        <f t="shared" si="4"/>
        <v>3666</v>
      </c>
      <c r="R318" s="83" t="s">
        <v>6272</v>
      </c>
      <c r="S318" s="83" t="s">
        <v>6008</v>
      </c>
      <c r="T318" s="83" t="s">
        <v>6251</v>
      </c>
      <c r="U318" s="83"/>
    </row>
    <row r="319" spans="1:21" s="85" customFormat="1" x14ac:dyDescent="0.25">
      <c r="A319" s="83" t="s">
        <v>12528</v>
      </c>
      <c r="B319" s="83" t="s">
        <v>12508</v>
      </c>
      <c r="C319" s="83" t="s">
        <v>8</v>
      </c>
      <c r="D319" s="83" t="s">
        <v>6790</v>
      </c>
      <c r="E319" s="83" t="s">
        <v>6791</v>
      </c>
      <c r="F319" s="83" t="s">
        <v>133</v>
      </c>
      <c r="G319" s="83" t="s">
        <v>8</v>
      </c>
      <c r="H319" s="83" t="s">
        <v>6792</v>
      </c>
      <c r="I319" s="83" t="s">
        <v>6032</v>
      </c>
      <c r="J319" s="83" t="s">
        <v>109</v>
      </c>
      <c r="K319" s="83" t="s">
        <v>20</v>
      </c>
      <c r="L319" s="83" t="s">
        <v>21</v>
      </c>
      <c r="M319" s="83" t="s">
        <v>22</v>
      </c>
      <c r="N319" s="84">
        <v>656</v>
      </c>
      <c r="O319" s="84">
        <v>709</v>
      </c>
      <c r="P319" s="84"/>
      <c r="Q319" s="84">
        <f t="shared" si="4"/>
        <v>1365</v>
      </c>
      <c r="R319" s="83" t="s">
        <v>6272</v>
      </c>
      <c r="S319" s="83" t="s">
        <v>6008</v>
      </c>
      <c r="T319" s="83" t="s">
        <v>6251</v>
      </c>
      <c r="U319" s="83"/>
    </row>
    <row r="320" spans="1:21" s="85" customFormat="1" x14ac:dyDescent="0.25">
      <c r="A320" s="83" t="s">
        <v>12528</v>
      </c>
      <c r="B320" s="83" t="s">
        <v>12508</v>
      </c>
      <c r="C320" s="83" t="s">
        <v>8</v>
      </c>
      <c r="D320" s="83" t="s">
        <v>6793</v>
      </c>
      <c r="E320" s="83" t="s">
        <v>6761</v>
      </c>
      <c r="F320" s="83" t="s">
        <v>1291</v>
      </c>
      <c r="G320" s="83" t="s">
        <v>8</v>
      </c>
      <c r="H320" s="83" t="s">
        <v>6794</v>
      </c>
      <c r="I320" s="83" t="s">
        <v>6032</v>
      </c>
      <c r="J320" s="83" t="s">
        <v>109</v>
      </c>
      <c r="K320" s="83" t="s">
        <v>20</v>
      </c>
      <c r="L320" s="83" t="s">
        <v>21</v>
      </c>
      <c r="M320" s="83" t="s">
        <v>22</v>
      </c>
      <c r="N320" s="84">
        <v>239</v>
      </c>
      <c r="O320" s="84">
        <v>302</v>
      </c>
      <c r="P320" s="84"/>
      <c r="Q320" s="84">
        <f t="shared" si="4"/>
        <v>541</v>
      </c>
      <c r="R320" s="83" t="s">
        <v>6272</v>
      </c>
      <c r="S320" s="83" t="s">
        <v>6008</v>
      </c>
      <c r="T320" s="83" t="s">
        <v>6251</v>
      </c>
      <c r="U320" s="83"/>
    </row>
    <row r="321" spans="1:21" s="85" customFormat="1" x14ac:dyDescent="0.25">
      <c r="A321" s="83" t="s">
        <v>12528</v>
      </c>
      <c r="B321" s="83" t="s">
        <v>12508</v>
      </c>
      <c r="C321" s="83" t="s">
        <v>8</v>
      </c>
      <c r="D321" s="83" t="s">
        <v>6795</v>
      </c>
      <c r="E321" s="83" t="s">
        <v>6796</v>
      </c>
      <c r="F321" s="83" t="s">
        <v>47</v>
      </c>
      <c r="G321" s="83" t="s">
        <v>8</v>
      </c>
      <c r="H321" s="83" t="s">
        <v>6797</v>
      </c>
      <c r="I321" s="83" t="s">
        <v>6032</v>
      </c>
      <c r="J321" s="83" t="s">
        <v>109</v>
      </c>
      <c r="K321" s="83" t="s">
        <v>20</v>
      </c>
      <c r="L321" s="83" t="s">
        <v>21</v>
      </c>
      <c r="M321" s="83" t="s">
        <v>22</v>
      </c>
      <c r="N321" s="84">
        <v>247</v>
      </c>
      <c r="O321" s="84">
        <v>342</v>
      </c>
      <c r="P321" s="84"/>
      <c r="Q321" s="84">
        <f t="shared" si="4"/>
        <v>589</v>
      </c>
      <c r="R321" s="83" t="s">
        <v>6272</v>
      </c>
      <c r="S321" s="83" t="s">
        <v>6008</v>
      </c>
      <c r="T321" s="83" t="s">
        <v>6251</v>
      </c>
      <c r="U321" s="83"/>
    </row>
    <row r="322" spans="1:21" s="85" customFormat="1" x14ac:dyDescent="0.25">
      <c r="A322" s="83" t="s">
        <v>12528</v>
      </c>
      <c r="B322" s="83" t="s">
        <v>12508</v>
      </c>
      <c r="C322" s="83" t="s">
        <v>8</v>
      </c>
      <c r="D322" s="83" t="s">
        <v>6798</v>
      </c>
      <c r="E322" s="83" t="s">
        <v>6761</v>
      </c>
      <c r="F322" s="83" t="s">
        <v>1230</v>
      </c>
      <c r="G322" s="83" t="s">
        <v>8</v>
      </c>
      <c r="H322" s="83" t="s">
        <v>6794</v>
      </c>
      <c r="I322" s="83" t="s">
        <v>6032</v>
      </c>
      <c r="J322" s="83" t="s">
        <v>109</v>
      </c>
      <c r="K322" s="83" t="s">
        <v>20</v>
      </c>
      <c r="L322" s="83" t="s">
        <v>21</v>
      </c>
      <c r="M322" s="83" t="s">
        <v>22</v>
      </c>
      <c r="N322" s="84">
        <v>150</v>
      </c>
      <c r="O322" s="84">
        <v>193</v>
      </c>
      <c r="P322" s="84"/>
      <c r="Q322" s="84">
        <f t="shared" ref="Q322:Q385" si="5">N322+O322+P322</f>
        <v>343</v>
      </c>
      <c r="R322" s="83" t="s">
        <v>6272</v>
      </c>
      <c r="S322" s="83" t="s">
        <v>6008</v>
      </c>
      <c r="T322" s="83" t="s">
        <v>6251</v>
      </c>
      <c r="U322" s="83"/>
    </row>
    <row r="323" spans="1:21" s="85" customFormat="1" x14ac:dyDescent="0.25">
      <c r="A323" s="83" t="s">
        <v>12528</v>
      </c>
      <c r="B323" s="83" t="s">
        <v>12508</v>
      </c>
      <c r="C323" s="83" t="s">
        <v>8</v>
      </c>
      <c r="D323" s="83" t="s">
        <v>6799</v>
      </c>
      <c r="E323" s="83" t="s">
        <v>6800</v>
      </c>
      <c r="F323" s="83" t="s">
        <v>31</v>
      </c>
      <c r="G323" s="83" t="s">
        <v>8</v>
      </c>
      <c r="H323" s="83" t="s">
        <v>6801</v>
      </c>
      <c r="I323" s="83" t="s">
        <v>6032</v>
      </c>
      <c r="J323" s="83" t="s">
        <v>109</v>
      </c>
      <c r="K323" s="83" t="s">
        <v>20</v>
      </c>
      <c r="L323" s="83" t="s">
        <v>21</v>
      </c>
      <c r="M323" s="83" t="s">
        <v>22</v>
      </c>
      <c r="N323" s="84">
        <v>474</v>
      </c>
      <c r="O323" s="84">
        <v>550</v>
      </c>
      <c r="P323" s="84"/>
      <c r="Q323" s="84">
        <f t="shared" si="5"/>
        <v>1024</v>
      </c>
      <c r="R323" s="83" t="s">
        <v>6272</v>
      </c>
      <c r="S323" s="83" t="s">
        <v>6008</v>
      </c>
      <c r="T323" s="83" t="s">
        <v>6251</v>
      </c>
      <c r="U323" s="83"/>
    </row>
    <row r="324" spans="1:21" s="85" customFormat="1" x14ac:dyDescent="0.25">
      <c r="A324" s="83" t="s">
        <v>12528</v>
      </c>
      <c r="B324" s="83" t="s">
        <v>12508</v>
      </c>
      <c r="C324" s="83" t="s">
        <v>8</v>
      </c>
      <c r="D324" s="83" t="s">
        <v>6802</v>
      </c>
      <c r="E324" s="83" t="s">
        <v>6748</v>
      </c>
      <c r="F324" s="83" t="s">
        <v>15</v>
      </c>
      <c r="G324" s="83" t="s">
        <v>8</v>
      </c>
      <c r="H324" s="83" t="s">
        <v>6749</v>
      </c>
      <c r="I324" s="83" t="s">
        <v>6032</v>
      </c>
      <c r="J324" s="83" t="s">
        <v>109</v>
      </c>
      <c r="K324" s="83" t="s">
        <v>20</v>
      </c>
      <c r="L324" s="83" t="s">
        <v>21</v>
      </c>
      <c r="M324" s="83" t="s">
        <v>22</v>
      </c>
      <c r="N324" s="84">
        <v>380</v>
      </c>
      <c r="O324" s="84">
        <v>529</v>
      </c>
      <c r="P324" s="84"/>
      <c r="Q324" s="84">
        <f t="shared" si="5"/>
        <v>909</v>
      </c>
      <c r="R324" s="83" t="s">
        <v>6272</v>
      </c>
      <c r="S324" s="83" t="s">
        <v>6008</v>
      </c>
      <c r="T324" s="83" t="s">
        <v>6251</v>
      </c>
      <c r="U324" s="83"/>
    </row>
    <row r="325" spans="1:21" s="85" customFormat="1" x14ac:dyDescent="0.25">
      <c r="A325" s="83" t="s">
        <v>12528</v>
      </c>
      <c r="B325" s="83" t="s">
        <v>12508</v>
      </c>
      <c r="C325" s="83" t="s">
        <v>8</v>
      </c>
      <c r="D325" s="83" t="s">
        <v>6803</v>
      </c>
      <c r="E325" s="83" t="s">
        <v>6764</v>
      </c>
      <c r="F325" s="83" t="s">
        <v>292</v>
      </c>
      <c r="G325" s="83" t="s">
        <v>8</v>
      </c>
      <c r="H325" s="83" t="s">
        <v>6765</v>
      </c>
      <c r="I325" s="83" t="s">
        <v>6032</v>
      </c>
      <c r="J325" s="83" t="s">
        <v>109</v>
      </c>
      <c r="K325" s="83" t="s">
        <v>20</v>
      </c>
      <c r="L325" s="83" t="s">
        <v>21</v>
      </c>
      <c r="M325" s="83" t="s">
        <v>22</v>
      </c>
      <c r="N325" s="84">
        <v>234</v>
      </c>
      <c r="O325" s="84">
        <v>293</v>
      </c>
      <c r="P325" s="84"/>
      <c r="Q325" s="84">
        <f t="shared" si="5"/>
        <v>527</v>
      </c>
      <c r="R325" s="83" t="s">
        <v>6272</v>
      </c>
      <c r="S325" s="83" t="s">
        <v>6008</v>
      </c>
      <c r="T325" s="83" t="s">
        <v>6251</v>
      </c>
      <c r="U325" s="83"/>
    </row>
    <row r="326" spans="1:21" s="85" customFormat="1" x14ac:dyDescent="0.25">
      <c r="A326" s="83" t="s">
        <v>12528</v>
      </c>
      <c r="B326" s="83" t="s">
        <v>12508</v>
      </c>
      <c r="C326" s="83" t="s">
        <v>8</v>
      </c>
      <c r="D326" s="83" t="s">
        <v>6804</v>
      </c>
      <c r="E326" s="83" t="s">
        <v>6805</v>
      </c>
      <c r="F326" s="83" t="s">
        <v>526</v>
      </c>
      <c r="G326" s="83" t="s">
        <v>8</v>
      </c>
      <c r="H326" s="83" t="s">
        <v>6806</v>
      </c>
      <c r="I326" s="83" t="s">
        <v>6032</v>
      </c>
      <c r="J326" s="83" t="s">
        <v>109</v>
      </c>
      <c r="K326" s="83" t="s">
        <v>20</v>
      </c>
      <c r="L326" s="83" t="s">
        <v>21</v>
      </c>
      <c r="M326" s="83" t="s">
        <v>22</v>
      </c>
      <c r="N326" s="84">
        <v>958</v>
      </c>
      <c r="O326" s="84">
        <v>845</v>
      </c>
      <c r="P326" s="84"/>
      <c r="Q326" s="84">
        <f t="shared" si="5"/>
        <v>1803</v>
      </c>
      <c r="R326" s="83" t="s">
        <v>6272</v>
      </c>
      <c r="S326" s="83" t="s">
        <v>6008</v>
      </c>
      <c r="T326" s="83" t="s">
        <v>6251</v>
      </c>
      <c r="U326" s="83"/>
    </row>
    <row r="327" spans="1:21" s="85" customFormat="1" x14ac:dyDescent="0.25">
      <c r="A327" s="83" t="s">
        <v>12528</v>
      </c>
      <c r="B327" s="83" t="s">
        <v>12508</v>
      </c>
      <c r="C327" s="83" t="s">
        <v>8</v>
      </c>
      <c r="D327" s="83" t="s">
        <v>6807</v>
      </c>
      <c r="E327" s="83" t="s">
        <v>6808</v>
      </c>
      <c r="F327" s="83" t="s">
        <v>1230</v>
      </c>
      <c r="G327" s="83" t="s">
        <v>8</v>
      </c>
      <c r="H327" s="83" t="s">
        <v>6809</v>
      </c>
      <c r="I327" s="83" t="s">
        <v>6032</v>
      </c>
      <c r="J327" s="83" t="s">
        <v>109</v>
      </c>
      <c r="K327" s="83" t="s">
        <v>20</v>
      </c>
      <c r="L327" s="83" t="s">
        <v>21</v>
      </c>
      <c r="M327" s="83" t="s">
        <v>22</v>
      </c>
      <c r="N327" s="84">
        <v>566</v>
      </c>
      <c r="O327" s="84">
        <v>645</v>
      </c>
      <c r="P327" s="84"/>
      <c r="Q327" s="84">
        <f t="shared" si="5"/>
        <v>1211</v>
      </c>
      <c r="R327" s="83" t="s">
        <v>6272</v>
      </c>
      <c r="S327" s="83" t="s">
        <v>6008</v>
      </c>
      <c r="T327" s="83" t="s">
        <v>6251</v>
      </c>
      <c r="U327" s="83"/>
    </row>
    <row r="328" spans="1:21" s="85" customFormat="1" x14ac:dyDescent="0.25">
      <c r="A328" s="83" t="s">
        <v>12528</v>
      </c>
      <c r="B328" s="83" t="s">
        <v>12508</v>
      </c>
      <c r="C328" s="83" t="s">
        <v>8</v>
      </c>
      <c r="D328" s="83" t="s">
        <v>6810</v>
      </c>
      <c r="E328" s="83" t="s">
        <v>6811</v>
      </c>
      <c r="F328" s="83" t="s">
        <v>11</v>
      </c>
      <c r="G328" s="83" t="s">
        <v>8</v>
      </c>
      <c r="H328" s="83" t="s">
        <v>6812</v>
      </c>
      <c r="I328" s="83" t="s">
        <v>6032</v>
      </c>
      <c r="J328" s="83" t="s">
        <v>109</v>
      </c>
      <c r="K328" s="83" t="s">
        <v>20</v>
      </c>
      <c r="L328" s="83" t="s">
        <v>21</v>
      </c>
      <c r="M328" s="83" t="s">
        <v>22</v>
      </c>
      <c r="N328" s="84">
        <v>1141</v>
      </c>
      <c r="O328" s="84">
        <v>5080</v>
      </c>
      <c r="P328" s="84"/>
      <c r="Q328" s="84">
        <f t="shared" si="5"/>
        <v>6221</v>
      </c>
      <c r="R328" s="83" t="s">
        <v>6272</v>
      </c>
      <c r="S328" s="83" t="s">
        <v>6008</v>
      </c>
      <c r="T328" s="83" t="s">
        <v>6251</v>
      </c>
      <c r="U328" s="83"/>
    </row>
    <row r="329" spans="1:21" s="85" customFormat="1" x14ac:dyDescent="0.25">
      <c r="A329" s="83" t="s">
        <v>12528</v>
      </c>
      <c r="B329" s="83" t="s">
        <v>12508</v>
      </c>
      <c r="C329" s="83" t="s">
        <v>8</v>
      </c>
      <c r="D329" s="83" t="s">
        <v>6813</v>
      </c>
      <c r="E329" s="83" t="s">
        <v>6814</v>
      </c>
      <c r="F329" s="83" t="s">
        <v>31</v>
      </c>
      <c r="G329" s="83" t="s">
        <v>8</v>
      </c>
      <c r="H329" s="83" t="s">
        <v>6815</v>
      </c>
      <c r="I329" s="83" t="s">
        <v>6032</v>
      </c>
      <c r="J329" s="83" t="s">
        <v>109</v>
      </c>
      <c r="K329" s="83" t="s">
        <v>20</v>
      </c>
      <c r="L329" s="83" t="s">
        <v>21</v>
      </c>
      <c r="M329" s="83" t="s">
        <v>22</v>
      </c>
      <c r="N329" s="84">
        <v>114</v>
      </c>
      <c r="O329" s="84">
        <v>133</v>
      </c>
      <c r="P329" s="84"/>
      <c r="Q329" s="84">
        <f t="shared" si="5"/>
        <v>247</v>
      </c>
      <c r="R329" s="83" t="s">
        <v>6272</v>
      </c>
      <c r="S329" s="83" t="s">
        <v>6008</v>
      </c>
      <c r="T329" s="83" t="s">
        <v>6251</v>
      </c>
      <c r="U329" s="83"/>
    </row>
    <row r="330" spans="1:21" s="85" customFormat="1" x14ac:dyDescent="0.25">
      <c r="A330" s="83" t="s">
        <v>12528</v>
      </c>
      <c r="B330" s="83" t="s">
        <v>12508</v>
      </c>
      <c r="C330" s="83" t="s">
        <v>8</v>
      </c>
      <c r="D330" s="83" t="s">
        <v>6816</v>
      </c>
      <c r="E330" s="83" t="s">
        <v>6761</v>
      </c>
      <c r="F330" s="83" t="s">
        <v>750</v>
      </c>
      <c r="G330" s="83" t="s">
        <v>8</v>
      </c>
      <c r="H330" s="83" t="s">
        <v>6762</v>
      </c>
      <c r="I330" s="83" t="s">
        <v>6032</v>
      </c>
      <c r="J330" s="83" t="s">
        <v>109</v>
      </c>
      <c r="K330" s="83" t="s">
        <v>20</v>
      </c>
      <c r="L330" s="83" t="s">
        <v>21</v>
      </c>
      <c r="M330" s="83" t="s">
        <v>22</v>
      </c>
      <c r="N330" s="84">
        <v>460</v>
      </c>
      <c r="O330" s="84">
        <v>597</v>
      </c>
      <c r="P330" s="84"/>
      <c r="Q330" s="84">
        <f t="shared" si="5"/>
        <v>1057</v>
      </c>
      <c r="R330" s="83" t="s">
        <v>6272</v>
      </c>
      <c r="S330" s="83" t="s">
        <v>6008</v>
      </c>
      <c r="T330" s="83" t="s">
        <v>6251</v>
      </c>
      <c r="U330" s="83"/>
    </row>
    <row r="331" spans="1:21" s="85" customFormat="1" x14ac:dyDescent="0.25">
      <c r="A331" s="83" t="s">
        <v>12528</v>
      </c>
      <c r="B331" s="83" t="s">
        <v>12508</v>
      </c>
      <c r="C331" s="83" t="s">
        <v>8</v>
      </c>
      <c r="D331" s="83" t="s">
        <v>6817</v>
      </c>
      <c r="E331" s="83" t="s">
        <v>6818</v>
      </c>
      <c r="F331" s="83" t="s">
        <v>11</v>
      </c>
      <c r="G331" s="83" t="s">
        <v>8</v>
      </c>
      <c r="H331" s="83" t="s">
        <v>6819</v>
      </c>
      <c r="I331" s="83" t="s">
        <v>6032</v>
      </c>
      <c r="J331" s="83" t="s">
        <v>109</v>
      </c>
      <c r="K331" s="83" t="s">
        <v>20</v>
      </c>
      <c r="L331" s="83" t="s">
        <v>21</v>
      </c>
      <c r="M331" s="83" t="s">
        <v>22</v>
      </c>
      <c r="N331" s="84">
        <v>43</v>
      </c>
      <c r="O331" s="84">
        <v>56</v>
      </c>
      <c r="P331" s="84"/>
      <c r="Q331" s="84">
        <f t="shared" si="5"/>
        <v>99</v>
      </c>
      <c r="R331" s="83" t="s">
        <v>6272</v>
      </c>
      <c r="S331" s="83" t="s">
        <v>6008</v>
      </c>
      <c r="T331" s="83" t="s">
        <v>6251</v>
      </c>
      <c r="U331" s="83"/>
    </row>
    <row r="332" spans="1:21" s="85" customFormat="1" x14ac:dyDescent="0.25">
      <c r="A332" s="83" t="s">
        <v>12528</v>
      </c>
      <c r="B332" s="83" t="s">
        <v>12508</v>
      </c>
      <c r="C332" s="83" t="s">
        <v>8</v>
      </c>
      <c r="D332" s="83" t="s">
        <v>6820</v>
      </c>
      <c r="E332" s="83" t="s">
        <v>6565</v>
      </c>
      <c r="F332" s="83" t="s">
        <v>31</v>
      </c>
      <c r="G332" s="83" t="s">
        <v>8</v>
      </c>
      <c r="H332" s="83" t="s">
        <v>6674</v>
      </c>
      <c r="I332" s="83" t="s">
        <v>6014</v>
      </c>
      <c r="J332" s="83" t="s">
        <v>109</v>
      </c>
      <c r="K332" s="83" t="s">
        <v>20</v>
      </c>
      <c r="L332" s="83" t="s">
        <v>21</v>
      </c>
      <c r="M332" s="83" t="s">
        <v>22</v>
      </c>
      <c r="N332" s="84">
        <v>61</v>
      </c>
      <c r="O332" s="84">
        <v>75</v>
      </c>
      <c r="P332" s="84"/>
      <c r="Q332" s="84">
        <f t="shared" si="5"/>
        <v>136</v>
      </c>
      <c r="R332" s="83" t="s">
        <v>6272</v>
      </c>
      <c r="S332" s="83" t="s">
        <v>6008</v>
      </c>
      <c r="T332" s="83" t="s">
        <v>6267</v>
      </c>
      <c r="U332" s="83"/>
    </row>
    <row r="333" spans="1:21" s="85" customFormat="1" x14ac:dyDescent="0.25">
      <c r="A333" s="83" t="s">
        <v>12528</v>
      </c>
      <c r="B333" s="83" t="s">
        <v>12508</v>
      </c>
      <c r="C333" s="83" t="s">
        <v>8</v>
      </c>
      <c r="D333" s="83" t="s">
        <v>6821</v>
      </c>
      <c r="E333" s="83" t="s">
        <v>107</v>
      </c>
      <c r="F333" s="83" t="s">
        <v>11</v>
      </c>
      <c r="G333" s="83" t="s">
        <v>8</v>
      </c>
      <c r="H333" s="83" t="s">
        <v>6542</v>
      </c>
      <c r="I333" s="83" t="s">
        <v>6006</v>
      </c>
      <c r="J333" s="83" t="s">
        <v>88</v>
      </c>
      <c r="K333" s="83" t="s">
        <v>20</v>
      </c>
      <c r="L333" s="83" t="s">
        <v>21</v>
      </c>
      <c r="M333" s="83" t="s">
        <v>89</v>
      </c>
      <c r="N333" s="84"/>
      <c r="O333" s="84"/>
      <c r="P333" s="84">
        <v>12095</v>
      </c>
      <c r="Q333" s="84">
        <f t="shared" si="5"/>
        <v>12095</v>
      </c>
      <c r="R333" s="83" t="s">
        <v>6272</v>
      </c>
      <c r="S333" s="83" t="s">
        <v>6008</v>
      </c>
      <c r="T333" s="83" t="s">
        <v>6303</v>
      </c>
      <c r="U333" s="83"/>
    </row>
    <row r="334" spans="1:21" s="85" customFormat="1" x14ac:dyDescent="0.25">
      <c r="A334" s="83" t="s">
        <v>12528</v>
      </c>
      <c r="B334" s="83" t="s">
        <v>12508</v>
      </c>
      <c r="C334" s="83" t="s">
        <v>8</v>
      </c>
      <c r="D334" s="83" t="s">
        <v>6822</v>
      </c>
      <c r="E334" s="83" t="s">
        <v>6176</v>
      </c>
      <c r="F334" s="83" t="s">
        <v>11</v>
      </c>
      <c r="G334" s="83" t="s">
        <v>8</v>
      </c>
      <c r="H334" s="83" t="s">
        <v>6206</v>
      </c>
      <c r="I334" s="83" t="s">
        <v>6002</v>
      </c>
      <c r="J334" s="83" t="s">
        <v>109</v>
      </c>
      <c r="K334" s="83" t="s">
        <v>20</v>
      </c>
      <c r="L334" s="83" t="s">
        <v>21</v>
      </c>
      <c r="M334" s="83" t="s">
        <v>22</v>
      </c>
      <c r="N334" s="84">
        <v>456</v>
      </c>
      <c r="O334" s="84">
        <v>504</v>
      </c>
      <c r="P334" s="84"/>
      <c r="Q334" s="84">
        <f t="shared" si="5"/>
        <v>960</v>
      </c>
      <c r="R334" s="83" t="s">
        <v>6275</v>
      </c>
      <c r="S334" s="83" t="s">
        <v>6008</v>
      </c>
      <c r="T334" s="83" t="s">
        <v>6244</v>
      </c>
      <c r="U334" s="83"/>
    </row>
    <row r="335" spans="1:21" s="85" customFormat="1" x14ac:dyDescent="0.25">
      <c r="A335" s="83" t="s">
        <v>12528</v>
      </c>
      <c r="B335" s="83" t="s">
        <v>12508</v>
      </c>
      <c r="C335" s="83" t="s">
        <v>8</v>
      </c>
      <c r="D335" s="83" t="s">
        <v>6823</v>
      </c>
      <c r="E335" s="83" t="s">
        <v>6824</v>
      </c>
      <c r="F335" s="83" t="s">
        <v>11</v>
      </c>
      <c r="G335" s="83" t="s">
        <v>8</v>
      </c>
      <c r="H335" s="83" t="s">
        <v>6825</v>
      </c>
      <c r="I335" s="83" t="s">
        <v>6032</v>
      </c>
      <c r="J335" s="83" t="s">
        <v>109</v>
      </c>
      <c r="K335" s="83" t="s">
        <v>20</v>
      </c>
      <c r="L335" s="83" t="s">
        <v>21</v>
      </c>
      <c r="M335" s="83" t="s">
        <v>22</v>
      </c>
      <c r="N335" s="84">
        <v>194</v>
      </c>
      <c r="O335" s="84">
        <v>319</v>
      </c>
      <c r="P335" s="84"/>
      <c r="Q335" s="84">
        <f t="shared" si="5"/>
        <v>513</v>
      </c>
      <c r="R335" s="83" t="s">
        <v>6275</v>
      </c>
      <c r="S335" s="83" t="s">
        <v>6008</v>
      </c>
      <c r="T335" s="83" t="s">
        <v>6251</v>
      </c>
      <c r="U335" s="83"/>
    </row>
    <row r="336" spans="1:21" s="85" customFormat="1" x14ac:dyDescent="0.25">
      <c r="A336" s="83" t="s">
        <v>12528</v>
      </c>
      <c r="B336" s="83" t="s">
        <v>12508</v>
      </c>
      <c r="C336" s="83" t="s">
        <v>8</v>
      </c>
      <c r="D336" s="83" t="s">
        <v>6826</v>
      </c>
      <c r="E336" s="83" t="s">
        <v>4060</v>
      </c>
      <c r="F336" s="83" t="s">
        <v>31</v>
      </c>
      <c r="G336" s="83" t="s">
        <v>8</v>
      </c>
      <c r="H336" s="83" t="s">
        <v>6827</v>
      </c>
      <c r="I336" s="83" t="s">
        <v>6032</v>
      </c>
      <c r="J336" s="83" t="s">
        <v>109</v>
      </c>
      <c r="K336" s="83" t="s">
        <v>20</v>
      </c>
      <c r="L336" s="83" t="s">
        <v>21</v>
      </c>
      <c r="M336" s="83" t="s">
        <v>22</v>
      </c>
      <c r="N336" s="84">
        <v>2913</v>
      </c>
      <c r="O336" s="84">
        <v>3546</v>
      </c>
      <c r="P336" s="84"/>
      <c r="Q336" s="84">
        <f t="shared" si="5"/>
        <v>6459</v>
      </c>
      <c r="R336" s="83" t="s">
        <v>6275</v>
      </c>
      <c r="S336" s="83" t="s">
        <v>6008</v>
      </c>
      <c r="T336" s="83" t="s">
        <v>6251</v>
      </c>
      <c r="U336" s="83"/>
    </row>
    <row r="337" spans="1:21" s="85" customFormat="1" x14ac:dyDescent="0.25">
      <c r="A337" s="83" t="s">
        <v>12528</v>
      </c>
      <c r="B337" s="83" t="s">
        <v>12508</v>
      </c>
      <c r="C337" s="83" t="s">
        <v>8</v>
      </c>
      <c r="D337" s="83" t="s">
        <v>6828</v>
      </c>
      <c r="E337" s="83" t="s">
        <v>6546</v>
      </c>
      <c r="F337" s="83" t="s">
        <v>675</v>
      </c>
      <c r="G337" s="83" t="s">
        <v>8</v>
      </c>
      <c r="H337" s="83" t="s">
        <v>6829</v>
      </c>
      <c r="I337" s="83" t="s">
        <v>6032</v>
      </c>
      <c r="J337" s="83" t="s">
        <v>109</v>
      </c>
      <c r="K337" s="83" t="s">
        <v>20</v>
      </c>
      <c r="L337" s="83" t="s">
        <v>21</v>
      </c>
      <c r="M337" s="83" t="s">
        <v>22</v>
      </c>
      <c r="N337" s="84">
        <v>1120</v>
      </c>
      <c r="O337" s="84">
        <v>1385</v>
      </c>
      <c r="P337" s="84"/>
      <c r="Q337" s="84">
        <f t="shared" si="5"/>
        <v>2505</v>
      </c>
      <c r="R337" s="83" t="s">
        <v>6275</v>
      </c>
      <c r="S337" s="83" t="s">
        <v>6008</v>
      </c>
      <c r="T337" s="83" t="s">
        <v>6251</v>
      </c>
      <c r="U337" s="83"/>
    </row>
    <row r="338" spans="1:21" s="85" customFormat="1" x14ac:dyDescent="0.25">
      <c r="A338" s="83" t="s">
        <v>12528</v>
      </c>
      <c r="B338" s="83" t="s">
        <v>12508</v>
      </c>
      <c r="C338" s="83" t="s">
        <v>8</v>
      </c>
      <c r="D338" s="83" t="s">
        <v>6830</v>
      </c>
      <c r="E338" s="83" t="s">
        <v>6773</v>
      </c>
      <c r="F338" s="83" t="s">
        <v>15</v>
      </c>
      <c r="G338" s="83" t="s">
        <v>8</v>
      </c>
      <c r="H338" s="83" t="s">
        <v>6774</v>
      </c>
      <c r="I338" s="83" t="s">
        <v>6032</v>
      </c>
      <c r="J338" s="83" t="s">
        <v>109</v>
      </c>
      <c r="K338" s="83" t="s">
        <v>20</v>
      </c>
      <c r="L338" s="83" t="s">
        <v>21</v>
      </c>
      <c r="M338" s="83" t="s">
        <v>22</v>
      </c>
      <c r="N338" s="84">
        <v>15</v>
      </c>
      <c r="O338" s="84">
        <v>18</v>
      </c>
      <c r="P338" s="84"/>
      <c r="Q338" s="84">
        <f t="shared" si="5"/>
        <v>33</v>
      </c>
      <c r="R338" s="83" t="s">
        <v>6272</v>
      </c>
      <c r="S338" s="83" t="s">
        <v>6008</v>
      </c>
      <c r="T338" s="83" t="s">
        <v>6251</v>
      </c>
      <c r="U338" s="83"/>
    </row>
    <row r="339" spans="1:21" s="85" customFormat="1" x14ac:dyDescent="0.25">
      <c r="A339" s="83" t="s">
        <v>12528</v>
      </c>
      <c r="B339" s="83" t="s">
        <v>12508</v>
      </c>
      <c r="C339" s="83" t="s">
        <v>8</v>
      </c>
      <c r="D339" s="83" t="s">
        <v>6831</v>
      </c>
      <c r="E339" s="83" t="s">
        <v>6832</v>
      </c>
      <c r="F339" s="83" t="s">
        <v>2589</v>
      </c>
      <c r="G339" s="83" t="s">
        <v>8</v>
      </c>
      <c r="H339" s="83" t="s">
        <v>6833</v>
      </c>
      <c r="I339" s="83" t="s">
        <v>6064</v>
      </c>
      <c r="J339" s="83" t="s">
        <v>109</v>
      </c>
      <c r="K339" s="83" t="s">
        <v>20</v>
      </c>
      <c r="L339" s="83" t="s">
        <v>21</v>
      </c>
      <c r="M339" s="83" t="s">
        <v>22</v>
      </c>
      <c r="N339" s="84">
        <v>740</v>
      </c>
      <c r="O339" s="84">
        <v>875</v>
      </c>
      <c r="P339" s="84"/>
      <c r="Q339" s="84">
        <f t="shared" si="5"/>
        <v>1615</v>
      </c>
      <c r="R339" s="83" t="s">
        <v>6275</v>
      </c>
      <c r="S339" s="83" t="s">
        <v>6008</v>
      </c>
      <c r="T339" s="83" t="s">
        <v>6294</v>
      </c>
      <c r="U339" s="83"/>
    </row>
    <row r="340" spans="1:21" s="85" customFormat="1" x14ac:dyDescent="0.25">
      <c r="A340" s="83" t="s">
        <v>12528</v>
      </c>
      <c r="B340" s="83" t="s">
        <v>12508</v>
      </c>
      <c r="C340" s="83" t="s">
        <v>8</v>
      </c>
      <c r="D340" s="83" t="s">
        <v>6834</v>
      </c>
      <c r="E340" s="83" t="s">
        <v>6702</v>
      </c>
      <c r="F340" s="83" t="s">
        <v>11</v>
      </c>
      <c r="G340" s="83" t="s">
        <v>8</v>
      </c>
      <c r="H340" s="83" t="s">
        <v>6703</v>
      </c>
      <c r="I340" s="83" t="s">
        <v>6064</v>
      </c>
      <c r="J340" s="83" t="s">
        <v>109</v>
      </c>
      <c r="K340" s="83" t="s">
        <v>20</v>
      </c>
      <c r="L340" s="83" t="s">
        <v>21</v>
      </c>
      <c r="M340" s="83" t="s">
        <v>22</v>
      </c>
      <c r="N340" s="84">
        <v>145</v>
      </c>
      <c r="O340" s="84">
        <v>127</v>
      </c>
      <c r="P340" s="84"/>
      <c r="Q340" s="84">
        <f t="shared" si="5"/>
        <v>272</v>
      </c>
      <c r="R340" s="83" t="s">
        <v>6272</v>
      </c>
      <c r="S340" s="83" t="s">
        <v>6008</v>
      </c>
      <c r="T340" s="83" t="s">
        <v>6294</v>
      </c>
      <c r="U340" s="83"/>
    </row>
    <row r="341" spans="1:21" s="85" customFormat="1" x14ac:dyDescent="0.25">
      <c r="A341" s="83" t="s">
        <v>12528</v>
      </c>
      <c r="B341" s="83" t="s">
        <v>12508</v>
      </c>
      <c r="C341" s="83" t="s">
        <v>8</v>
      </c>
      <c r="D341" s="83" t="s">
        <v>6835</v>
      </c>
      <c r="E341" s="83" t="s">
        <v>291</v>
      </c>
      <c r="F341" s="83" t="s">
        <v>1777</v>
      </c>
      <c r="G341" s="83" t="s">
        <v>8</v>
      </c>
      <c r="H341" s="83" t="s">
        <v>6836</v>
      </c>
      <c r="I341" s="83" t="s">
        <v>6006</v>
      </c>
      <c r="J341" s="83" t="s">
        <v>19</v>
      </c>
      <c r="K341" s="83" t="s">
        <v>20</v>
      </c>
      <c r="L341" s="83" t="s">
        <v>21</v>
      </c>
      <c r="M341" s="83" t="s">
        <v>22</v>
      </c>
      <c r="N341" s="84">
        <v>97</v>
      </c>
      <c r="O341" s="84">
        <v>132</v>
      </c>
      <c r="P341" s="84"/>
      <c r="Q341" s="84">
        <f t="shared" si="5"/>
        <v>229</v>
      </c>
      <c r="R341" s="83" t="s">
        <v>6275</v>
      </c>
      <c r="S341" s="83" t="s">
        <v>6008</v>
      </c>
      <c r="T341" s="83" t="s">
        <v>6303</v>
      </c>
      <c r="U341" s="83"/>
    </row>
    <row r="342" spans="1:21" s="85" customFormat="1" x14ac:dyDescent="0.25">
      <c r="A342" s="83" t="s">
        <v>12528</v>
      </c>
      <c r="B342" s="83" t="s">
        <v>12508</v>
      </c>
      <c r="C342" s="83" t="s">
        <v>8</v>
      </c>
      <c r="D342" s="83" t="s">
        <v>6837</v>
      </c>
      <c r="E342" s="83" t="s">
        <v>6200</v>
      </c>
      <c r="F342" s="83" t="s">
        <v>11</v>
      </c>
      <c r="G342" s="83" t="s">
        <v>8</v>
      </c>
      <c r="H342" s="83" t="s">
        <v>6201</v>
      </c>
      <c r="I342" s="83" t="s">
        <v>6014</v>
      </c>
      <c r="J342" s="83" t="s">
        <v>109</v>
      </c>
      <c r="K342" s="83" t="s">
        <v>20</v>
      </c>
      <c r="L342" s="83" t="s">
        <v>21</v>
      </c>
      <c r="M342" s="83" t="s">
        <v>22</v>
      </c>
      <c r="N342" s="84">
        <v>124</v>
      </c>
      <c r="O342" s="84">
        <v>151</v>
      </c>
      <c r="P342" s="84"/>
      <c r="Q342" s="84">
        <f t="shared" si="5"/>
        <v>275</v>
      </c>
      <c r="R342" s="83" t="s">
        <v>6275</v>
      </c>
      <c r="S342" s="83" t="s">
        <v>6008</v>
      </c>
      <c r="T342" s="83" t="s">
        <v>6267</v>
      </c>
      <c r="U342" s="83"/>
    </row>
    <row r="343" spans="1:21" s="85" customFormat="1" x14ac:dyDescent="0.25">
      <c r="A343" s="83" t="s">
        <v>12528</v>
      </c>
      <c r="B343" s="83" t="s">
        <v>12508</v>
      </c>
      <c r="C343" s="83" t="s">
        <v>8</v>
      </c>
      <c r="D343" s="83" t="s">
        <v>6838</v>
      </c>
      <c r="E343" s="83" t="s">
        <v>6839</v>
      </c>
      <c r="F343" s="83" t="s">
        <v>31</v>
      </c>
      <c r="G343" s="83" t="s">
        <v>8</v>
      </c>
      <c r="H343" s="83" t="s">
        <v>6840</v>
      </c>
      <c r="I343" s="83" t="s">
        <v>6014</v>
      </c>
      <c r="J343" s="83" t="s">
        <v>109</v>
      </c>
      <c r="K343" s="83" t="s">
        <v>20</v>
      </c>
      <c r="L343" s="83" t="s">
        <v>21</v>
      </c>
      <c r="M343" s="83" t="s">
        <v>22</v>
      </c>
      <c r="N343" s="84">
        <v>181</v>
      </c>
      <c r="O343" s="84">
        <v>224</v>
      </c>
      <c r="P343" s="84"/>
      <c r="Q343" s="84">
        <f t="shared" si="5"/>
        <v>405</v>
      </c>
      <c r="R343" s="83" t="s">
        <v>6272</v>
      </c>
      <c r="S343" s="83" t="s">
        <v>6008</v>
      </c>
      <c r="T343" s="83" t="s">
        <v>6267</v>
      </c>
      <c r="U343" s="83"/>
    </row>
    <row r="344" spans="1:21" s="85" customFormat="1" x14ac:dyDescent="0.25">
      <c r="A344" s="83" t="s">
        <v>12528</v>
      </c>
      <c r="B344" s="83" t="s">
        <v>12508</v>
      </c>
      <c r="C344" s="83" t="s">
        <v>8</v>
      </c>
      <c r="D344" s="83" t="s">
        <v>6841</v>
      </c>
      <c r="E344" s="83" t="s">
        <v>6428</v>
      </c>
      <c r="F344" s="83" t="s">
        <v>11</v>
      </c>
      <c r="G344" s="83" t="s">
        <v>8</v>
      </c>
      <c r="H344" s="83" t="s">
        <v>6429</v>
      </c>
      <c r="I344" s="83" t="s">
        <v>6106</v>
      </c>
      <c r="J344" s="83" t="s">
        <v>109</v>
      </c>
      <c r="K344" s="83" t="s">
        <v>20</v>
      </c>
      <c r="L344" s="83" t="s">
        <v>21</v>
      </c>
      <c r="M344" s="83" t="s">
        <v>22</v>
      </c>
      <c r="N344" s="84">
        <v>48</v>
      </c>
      <c r="O344" s="84">
        <v>49</v>
      </c>
      <c r="P344" s="84"/>
      <c r="Q344" s="84">
        <f t="shared" si="5"/>
        <v>97</v>
      </c>
      <c r="R344" s="83" t="s">
        <v>6272</v>
      </c>
      <c r="S344" s="83" t="s">
        <v>6008</v>
      </c>
      <c r="T344" s="83" t="s">
        <v>6244</v>
      </c>
      <c r="U344" s="83"/>
    </row>
    <row r="345" spans="1:21" s="85" customFormat="1" x14ac:dyDescent="0.25">
      <c r="A345" s="83" t="s">
        <v>12528</v>
      </c>
      <c r="B345" s="83" t="s">
        <v>12508</v>
      </c>
      <c r="C345" s="83" t="s">
        <v>8</v>
      </c>
      <c r="D345" s="83" t="s">
        <v>6842</v>
      </c>
      <c r="E345" s="83" t="s">
        <v>6843</v>
      </c>
      <c r="F345" s="83" t="s">
        <v>47</v>
      </c>
      <c r="G345" s="83" t="s">
        <v>8</v>
      </c>
      <c r="H345" s="83" t="s">
        <v>6844</v>
      </c>
      <c r="I345" s="83" t="s">
        <v>6032</v>
      </c>
      <c r="J345" s="83" t="s">
        <v>109</v>
      </c>
      <c r="K345" s="83" t="s">
        <v>20</v>
      </c>
      <c r="L345" s="83" t="s">
        <v>21</v>
      </c>
      <c r="M345" s="83" t="s">
        <v>22</v>
      </c>
      <c r="N345" s="84">
        <v>44</v>
      </c>
      <c r="O345" s="84">
        <v>53</v>
      </c>
      <c r="P345" s="84"/>
      <c r="Q345" s="84">
        <f t="shared" si="5"/>
        <v>97</v>
      </c>
      <c r="R345" s="83" t="s">
        <v>6272</v>
      </c>
      <c r="S345" s="83" t="s">
        <v>6008</v>
      </c>
      <c r="T345" s="83" t="s">
        <v>6251</v>
      </c>
      <c r="U345" s="83"/>
    </row>
    <row r="346" spans="1:21" s="85" customFormat="1" x14ac:dyDescent="0.25">
      <c r="A346" s="83" t="s">
        <v>12528</v>
      </c>
      <c r="B346" s="83" t="s">
        <v>12508</v>
      </c>
      <c r="C346" s="83" t="s">
        <v>8</v>
      </c>
      <c r="D346" s="83" t="s">
        <v>6845</v>
      </c>
      <c r="E346" s="83" t="s">
        <v>6748</v>
      </c>
      <c r="F346" s="83" t="s">
        <v>780</v>
      </c>
      <c r="G346" s="83" t="s">
        <v>8</v>
      </c>
      <c r="H346" s="83" t="s">
        <v>6749</v>
      </c>
      <c r="I346" s="83" t="s">
        <v>6032</v>
      </c>
      <c r="J346" s="83" t="s">
        <v>109</v>
      </c>
      <c r="K346" s="83" t="s">
        <v>20</v>
      </c>
      <c r="L346" s="83" t="s">
        <v>21</v>
      </c>
      <c r="M346" s="83" t="s">
        <v>22</v>
      </c>
      <c r="N346" s="84">
        <v>136</v>
      </c>
      <c r="O346" s="84">
        <v>176</v>
      </c>
      <c r="P346" s="84"/>
      <c r="Q346" s="84">
        <f t="shared" si="5"/>
        <v>312</v>
      </c>
      <c r="R346" s="83" t="s">
        <v>6272</v>
      </c>
      <c r="S346" s="83" t="s">
        <v>6008</v>
      </c>
      <c r="T346" s="83" t="s">
        <v>6251</v>
      </c>
      <c r="U346" s="83"/>
    </row>
    <row r="347" spans="1:21" s="85" customFormat="1" x14ac:dyDescent="0.25">
      <c r="A347" s="83" t="s">
        <v>12528</v>
      </c>
      <c r="B347" s="83" t="s">
        <v>12508</v>
      </c>
      <c r="C347" s="83" t="s">
        <v>8</v>
      </c>
      <c r="D347" s="83" t="s">
        <v>6846</v>
      </c>
      <c r="E347" s="83" t="s">
        <v>6748</v>
      </c>
      <c r="F347" s="83" t="s">
        <v>2706</v>
      </c>
      <c r="G347" s="83" t="s">
        <v>8</v>
      </c>
      <c r="H347" s="83" t="s">
        <v>6749</v>
      </c>
      <c r="I347" s="83" t="s">
        <v>6032</v>
      </c>
      <c r="J347" s="83" t="s">
        <v>109</v>
      </c>
      <c r="K347" s="83" t="s">
        <v>20</v>
      </c>
      <c r="L347" s="83" t="s">
        <v>21</v>
      </c>
      <c r="M347" s="83" t="s">
        <v>22</v>
      </c>
      <c r="N347" s="84">
        <v>182</v>
      </c>
      <c r="O347" s="84">
        <v>277</v>
      </c>
      <c r="P347" s="84"/>
      <c r="Q347" s="84">
        <f t="shared" si="5"/>
        <v>459</v>
      </c>
      <c r="R347" s="83" t="s">
        <v>6272</v>
      </c>
      <c r="S347" s="83" t="s">
        <v>6008</v>
      </c>
      <c r="T347" s="83" t="s">
        <v>6251</v>
      </c>
      <c r="U347" s="83"/>
    </row>
    <row r="348" spans="1:21" s="85" customFormat="1" x14ac:dyDescent="0.25">
      <c r="A348" s="83" t="s">
        <v>12528</v>
      </c>
      <c r="B348" s="83" t="s">
        <v>12508</v>
      </c>
      <c r="C348" s="83" t="s">
        <v>8</v>
      </c>
      <c r="D348" s="83" t="s">
        <v>6847</v>
      </c>
      <c r="E348" s="83" t="s">
        <v>6848</v>
      </c>
      <c r="F348" s="83" t="s">
        <v>284</v>
      </c>
      <c r="G348" s="83" t="s">
        <v>8</v>
      </c>
      <c r="H348" s="83" t="s">
        <v>6849</v>
      </c>
      <c r="I348" s="83" t="s">
        <v>6032</v>
      </c>
      <c r="J348" s="83" t="s">
        <v>109</v>
      </c>
      <c r="K348" s="83" t="s">
        <v>20</v>
      </c>
      <c r="L348" s="83" t="s">
        <v>21</v>
      </c>
      <c r="M348" s="83" t="s">
        <v>22</v>
      </c>
      <c r="N348" s="84">
        <v>49</v>
      </c>
      <c r="O348" s="84">
        <v>71</v>
      </c>
      <c r="P348" s="84"/>
      <c r="Q348" s="84">
        <f t="shared" si="5"/>
        <v>120</v>
      </c>
      <c r="R348" s="83" t="s">
        <v>6272</v>
      </c>
      <c r="S348" s="83" t="s">
        <v>6008</v>
      </c>
      <c r="T348" s="83" t="s">
        <v>6251</v>
      </c>
      <c r="U348" s="83"/>
    </row>
    <row r="349" spans="1:21" s="85" customFormat="1" x14ac:dyDescent="0.25">
      <c r="A349" s="83" t="s">
        <v>12528</v>
      </c>
      <c r="B349" s="83" t="s">
        <v>12508</v>
      </c>
      <c r="C349" s="83" t="s">
        <v>8</v>
      </c>
      <c r="D349" s="83" t="s">
        <v>6850</v>
      </c>
      <c r="E349" s="83" t="s">
        <v>6851</v>
      </c>
      <c r="F349" s="83" t="s">
        <v>47</v>
      </c>
      <c r="G349" s="83" t="s">
        <v>8</v>
      </c>
      <c r="H349" s="83" t="s">
        <v>6852</v>
      </c>
      <c r="I349" s="83" t="s">
        <v>6032</v>
      </c>
      <c r="J349" s="83" t="s">
        <v>109</v>
      </c>
      <c r="K349" s="83" t="s">
        <v>20</v>
      </c>
      <c r="L349" s="83" t="s">
        <v>21</v>
      </c>
      <c r="M349" s="83" t="s">
        <v>22</v>
      </c>
      <c r="N349" s="84">
        <v>83</v>
      </c>
      <c r="O349" s="84">
        <v>94</v>
      </c>
      <c r="P349" s="84"/>
      <c r="Q349" s="84">
        <f t="shared" si="5"/>
        <v>177</v>
      </c>
      <c r="R349" s="83" t="s">
        <v>6272</v>
      </c>
      <c r="S349" s="83" t="s">
        <v>6008</v>
      </c>
      <c r="T349" s="83" t="s">
        <v>6251</v>
      </c>
      <c r="U349" s="83"/>
    </row>
    <row r="350" spans="1:21" s="85" customFormat="1" x14ac:dyDescent="0.25">
      <c r="A350" s="83" t="s">
        <v>12528</v>
      </c>
      <c r="B350" s="83" t="s">
        <v>12508</v>
      </c>
      <c r="C350" s="83" t="s">
        <v>8</v>
      </c>
      <c r="D350" s="83" t="s">
        <v>6853</v>
      </c>
      <c r="E350" s="83" t="s">
        <v>6854</v>
      </c>
      <c r="F350" s="83" t="s">
        <v>35</v>
      </c>
      <c r="G350" s="83" t="s">
        <v>8</v>
      </c>
      <c r="H350" s="83" t="s">
        <v>6855</v>
      </c>
      <c r="I350" s="83" t="s">
        <v>6032</v>
      </c>
      <c r="J350" s="83" t="s">
        <v>109</v>
      </c>
      <c r="K350" s="83" t="s">
        <v>20</v>
      </c>
      <c r="L350" s="83" t="s">
        <v>21</v>
      </c>
      <c r="M350" s="83" t="s">
        <v>22</v>
      </c>
      <c r="N350" s="84">
        <v>33</v>
      </c>
      <c r="O350" s="84">
        <v>48</v>
      </c>
      <c r="P350" s="84"/>
      <c r="Q350" s="84">
        <f t="shared" si="5"/>
        <v>81</v>
      </c>
      <c r="R350" s="83" t="s">
        <v>6272</v>
      </c>
      <c r="S350" s="83" t="s">
        <v>6008</v>
      </c>
      <c r="T350" s="83" t="s">
        <v>6251</v>
      </c>
      <c r="U350" s="83"/>
    </row>
    <row r="351" spans="1:21" s="85" customFormat="1" x14ac:dyDescent="0.25">
      <c r="A351" s="83" t="s">
        <v>12528</v>
      </c>
      <c r="B351" s="83" t="s">
        <v>12508</v>
      </c>
      <c r="C351" s="83" t="s">
        <v>8</v>
      </c>
      <c r="D351" s="83" t="s">
        <v>6856</v>
      </c>
      <c r="E351" s="83" t="s">
        <v>6857</v>
      </c>
      <c r="F351" s="83" t="s">
        <v>288</v>
      </c>
      <c r="G351" s="83" t="s">
        <v>8</v>
      </c>
      <c r="H351" s="83" t="s">
        <v>6858</v>
      </c>
      <c r="I351" s="83" t="s">
        <v>6032</v>
      </c>
      <c r="J351" s="83" t="s">
        <v>109</v>
      </c>
      <c r="K351" s="83" t="s">
        <v>20</v>
      </c>
      <c r="L351" s="83" t="s">
        <v>21</v>
      </c>
      <c r="M351" s="83" t="s">
        <v>22</v>
      </c>
      <c r="N351" s="84">
        <v>56</v>
      </c>
      <c r="O351" s="84">
        <v>69</v>
      </c>
      <c r="P351" s="84"/>
      <c r="Q351" s="84">
        <f t="shared" si="5"/>
        <v>125</v>
      </c>
      <c r="R351" s="83" t="s">
        <v>6272</v>
      </c>
      <c r="S351" s="83" t="s">
        <v>6008</v>
      </c>
      <c r="T351" s="83" t="s">
        <v>6251</v>
      </c>
      <c r="U351" s="83"/>
    </row>
    <row r="352" spans="1:21" s="85" customFormat="1" x14ac:dyDescent="0.25">
      <c r="A352" s="83" t="s">
        <v>12528</v>
      </c>
      <c r="B352" s="83" t="s">
        <v>12508</v>
      </c>
      <c r="C352" s="83" t="s">
        <v>8</v>
      </c>
      <c r="D352" s="83" t="s">
        <v>6859</v>
      </c>
      <c r="E352" s="83" t="s">
        <v>6811</v>
      </c>
      <c r="F352" s="83" t="s">
        <v>544</v>
      </c>
      <c r="G352" s="83" t="s">
        <v>8</v>
      </c>
      <c r="H352" s="83" t="s">
        <v>6812</v>
      </c>
      <c r="I352" s="83" t="s">
        <v>6032</v>
      </c>
      <c r="J352" s="83" t="s">
        <v>109</v>
      </c>
      <c r="K352" s="83" t="s">
        <v>20</v>
      </c>
      <c r="L352" s="83" t="s">
        <v>21</v>
      </c>
      <c r="M352" s="83" t="s">
        <v>22</v>
      </c>
      <c r="N352" s="84">
        <v>45</v>
      </c>
      <c r="O352" s="84">
        <v>54</v>
      </c>
      <c r="P352" s="84"/>
      <c r="Q352" s="84">
        <f t="shared" si="5"/>
        <v>99</v>
      </c>
      <c r="R352" s="83" t="s">
        <v>6272</v>
      </c>
      <c r="S352" s="83" t="s">
        <v>6008</v>
      </c>
      <c r="T352" s="83" t="s">
        <v>6251</v>
      </c>
      <c r="U352" s="83"/>
    </row>
    <row r="353" spans="1:21" s="85" customFormat="1" x14ac:dyDescent="0.25">
      <c r="A353" s="83" t="s">
        <v>12528</v>
      </c>
      <c r="B353" s="83" t="s">
        <v>12508</v>
      </c>
      <c r="C353" s="83" t="s">
        <v>8</v>
      </c>
      <c r="D353" s="83" t="s">
        <v>6860</v>
      </c>
      <c r="E353" s="83" t="s">
        <v>6861</v>
      </c>
      <c r="F353" s="83" t="s">
        <v>15</v>
      </c>
      <c r="G353" s="83" t="s">
        <v>8</v>
      </c>
      <c r="H353" s="83" t="s">
        <v>6862</v>
      </c>
      <c r="I353" s="83" t="s">
        <v>6032</v>
      </c>
      <c r="J353" s="83" t="s">
        <v>109</v>
      </c>
      <c r="K353" s="83" t="s">
        <v>20</v>
      </c>
      <c r="L353" s="83" t="s">
        <v>21</v>
      </c>
      <c r="M353" s="83" t="s">
        <v>22</v>
      </c>
      <c r="N353" s="84">
        <v>125</v>
      </c>
      <c r="O353" s="84">
        <v>147</v>
      </c>
      <c r="P353" s="84"/>
      <c r="Q353" s="84">
        <f t="shared" si="5"/>
        <v>272</v>
      </c>
      <c r="R353" s="83" t="s">
        <v>6272</v>
      </c>
      <c r="S353" s="83" t="s">
        <v>6008</v>
      </c>
      <c r="T353" s="83" t="s">
        <v>6251</v>
      </c>
      <c r="U353" s="83"/>
    </row>
    <row r="354" spans="1:21" s="85" customFormat="1" x14ac:dyDescent="0.25">
      <c r="A354" s="83" t="s">
        <v>12528</v>
      </c>
      <c r="B354" s="83" t="s">
        <v>12508</v>
      </c>
      <c r="C354" s="83" t="s">
        <v>8</v>
      </c>
      <c r="D354" s="83" t="s">
        <v>6863</v>
      </c>
      <c r="E354" s="83" t="s">
        <v>1638</v>
      </c>
      <c r="F354" s="83" t="s">
        <v>1425</v>
      </c>
      <c r="G354" s="83" t="s">
        <v>8</v>
      </c>
      <c r="H354" s="83" t="s">
        <v>6789</v>
      </c>
      <c r="I354" s="83" t="s">
        <v>6032</v>
      </c>
      <c r="J354" s="83" t="s">
        <v>109</v>
      </c>
      <c r="K354" s="83" t="s">
        <v>20</v>
      </c>
      <c r="L354" s="83" t="s">
        <v>21</v>
      </c>
      <c r="M354" s="83" t="s">
        <v>22</v>
      </c>
      <c r="N354" s="84">
        <v>118</v>
      </c>
      <c r="O354" s="84">
        <v>144</v>
      </c>
      <c r="P354" s="84"/>
      <c r="Q354" s="84">
        <f t="shared" si="5"/>
        <v>262</v>
      </c>
      <c r="R354" s="83" t="s">
        <v>6272</v>
      </c>
      <c r="S354" s="83" t="s">
        <v>6008</v>
      </c>
      <c r="T354" s="83" t="s">
        <v>6251</v>
      </c>
      <c r="U354" s="83"/>
    </row>
    <row r="355" spans="1:21" s="85" customFormat="1" x14ac:dyDescent="0.25">
      <c r="A355" s="83" t="s">
        <v>12528</v>
      </c>
      <c r="B355" s="83" t="s">
        <v>12508</v>
      </c>
      <c r="C355" s="83" t="s">
        <v>8</v>
      </c>
      <c r="D355" s="83" t="s">
        <v>6864</v>
      </c>
      <c r="E355" s="83" t="s">
        <v>1638</v>
      </c>
      <c r="F355" s="83" t="s">
        <v>718</v>
      </c>
      <c r="G355" s="83" t="s">
        <v>8</v>
      </c>
      <c r="H355" s="83" t="s">
        <v>6789</v>
      </c>
      <c r="I355" s="83" t="s">
        <v>6032</v>
      </c>
      <c r="J355" s="83" t="s">
        <v>109</v>
      </c>
      <c r="K355" s="83" t="s">
        <v>20</v>
      </c>
      <c r="L355" s="83" t="s">
        <v>21</v>
      </c>
      <c r="M355" s="83" t="s">
        <v>22</v>
      </c>
      <c r="N355" s="84">
        <v>256</v>
      </c>
      <c r="O355" s="84">
        <v>325</v>
      </c>
      <c r="P355" s="84"/>
      <c r="Q355" s="84">
        <f t="shared" si="5"/>
        <v>581</v>
      </c>
      <c r="R355" s="83" t="s">
        <v>6272</v>
      </c>
      <c r="S355" s="83" t="s">
        <v>6008</v>
      </c>
      <c r="T355" s="83" t="s">
        <v>6251</v>
      </c>
      <c r="U355" s="83"/>
    </row>
    <row r="356" spans="1:21" s="85" customFormat="1" x14ac:dyDescent="0.25">
      <c r="A356" s="83" t="s">
        <v>12528</v>
      </c>
      <c r="B356" s="83" t="s">
        <v>12508</v>
      </c>
      <c r="C356" s="83" t="s">
        <v>8</v>
      </c>
      <c r="D356" s="83" t="s">
        <v>6865</v>
      </c>
      <c r="E356" s="83" t="s">
        <v>6866</v>
      </c>
      <c r="F356" s="83" t="s">
        <v>323</v>
      </c>
      <c r="G356" s="83" t="s">
        <v>8</v>
      </c>
      <c r="H356" s="83" t="s">
        <v>6867</v>
      </c>
      <c r="I356" s="83" t="s">
        <v>6032</v>
      </c>
      <c r="J356" s="83" t="s">
        <v>109</v>
      </c>
      <c r="K356" s="83" t="s">
        <v>20</v>
      </c>
      <c r="L356" s="83" t="s">
        <v>21</v>
      </c>
      <c r="M356" s="83" t="s">
        <v>22</v>
      </c>
      <c r="N356" s="84">
        <v>102</v>
      </c>
      <c r="O356" s="84">
        <v>120</v>
      </c>
      <c r="P356" s="84"/>
      <c r="Q356" s="84">
        <f t="shared" si="5"/>
        <v>222</v>
      </c>
      <c r="R356" s="83" t="s">
        <v>6272</v>
      </c>
      <c r="S356" s="83" t="s">
        <v>6008</v>
      </c>
      <c r="T356" s="83" t="s">
        <v>6251</v>
      </c>
      <c r="U356" s="83"/>
    </row>
    <row r="357" spans="1:21" s="85" customFormat="1" x14ac:dyDescent="0.25">
      <c r="A357" s="83" t="s">
        <v>12528</v>
      </c>
      <c r="B357" s="83" t="s">
        <v>12508</v>
      </c>
      <c r="C357" s="83" t="s">
        <v>8</v>
      </c>
      <c r="D357" s="83" t="s">
        <v>6868</v>
      </c>
      <c r="E357" s="83" t="s">
        <v>6800</v>
      </c>
      <c r="F357" s="83" t="s">
        <v>227</v>
      </c>
      <c r="G357" s="83" t="s">
        <v>8</v>
      </c>
      <c r="H357" s="83" t="s">
        <v>6801</v>
      </c>
      <c r="I357" s="83" t="s">
        <v>6032</v>
      </c>
      <c r="J357" s="83" t="s">
        <v>109</v>
      </c>
      <c r="K357" s="83" t="s">
        <v>20</v>
      </c>
      <c r="L357" s="83" t="s">
        <v>21</v>
      </c>
      <c r="M357" s="83" t="s">
        <v>22</v>
      </c>
      <c r="N357" s="84">
        <v>36</v>
      </c>
      <c r="O357" s="84">
        <v>57</v>
      </c>
      <c r="P357" s="84"/>
      <c r="Q357" s="84">
        <f t="shared" si="5"/>
        <v>93</v>
      </c>
      <c r="R357" s="83" t="s">
        <v>6272</v>
      </c>
      <c r="S357" s="83" t="s">
        <v>6008</v>
      </c>
      <c r="T357" s="83" t="s">
        <v>6251</v>
      </c>
      <c r="U357" s="83"/>
    </row>
    <row r="358" spans="1:21" s="85" customFormat="1" x14ac:dyDescent="0.25">
      <c r="A358" s="83" t="s">
        <v>12528</v>
      </c>
      <c r="B358" s="83" t="s">
        <v>12508</v>
      </c>
      <c r="C358" s="83" t="s">
        <v>8</v>
      </c>
      <c r="D358" s="83" t="s">
        <v>6869</v>
      </c>
      <c r="E358" s="83" t="s">
        <v>6785</v>
      </c>
      <c r="F358" s="83" t="s">
        <v>526</v>
      </c>
      <c r="G358" s="83" t="s">
        <v>8</v>
      </c>
      <c r="H358" s="83" t="s">
        <v>6786</v>
      </c>
      <c r="I358" s="83" t="s">
        <v>6032</v>
      </c>
      <c r="J358" s="83" t="s">
        <v>109</v>
      </c>
      <c r="K358" s="83" t="s">
        <v>20</v>
      </c>
      <c r="L358" s="83" t="s">
        <v>21</v>
      </c>
      <c r="M358" s="83" t="s">
        <v>22</v>
      </c>
      <c r="N358" s="84">
        <v>41</v>
      </c>
      <c r="O358" s="84">
        <v>61</v>
      </c>
      <c r="P358" s="84"/>
      <c r="Q358" s="84">
        <f t="shared" si="5"/>
        <v>102</v>
      </c>
      <c r="R358" s="83" t="s">
        <v>6272</v>
      </c>
      <c r="S358" s="83" t="s">
        <v>6008</v>
      </c>
      <c r="T358" s="83" t="s">
        <v>6251</v>
      </c>
      <c r="U358" s="83"/>
    </row>
    <row r="359" spans="1:21" s="85" customFormat="1" x14ac:dyDescent="0.25">
      <c r="A359" s="83" t="s">
        <v>12528</v>
      </c>
      <c r="B359" s="83" t="s">
        <v>12508</v>
      </c>
      <c r="C359" s="83" t="s">
        <v>8</v>
      </c>
      <c r="D359" s="83" t="s">
        <v>6870</v>
      </c>
      <c r="E359" s="83" t="s">
        <v>6871</v>
      </c>
      <c r="F359" s="83" t="s">
        <v>602</v>
      </c>
      <c r="G359" s="83" t="s">
        <v>8</v>
      </c>
      <c r="H359" s="83" t="s">
        <v>6872</v>
      </c>
      <c r="I359" s="83" t="s">
        <v>6032</v>
      </c>
      <c r="J359" s="83" t="s">
        <v>109</v>
      </c>
      <c r="K359" s="83" t="s">
        <v>20</v>
      </c>
      <c r="L359" s="83" t="s">
        <v>21</v>
      </c>
      <c r="M359" s="83" t="s">
        <v>22</v>
      </c>
      <c r="N359" s="84">
        <v>258</v>
      </c>
      <c r="O359" s="84">
        <v>241</v>
      </c>
      <c r="P359" s="84"/>
      <c r="Q359" s="84">
        <f t="shared" si="5"/>
        <v>499</v>
      </c>
      <c r="R359" s="83" t="s">
        <v>6272</v>
      </c>
      <c r="S359" s="83" t="s">
        <v>6008</v>
      </c>
      <c r="T359" s="83" t="s">
        <v>6251</v>
      </c>
      <c r="U359" s="83"/>
    </row>
    <row r="360" spans="1:21" s="85" customFormat="1" x14ac:dyDescent="0.25">
      <c r="A360" s="83" t="s">
        <v>12528</v>
      </c>
      <c r="B360" s="83" t="s">
        <v>12508</v>
      </c>
      <c r="C360" s="83" t="s">
        <v>8</v>
      </c>
      <c r="D360" s="83" t="s">
        <v>6873</v>
      </c>
      <c r="E360" s="83" t="s">
        <v>5865</v>
      </c>
      <c r="F360" s="83" t="s">
        <v>11</v>
      </c>
      <c r="G360" s="83" t="s">
        <v>8</v>
      </c>
      <c r="H360" s="83" t="s">
        <v>6874</v>
      </c>
      <c r="I360" s="83" t="s">
        <v>6032</v>
      </c>
      <c r="J360" s="83" t="s">
        <v>109</v>
      </c>
      <c r="K360" s="83" t="s">
        <v>20</v>
      </c>
      <c r="L360" s="83" t="s">
        <v>21</v>
      </c>
      <c r="M360" s="83" t="s">
        <v>22</v>
      </c>
      <c r="N360" s="84">
        <v>146</v>
      </c>
      <c r="O360" s="84">
        <v>178</v>
      </c>
      <c r="P360" s="84"/>
      <c r="Q360" s="84">
        <f t="shared" si="5"/>
        <v>324</v>
      </c>
      <c r="R360" s="83" t="s">
        <v>6272</v>
      </c>
      <c r="S360" s="83" t="s">
        <v>6008</v>
      </c>
      <c r="T360" s="83" t="s">
        <v>6251</v>
      </c>
      <c r="U360" s="83"/>
    </row>
    <row r="361" spans="1:21" s="85" customFormat="1" x14ac:dyDescent="0.25">
      <c r="A361" s="83" t="s">
        <v>12528</v>
      </c>
      <c r="B361" s="83" t="s">
        <v>12508</v>
      </c>
      <c r="C361" s="83" t="s">
        <v>8</v>
      </c>
      <c r="D361" s="83" t="s">
        <v>6875</v>
      </c>
      <c r="E361" s="83" t="s">
        <v>5865</v>
      </c>
      <c r="F361" s="83" t="s">
        <v>288</v>
      </c>
      <c r="G361" s="83" t="s">
        <v>8</v>
      </c>
      <c r="H361" s="83" t="s">
        <v>6874</v>
      </c>
      <c r="I361" s="83" t="s">
        <v>6032</v>
      </c>
      <c r="J361" s="83" t="s">
        <v>109</v>
      </c>
      <c r="K361" s="83" t="s">
        <v>20</v>
      </c>
      <c r="L361" s="83" t="s">
        <v>21</v>
      </c>
      <c r="M361" s="83" t="s">
        <v>22</v>
      </c>
      <c r="N361" s="84">
        <v>38</v>
      </c>
      <c r="O361" s="84">
        <v>49</v>
      </c>
      <c r="P361" s="84"/>
      <c r="Q361" s="84">
        <f t="shared" si="5"/>
        <v>87</v>
      </c>
      <c r="R361" s="83" t="s">
        <v>6272</v>
      </c>
      <c r="S361" s="83" t="s">
        <v>6008</v>
      </c>
      <c r="T361" s="83" t="s">
        <v>6251</v>
      </c>
      <c r="U361" s="83"/>
    </row>
    <row r="362" spans="1:21" s="85" customFormat="1" x14ac:dyDescent="0.25">
      <c r="A362" s="83" t="s">
        <v>12528</v>
      </c>
      <c r="B362" s="83" t="s">
        <v>12508</v>
      </c>
      <c r="C362" s="83" t="s">
        <v>8</v>
      </c>
      <c r="D362" s="83" t="s">
        <v>6876</v>
      </c>
      <c r="E362" s="83" t="s">
        <v>6854</v>
      </c>
      <c r="F362" s="83" t="s">
        <v>526</v>
      </c>
      <c r="G362" s="83" t="s">
        <v>8</v>
      </c>
      <c r="H362" s="83" t="s">
        <v>6855</v>
      </c>
      <c r="I362" s="83" t="s">
        <v>6032</v>
      </c>
      <c r="J362" s="83" t="s">
        <v>109</v>
      </c>
      <c r="K362" s="83" t="s">
        <v>20</v>
      </c>
      <c r="L362" s="83" t="s">
        <v>21</v>
      </c>
      <c r="M362" s="83" t="s">
        <v>22</v>
      </c>
      <c r="N362" s="84">
        <v>29</v>
      </c>
      <c r="O362" s="84">
        <v>46</v>
      </c>
      <c r="P362" s="84"/>
      <c r="Q362" s="84">
        <f t="shared" si="5"/>
        <v>75</v>
      </c>
      <c r="R362" s="83" t="s">
        <v>6272</v>
      </c>
      <c r="S362" s="83" t="s">
        <v>6008</v>
      </c>
      <c r="T362" s="83" t="s">
        <v>6251</v>
      </c>
      <c r="U362" s="83"/>
    </row>
    <row r="363" spans="1:21" s="85" customFormat="1" x14ac:dyDescent="0.25">
      <c r="A363" s="83" t="s">
        <v>12528</v>
      </c>
      <c r="B363" s="83" t="s">
        <v>12508</v>
      </c>
      <c r="C363" s="83" t="s">
        <v>8</v>
      </c>
      <c r="D363" s="83" t="s">
        <v>6877</v>
      </c>
      <c r="E363" s="83" t="s">
        <v>3772</v>
      </c>
      <c r="F363" s="83" t="s">
        <v>718</v>
      </c>
      <c r="G363" s="83" t="s">
        <v>8</v>
      </c>
      <c r="H363" s="83" t="s">
        <v>6058</v>
      </c>
      <c r="I363" s="83" t="s">
        <v>6032</v>
      </c>
      <c r="J363" s="83" t="s">
        <v>109</v>
      </c>
      <c r="K363" s="83" t="s">
        <v>20</v>
      </c>
      <c r="L363" s="83" t="s">
        <v>21</v>
      </c>
      <c r="M363" s="83" t="s">
        <v>22</v>
      </c>
      <c r="N363" s="84">
        <v>48</v>
      </c>
      <c r="O363" s="84">
        <v>54</v>
      </c>
      <c r="P363" s="84"/>
      <c r="Q363" s="84">
        <f t="shared" si="5"/>
        <v>102</v>
      </c>
      <c r="R363" s="83" t="s">
        <v>6272</v>
      </c>
      <c r="S363" s="83" t="s">
        <v>6008</v>
      </c>
      <c r="T363" s="83" t="s">
        <v>6251</v>
      </c>
      <c r="U363" s="83"/>
    </row>
    <row r="364" spans="1:21" s="85" customFormat="1" x14ac:dyDescent="0.25">
      <c r="A364" s="83" t="s">
        <v>12528</v>
      </c>
      <c r="B364" s="83" t="s">
        <v>12508</v>
      </c>
      <c r="C364" s="83" t="s">
        <v>8</v>
      </c>
      <c r="D364" s="83" t="s">
        <v>6878</v>
      </c>
      <c r="E364" s="83" t="s">
        <v>6708</v>
      </c>
      <c r="F364" s="83" t="s">
        <v>11</v>
      </c>
      <c r="G364" s="83" t="s">
        <v>8</v>
      </c>
      <c r="H364" s="83" t="s">
        <v>6709</v>
      </c>
      <c r="I364" s="83" t="s">
        <v>6064</v>
      </c>
      <c r="J364" s="83" t="s">
        <v>19</v>
      </c>
      <c r="K364" s="83" t="s">
        <v>20</v>
      </c>
      <c r="L364" s="83" t="s">
        <v>21</v>
      </c>
      <c r="M364" s="83" t="s">
        <v>22</v>
      </c>
      <c r="N364" s="84">
        <v>241</v>
      </c>
      <c r="O364" s="84">
        <v>279</v>
      </c>
      <c r="P364" s="84"/>
      <c r="Q364" s="84">
        <f t="shared" si="5"/>
        <v>520</v>
      </c>
      <c r="R364" s="83" t="s">
        <v>6275</v>
      </c>
      <c r="S364" s="83" t="s">
        <v>6008</v>
      </c>
      <c r="T364" s="83" t="s">
        <v>6294</v>
      </c>
      <c r="U364" s="83"/>
    </row>
    <row r="365" spans="1:21" s="85" customFormat="1" x14ac:dyDescent="0.25">
      <c r="A365" s="83" t="s">
        <v>12528</v>
      </c>
      <c r="B365" s="83" t="s">
        <v>12508</v>
      </c>
      <c r="C365" s="83" t="s">
        <v>8</v>
      </c>
      <c r="D365" s="83" t="s">
        <v>6879</v>
      </c>
      <c r="E365" s="83" t="s">
        <v>6811</v>
      </c>
      <c r="F365" s="83" t="s">
        <v>31</v>
      </c>
      <c r="G365" s="83" t="s">
        <v>8</v>
      </c>
      <c r="H365" s="83" t="s">
        <v>6812</v>
      </c>
      <c r="I365" s="83" t="s">
        <v>6032</v>
      </c>
      <c r="J365" s="83" t="s">
        <v>109</v>
      </c>
      <c r="K365" s="83" t="s">
        <v>20</v>
      </c>
      <c r="L365" s="83" t="s">
        <v>21</v>
      </c>
      <c r="M365" s="83" t="s">
        <v>22</v>
      </c>
      <c r="N365" s="84">
        <v>1154</v>
      </c>
      <c r="O365" s="84">
        <v>1360</v>
      </c>
      <c r="P365" s="84"/>
      <c r="Q365" s="84">
        <f t="shared" si="5"/>
        <v>2514</v>
      </c>
      <c r="R365" s="83" t="s">
        <v>6275</v>
      </c>
      <c r="S365" s="83" t="s">
        <v>6008</v>
      </c>
      <c r="T365" s="83" t="s">
        <v>6251</v>
      </c>
      <c r="U365" s="83"/>
    </row>
    <row r="366" spans="1:21" s="85" customFormat="1" x14ac:dyDescent="0.25">
      <c r="A366" s="83" t="s">
        <v>12528</v>
      </c>
      <c r="B366" s="83" t="s">
        <v>12508</v>
      </c>
      <c r="C366" s="83" t="s">
        <v>8</v>
      </c>
      <c r="D366" s="83" t="s">
        <v>6880</v>
      </c>
      <c r="E366" s="83" t="s">
        <v>6770</v>
      </c>
      <c r="F366" s="83" t="s">
        <v>675</v>
      </c>
      <c r="G366" s="83" t="s">
        <v>8</v>
      </c>
      <c r="H366" s="83" t="s">
        <v>6771</v>
      </c>
      <c r="I366" s="83" t="s">
        <v>6032</v>
      </c>
      <c r="J366" s="83" t="s">
        <v>109</v>
      </c>
      <c r="K366" s="83" t="s">
        <v>20</v>
      </c>
      <c r="L366" s="83" t="s">
        <v>21</v>
      </c>
      <c r="M366" s="83" t="s">
        <v>22</v>
      </c>
      <c r="N366" s="84">
        <v>853</v>
      </c>
      <c r="O366" s="84">
        <v>1095</v>
      </c>
      <c r="P366" s="84"/>
      <c r="Q366" s="84">
        <f t="shared" si="5"/>
        <v>1948</v>
      </c>
      <c r="R366" s="83" t="s">
        <v>6275</v>
      </c>
      <c r="S366" s="83" t="s">
        <v>6008</v>
      </c>
      <c r="T366" s="83" t="s">
        <v>6251</v>
      </c>
      <c r="U366" s="83"/>
    </row>
    <row r="367" spans="1:21" s="85" customFormat="1" x14ac:dyDescent="0.25">
      <c r="A367" s="83" t="s">
        <v>12528</v>
      </c>
      <c r="B367" s="83" t="s">
        <v>12508</v>
      </c>
      <c r="C367" s="83" t="s">
        <v>8</v>
      </c>
      <c r="D367" s="83" t="s">
        <v>6881</v>
      </c>
      <c r="E367" s="83" t="s">
        <v>6447</v>
      </c>
      <c r="F367" s="83" t="s">
        <v>1189</v>
      </c>
      <c r="G367" s="83" t="s">
        <v>8</v>
      </c>
      <c r="H367" s="83" t="s">
        <v>6448</v>
      </c>
      <c r="I367" s="83" t="s">
        <v>6043</v>
      </c>
      <c r="J367" s="83" t="s">
        <v>109</v>
      </c>
      <c r="K367" s="83" t="s">
        <v>20</v>
      </c>
      <c r="L367" s="83" t="s">
        <v>21</v>
      </c>
      <c r="M367" s="83" t="s">
        <v>22</v>
      </c>
      <c r="N367" s="84">
        <v>117</v>
      </c>
      <c r="O367" s="84">
        <v>132</v>
      </c>
      <c r="P367" s="84"/>
      <c r="Q367" s="84">
        <f t="shared" si="5"/>
        <v>249</v>
      </c>
      <c r="R367" s="83" t="s">
        <v>6272</v>
      </c>
      <c r="S367" s="83" t="s">
        <v>6008</v>
      </c>
      <c r="T367" s="83" t="s">
        <v>6244</v>
      </c>
      <c r="U367" s="83"/>
    </row>
    <row r="368" spans="1:21" s="85" customFormat="1" x14ac:dyDescent="0.25">
      <c r="A368" s="83" t="s">
        <v>12528</v>
      </c>
      <c r="B368" s="83" t="s">
        <v>12508</v>
      </c>
      <c r="C368" s="83" t="s">
        <v>8</v>
      </c>
      <c r="D368" s="83" t="s">
        <v>6882</v>
      </c>
      <c r="E368" s="83" t="s">
        <v>4473</v>
      </c>
      <c r="F368" s="83" t="s">
        <v>11</v>
      </c>
      <c r="G368" s="83" t="s">
        <v>8</v>
      </c>
      <c r="H368" s="83" t="s">
        <v>6883</v>
      </c>
      <c r="I368" s="83" t="s">
        <v>6014</v>
      </c>
      <c r="J368" s="83" t="s">
        <v>109</v>
      </c>
      <c r="K368" s="83" t="s">
        <v>20</v>
      </c>
      <c r="L368" s="83" t="s">
        <v>21</v>
      </c>
      <c r="M368" s="83" t="s">
        <v>22</v>
      </c>
      <c r="N368" s="84">
        <v>246</v>
      </c>
      <c r="O368" s="84">
        <v>305</v>
      </c>
      <c r="P368" s="84"/>
      <c r="Q368" s="84">
        <f t="shared" si="5"/>
        <v>551</v>
      </c>
      <c r="R368" s="83" t="s">
        <v>6275</v>
      </c>
      <c r="S368" s="83" t="s">
        <v>6008</v>
      </c>
      <c r="T368" s="83" t="s">
        <v>6267</v>
      </c>
      <c r="U368" s="83"/>
    </row>
    <row r="369" spans="1:21" s="85" customFormat="1" x14ac:dyDescent="0.25">
      <c r="A369" s="83" t="s">
        <v>12528</v>
      </c>
      <c r="B369" s="83" t="s">
        <v>12508</v>
      </c>
      <c r="C369" s="83" t="s">
        <v>8</v>
      </c>
      <c r="D369" s="83" t="s">
        <v>6884</v>
      </c>
      <c r="E369" s="83" t="s">
        <v>6511</v>
      </c>
      <c r="F369" s="83" t="s">
        <v>11</v>
      </c>
      <c r="G369" s="83" t="s">
        <v>8</v>
      </c>
      <c r="H369" s="83" t="s">
        <v>6512</v>
      </c>
      <c r="I369" s="83" t="s">
        <v>6080</v>
      </c>
      <c r="J369" s="83" t="s">
        <v>109</v>
      </c>
      <c r="K369" s="83" t="s">
        <v>20</v>
      </c>
      <c r="L369" s="83" t="s">
        <v>21</v>
      </c>
      <c r="M369" s="83" t="s">
        <v>22</v>
      </c>
      <c r="N369" s="84">
        <v>135</v>
      </c>
      <c r="O369" s="84">
        <v>141</v>
      </c>
      <c r="P369" s="84"/>
      <c r="Q369" s="84">
        <f t="shared" si="5"/>
        <v>276</v>
      </c>
      <c r="R369" s="83" t="s">
        <v>6272</v>
      </c>
      <c r="S369" s="83" t="s">
        <v>6008</v>
      </c>
      <c r="T369" s="83" t="s">
        <v>6244</v>
      </c>
      <c r="U369" s="83"/>
    </row>
    <row r="370" spans="1:21" s="85" customFormat="1" x14ac:dyDescent="0.25">
      <c r="A370" s="83" t="s">
        <v>12528</v>
      </c>
      <c r="B370" s="83" t="s">
        <v>12508</v>
      </c>
      <c r="C370" s="83" t="s">
        <v>8</v>
      </c>
      <c r="D370" s="83" t="s">
        <v>6885</v>
      </c>
      <c r="E370" s="83" t="s">
        <v>6764</v>
      </c>
      <c r="F370" s="83" t="s">
        <v>325</v>
      </c>
      <c r="G370" s="83" t="s">
        <v>8</v>
      </c>
      <c r="H370" s="83" t="s">
        <v>6765</v>
      </c>
      <c r="I370" s="83" t="s">
        <v>6032</v>
      </c>
      <c r="J370" s="83" t="s">
        <v>109</v>
      </c>
      <c r="K370" s="83" t="s">
        <v>20</v>
      </c>
      <c r="L370" s="83" t="s">
        <v>21</v>
      </c>
      <c r="M370" s="83" t="s">
        <v>22</v>
      </c>
      <c r="N370" s="84">
        <v>118</v>
      </c>
      <c r="O370" s="84">
        <v>133</v>
      </c>
      <c r="P370" s="84"/>
      <c r="Q370" s="84">
        <f t="shared" si="5"/>
        <v>251</v>
      </c>
      <c r="R370" s="83" t="s">
        <v>6272</v>
      </c>
      <c r="S370" s="83" t="s">
        <v>6008</v>
      </c>
      <c r="T370" s="83" t="s">
        <v>6251</v>
      </c>
      <c r="U370" s="83"/>
    </row>
    <row r="371" spans="1:21" s="85" customFormat="1" x14ac:dyDescent="0.25">
      <c r="A371" s="83" t="s">
        <v>12528</v>
      </c>
      <c r="B371" s="83" t="s">
        <v>12508</v>
      </c>
      <c r="C371" s="83" t="s">
        <v>8</v>
      </c>
      <c r="D371" s="83" t="s">
        <v>6886</v>
      </c>
      <c r="E371" s="83" t="s">
        <v>6887</v>
      </c>
      <c r="F371" s="83" t="s">
        <v>31</v>
      </c>
      <c r="G371" s="83" t="s">
        <v>8</v>
      </c>
      <c r="H371" s="83" t="s">
        <v>6888</v>
      </c>
      <c r="I371" s="83" t="s">
        <v>6064</v>
      </c>
      <c r="J371" s="83" t="s">
        <v>19</v>
      </c>
      <c r="K371" s="83" t="s">
        <v>20</v>
      </c>
      <c r="L371" s="83" t="s">
        <v>21</v>
      </c>
      <c r="M371" s="83" t="s">
        <v>22</v>
      </c>
      <c r="N371" s="84">
        <v>170</v>
      </c>
      <c r="O371" s="84">
        <v>291</v>
      </c>
      <c r="P371" s="84"/>
      <c r="Q371" s="84">
        <f t="shared" si="5"/>
        <v>461</v>
      </c>
      <c r="R371" s="83" t="s">
        <v>6275</v>
      </c>
      <c r="S371" s="83" t="s">
        <v>6008</v>
      </c>
      <c r="T371" s="83" t="s">
        <v>6294</v>
      </c>
      <c r="U371" s="83"/>
    </row>
    <row r="372" spans="1:21" s="85" customFormat="1" x14ac:dyDescent="0.25">
      <c r="A372" s="83" t="s">
        <v>12528</v>
      </c>
      <c r="B372" s="83" t="s">
        <v>12508</v>
      </c>
      <c r="C372" s="83" t="s">
        <v>8</v>
      </c>
      <c r="D372" s="83" t="s">
        <v>6889</v>
      </c>
      <c r="E372" s="83" t="s">
        <v>6890</v>
      </c>
      <c r="F372" s="83" t="s">
        <v>31</v>
      </c>
      <c r="G372" s="83" t="s">
        <v>8</v>
      </c>
      <c r="H372" s="83" t="s">
        <v>6891</v>
      </c>
      <c r="I372" s="83" t="s">
        <v>6014</v>
      </c>
      <c r="J372" s="83" t="s">
        <v>19</v>
      </c>
      <c r="K372" s="83" t="s">
        <v>20</v>
      </c>
      <c r="L372" s="83" t="s">
        <v>21</v>
      </c>
      <c r="M372" s="83" t="s">
        <v>22</v>
      </c>
      <c r="N372" s="84">
        <v>252</v>
      </c>
      <c r="O372" s="84">
        <v>885</v>
      </c>
      <c r="P372" s="84"/>
      <c r="Q372" s="84">
        <f t="shared" si="5"/>
        <v>1137</v>
      </c>
      <c r="R372" s="83" t="s">
        <v>6275</v>
      </c>
      <c r="S372" s="83" t="s">
        <v>6008</v>
      </c>
      <c r="T372" s="83" t="s">
        <v>6267</v>
      </c>
      <c r="U372" s="83"/>
    </row>
    <row r="373" spans="1:21" s="85" customFormat="1" x14ac:dyDescent="0.25">
      <c r="A373" s="83" t="s">
        <v>12528</v>
      </c>
      <c r="B373" s="83" t="s">
        <v>12508</v>
      </c>
      <c r="C373" s="83" t="s">
        <v>8</v>
      </c>
      <c r="D373" s="83" t="s">
        <v>6892</v>
      </c>
      <c r="E373" s="83" t="s">
        <v>3435</v>
      </c>
      <c r="F373" s="83" t="s">
        <v>11</v>
      </c>
      <c r="G373" s="83" t="s">
        <v>8</v>
      </c>
      <c r="H373" s="83" t="s">
        <v>6893</v>
      </c>
      <c r="I373" s="83" t="s">
        <v>6064</v>
      </c>
      <c r="J373" s="83" t="s">
        <v>109</v>
      </c>
      <c r="K373" s="83" t="s">
        <v>20</v>
      </c>
      <c r="L373" s="83" t="s">
        <v>21</v>
      </c>
      <c r="M373" s="83" t="s">
        <v>22</v>
      </c>
      <c r="N373" s="84">
        <v>136</v>
      </c>
      <c r="O373" s="84">
        <v>131</v>
      </c>
      <c r="P373" s="84"/>
      <c r="Q373" s="84">
        <f t="shared" si="5"/>
        <v>267</v>
      </c>
      <c r="R373" s="83" t="s">
        <v>6272</v>
      </c>
      <c r="S373" s="83" t="s">
        <v>6008</v>
      </c>
      <c r="T373" s="83" t="s">
        <v>6294</v>
      </c>
      <c r="U373" s="83"/>
    </row>
    <row r="374" spans="1:21" s="85" customFormat="1" x14ac:dyDescent="0.25">
      <c r="A374" s="83" t="s">
        <v>12528</v>
      </c>
      <c r="B374" s="83" t="s">
        <v>12508</v>
      </c>
      <c r="C374" s="83" t="s">
        <v>8</v>
      </c>
      <c r="D374" s="83" t="s">
        <v>6894</v>
      </c>
      <c r="E374" s="83" t="s">
        <v>6895</v>
      </c>
      <c r="F374" s="83" t="s">
        <v>11</v>
      </c>
      <c r="G374" s="83" t="s">
        <v>8</v>
      </c>
      <c r="H374" s="83" t="s">
        <v>6896</v>
      </c>
      <c r="I374" s="83" t="s">
        <v>6014</v>
      </c>
      <c r="J374" s="83" t="s">
        <v>109</v>
      </c>
      <c r="K374" s="83" t="s">
        <v>20</v>
      </c>
      <c r="L374" s="83" t="s">
        <v>21</v>
      </c>
      <c r="M374" s="83" t="s">
        <v>22</v>
      </c>
      <c r="N374" s="84">
        <v>36</v>
      </c>
      <c r="O374" s="84">
        <v>44</v>
      </c>
      <c r="P374" s="84"/>
      <c r="Q374" s="84">
        <f t="shared" si="5"/>
        <v>80</v>
      </c>
      <c r="R374" s="83" t="s">
        <v>6272</v>
      </c>
      <c r="S374" s="83" t="s">
        <v>6008</v>
      </c>
      <c r="T374" s="83" t="s">
        <v>6267</v>
      </c>
      <c r="U374" s="83"/>
    </row>
    <row r="375" spans="1:21" s="85" customFormat="1" x14ac:dyDescent="0.25">
      <c r="A375" s="83" t="s">
        <v>12528</v>
      </c>
      <c r="B375" s="83" t="s">
        <v>12508</v>
      </c>
      <c r="C375" s="83" t="s">
        <v>8</v>
      </c>
      <c r="D375" s="83" t="s">
        <v>6897</v>
      </c>
      <c r="E375" s="83" t="s">
        <v>3570</v>
      </c>
      <c r="F375" s="83" t="s">
        <v>11</v>
      </c>
      <c r="G375" s="83" t="s">
        <v>8</v>
      </c>
      <c r="H375" s="83" t="s">
        <v>6253</v>
      </c>
      <c r="I375" s="83" t="s">
        <v>6043</v>
      </c>
      <c r="J375" s="83" t="s">
        <v>109</v>
      </c>
      <c r="K375" s="83" t="s">
        <v>20</v>
      </c>
      <c r="L375" s="83" t="s">
        <v>21</v>
      </c>
      <c r="M375" s="83" t="s">
        <v>22</v>
      </c>
      <c r="N375" s="84">
        <v>34</v>
      </c>
      <c r="O375" s="84">
        <v>45</v>
      </c>
      <c r="P375" s="84"/>
      <c r="Q375" s="84">
        <f t="shared" si="5"/>
        <v>79</v>
      </c>
      <c r="R375" s="83" t="s">
        <v>6272</v>
      </c>
      <c r="S375" s="83" t="s">
        <v>6008</v>
      </c>
      <c r="T375" s="83" t="s">
        <v>6244</v>
      </c>
      <c r="U375" s="83"/>
    </row>
    <row r="376" spans="1:21" s="85" customFormat="1" x14ac:dyDescent="0.25">
      <c r="A376" s="83" t="s">
        <v>12528</v>
      </c>
      <c r="B376" s="83" t="s">
        <v>12508</v>
      </c>
      <c r="C376" s="83" t="s">
        <v>8</v>
      </c>
      <c r="D376" s="83" t="s">
        <v>6898</v>
      </c>
      <c r="E376" s="83" t="s">
        <v>6200</v>
      </c>
      <c r="F376" s="83" t="s">
        <v>35</v>
      </c>
      <c r="G376" s="83" t="s">
        <v>8</v>
      </c>
      <c r="H376" s="83" t="s">
        <v>6899</v>
      </c>
      <c r="I376" s="83" t="s">
        <v>6014</v>
      </c>
      <c r="J376" s="83" t="s">
        <v>19</v>
      </c>
      <c r="K376" s="83" t="s">
        <v>20</v>
      </c>
      <c r="L376" s="83" t="s">
        <v>21</v>
      </c>
      <c r="M376" s="83" t="s">
        <v>22</v>
      </c>
      <c r="N376" s="84">
        <v>598</v>
      </c>
      <c r="O376" s="84">
        <v>794</v>
      </c>
      <c r="P376" s="84"/>
      <c r="Q376" s="84">
        <f t="shared" si="5"/>
        <v>1392</v>
      </c>
      <c r="R376" s="83" t="s">
        <v>6275</v>
      </c>
      <c r="S376" s="83" t="s">
        <v>6008</v>
      </c>
      <c r="T376" s="83" t="s">
        <v>6267</v>
      </c>
      <c r="U376" s="83"/>
    </row>
    <row r="377" spans="1:21" s="85" customFormat="1" x14ac:dyDescent="0.25">
      <c r="A377" s="83" t="s">
        <v>12528</v>
      </c>
      <c r="B377" s="83" t="s">
        <v>12508</v>
      </c>
      <c r="C377" s="83" t="s">
        <v>8</v>
      </c>
      <c r="D377" s="83" t="s">
        <v>6900</v>
      </c>
      <c r="E377" s="83" t="s">
        <v>1395</v>
      </c>
      <c r="F377" s="83" t="s">
        <v>11</v>
      </c>
      <c r="G377" s="83" t="s">
        <v>8</v>
      </c>
      <c r="H377" s="83" t="s">
        <v>6901</v>
      </c>
      <c r="I377" s="83" t="s">
        <v>6043</v>
      </c>
      <c r="J377" s="83" t="s">
        <v>109</v>
      </c>
      <c r="K377" s="83" t="s">
        <v>20</v>
      </c>
      <c r="L377" s="83" t="s">
        <v>21</v>
      </c>
      <c r="M377" s="83" t="s">
        <v>22</v>
      </c>
      <c r="N377" s="84">
        <v>93</v>
      </c>
      <c r="O377" s="84">
        <v>136</v>
      </c>
      <c r="P377" s="84"/>
      <c r="Q377" s="84">
        <f t="shared" si="5"/>
        <v>229</v>
      </c>
      <c r="R377" s="83" t="s">
        <v>6275</v>
      </c>
      <c r="S377" s="83" t="s">
        <v>6008</v>
      </c>
      <c r="T377" s="83" t="s">
        <v>6244</v>
      </c>
      <c r="U377" s="83"/>
    </row>
    <row r="378" spans="1:21" s="85" customFormat="1" x14ac:dyDescent="0.25">
      <c r="A378" s="83" t="s">
        <v>12528</v>
      </c>
      <c r="B378" s="83" t="s">
        <v>12508</v>
      </c>
      <c r="C378" s="83" t="s">
        <v>8</v>
      </c>
      <c r="D378" s="83" t="s">
        <v>6902</v>
      </c>
      <c r="E378" s="83" t="s">
        <v>6854</v>
      </c>
      <c r="F378" s="83" t="s">
        <v>1338</v>
      </c>
      <c r="G378" s="83" t="s">
        <v>8</v>
      </c>
      <c r="H378" s="83" t="s">
        <v>6855</v>
      </c>
      <c r="I378" s="83" t="s">
        <v>6032</v>
      </c>
      <c r="J378" s="83" t="s">
        <v>109</v>
      </c>
      <c r="K378" s="83" t="s">
        <v>20</v>
      </c>
      <c r="L378" s="83" t="s">
        <v>21</v>
      </c>
      <c r="M378" s="83" t="s">
        <v>22</v>
      </c>
      <c r="N378" s="84">
        <v>226</v>
      </c>
      <c r="O378" s="84">
        <v>195</v>
      </c>
      <c r="P378" s="84"/>
      <c r="Q378" s="84">
        <f t="shared" si="5"/>
        <v>421</v>
      </c>
      <c r="R378" s="83" t="s">
        <v>6272</v>
      </c>
      <c r="S378" s="83" t="s">
        <v>6008</v>
      </c>
      <c r="T378" s="83" t="s">
        <v>6251</v>
      </c>
      <c r="U378" s="83"/>
    </row>
    <row r="379" spans="1:21" s="85" customFormat="1" x14ac:dyDescent="0.25">
      <c r="A379" s="83" t="s">
        <v>12528</v>
      </c>
      <c r="B379" s="83" t="s">
        <v>12508</v>
      </c>
      <c r="C379" s="83" t="s">
        <v>8</v>
      </c>
      <c r="D379" s="83" t="s">
        <v>6903</v>
      </c>
      <c r="E379" s="83" t="s">
        <v>2722</v>
      </c>
      <c r="F379" s="83" t="s">
        <v>750</v>
      </c>
      <c r="G379" s="83" t="s">
        <v>8</v>
      </c>
      <c r="H379" s="83" t="s">
        <v>6904</v>
      </c>
      <c r="I379" s="83" t="s">
        <v>6043</v>
      </c>
      <c r="J379" s="83" t="s">
        <v>109</v>
      </c>
      <c r="K379" s="83" t="s">
        <v>20</v>
      </c>
      <c r="L379" s="83" t="s">
        <v>21</v>
      </c>
      <c r="M379" s="83" t="s">
        <v>22</v>
      </c>
      <c r="N379" s="84">
        <v>3465</v>
      </c>
      <c r="O379" s="84">
        <v>4558</v>
      </c>
      <c r="P379" s="84"/>
      <c r="Q379" s="84">
        <f t="shared" si="5"/>
        <v>8023</v>
      </c>
      <c r="R379" s="83" t="s">
        <v>6275</v>
      </c>
      <c r="S379" s="83" t="s">
        <v>6008</v>
      </c>
      <c r="T379" s="83" t="s">
        <v>6244</v>
      </c>
      <c r="U379" s="83"/>
    </row>
    <row r="380" spans="1:21" s="85" customFormat="1" x14ac:dyDescent="0.25">
      <c r="A380" s="83" t="s">
        <v>12528</v>
      </c>
      <c r="B380" s="83" t="s">
        <v>12508</v>
      </c>
      <c r="C380" s="83" t="s">
        <v>8</v>
      </c>
      <c r="D380" s="83" t="s">
        <v>6905</v>
      </c>
      <c r="E380" s="83" t="s">
        <v>6641</v>
      </c>
      <c r="F380" s="83" t="s">
        <v>342</v>
      </c>
      <c r="G380" s="83" t="s">
        <v>69</v>
      </c>
      <c r="H380" s="83" t="s">
        <v>6642</v>
      </c>
      <c r="I380" s="83" t="s">
        <v>6064</v>
      </c>
      <c r="J380" s="83" t="s">
        <v>109</v>
      </c>
      <c r="K380" s="83" t="s">
        <v>20</v>
      </c>
      <c r="L380" s="83" t="s">
        <v>21</v>
      </c>
      <c r="M380" s="83" t="s">
        <v>22</v>
      </c>
      <c r="N380" s="84">
        <v>41</v>
      </c>
      <c r="O380" s="84">
        <v>52</v>
      </c>
      <c r="P380" s="84"/>
      <c r="Q380" s="84">
        <f t="shared" si="5"/>
        <v>93</v>
      </c>
      <c r="R380" s="83" t="s">
        <v>6272</v>
      </c>
      <c r="S380" s="83" t="s">
        <v>6008</v>
      </c>
      <c r="T380" s="83" t="s">
        <v>6294</v>
      </c>
      <c r="U380" s="83"/>
    </row>
    <row r="381" spans="1:21" s="85" customFormat="1" x14ac:dyDescent="0.25">
      <c r="A381" s="83" t="s">
        <v>12528</v>
      </c>
      <c r="B381" s="83" t="s">
        <v>12508</v>
      </c>
      <c r="C381" s="83" t="s">
        <v>8</v>
      </c>
      <c r="D381" s="83" t="s">
        <v>6906</v>
      </c>
      <c r="E381" s="83" t="s">
        <v>6907</v>
      </c>
      <c r="F381" s="83" t="s">
        <v>11</v>
      </c>
      <c r="G381" s="83" t="s">
        <v>8</v>
      </c>
      <c r="H381" s="83" t="s">
        <v>6908</v>
      </c>
      <c r="I381" s="83" t="s">
        <v>6064</v>
      </c>
      <c r="J381" s="83" t="s">
        <v>109</v>
      </c>
      <c r="K381" s="83" t="s">
        <v>20</v>
      </c>
      <c r="L381" s="83" t="s">
        <v>21</v>
      </c>
      <c r="M381" s="83" t="s">
        <v>22</v>
      </c>
      <c r="N381" s="84">
        <v>40</v>
      </c>
      <c r="O381" s="84">
        <v>64</v>
      </c>
      <c r="P381" s="84"/>
      <c r="Q381" s="84">
        <f t="shared" si="5"/>
        <v>104</v>
      </c>
      <c r="R381" s="83" t="s">
        <v>6272</v>
      </c>
      <c r="S381" s="83" t="s">
        <v>6008</v>
      </c>
      <c r="T381" s="83" t="s">
        <v>6294</v>
      </c>
      <c r="U381" s="83"/>
    </row>
    <row r="382" spans="1:21" s="85" customFormat="1" x14ac:dyDescent="0.25">
      <c r="A382" s="83" t="s">
        <v>12528</v>
      </c>
      <c r="B382" s="83" t="s">
        <v>12508</v>
      </c>
      <c r="C382" s="83" t="s">
        <v>8</v>
      </c>
      <c r="D382" s="83" t="s">
        <v>6909</v>
      </c>
      <c r="E382" s="83" t="s">
        <v>6708</v>
      </c>
      <c r="F382" s="83" t="s">
        <v>177</v>
      </c>
      <c r="G382" s="83" t="s">
        <v>8</v>
      </c>
      <c r="H382" s="83" t="s">
        <v>6709</v>
      </c>
      <c r="I382" s="83" t="s">
        <v>6064</v>
      </c>
      <c r="J382" s="83" t="s">
        <v>109</v>
      </c>
      <c r="K382" s="83" t="s">
        <v>20</v>
      </c>
      <c r="L382" s="83" t="s">
        <v>21</v>
      </c>
      <c r="M382" s="83" t="s">
        <v>22</v>
      </c>
      <c r="N382" s="84">
        <v>61</v>
      </c>
      <c r="O382" s="84">
        <v>91</v>
      </c>
      <c r="P382" s="84"/>
      <c r="Q382" s="84">
        <f t="shared" si="5"/>
        <v>152</v>
      </c>
      <c r="R382" s="83" t="s">
        <v>6272</v>
      </c>
      <c r="S382" s="83" t="s">
        <v>6008</v>
      </c>
      <c r="T382" s="83" t="s">
        <v>6294</v>
      </c>
      <c r="U382" s="83"/>
    </row>
    <row r="383" spans="1:21" s="85" customFormat="1" x14ac:dyDescent="0.25">
      <c r="A383" s="83" t="s">
        <v>12528</v>
      </c>
      <c r="B383" s="83" t="s">
        <v>12508</v>
      </c>
      <c r="C383" s="83" t="s">
        <v>8</v>
      </c>
      <c r="D383" s="83" t="s">
        <v>6910</v>
      </c>
      <c r="E383" s="83" t="s">
        <v>6659</v>
      </c>
      <c r="F383" s="83" t="s">
        <v>11</v>
      </c>
      <c r="G383" s="83" t="s">
        <v>8</v>
      </c>
      <c r="H383" s="83" t="s">
        <v>6660</v>
      </c>
      <c r="I383" s="83" t="s">
        <v>6064</v>
      </c>
      <c r="J383" s="83" t="s">
        <v>109</v>
      </c>
      <c r="K383" s="83" t="s">
        <v>20</v>
      </c>
      <c r="L383" s="83" t="s">
        <v>21</v>
      </c>
      <c r="M383" s="83" t="s">
        <v>22</v>
      </c>
      <c r="N383" s="84">
        <v>72</v>
      </c>
      <c r="O383" s="84">
        <v>85</v>
      </c>
      <c r="P383" s="84"/>
      <c r="Q383" s="84">
        <f t="shared" si="5"/>
        <v>157</v>
      </c>
      <c r="R383" s="83" t="s">
        <v>6272</v>
      </c>
      <c r="S383" s="83" t="s">
        <v>6008</v>
      </c>
      <c r="T383" s="83" t="s">
        <v>6294</v>
      </c>
      <c r="U383" s="83"/>
    </row>
    <row r="384" spans="1:21" s="85" customFormat="1" x14ac:dyDescent="0.25">
      <c r="A384" s="83" t="s">
        <v>12528</v>
      </c>
      <c r="B384" s="83" t="s">
        <v>12508</v>
      </c>
      <c r="C384" s="83" t="s">
        <v>8</v>
      </c>
      <c r="D384" s="83" t="s">
        <v>6911</v>
      </c>
      <c r="E384" s="83" t="s">
        <v>6732</v>
      </c>
      <c r="F384" s="83" t="s">
        <v>526</v>
      </c>
      <c r="G384" s="83" t="s">
        <v>8</v>
      </c>
      <c r="H384" s="83" t="s">
        <v>6733</v>
      </c>
      <c r="I384" s="83" t="s">
        <v>6064</v>
      </c>
      <c r="J384" s="83" t="s">
        <v>109</v>
      </c>
      <c r="K384" s="83" t="s">
        <v>20</v>
      </c>
      <c r="L384" s="83" t="s">
        <v>21</v>
      </c>
      <c r="M384" s="83" t="s">
        <v>22</v>
      </c>
      <c r="N384" s="84">
        <v>17921</v>
      </c>
      <c r="O384" s="84">
        <v>21783</v>
      </c>
      <c r="P384" s="84"/>
      <c r="Q384" s="84">
        <f t="shared" si="5"/>
        <v>39704</v>
      </c>
      <c r="R384" s="83" t="s">
        <v>6272</v>
      </c>
      <c r="S384" s="83" t="s">
        <v>6008</v>
      </c>
      <c r="T384" s="83" t="s">
        <v>6294</v>
      </c>
      <c r="U384" s="83"/>
    </row>
    <row r="385" spans="1:21" s="85" customFormat="1" x14ac:dyDescent="0.25">
      <c r="A385" s="83" t="s">
        <v>12528</v>
      </c>
      <c r="B385" s="83" t="s">
        <v>12508</v>
      </c>
      <c r="C385" s="83" t="s">
        <v>8</v>
      </c>
      <c r="D385" s="83" t="s">
        <v>6912</v>
      </c>
      <c r="E385" s="83" t="s">
        <v>6705</v>
      </c>
      <c r="F385" s="83" t="s">
        <v>15</v>
      </c>
      <c r="G385" s="83" t="s">
        <v>8</v>
      </c>
      <c r="H385" s="83" t="s">
        <v>6706</v>
      </c>
      <c r="I385" s="83" t="s">
        <v>6064</v>
      </c>
      <c r="J385" s="83" t="s">
        <v>109</v>
      </c>
      <c r="K385" s="83" t="s">
        <v>20</v>
      </c>
      <c r="L385" s="83" t="s">
        <v>21</v>
      </c>
      <c r="M385" s="83" t="s">
        <v>22</v>
      </c>
      <c r="N385" s="84">
        <v>335</v>
      </c>
      <c r="O385" s="84">
        <v>341</v>
      </c>
      <c r="P385" s="84"/>
      <c r="Q385" s="84">
        <f t="shared" si="5"/>
        <v>676</v>
      </c>
      <c r="R385" s="83" t="s">
        <v>6272</v>
      </c>
      <c r="S385" s="83" t="s">
        <v>6008</v>
      </c>
      <c r="T385" s="83" t="s">
        <v>6294</v>
      </c>
      <c r="U385" s="83"/>
    </row>
    <row r="386" spans="1:21" s="85" customFormat="1" x14ac:dyDescent="0.25">
      <c r="A386" s="83" t="s">
        <v>12528</v>
      </c>
      <c r="B386" s="83" t="s">
        <v>12508</v>
      </c>
      <c r="C386" s="83" t="s">
        <v>8</v>
      </c>
      <c r="D386" s="83" t="s">
        <v>6913</v>
      </c>
      <c r="E386" s="83" t="s">
        <v>6712</v>
      </c>
      <c r="F386" s="83" t="s">
        <v>11</v>
      </c>
      <c r="G386" s="83" t="s">
        <v>8</v>
      </c>
      <c r="H386" s="83" t="s">
        <v>6713</v>
      </c>
      <c r="I386" s="83" t="s">
        <v>6064</v>
      </c>
      <c r="J386" s="83" t="s">
        <v>109</v>
      </c>
      <c r="K386" s="83" t="s">
        <v>20</v>
      </c>
      <c r="L386" s="83" t="s">
        <v>21</v>
      </c>
      <c r="M386" s="83" t="s">
        <v>22</v>
      </c>
      <c r="N386" s="84">
        <v>24</v>
      </c>
      <c r="O386" s="84">
        <v>35</v>
      </c>
      <c r="P386" s="84"/>
      <c r="Q386" s="84">
        <f t="shared" ref="Q386:Q449" si="6">N386+O386+P386</f>
        <v>59</v>
      </c>
      <c r="R386" s="83" t="s">
        <v>6272</v>
      </c>
      <c r="S386" s="83" t="s">
        <v>6008</v>
      </c>
      <c r="T386" s="83" t="s">
        <v>6294</v>
      </c>
      <c r="U386" s="83"/>
    </row>
    <row r="387" spans="1:21" s="85" customFormat="1" x14ac:dyDescent="0.25">
      <c r="A387" s="83" t="s">
        <v>12528</v>
      </c>
      <c r="B387" s="83" t="s">
        <v>12508</v>
      </c>
      <c r="C387" s="83" t="s">
        <v>8</v>
      </c>
      <c r="D387" s="83" t="s">
        <v>6914</v>
      </c>
      <c r="E387" s="83" t="s">
        <v>6915</v>
      </c>
      <c r="F387" s="83" t="s">
        <v>288</v>
      </c>
      <c r="G387" s="83" t="s">
        <v>8</v>
      </c>
      <c r="H387" s="83" t="s">
        <v>6916</v>
      </c>
      <c r="I387" s="83" t="s">
        <v>6064</v>
      </c>
      <c r="J387" s="83" t="s">
        <v>109</v>
      </c>
      <c r="K387" s="83" t="s">
        <v>20</v>
      </c>
      <c r="L387" s="83" t="s">
        <v>21</v>
      </c>
      <c r="M387" s="83" t="s">
        <v>22</v>
      </c>
      <c r="N387" s="84">
        <v>134</v>
      </c>
      <c r="O387" s="84">
        <v>198</v>
      </c>
      <c r="P387" s="84"/>
      <c r="Q387" s="84">
        <f t="shared" si="6"/>
        <v>332</v>
      </c>
      <c r="R387" s="83" t="s">
        <v>6272</v>
      </c>
      <c r="S387" s="83" t="s">
        <v>6008</v>
      </c>
      <c r="T387" s="83" t="s">
        <v>6294</v>
      </c>
      <c r="U387" s="83"/>
    </row>
    <row r="388" spans="1:21" s="85" customFormat="1" x14ac:dyDescent="0.25">
      <c r="A388" s="83" t="s">
        <v>12528</v>
      </c>
      <c r="B388" s="83" t="s">
        <v>12508</v>
      </c>
      <c r="C388" s="83" t="s">
        <v>8</v>
      </c>
      <c r="D388" s="83" t="s">
        <v>6917</v>
      </c>
      <c r="E388" s="83" t="s">
        <v>6918</v>
      </c>
      <c r="F388" s="83" t="s">
        <v>288</v>
      </c>
      <c r="G388" s="83" t="s">
        <v>915</v>
      </c>
      <c r="H388" s="83" t="s">
        <v>6919</v>
      </c>
      <c r="I388" s="83" t="s">
        <v>6014</v>
      </c>
      <c r="J388" s="83" t="s">
        <v>109</v>
      </c>
      <c r="K388" s="83" t="s">
        <v>20</v>
      </c>
      <c r="L388" s="83" t="s">
        <v>21</v>
      </c>
      <c r="M388" s="83" t="s">
        <v>22</v>
      </c>
      <c r="N388" s="84">
        <v>37</v>
      </c>
      <c r="O388" s="84">
        <v>46</v>
      </c>
      <c r="P388" s="84"/>
      <c r="Q388" s="84">
        <f t="shared" si="6"/>
        <v>83</v>
      </c>
      <c r="R388" s="83" t="s">
        <v>6272</v>
      </c>
      <c r="S388" s="83" t="s">
        <v>6008</v>
      </c>
      <c r="T388" s="83" t="s">
        <v>6267</v>
      </c>
      <c r="U388" s="83"/>
    </row>
    <row r="389" spans="1:21" s="85" customFormat="1" x14ac:dyDescent="0.25">
      <c r="A389" s="83" t="s">
        <v>12528</v>
      </c>
      <c r="B389" s="83" t="s">
        <v>12508</v>
      </c>
      <c r="C389" s="83" t="s">
        <v>8</v>
      </c>
      <c r="D389" s="83" t="s">
        <v>6920</v>
      </c>
      <c r="E389" s="83" t="s">
        <v>6918</v>
      </c>
      <c r="F389" s="83" t="s">
        <v>15</v>
      </c>
      <c r="G389" s="83" t="s">
        <v>8</v>
      </c>
      <c r="H389" s="83" t="s">
        <v>6919</v>
      </c>
      <c r="I389" s="83" t="s">
        <v>6014</v>
      </c>
      <c r="J389" s="83" t="s">
        <v>109</v>
      </c>
      <c r="K389" s="83" t="s">
        <v>20</v>
      </c>
      <c r="L389" s="83" t="s">
        <v>21</v>
      </c>
      <c r="M389" s="83" t="s">
        <v>22</v>
      </c>
      <c r="N389" s="84">
        <v>29</v>
      </c>
      <c r="O389" s="84">
        <v>42</v>
      </c>
      <c r="P389" s="84"/>
      <c r="Q389" s="84">
        <f t="shared" si="6"/>
        <v>71</v>
      </c>
      <c r="R389" s="83" t="s">
        <v>6272</v>
      </c>
      <c r="S389" s="83" t="s">
        <v>6008</v>
      </c>
      <c r="T389" s="83" t="s">
        <v>6267</v>
      </c>
      <c r="U389" s="83"/>
    </row>
    <row r="390" spans="1:21" s="85" customFormat="1" x14ac:dyDescent="0.25">
      <c r="A390" s="83" t="s">
        <v>12528</v>
      </c>
      <c r="B390" s="83" t="s">
        <v>12508</v>
      </c>
      <c r="C390" s="83" t="s">
        <v>8</v>
      </c>
      <c r="D390" s="83" t="s">
        <v>6921</v>
      </c>
      <c r="E390" s="83" t="s">
        <v>6922</v>
      </c>
      <c r="F390" s="83" t="s">
        <v>248</v>
      </c>
      <c r="G390" s="83" t="s">
        <v>8</v>
      </c>
      <c r="H390" s="83" t="s">
        <v>6923</v>
      </c>
      <c r="I390" s="83" t="s">
        <v>6014</v>
      </c>
      <c r="J390" s="83" t="s">
        <v>109</v>
      </c>
      <c r="K390" s="83" t="s">
        <v>20</v>
      </c>
      <c r="L390" s="83" t="s">
        <v>21</v>
      </c>
      <c r="M390" s="83" t="s">
        <v>22</v>
      </c>
      <c r="N390" s="84">
        <v>296</v>
      </c>
      <c r="O390" s="84">
        <v>410</v>
      </c>
      <c r="P390" s="84"/>
      <c r="Q390" s="84">
        <f t="shared" si="6"/>
        <v>706</v>
      </c>
      <c r="R390" s="83" t="s">
        <v>6272</v>
      </c>
      <c r="S390" s="83" t="s">
        <v>6008</v>
      </c>
      <c r="T390" s="83" t="s">
        <v>6267</v>
      </c>
      <c r="U390" s="83"/>
    </row>
    <row r="391" spans="1:21" s="85" customFormat="1" x14ac:dyDescent="0.25">
      <c r="A391" s="83" t="s">
        <v>12528</v>
      </c>
      <c r="B391" s="83" t="s">
        <v>12508</v>
      </c>
      <c r="C391" s="83" t="s">
        <v>8</v>
      </c>
      <c r="D391" s="83" t="s">
        <v>6924</v>
      </c>
      <c r="E391" s="83" t="s">
        <v>6307</v>
      </c>
      <c r="F391" s="83" t="s">
        <v>11</v>
      </c>
      <c r="G391" s="83" t="s">
        <v>8</v>
      </c>
      <c r="H391" s="83" t="s">
        <v>6308</v>
      </c>
      <c r="I391" s="83" t="s">
        <v>6014</v>
      </c>
      <c r="J391" s="83" t="s">
        <v>109</v>
      </c>
      <c r="K391" s="83" t="s">
        <v>20</v>
      </c>
      <c r="L391" s="83" t="s">
        <v>21</v>
      </c>
      <c r="M391" s="83" t="s">
        <v>22</v>
      </c>
      <c r="N391" s="84">
        <v>191</v>
      </c>
      <c r="O391" s="84">
        <v>277</v>
      </c>
      <c r="P391" s="84"/>
      <c r="Q391" s="84">
        <f t="shared" si="6"/>
        <v>468</v>
      </c>
      <c r="R391" s="83" t="s">
        <v>6275</v>
      </c>
      <c r="S391" s="83" t="s">
        <v>6008</v>
      </c>
      <c r="T391" s="83" t="s">
        <v>6267</v>
      </c>
      <c r="U391" s="83"/>
    </row>
    <row r="392" spans="1:21" s="85" customFormat="1" x14ac:dyDescent="0.25">
      <c r="A392" s="83" t="s">
        <v>12528</v>
      </c>
      <c r="B392" s="83" t="s">
        <v>12508</v>
      </c>
      <c r="C392" s="83" t="s">
        <v>8</v>
      </c>
      <c r="D392" s="83" t="s">
        <v>6925</v>
      </c>
      <c r="E392" s="83" t="s">
        <v>6926</v>
      </c>
      <c r="F392" s="83" t="s">
        <v>69</v>
      </c>
      <c r="G392" s="83" t="s">
        <v>8</v>
      </c>
      <c r="H392" s="83" t="s">
        <v>6927</v>
      </c>
      <c r="I392" s="83" t="s">
        <v>6064</v>
      </c>
      <c r="J392" s="83" t="s">
        <v>109</v>
      </c>
      <c r="K392" s="83" t="s">
        <v>20</v>
      </c>
      <c r="L392" s="83" t="s">
        <v>21</v>
      </c>
      <c r="M392" s="83" t="s">
        <v>22</v>
      </c>
      <c r="N392" s="84">
        <v>1148</v>
      </c>
      <c r="O392" s="84">
        <v>850</v>
      </c>
      <c r="P392" s="84"/>
      <c r="Q392" s="84">
        <f t="shared" si="6"/>
        <v>1998</v>
      </c>
      <c r="R392" s="83" t="s">
        <v>6272</v>
      </c>
      <c r="S392" s="83" t="s">
        <v>6008</v>
      </c>
      <c r="T392" s="83" t="s">
        <v>6294</v>
      </c>
      <c r="U392" s="83"/>
    </row>
    <row r="393" spans="1:21" s="85" customFormat="1" x14ac:dyDescent="0.25">
      <c r="A393" s="83" t="s">
        <v>12528</v>
      </c>
      <c r="B393" s="83" t="s">
        <v>12508</v>
      </c>
      <c r="C393" s="83" t="s">
        <v>8</v>
      </c>
      <c r="D393" s="83" t="s">
        <v>6928</v>
      </c>
      <c r="E393" s="83" t="s">
        <v>6705</v>
      </c>
      <c r="F393" s="83" t="s">
        <v>35</v>
      </c>
      <c r="G393" s="83" t="s">
        <v>8</v>
      </c>
      <c r="H393" s="83" t="s">
        <v>6706</v>
      </c>
      <c r="I393" s="83" t="s">
        <v>6064</v>
      </c>
      <c r="J393" s="83" t="s">
        <v>109</v>
      </c>
      <c r="K393" s="83" t="s">
        <v>20</v>
      </c>
      <c r="L393" s="83" t="s">
        <v>21</v>
      </c>
      <c r="M393" s="83" t="s">
        <v>22</v>
      </c>
      <c r="N393" s="84">
        <v>198</v>
      </c>
      <c r="O393" s="84">
        <v>17</v>
      </c>
      <c r="P393" s="84"/>
      <c r="Q393" s="84">
        <f t="shared" si="6"/>
        <v>215</v>
      </c>
      <c r="R393" s="83" t="s">
        <v>6272</v>
      </c>
      <c r="S393" s="83" t="s">
        <v>6008</v>
      </c>
      <c r="T393" s="83" t="s">
        <v>6294</v>
      </c>
      <c r="U393" s="83"/>
    </row>
    <row r="394" spans="1:21" s="85" customFormat="1" x14ac:dyDescent="0.25">
      <c r="A394" s="83" t="s">
        <v>12528</v>
      </c>
      <c r="B394" s="83" t="s">
        <v>12508</v>
      </c>
      <c r="C394" s="83" t="s">
        <v>8</v>
      </c>
      <c r="D394" s="83" t="s">
        <v>6929</v>
      </c>
      <c r="E394" s="83" t="s">
        <v>6915</v>
      </c>
      <c r="F394" s="83" t="s">
        <v>342</v>
      </c>
      <c r="G394" s="83" t="s">
        <v>8</v>
      </c>
      <c r="H394" s="83" t="s">
        <v>6916</v>
      </c>
      <c r="I394" s="83" t="s">
        <v>6064</v>
      </c>
      <c r="J394" s="83" t="s">
        <v>109</v>
      </c>
      <c r="K394" s="83" t="s">
        <v>20</v>
      </c>
      <c r="L394" s="83" t="s">
        <v>21</v>
      </c>
      <c r="M394" s="83" t="s">
        <v>22</v>
      </c>
      <c r="N394" s="84">
        <v>49</v>
      </c>
      <c r="O394" s="84">
        <v>56</v>
      </c>
      <c r="P394" s="84"/>
      <c r="Q394" s="84">
        <f t="shared" si="6"/>
        <v>105</v>
      </c>
      <c r="R394" s="83" t="s">
        <v>6272</v>
      </c>
      <c r="S394" s="83" t="s">
        <v>6008</v>
      </c>
      <c r="T394" s="83" t="s">
        <v>6294</v>
      </c>
      <c r="U394" s="83"/>
    </row>
    <row r="395" spans="1:21" s="85" customFormat="1" x14ac:dyDescent="0.25">
      <c r="A395" s="83" t="s">
        <v>12528</v>
      </c>
      <c r="B395" s="83" t="s">
        <v>12508</v>
      </c>
      <c r="C395" s="83" t="s">
        <v>8</v>
      </c>
      <c r="D395" s="83" t="s">
        <v>6930</v>
      </c>
      <c r="E395" s="83" t="s">
        <v>6317</v>
      </c>
      <c r="F395" s="83" t="s">
        <v>2589</v>
      </c>
      <c r="G395" s="83" t="s">
        <v>8</v>
      </c>
      <c r="H395" s="83" t="s">
        <v>6931</v>
      </c>
      <c r="I395" s="83" t="s">
        <v>6064</v>
      </c>
      <c r="J395" s="83" t="s">
        <v>109</v>
      </c>
      <c r="K395" s="83" t="s">
        <v>20</v>
      </c>
      <c r="L395" s="83" t="s">
        <v>21</v>
      </c>
      <c r="M395" s="83" t="s">
        <v>22</v>
      </c>
      <c r="N395" s="84">
        <v>119</v>
      </c>
      <c r="O395" s="84">
        <v>151</v>
      </c>
      <c r="P395" s="84"/>
      <c r="Q395" s="84">
        <f t="shared" si="6"/>
        <v>270</v>
      </c>
      <c r="R395" s="83" t="s">
        <v>6272</v>
      </c>
      <c r="S395" s="83" t="s">
        <v>6008</v>
      </c>
      <c r="T395" s="83" t="s">
        <v>6294</v>
      </c>
      <c r="U395" s="83"/>
    </row>
    <row r="396" spans="1:21" s="85" customFormat="1" x14ac:dyDescent="0.25">
      <c r="A396" s="83" t="s">
        <v>12528</v>
      </c>
      <c r="B396" s="83" t="s">
        <v>12508</v>
      </c>
      <c r="C396" s="83" t="s">
        <v>8</v>
      </c>
      <c r="D396" s="83" t="s">
        <v>6932</v>
      </c>
      <c r="E396" s="83" t="s">
        <v>6933</v>
      </c>
      <c r="F396" s="83" t="s">
        <v>665</v>
      </c>
      <c r="G396" s="83" t="s">
        <v>8</v>
      </c>
      <c r="H396" s="83" t="s">
        <v>6934</v>
      </c>
      <c r="I396" s="83" t="s">
        <v>6064</v>
      </c>
      <c r="J396" s="83" t="s">
        <v>109</v>
      </c>
      <c r="K396" s="83" t="s">
        <v>20</v>
      </c>
      <c r="L396" s="83" t="s">
        <v>21</v>
      </c>
      <c r="M396" s="83" t="s">
        <v>22</v>
      </c>
      <c r="N396" s="84">
        <v>31</v>
      </c>
      <c r="O396" s="84">
        <v>44</v>
      </c>
      <c r="P396" s="84"/>
      <c r="Q396" s="84">
        <f t="shared" si="6"/>
        <v>75</v>
      </c>
      <c r="R396" s="83" t="s">
        <v>6272</v>
      </c>
      <c r="S396" s="83" t="s">
        <v>6008</v>
      </c>
      <c r="T396" s="83" t="s">
        <v>6294</v>
      </c>
      <c r="U396" s="83"/>
    </row>
    <row r="397" spans="1:21" s="85" customFormat="1" x14ac:dyDescent="0.25">
      <c r="A397" s="83" t="s">
        <v>12528</v>
      </c>
      <c r="B397" s="83" t="s">
        <v>12508</v>
      </c>
      <c r="C397" s="83" t="s">
        <v>8</v>
      </c>
      <c r="D397" s="83" t="s">
        <v>6935</v>
      </c>
      <c r="E397" s="83" t="s">
        <v>6936</v>
      </c>
      <c r="F397" s="83" t="s">
        <v>1104</v>
      </c>
      <c r="G397" s="83" t="s">
        <v>8</v>
      </c>
      <c r="H397" s="83" t="s">
        <v>6937</v>
      </c>
      <c r="I397" s="83" t="s">
        <v>6014</v>
      </c>
      <c r="J397" s="83" t="s">
        <v>109</v>
      </c>
      <c r="K397" s="83" t="s">
        <v>20</v>
      </c>
      <c r="L397" s="83" t="s">
        <v>21</v>
      </c>
      <c r="M397" s="83" t="s">
        <v>22</v>
      </c>
      <c r="N397" s="84">
        <v>35</v>
      </c>
      <c r="O397" s="84">
        <v>52</v>
      </c>
      <c r="P397" s="84"/>
      <c r="Q397" s="84">
        <f t="shared" si="6"/>
        <v>87</v>
      </c>
      <c r="R397" s="83" t="s">
        <v>6272</v>
      </c>
      <c r="S397" s="83" t="s">
        <v>6008</v>
      </c>
      <c r="T397" s="83" t="s">
        <v>6267</v>
      </c>
      <c r="U397" s="83"/>
    </row>
    <row r="398" spans="1:21" s="85" customFormat="1" x14ac:dyDescent="0.25">
      <c r="A398" s="83" t="s">
        <v>12528</v>
      </c>
      <c r="B398" s="83" t="s">
        <v>12508</v>
      </c>
      <c r="C398" s="83" t="s">
        <v>8</v>
      </c>
      <c r="D398" s="83" t="s">
        <v>6938</v>
      </c>
      <c r="E398" s="83" t="s">
        <v>6621</v>
      </c>
      <c r="F398" s="83" t="s">
        <v>284</v>
      </c>
      <c r="G398" s="83" t="s">
        <v>6939</v>
      </c>
      <c r="H398" s="83" t="s">
        <v>6940</v>
      </c>
      <c r="I398" s="83" t="s">
        <v>6014</v>
      </c>
      <c r="J398" s="83" t="s">
        <v>109</v>
      </c>
      <c r="K398" s="83" t="s">
        <v>20</v>
      </c>
      <c r="L398" s="83" t="s">
        <v>21</v>
      </c>
      <c r="M398" s="83" t="s">
        <v>22</v>
      </c>
      <c r="N398" s="84">
        <v>95</v>
      </c>
      <c r="O398" s="84">
        <v>103</v>
      </c>
      <c r="P398" s="84"/>
      <c r="Q398" s="84">
        <f t="shared" si="6"/>
        <v>198</v>
      </c>
      <c r="R398" s="83" t="s">
        <v>6272</v>
      </c>
      <c r="S398" s="83" t="s">
        <v>6008</v>
      </c>
      <c r="T398" s="83" t="s">
        <v>6267</v>
      </c>
      <c r="U398" s="83"/>
    </row>
    <row r="399" spans="1:21" s="85" customFormat="1" x14ac:dyDescent="0.25">
      <c r="A399" s="83" t="s">
        <v>12528</v>
      </c>
      <c r="B399" s="83" t="s">
        <v>12508</v>
      </c>
      <c r="C399" s="83" t="s">
        <v>8</v>
      </c>
      <c r="D399" s="83" t="s">
        <v>6941</v>
      </c>
      <c r="E399" s="83" t="s">
        <v>1352</v>
      </c>
      <c r="F399" s="83" t="s">
        <v>15</v>
      </c>
      <c r="G399" s="83" t="s">
        <v>6942</v>
      </c>
      <c r="H399" s="83" t="s">
        <v>6624</v>
      </c>
      <c r="I399" s="83" t="s">
        <v>6014</v>
      </c>
      <c r="J399" s="83" t="s">
        <v>109</v>
      </c>
      <c r="K399" s="83" t="s">
        <v>20</v>
      </c>
      <c r="L399" s="83" t="s">
        <v>21</v>
      </c>
      <c r="M399" s="83" t="s">
        <v>22</v>
      </c>
      <c r="N399" s="84">
        <v>53</v>
      </c>
      <c r="O399" s="84">
        <v>65</v>
      </c>
      <c r="P399" s="84"/>
      <c r="Q399" s="84">
        <f t="shared" si="6"/>
        <v>118</v>
      </c>
      <c r="R399" s="83" t="s">
        <v>6272</v>
      </c>
      <c r="S399" s="83" t="s">
        <v>6008</v>
      </c>
      <c r="T399" s="83" t="s">
        <v>6267</v>
      </c>
      <c r="U399" s="83"/>
    </row>
    <row r="400" spans="1:21" s="85" customFormat="1" x14ac:dyDescent="0.25">
      <c r="A400" s="83" t="s">
        <v>12528</v>
      </c>
      <c r="B400" s="83" t="s">
        <v>12508</v>
      </c>
      <c r="C400" s="83" t="s">
        <v>8</v>
      </c>
      <c r="D400" s="83" t="s">
        <v>6943</v>
      </c>
      <c r="E400" s="83" t="s">
        <v>6944</v>
      </c>
      <c r="F400" s="83" t="s">
        <v>330</v>
      </c>
      <c r="G400" s="83" t="s">
        <v>8</v>
      </c>
      <c r="H400" s="83" t="s">
        <v>6945</v>
      </c>
      <c r="I400" s="83" t="s">
        <v>6014</v>
      </c>
      <c r="J400" s="83" t="s">
        <v>109</v>
      </c>
      <c r="K400" s="83" t="s">
        <v>20</v>
      </c>
      <c r="L400" s="83" t="s">
        <v>21</v>
      </c>
      <c r="M400" s="83" t="s">
        <v>22</v>
      </c>
      <c r="N400" s="84">
        <v>120</v>
      </c>
      <c r="O400" s="84">
        <v>142</v>
      </c>
      <c r="P400" s="84"/>
      <c r="Q400" s="84">
        <f t="shared" si="6"/>
        <v>262</v>
      </c>
      <c r="R400" s="83" t="s">
        <v>6272</v>
      </c>
      <c r="S400" s="83" t="s">
        <v>6008</v>
      </c>
      <c r="T400" s="83" t="s">
        <v>6267</v>
      </c>
      <c r="U400" s="83"/>
    </row>
    <row r="401" spans="1:21" s="85" customFormat="1" x14ac:dyDescent="0.25">
      <c r="A401" s="83" t="s">
        <v>12528</v>
      </c>
      <c r="B401" s="83" t="s">
        <v>12508</v>
      </c>
      <c r="C401" s="83" t="s">
        <v>8</v>
      </c>
      <c r="D401" s="83" t="s">
        <v>6946</v>
      </c>
      <c r="E401" s="83" t="s">
        <v>6187</v>
      </c>
      <c r="F401" s="83" t="s">
        <v>807</v>
      </c>
      <c r="G401" s="83" t="s">
        <v>8</v>
      </c>
      <c r="H401" s="83" t="s">
        <v>6947</v>
      </c>
      <c r="I401" s="83" t="s">
        <v>6014</v>
      </c>
      <c r="J401" s="83" t="s">
        <v>109</v>
      </c>
      <c r="K401" s="83" t="s">
        <v>20</v>
      </c>
      <c r="L401" s="83" t="s">
        <v>21</v>
      </c>
      <c r="M401" s="83" t="s">
        <v>22</v>
      </c>
      <c r="N401" s="84">
        <v>74</v>
      </c>
      <c r="O401" s="84">
        <v>68</v>
      </c>
      <c r="P401" s="84"/>
      <c r="Q401" s="84">
        <f t="shared" si="6"/>
        <v>142</v>
      </c>
      <c r="R401" s="83" t="s">
        <v>6272</v>
      </c>
      <c r="S401" s="83" t="s">
        <v>6008</v>
      </c>
      <c r="T401" s="83" t="s">
        <v>6267</v>
      </c>
      <c r="U401" s="83"/>
    </row>
    <row r="402" spans="1:21" s="85" customFormat="1" x14ac:dyDescent="0.25">
      <c r="A402" s="83" t="s">
        <v>12528</v>
      </c>
      <c r="B402" s="83" t="s">
        <v>12508</v>
      </c>
      <c r="C402" s="83" t="s">
        <v>8</v>
      </c>
      <c r="D402" s="83" t="s">
        <v>6948</v>
      </c>
      <c r="E402" s="83" t="s">
        <v>6632</v>
      </c>
      <c r="F402" s="83" t="s">
        <v>35</v>
      </c>
      <c r="G402" s="83" t="s">
        <v>8</v>
      </c>
      <c r="H402" s="83" t="s">
        <v>6633</v>
      </c>
      <c r="I402" s="83" t="s">
        <v>6014</v>
      </c>
      <c r="J402" s="83" t="s">
        <v>109</v>
      </c>
      <c r="K402" s="83" t="s">
        <v>20</v>
      </c>
      <c r="L402" s="83" t="s">
        <v>21</v>
      </c>
      <c r="M402" s="83" t="s">
        <v>22</v>
      </c>
      <c r="N402" s="84">
        <v>30</v>
      </c>
      <c r="O402" s="84">
        <v>64</v>
      </c>
      <c r="P402" s="84"/>
      <c r="Q402" s="84">
        <f t="shared" si="6"/>
        <v>94</v>
      </c>
      <c r="R402" s="83" t="s">
        <v>6272</v>
      </c>
      <c r="S402" s="83" t="s">
        <v>6008</v>
      </c>
      <c r="T402" s="83" t="s">
        <v>6267</v>
      </c>
      <c r="U402" s="83"/>
    </row>
    <row r="403" spans="1:21" s="85" customFormat="1" x14ac:dyDescent="0.25">
      <c r="A403" s="83" t="s">
        <v>12528</v>
      </c>
      <c r="B403" s="83" t="s">
        <v>12508</v>
      </c>
      <c r="C403" s="83" t="s">
        <v>8</v>
      </c>
      <c r="D403" s="83" t="s">
        <v>6949</v>
      </c>
      <c r="E403" s="83" t="s">
        <v>6950</v>
      </c>
      <c r="F403" s="83" t="s">
        <v>35</v>
      </c>
      <c r="G403" s="83" t="s">
        <v>2706</v>
      </c>
      <c r="H403" s="83" t="s">
        <v>6951</v>
      </c>
      <c r="I403" s="83" t="s">
        <v>6014</v>
      </c>
      <c r="J403" s="83" t="s">
        <v>109</v>
      </c>
      <c r="K403" s="83" t="s">
        <v>20</v>
      </c>
      <c r="L403" s="83" t="s">
        <v>21</v>
      </c>
      <c r="M403" s="83" t="s">
        <v>22</v>
      </c>
      <c r="N403" s="84">
        <v>42</v>
      </c>
      <c r="O403" s="84">
        <v>49</v>
      </c>
      <c r="P403" s="84"/>
      <c r="Q403" s="84">
        <f t="shared" si="6"/>
        <v>91</v>
      </c>
      <c r="R403" s="83" t="s">
        <v>6272</v>
      </c>
      <c r="S403" s="83" t="s">
        <v>6008</v>
      </c>
      <c r="T403" s="83" t="s">
        <v>6267</v>
      </c>
      <c r="U403" s="83"/>
    </row>
    <row r="404" spans="1:21" s="85" customFormat="1" x14ac:dyDescent="0.25">
      <c r="A404" s="83" t="s">
        <v>12528</v>
      </c>
      <c r="B404" s="83" t="s">
        <v>12508</v>
      </c>
      <c r="C404" s="83" t="s">
        <v>8</v>
      </c>
      <c r="D404" s="83" t="s">
        <v>6952</v>
      </c>
      <c r="E404" s="83" t="s">
        <v>6933</v>
      </c>
      <c r="F404" s="83" t="s">
        <v>11</v>
      </c>
      <c r="G404" s="83" t="s">
        <v>8</v>
      </c>
      <c r="H404" s="83" t="s">
        <v>6934</v>
      </c>
      <c r="I404" s="83" t="s">
        <v>6064</v>
      </c>
      <c r="J404" s="83" t="s">
        <v>109</v>
      </c>
      <c r="K404" s="83" t="s">
        <v>20</v>
      </c>
      <c r="L404" s="83" t="s">
        <v>21</v>
      </c>
      <c r="M404" s="83" t="s">
        <v>22</v>
      </c>
      <c r="N404" s="84">
        <v>34</v>
      </c>
      <c r="O404" s="84">
        <v>36</v>
      </c>
      <c r="P404" s="84"/>
      <c r="Q404" s="84">
        <f t="shared" si="6"/>
        <v>70</v>
      </c>
      <c r="R404" s="83" t="s">
        <v>6272</v>
      </c>
      <c r="S404" s="83" t="s">
        <v>6008</v>
      </c>
      <c r="T404" s="83" t="s">
        <v>6294</v>
      </c>
      <c r="U404" s="83"/>
    </row>
    <row r="405" spans="1:21" s="85" customFormat="1" x14ac:dyDescent="0.25">
      <c r="A405" s="83" t="s">
        <v>12528</v>
      </c>
      <c r="B405" s="83" t="s">
        <v>12508</v>
      </c>
      <c r="C405" s="83" t="s">
        <v>8</v>
      </c>
      <c r="D405" s="83" t="s">
        <v>6953</v>
      </c>
      <c r="E405" s="83" t="s">
        <v>6665</v>
      </c>
      <c r="F405" s="83" t="s">
        <v>11</v>
      </c>
      <c r="G405" s="83" t="s">
        <v>8</v>
      </c>
      <c r="H405" s="83" t="s">
        <v>6666</v>
      </c>
      <c r="I405" s="83" t="s">
        <v>6014</v>
      </c>
      <c r="J405" s="83" t="s">
        <v>109</v>
      </c>
      <c r="K405" s="83" t="s">
        <v>20</v>
      </c>
      <c r="L405" s="83" t="s">
        <v>21</v>
      </c>
      <c r="M405" s="83" t="s">
        <v>22</v>
      </c>
      <c r="N405" s="84">
        <v>28</v>
      </c>
      <c r="O405" s="84">
        <v>30</v>
      </c>
      <c r="P405" s="84"/>
      <c r="Q405" s="84">
        <f t="shared" si="6"/>
        <v>58</v>
      </c>
      <c r="R405" s="83" t="s">
        <v>6272</v>
      </c>
      <c r="S405" s="83" t="s">
        <v>6008</v>
      </c>
      <c r="T405" s="83" t="s">
        <v>6267</v>
      </c>
      <c r="U405" s="83"/>
    </row>
    <row r="406" spans="1:21" s="85" customFormat="1" x14ac:dyDescent="0.25">
      <c r="A406" s="83" t="s">
        <v>12528</v>
      </c>
      <c r="B406" s="83" t="s">
        <v>12508</v>
      </c>
      <c r="C406" s="83" t="s">
        <v>8</v>
      </c>
      <c r="D406" s="83" t="s">
        <v>6954</v>
      </c>
      <c r="E406" s="83" t="s">
        <v>6955</v>
      </c>
      <c r="F406" s="83" t="s">
        <v>11</v>
      </c>
      <c r="G406" s="83" t="s">
        <v>736</v>
      </c>
      <c r="H406" s="83" t="s">
        <v>6956</v>
      </c>
      <c r="I406" s="83" t="s">
        <v>6080</v>
      </c>
      <c r="J406" s="83" t="s">
        <v>109</v>
      </c>
      <c r="K406" s="83" t="s">
        <v>20</v>
      </c>
      <c r="L406" s="83" t="s">
        <v>21</v>
      </c>
      <c r="M406" s="83" t="s">
        <v>22</v>
      </c>
      <c r="N406" s="84">
        <v>1092</v>
      </c>
      <c r="O406" s="84">
        <v>1542</v>
      </c>
      <c r="P406" s="84"/>
      <c r="Q406" s="84">
        <f t="shared" si="6"/>
        <v>2634</v>
      </c>
      <c r="R406" s="83" t="s">
        <v>6275</v>
      </c>
      <c r="S406" s="83" t="s">
        <v>6008</v>
      </c>
      <c r="T406" s="83" t="s">
        <v>6244</v>
      </c>
      <c r="U406" s="83"/>
    </row>
    <row r="407" spans="1:21" s="85" customFormat="1" x14ac:dyDescent="0.25">
      <c r="A407" s="83" t="s">
        <v>12528</v>
      </c>
      <c r="B407" s="83" t="s">
        <v>12508</v>
      </c>
      <c r="C407" s="83" t="s">
        <v>8</v>
      </c>
      <c r="D407" s="83" t="s">
        <v>6957</v>
      </c>
      <c r="E407" s="83" t="s">
        <v>6134</v>
      </c>
      <c r="F407" s="83" t="s">
        <v>47</v>
      </c>
      <c r="G407" s="83" t="s">
        <v>178</v>
      </c>
      <c r="H407" s="83" t="s">
        <v>6135</v>
      </c>
      <c r="I407" s="83" t="s">
        <v>6006</v>
      </c>
      <c r="J407" s="83" t="s">
        <v>109</v>
      </c>
      <c r="K407" s="83" t="s">
        <v>20</v>
      </c>
      <c r="L407" s="83" t="s">
        <v>21</v>
      </c>
      <c r="M407" s="83" t="s">
        <v>22</v>
      </c>
      <c r="N407" s="84">
        <v>28</v>
      </c>
      <c r="O407" s="84">
        <v>44</v>
      </c>
      <c r="P407" s="84"/>
      <c r="Q407" s="84">
        <f t="shared" si="6"/>
        <v>72</v>
      </c>
      <c r="R407" s="83" t="s">
        <v>6272</v>
      </c>
      <c r="S407" s="83" t="s">
        <v>6008</v>
      </c>
      <c r="T407" s="83" t="s">
        <v>6303</v>
      </c>
      <c r="U407" s="83"/>
    </row>
    <row r="408" spans="1:21" s="85" customFormat="1" x14ac:dyDescent="0.25">
      <c r="A408" s="83" t="s">
        <v>12528</v>
      </c>
      <c r="B408" s="83" t="s">
        <v>12508</v>
      </c>
      <c r="C408" s="83" t="s">
        <v>8</v>
      </c>
      <c r="D408" s="83" t="s">
        <v>6958</v>
      </c>
      <c r="E408" s="83" t="s">
        <v>6933</v>
      </c>
      <c r="F408" s="83" t="s">
        <v>780</v>
      </c>
      <c r="G408" s="83" t="s">
        <v>8</v>
      </c>
      <c r="H408" s="83" t="s">
        <v>6934</v>
      </c>
      <c r="I408" s="83" t="s">
        <v>6064</v>
      </c>
      <c r="J408" s="83" t="s">
        <v>88</v>
      </c>
      <c r="K408" s="83" t="s">
        <v>20</v>
      </c>
      <c r="L408" s="83" t="s">
        <v>21</v>
      </c>
      <c r="M408" s="83" t="s">
        <v>89</v>
      </c>
      <c r="N408" s="84"/>
      <c r="O408" s="84"/>
      <c r="P408" s="84">
        <v>119</v>
      </c>
      <c r="Q408" s="84">
        <f t="shared" si="6"/>
        <v>119</v>
      </c>
      <c r="R408" s="83" t="s">
        <v>6272</v>
      </c>
      <c r="S408" s="83" t="s">
        <v>6008</v>
      </c>
      <c r="T408" s="83" t="s">
        <v>6294</v>
      </c>
      <c r="U408" s="83"/>
    </row>
    <row r="409" spans="1:21" s="85" customFormat="1" x14ac:dyDescent="0.25">
      <c r="A409" s="83" t="s">
        <v>12528</v>
      </c>
      <c r="B409" s="83" t="s">
        <v>12508</v>
      </c>
      <c r="C409" s="83" t="s">
        <v>8</v>
      </c>
      <c r="D409" s="83" t="s">
        <v>6959</v>
      </c>
      <c r="E409" s="83" t="s">
        <v>6232</v>
      </c>
      <c r="F409" s="83" t="s">
        <v>11</v>
      </c>
      <c r="G409" s="83" t="s">
        <v>8</v>
      </c>
      <c r="H409" s="83" t="s">
        <v>6233</v>
      </c>
      <c r="I409" s="83" t="s">
        <v>6064</v>
      </c>
      <c r="J409" s="83" t="s">
        <v>109</v>
      </c>
      <c r="K409" s="83" t="s">
        <v>20</v>
      </c>
      <c r="L409" s="83" t="s">
        <v>21</v>
      </c>
      <c r="M409" s="83" t="s">
        <v>22</v>
      </c>
      <c r="N409" s="84">
        <v>445</v>
      </c>
      <c r="O409" s="84">
        <v>587</v>
      </c>
      <c r="P409" s="84"/>
      <c r="Q409" s="84">
        <f t="shared" si="6"/>
        <v>1032</v>
      </c>
      <c r="R409" s="83" t="s">
        <v>6275</v>
      </c>
      <c r="S409" s="83" t="s">
        <v>6008</v>
      </c>
      <c r="T409" s="83" t="s">
        <v>6294</v>
      </c>
      <c r="U409" s="83"/>
    </row>
    <row r="410" spans="1:21" s="85" customFormat="1" x14ac:dyDescent="0.25">
      <c r="A410" s="83" t="s">
        <v>12528</v>
      </c>
      <c r="B410" s="83" t="s">
        <v>12508</v>
      </c>
      <c r="C410" s="83" t="s">
        <v>8</v>
      </c>
      <c r="D410" s="83" t="s">
        <v>6960</v>
      </c>
      <c r="E410" s="83" t="s">
        <v>6961</v>
      </c>
      <c r="F410" s="83" t="s">
        <v>11</v>
      </c>
      <c r="G410" s="83" t="s">
        <v>8</v>
      </c>
      <c r="H410" s="83" t="s">
        <v>6962</v>
      </c>
      <c r="I410" s="83" t="s">
        <v>6014</v>
      </c>
      <c r="J410" s="83" t="s">
        <v>109</v>
      </c>
      <c r="K410" s="83" t="s">
        <v>20</v>
      </c>
      <c r="L410" s="83" t="s">
        <v>21</v>
      </c>
      <c r="M410" s="83" t="s">
        <v>22</v>
      </c>
      <c r="N410" s="84">
        <v>312</v>
      </c>
      <c r="O410" s="84">
        <v>253</v>
      </c>
      <c r="P410" s="84"/>
      <c r="Q410" s="84">
        <f t="shared" si="6"/>
        <v>565</v>
      </c>
      <c r="R410" s="83" t="s">
        <v>6272</v>
      </c>
      <c r="S410" s="83" t="s">
        <v>6008</v>
      </c>
      <c r="T410" s="83" t="s">
        <v>6267</v>
      </c>
      <c r="U410" s="83"/>
    </row>
    <row r="411" spans="1:21" s="85" customFormat="1" x14ac:dyDescent="0.25">
      <c r="A411" s="83" t="s">
        <v>12528</v>
      </c>
      <c r="B411" s="83" t="s">
        <v>12508</v>
      </c>
      <c r="C411" s="83" t="s">
        <v>8</v>
      </c>
      <c r="D411" s="83" t="s">
        <v>6963</v>
      </c>
      <c r="E411" s="83" t="s">
        <v>6627</v>
      </c>
      <c r="F411" s="83" t="s">
        <v>69</v>
      </c>
      <c r="G411" s="83" t="s">
        <v>8</v>
      </c>
      <c r="H411" s="83" t="s">
        <v>6628</v>
      </c>
      <c r="I411" s="83" t="s">
        <v>6014</v>
      </c>
      <c r="J411" s="83" t="s">
        <v>109</v>
      </c>
      <c r="K411" s="83" t="s">
        <v>20</v>
      </c>
      <c r="L411" s="83" t="s">
        <v>21</v>
      </c>
      <c r="M411" s="83" t="s">
        <v>22</v>
      </c>
      <c r="N411" s="84">
        <v>55</v>
      </c>
      <c r="O411" s="84">
        <v>81</v>
      </c>
      <c r="P411" s="84"/>
      <c r="Q411" s="84">
        <f t="shared" si="6"/>
        <v>136</v>
      </c>
      <c r="R411" s="83" t="s">
        <v>6272</v>
      </c>
      <c r="S411" s="83" t="s">
        <v>6008</v>
      </c>
      <c r="T411" s="83" t="s">
        <v>6267</v>
      </c>
      <c r="U411" s="83"/>
    </row>
    <row r="412" spans="1:21" s="85" customFormat="1" x14ac:dyDescent="0.25">
      <c r="A412" s="83" t="s">
        <v>12528</v>
      </c>
      <c r="B412" s="83" t="s">
        <v>12508</v>
      </c>
      <c r="C412" s="83" t="s">
        <v>8</v>
      </c>
      <c r="D412" s="83" t="s">
        <v>6964</v>
      </c>
      <c r="E412" s="83" t="s">
        <v>567</v>
      </c>
      <c r="F412" s="83" t="s">
        <v>475</v>
      </c>
      <c r="G412" s="83" t="s">
        <v>8</v>
      </c>
      <c r="H412" s="83" t="s">
        <v>6965</v>
      </c>
      <c r="I412" s="83" t="s">
        <v>6002</v>
      </c>
      <c r="J412" s="83" t="s">
        <v>109</v>
      </c>
      <c r="K412" s="83" t="s">
        <v>20</v>
      </c>
      <c r="L412" s="83" t="s">
        <v>21</v>
      </c>
      <c r="M412" s="83" t="s">
        <v>22</v>
      </c>
      <c r="N412" s="84">
        <v>212</v>
      </c>
      <c r="O412" s="84">
        <v>290</v>
      </c>
      <c r="P412" s="84"/>
      <c r="Q412" s="84">
        <f t="shared" si="6"/>
        <v>502</v>
      </c>
      <c r="R412" s="83" t="s">
        <v>6275</v>
      </c>
      <c r="S412" s="83" t="s">
        <v>6008</v>
      </c>
      <c r="T412" s="83" t="s">
        <v>6244</v>
      </c>
      <c r="U412" s="83"/>
    </row>
    <row r="413" spans="1:21" s="85" customFormat="1" x14ac:dyDescent="0.25">
      <c r="A413" s="83" t="s">
        <v>12528</v>
      </c>
      <c r="B413" s="83" t="s">
        <v>12508</v>
      </c>
      <c r="C413" s="83" t="s">
        <v>8</v>
      </c>
      <c r="D413" s="83" t="s">
        <v>6966</v>
      </c>
      <c r="E413" s="83" t="s">
        <v>3525</v>
      </c>
      <c r="F413" s="83" t="s">
        <v>11</v>
      </c>
      <c r="G413" s="83" t="s">
        <v>8</v>
      </c>
      <c r="H413" s="83" t="s">
        <v>6967</v>
      </c>
      <c r="I413" s="83" t="s">
        <v>6002</v>
      </c>
      <c r="J413" s="83" t="s">
        <v>109</v>
      </c>
      <c r="K413" s="83" t="s">
        <v>20</v>
      </c>
      <c r="L413" s="83" t="s">
        <v>21</v>
      </c>
      <c r="M413" s="83" t="s">
        <v>22</v>
      </c>
      <c r="N413" s="84">
        <v>33</v>
      </c>
      <c r="O413" s="84">
        <v>48</v>
      </c>
      <c r="P413" s="84"/>
      <c r="Q413" s="84">
        <f t="shared" si="6"/>
        <v>81</v>
      </c>
      <c r="R413" s="83" t="s">
        <v>6275</v>
      </c>
      <c r="S413" s="83" t="s">
        <v>6008</v>
      </c>
      <c r="T413" s="83" t="s">
        <v>6244</v>
      </c>
      <c r="U413" s="83"/>
    </row>
    <row r="414" spans="1:21" s="85" customFormat="1" x14ac:dyDescent="0.25">
      <c r="A414" s="83" t="s">
        <v>12528</v>
      </c>
      <c r="B414" s="83" t="s">
        <v>12508</v>
      </c>
      <c r="C414" s="83" t="s">
        <v>8</v>
      </c>
      <c r="D414" s="83" t="s">
        <v>6968</v>
      </c>
      <c r="E414" s="83" t="s">
        <v>6969</v>
      </c>
      <c r="F414" s="83" t="s">
        <v>11</v>
      </c>
      <c r="G414" s="83" t="s">
        <v>8</v>
      </c>
      <c r="H414" s="83" t="s">
        <v>6970</v>
      </c>
      <c r="I414" s="83" t="s">
        <v>6064</v>
      </c>
      <c r="J414" s="83" t="s">
        <v>109</v>
      </c>
      <c r="K414" s="83" t="s">
        <v>20</v>
      </c>
      <c r="L414" s="83" t="s">
        <v>21</v>
      </c>
      <c r="M414" s="83" t="s">
        <v>22</v>
      </c>
      <c r="N414" s="84">
        <v>13</v>
      </c>
      <c r="O414" s="84">
        <v>17</v>
      </c>
      <c r="P414" s="84"/>
      <c r="Q414" s="84">
        <f t="shared" si="6"/>
        <v>30</v>
      </c>
      <c r="R414" s="83" t="s">
        <v>6275</v>
      </c>
      <c r="S414" s="83" t="s">
        <v>6008</v>
      </c>
      <c r="T414" s="83" t="s">
        <v>6294</v>
      </c>
      <c r="U414" s="83"/>
    </row>
    <row r="415" spans="1:21" s="85" customFormat="1" x14ac:dyDescent="0.25">
      <c r="A415" s="83" t="s">
        <v>12528</v>
      </c>
      <c r="B415" s="83" t="s">
        <v>12508</v>
      </c>
      <c r="C415" s="83" t="s">
        <v>8</v>
      </c>
      <c r="D415" s="83" t="s">
        <v>6971</v>
      </c>
      <c r="E415" s="83" t="s">
        <v>1050</v>
      </c>
      <c r="F415" s="83" t="s">
        <v>11</v>
      </c>
      <c r="G415" s="83" t="s">
        <v>8</v>
      </c>
      <c r="H415" s="83" t="s">
        <v>6195</v>
      </c>
      <c r="I415" s="83" t="s">
        <v>6064</v>
      </c>
      <c r="J415" s="83" t="s">
        <v>88</v>
      </c>
      <c r="K415" s="83" t="s">
        <v>20</v>
      </c>
      <c r="L415" s="83" t="s">
        <v>21</v>
      </c>
      <c r="M415" s="83" t="s">
        <v>89</v>
      </c>
      <c r="N415" s="84"/>
      <c r="O415" s="84"/>
      <c r="P415" s="84">
        <v>532</v>
      </c>
      <c r="Q415" s="84">
        <f t="shared" si="6"/>
        <v>532</v>
      </c>
      <c r="R415" s="83" t="s">
        <v>6275</v>
      </c>
      <c r="S415" s="83" t="s">
        <v>6008</v>
      </c>
      <c r="T415" s="83" t="s">
        <v>6294</v>
      </c>
      <c r="U415" s="83"/>
    </row>
    <row r="416" spans="1:21" s="85" customFormat="1" x14ac:dyDescent="0.25">
      <c r="A416" s="83" t="s">
        <v>12528</v>
      </c>
      <c r="B416" s="83" t="s">
        <v>12508</v>
      </c>
      <c r="C416" s="83" t="s">
        <v>8</v>
      </c>
      <c r="D416" s="83" t="s">
        <v>6972</v>
      </c>
      <c r="E416" s="83" t="s">
        <v>6651</v>
      </c>
      <c r="F416" s="83" t="s">
        <v>11</v>
      </c>
      <c r="G416" s="83" t="s">
        <v>8</v>
      </c>
      <c r="H416" s="83" t="s">
        <v>6652</v>
      </c>
      <c r="I416" s="83" t="s">
        <v>6064</v>
      </c>
      <c r="J416" s="83" t="s">
        <v>109</v>
      </c>
      <c r="K416" s="83" t="s">
        <v>20</v>
      </c>
      <c r="L416" s="83" t="s">
        <v>21</v>
      </c>
      <c r="M416" s="83" t="s">
        <v>22</v>
      </c>
      <c r="N416" s="84">
        <v>359</v>
      </c>
      <c r="O416" s="84">
        <v>490</v>
      </c>
      <c r="P416" s="84"/>
      <c r="Q416" s="84">
        <f t="shared" si="6"/>
        <v>849</v>
      </c>
      <c r="R416" s="83" t="s">
        <v>6272</v>
      </c>
      <c r="S416" s="83" t="s">
        <v>6008</v>
      </c>
      <c r="T416" s="83" t="s">
        <v>6294</v>
      </c>
      <c r="U416" s="83"/>
    </row>
    <row r="417" spans="1:21" s="85" customFormat="1" x14ac:dyDescent="0.25">
      <c r="A417" s="83" t="s">
        <v>12528</v>
      </c>
      <c r="B417" s="83" t="s">
        <v>12508</v>
      </c>
      <c r="C417" s="83" t="s">
        <v>8</v>
      </c>
      <c r="D417" s="83" t="s">
        <v>6973</v>
      </c>
      <c r="E417" s="83" t="s">
        <v>1352</v>
      </c>
      <c r="F417" s="83" t="s">
        <v>11</v>
      </c>
      <c r="G417" s="83" t="s">
        <v>8</v>
      </c>
      <c r="H417" s="83" t="s">
        <v>6624</v>
      </c>
      <c r="I417" s="83" t="s">
        <v>6014</v>
      </c>
      <c r="J417" s="83" t="s">
        <v>109</v>
      </c>
      <c r="K417" s="83" t="s">
        <v>20</v>
      </c>
      <c r="L417" s="83" t="s">
        <v>21</v>
      </c>
      <c r="M417" s="83" t="s">
        <v>22</v>
      </c>
      <c r="N417" s="84">
        <v>31</v>
      </c>
      <c r="O417" s="84">
        <v>45</v>
      </c>
      <c r="P417" s="84"/>
      <c r="Q417" s="84">
        <f t="shared" si="6"/>
        <v>76</v>
      </c>
      <c r="R417" s="83" t="s">
        <v>6272</v>
      </c>
      <c r="S417" s="83" t="s">
        <v>6008</v>
      </c>
      <c r="T417" s="83" t="s">
        <v>6267</v>
      </c>
      <c r="U417" s="83"/>
    </row>
    <row r="418" spans="1:21" s="85" customFormat="1" x14ac:dyDescent="0.25">
      <c r="A418" s="83" t="s">
        <v>12528</v>
      </c>
      <c r="B418" s="83" t="s">
        <v>12508</v>
      </c>
      <c r="C418" s="83" t="s">
        <v>8</v>
      </c>
      <c r="D418" s="83" t="s">
        <v>6974</v>
      </c>
      <c r="E418" s="83" t="s">
        <v>6848</v>
      </c>
      <c r="F418" s="83" t="s">
        <v>11</v>
      </c>
      <c r="G418" s="83" t="s">
        <v>5916</v>
      </c>
      <c r="H418" s="83" t="s">
        <v>6849</v>
      </c>
      <c r="I418" s="83" t="s">
        <v>6032</v>
      </c>
      <c r="J418" s="83" t="s">
        <v>109</v>
      </c>
      <c r="K418" s="83" t="s">
        <v>20</v>
      </c>
      <c r="L418" s="83" t="s">
        <v>21</v>
      </c>
      <c r="M418" s="83" t="s">
        <v>22</v>
      </c>
      <c r="N418" s="84">
        <v>286</v>
      </c>
      <c r="O418" s="84">
        <v>552</v>
      </c>
      <c r="P418" s="84"/>
      <c r="Q418" s="84">
        <f t="shared" si="6"/>
        <v>838</v>
      </c>
      <c r="R418" s="83" t="s">
        <v>6275</v>
      </c>
      <c r="S418" s="83" t="s">
        <v>6008</v>
      </c>
      <c r="T418" s="83" t="s">
        <v>6251</v>
      </c>
      <c r="U418" s="83"/>
    </row>
    <row r="419" spans="1:21" s="85" customFormat="1" x14ac:dyDescent="0.25">
      <c r="A419" s="83" t="s">
        <v>12528</v>
      </c>
      <c r="B419" s="83" t="s">
        <v>12508</v>
      </c>
      <c r="C419" s="83" t="s">
        <v>8</v>
      </c>
      <c r="D419" s="83" t="s">
        <v>6975</v>
      </c>
      <c r="E419" s="83" t="s">
        <v>5409</v>
      </c>
      <c r="F419" s="83" t="s">
        <v>27</v>
      </c>
      <c r="G419" s="83" t="s">
        <v>8</v>
      </c>
      <c r="H419" s="83" t="s">
        <v>6976</v>
      </c>
      <c r="I419" s="83" t="s">
        <v>6043</v>
      </c>
      <c r="J419" s="83" t="s">
        <v>109</v>
      </c>
      <c r="K419" s="83" t="s">
        <v>20</v>
      </c>
      <c r="L419" s="83" t="s">
        <v>21</v>
      </c>
      <c r="M419" s="83" t="s">
        <v>22</v>
      </c>
      <c r="N419" s="84">
        <v>355</v>
      </c>
      <c r="O419" s="84">
        <v>461</v>
      </c>
      <c r="P419" s="84"/>
      <c r="Q419" s="84">
        <f t="shared" si="6"/>
        <v>816</v>
      </c>
      <c r="R419" s="83" t="s">
        <v>6275</v>
      </c>
      <c r="S419" s="83" t="s">
        <v>6008</v>
      </c>
      <c r="T419" s="83" t="s">
        <v>6244</v>
      </c>
      <c r="U419" s="83"/>
    </row>
    <row r="420" spans="1:21" s="85" customFormat="1" x14ac:dyDescent="0.25">
      <c r="A420" s="83" t="s">
        <v>12528</v>
      </c>
      <c r="B420" s="83" t="s">
        <v>12508</v>
      </c>
      <c r="C420" s="83" t="s">
        <v>8</v>
      </c>
      <c r="D420" s="83" t="s">
        <v>6977</v>
      </c>
      <c r="E420" s="83" t="s">
        <v>6249</v>
      </c>
      <c r="F420" s="83" t="s">
        <v>292</v>
      </c>
      <c r="G420" s="83" t="s">
        <v>8</v>
      </c>
      <c r="H420" s="83" t="s">
        <v>6978</v>
      </c>
      <c r="I420" s="83" t="s">
        <v>6032</v>
      </c>
      <c r="J420" s="83" t="s">
        <v>109</v>
      </c>
      <c r="K420" s="83" t="s">
        <v>20</v>
      </c>
      <c r="L420" s="83" t="s">
        <v>21</v>
      </c>
      <c r="M420" s="83" t="s">
        <v>22</v>
      </c>
      <c r="N420" s="84">
        <v>148</v>
      </c>
      <c r="O420" s="84">
        <v>181</v>
      </c>
      <c r="P420" s="84"/>
      <c r="Q420" s="84">
        <f t="shared" si="6"/>
        <v>329</v>
      </c>
      <c r="R420" s="83" t="s">
        <v>6275</v>
      </c>
      <c r="S420" s="83" t="s">
        <v>6008</v>
      </c>
      <c r="T420" s="83" t="s">
        <v>6251</v>
      </c>
      <c r="U420" s="83"/>
    </row>
    <row r="421" spans="1:21" s="85" customFormat="1" x14ac:dyDescent="0.25">
      <c r="A421" s="83" t="s">
        <v>12528</v>
      </c>
      <c r="B421" s="83" t="s">
        <v>12508</v>
      </c>
      <c r="C421" s="83" t="s">
        <v>8</v>
      </c>
      <c r="D421" s="83" t="s">
        <v>6979</v>
      </c>
      <c r="E421" s="83" t="s">
        <v>6980</v>
      </c>
      <c r="F421" s="83" t="s">
        <v>11</v>
      </c>
      <c r="G421" s="83" t="s">
        <v>8</v>
      </c>
      <c r="H421" s="83" t="s">
        <v>6981</v>
      </c>
      <c r="I421" s="83" t="s">
        <v>6257</v>
      </c>
      <c r="J421" s="83" t="s">
        <v>109</v>
      </c>
      <c r="K421" s="83" t="s">
        <v>20</v>
      </c>
      <c r="L421" s="83" t="s">
        <v>21</v>
      </c>
      <c r="M421" s="83" t="s">
        <v>22</v>
      </c>
      <c r="N421" s="84">
        <v>741</v>
      </c>
      <c r="O421" s="84">
        <v>1068</v>
      </c>
      <c r="P421" s="84"/>
      <c r="Q421" s="84">
        <f t="shared" si="6"/>
        <v>1809</v>
      </c>
      <c r="R421" s="83" t="s">
        <v>6272</v>
      </c>
      <c r="S421" s="83" t="s">
        <v>6008</v>
      </c>
      <c r="T421" s="83" t="s">
        <v>6244</v>
      </c>
      <c r="U421" s="83"/>
    </row>
    <row r="422" spans="1:21" s="85" customFormat="1" x14ac:dyDescent="0.25">
      <c r="A422" s="83" t="s">
        <v>12528</v>
      </c>
      <c r="B422" s="83" t="s">
        <v>12508</v>
      </c>
      <c r="C422" s="83" t="s">
        <v>8</v>
      </c>
      <c r="D422" s="83" t="s">
        <v>6982</v>
      </c>
      <c r="E422" s="83" t="s">
        <v>6654</v>
      </c>
      <c r="F422" s="83" t="s">
        <v>11</v>
      </c>
      <c r="G422" s="83" t="s">
        <v>70</v>
      </c>
      <c r="H422" s="83" t="s">
        <v>6655</v>
      </c>
      <c r="I422" s="83" t="s">
        <v>6064</v>
      </c>
      <c r="J422" s="83" t="s">
        <v>109</v>
      </c>
      <c r="K422" s="83" t="s">
        <v>20</v>
      </c>
      <c r="L422" s="83" t="s">
        <v>21</v>
      </c>
      <c r="M422" s="83" t="s">
        <v>22</v>
      </c>
      <c r="N422" s="84">
        <v>1260</v>
      </c>
      <c r="O422" s="84">
        <v>1879</v>
      </c>
      <c r="P422" s="84"/>
      <c r="Q422" s="84">
        <f t="shared" si="6"/>
        <v>3139</v>
      </c>
      <c r="R422" s="83" t="s">
        <v>6272</v>
      </c>
      <c r="S422" s="83" t="s">
        <v>6008</v>
      </c>
      <c r="T422" s="83" t="s">
        <v>6294</v>
      </c>
      <c r="U422" s="83"/>
    </row>
    <row r="423" spans="1:21" s="85" customFormat="1" x14ac:dyDescent="0.25">
      <c r="A423" s="83" t="s">
        <v>12528</v>
      </c>
      <c r="B423" s="83" t="s">
        <v>12508</v>
      </c>
      <c r="C423" s="83" t="s">
        <v>8</v>
      </c>
      <c r="D423" s="83" t="s">
        <v>6983</v>
      </c>
      <c r="E423" s="83" t="s">
        <v>207</v>
      </c>
      <c r="F423" s="83" t="s">
        <v>11</v>
      </c>
      <c r="G423" s="83" t="s">
        <v>8</v>
      </c>
      <c r="H423" s="83" t="s">
        <v>6241</v>
      </c>
      <c r="I423" s="83" t="s">
        <v>6006</v>
      </c>
      <c r="J423" s="83" t="s">
        <v>109</v>
      </c>
      <c r="K423" s="83" t="s">
        <v>20</v>
      </c>
      <c r="L423" s="83" t="s">
        <v>21</v>
      </c>
      <c r="M423" s="83" t="s">
        <v>22</v>
      </c>
      <c r="N423" s="84">
        <v>132</v>
      </c>
      <c r="O423" s="84">
        <v>211</v>
      </c>
      <c r="P423" s="84"/>
      <c r="Q423" s="84">
        <f t="shared" si="6"/>
        <v>343</v>
      </c>
      <c r="R423" s="83" t="s">
        <v>6275</v>
      </c>
      <c r="S423" s="83" t="s">
        <v>6008</v>
      </c>
      <c r="T423" s="83" t="s">
        <v>6303</v>
      </c>
      <c r="U423" s="83"/>
    </row>
    <row r="424" spans="1:21" s="85" customFormat="1" x14ac:dyDescent="0.25">
      <c r="A424" s="83" t="s">
        <v>12528</v>
      </c>
      <c r="B424" s="83" t="s">
        <v>12508</v>
      </c>
      <c r="C424" s="83" t="s">
        <v>8</v>
      </c>
      <c r="D424" s="83" t="s">
        <v>6984</v>
      </c>
      <c r="E424" s="83" t="s">
        <v>6738</v>
      </c>
      <c r="F424" s="83" t="s">
        <v>288</v>
      </c>
      <c r="G424" s="83" t="s">
        <v>8</v>
      </c>
      <c r="H424" s="83" t="s">
        <v>6739</v>
      </c>
      <c r="I424" s="83" t="s">
        <v>6014</v>
      </c>
      <c r="J424" s="83" t="s">
        <v>109</v>
      </c>
      <c r="K424" s="83" t="s">
        <v>20</v>
      </c>
      <c r="L424" s="83" t="s">
        <v>21</v>
      </c>
      <c r="M424" s="83" t="s">
        <v>22</v>
      </c>
      <c r="N424" s="84">
        <v>1037</v>
      </c>
      <c r="O424" s="84">
        <v>1219</v>
      </c>
      <c r="P424" s="84"/>
      <c r="Q424" s="84">
        <f t="shared" si="6"/>
        <v>2256</v>
      </c>
      <c r="R424" s="83" t="s">
        <v>6272</v>
      </c>
      <c r="S424" s="83" t="s">
        <v>6008</v>
      </c>
      <c r="T424" s="83" t="s">
        <v>6267</v>
      </c>
      <c r="U424" s="83"/>
    </row>
    <row r="425" spans="1:21" s="85" customFormat="1" x14ac:dyDescent="0.25">
      <c r="A425" s="83" t="s">
        <v>12528</v>
      </c>
      <c r="B425" s="83" t="s">
        <v>12508</v>
      </c>
      <c r="C425" s="83" t="s">
        <v>8</v>
      </c>
      <c r="D425" s="83" t="s">
        <v>6985</v>
      </c>
      <c r="E425" s="83" t="s">
        <v>6770</v>
      </c>
      <c r="F425" s="83" t="s">
        <v>1230</v>
      </c>
      <c r="G425" s="83" t="s">
        <v>8</v>
      </c>
      <c r="H425" s="83" t="s">
        <v>6771</v>
      </c>
      <c r="I425" s="83" t="s">
        <v>6032</v>
      </c>
      <c r="J425" s="83" t="s">
        <v>109</v>
      </c>
      <c r="K425" s="83" t="s">
        <v>20</v>
      </c>
      <c r="L425" s="83" t="s">
        <v>21</v>
      </c>
      <c r="M425" s="83" t="s">
        <v>22</v>
      </c>
      <c r="N425" s="84">
        <v>580</v>
      </c>
      <c r="O425" s="84">
        <v>828</v>
      </c>
      <c r="P425" s="84"/>
      <c r="Q425" s="84">
        <f t="shared" si="6"/>
        <v>1408</v>
      </c>
      <c r="R425" s="83" t="s">
        <v>6275</v>
      </c>
      <c r="S425" s="83" t="s">
        <v>6008</v>
      </c>
      <c r="T425" s="83" t="s">
        <v>6251</v>
      </c>
      <c r="U425" s="83"/>
    </row>
    <row r="426" spans="1:21" s="85" customFormat="1" x14ac:dyDescent="0.25">
      <c r="A426" s="83" t="s">
        <v>12528</v>
      </c>
      <c r="B426" s="83" t="s">
        <v>12508</v>
      </c>
      <c r="C426" s="83" t="s">
        <v>8</v>
      </c>
      <c r="D426" s="83" t="s">
        <v>6986</v>
      </c>
      <c r="E426" s="83" t="s">
        <v>107</v>
      </c>
      <c r="F426" s="83" t="s">
        <v>11</v>
      </c>
      <c r="G426" s="83" t="s">
        <v>8</v>
      </c>
      <c r="H426" s="83" t="s">
        <v>6542</v>
      </c>
      <c r="I426" s="83" t="s">
        <v>6006</v>
      </c>
      <c r="J426" s="83" t="s">
        <v>109</v>
      </c>
      <c r="K426" s="83" t="s">
        <v>20</v>
      </c>
      <c r="L426" s="83" t="s">
        <v>21</v>
      </c>
      <c r="M426" s="83" t="s">
        <v>22</v>
      </c>
      <c r="N426" s="84">
        <v>805</v>
      </c>
      <c r="O426" s="84">
        <v>1077</v>
      </c>
      <c r="P426" s="84"/>
      <c r="Q426" s="84">
        <f t="shared" si="6"/>
        <v>1882</v>
      </c>
      <c r="R426" s="83" t="s">
        <v>6272</v>
      </c>
      <c r="S426" s="83" t="s">
        <v>6008</v>
      </c>
      <c r="T426" s="83" t="s">
        <v>6303</v>
      </c>
      <c r="U426" s="83"/>
    </row>
    <row r="427" spans="1:21" s="85" customFormat="1" x14ac:dyDescent="0.25">
      <c r="A427" s="83" t="s">
        <v>12528</v>
      </c>
      <c r="B427" s="83" t="s">
        <v>12508</v>
      </c>
      <c r="C427" s="83" t="s">
        <v>8</v>
      </c>
      <c r="D427" s="83" t="s">
        <v>6987</v>
      </c>
      <c r="E427" s="83" t="s">
        <v>6854</v>
      </c>
      <c r="F427" s="83" t="s">
        <v>47</v>
      </c>
      <c r="G427" s="83" t="s">
        <v>8</v>
      </c>
      <c r="H427" s="83" t="s">
        <v>6988</v>
      </c>
      <c r="I427" s="83" t="s">
        <v>6006</v>
      </c>
      <c r="J427" s="83" t="s">
        <v>109</v>
      </c>
      <c r="K427" s="83" t="s">
        <v>20</v>
      </c>
      <c r="L427" s="83" t="s">
        <v>21</v>
      </c>
      <c r="M427" s="83" t="s">
        <v>22</v>
      </c>
      <c r="N427" s="84">
        <v>244</v>
      </c>
      <c r="O427" s="84">
        <v>369</v>
      </c>
      <c r="P427" s="84"/>
      <c r="Q427" s="84">
        <f t="shared" si="6"/>
        <v>613</v>
      </c>
      <c r="R427" s="83" t="s">
        <v>6272</v>
      </c>
      <c r="S427" s="83" t="s">
        <v>6008</v>
      </c>
      <c r="T427" s="83" t="s">
        <v>6303</v>
      </c>
      <c r="U427" s="83"/>
    </row>
    <row r="428" spans="1:21" s="85" customFormat="1" x14ac:dyDescent="0.25">
      <c r="A428" s="83" t="s">
        <v>12528</v>
      </c>
      <c r="B428" s="83" t="s">
        <v>12508</v>
      </c>
      <c r="C428" s="83" t="s">
        <v>8</v>
      </c>
      <c r="D428" s="83" t="s">
        <v>6989</v>
      </c>
      <c r="E428" s="83" t="s">
        <v>6562</v>
      </c>
      <c r="F428" s="83" t="s">
        <v>122</v>
      </c>
      <c r="G428" s="83" t="s">
        <v>8</v>
      </c>
      <c r="H428" s="83" t="s">
        <v>6563</v>
      </c>
      <c r="I428" s="83" t="s">
        <v>6006</v>
      </c>
      <c r="J428" s="83" t="s">
        <v>109</v>
      </c>
      <c r="K428" s="83" t="s">
        <v>20</v>
      </c>
      <c r="L428" s="83" t="s">
        <v>21</v>
      </c>
      <c r="M428" s="83" t="s">
        <v>22</v>
      </c>
      <c r="N428" s="84">
        <v>354</v>
      </c>
      <c r="O428" s="84">
        <v>556</v>
      </c>
      <c r="P428" s="84"/>
      <c r="Q428" s="84">
        <f t="shared" si="6"/>
        <v>910</v>
      </c>
      <c r="R428" s="83" t="s">
        <v>6272</v>
      </c>
      <c r="S428" s="83" t="s">
        <v>6008</v>
      </c>
      <c r="T428" s="83" t="s">
        <v>6303</v>
      </c>
      <c r="U428" s="83"/>
    </row>
    <row r="429" spans="1:21" s="85" customFormat="1" x14ac:dyDescent="0.25">
      <c r="A429" s="83" t="s">
        <v>12528</v>
      </c>
      <c r="B429" s="83" t="s">
        <v>12508</v>
      </c>
      <c r="C429" s="83" t="s">
        <v>8</v>
      </c>
      <c r="D429" s="83" t="s">
        <v>6990</v>
      </c>
      <c r="E429" s="83" t="s">
        <v>6565</v>
      </c>
      <c r="F429" s="83" t="s">
        <v>177</v>
      </c>
      <c r="G429" s="83" t="s">
        <v>8</v>
      </c>
      <c r="H429" s="83" t="s">
        <v>6566</v>
      </c>
      <c r="I429" s="83" t="s">
        <v>6006</v>
      </c>
      <c r="J429" s="83" t="s">
        <v>109</v>
      </c>
      <c r="K429" s="83" t="s">
        <v>20</v>
      </c>
      <c r="L429" s="83" t="s">
        <v>21</v>
      </c>
      <c r="M429" s="83" t="s">
        <v>22</v>
      </c>
      <c r="N429" s="84">
        <v>40</v>
      </c>
      <c r="O429" s="84">
        <v>46</v>
      </c>
      <c r="P429" s="84"/>
      <c r="Q429" s="84">
        <f t="shared" si="6"/>
        <v>86</v>
      </c>
      <c r="R429" s="83" t="s">
        <v>6272</v>
      </c>
      <c r="S429" s="83" t="s">
        <v>6008</v>
      </c>
      <c r="T429" s="83" t="s">
        <v>6303</v>
      </c>
      <c r="U429" s="83"/>
    </row>
    <row r="430" spans="1:21" s="85" customFormat="1" x14ac:dyDescent="0.25">
      <c r="A430" s="83" t="s">
        <v>12528</v>
      </c>
      <c r="B430" s="83" t="s">
        <v>12508</v>
      </c>
      <c r="C430" s="83" t="s">
        <v>8</v>
      </c>
      <c r="D430" s="83" t="s">
        <v>6991</v>
      </c>
      <c r="E430" s="83" t="s">
        <v>6532</v>
      </c>
      <c r="F430" s="83" t="s">
        <v>11</v>
      </c>
      <c r="G430" s="83" t="s">
        <v>8</v>
      </c>
      <c r="H430" s="83" t="s">
        <v>6533</v>
      </c>
      <c r="I430" s="83" t="s">
        <v>6006</v>
      </c>
      <c r="J430" s="83" t="s">
        <v>109</v>
      </c>
      <c r="K430" s="83" t="s">
        <v>20</v>
      </c>
      <c r="L430" s="83" t="s">
        <v>21</v>
      </c>
      <c r="M430" s="83" t="s">
        <v>22</v>
      </c>
      <c r="N430" s="84">
        <v>241</v>
      </c>
      <c r="O430" s="84">
        <v>303</v>
      </c>
      <c r="P430" s="84"/>
      <c r="Q430" s="84">
        <f t="shared" si="6"/>
        <v>544</v>
      </c>
      <c r="R430" s="83" t="s">
        <v>6272</v>
      </c>
      <c r="S430" s="83" t="s">
        <v>6008</v>
      </c>
      <c r="T430" s="83" t="s">
        <v>6303</v>
      </c>
      <c r="U430" s="83"/>
    </row>
    <row r="431" spans="1:21" s="85" customFormat="1" x14ac:dyDescent="0.25">
      <c r="A431" s="83" t="s">
        <v>12528</v>
      </c>
      <c r="B431" s="83" t="s">
        <v>12508</v>
      </c>
      <c r="C431" s="83" t="s">
        <v>8</v>
      </c>
      <c r="D431" s="83" t="s">
        <v>6992</v>
      </c>
      <c r="E431" s="83" t="s">
        <v>6532</v>
      </c>
      <c r="F431" s="83" t="s">
        <v>1230</v>
      </c>
      <c r="G431" s="83" t="s">
        <v>915</v>
      </c>
      <c r="H431" s="83" t="s">
        <v>6571</v>
      </c>
      <c r="I431" s="83" t="s">
        <v>6006</v>
      </c>
      <c r="J431" s="83" t="s">
        <v>109</v>
      </c>
      <c r="K431" s="83" t="s">
        <v>20</v>
      </c>
      <c r="L431" s="83" t="s">
        <v>21</v>
      </c>
      <c r="M431" s="83" t="s">
        <v>22</v>
      </c>
      <c r="N431" s="84">
        <v>141</v>
      </c>
      <c r="O431" s="84">
        <v>103</v>
      </c>
      <c r="P431" s="84"/>
      <c r="Q431" s="84">
        <f t="shared" si="6"/>
        <v>244</v>
      </c>
      <c r="R431" s="83" t="s">
        <v>6272</v>
      </c>
      <c r="S431" s="83" t="s">
        <v>6008</v>
      </c>
      <c r="T431" s="83" t="s">
        <v>6303</v>
      </c>
      <c r="U431" s="83"/>
    </row>
    <row r="432" spans="1:21" s="85" customFormat="1" x14ac:dyDescent="0.25">
      <c r="A432" s="83" t="s">
        <v>12528</v>
      </c>
      <c r="B432" s="83" t="s">
        <v>12508</v>
      </c>
      <c r="C432" s="83" t="s">
        <v>8</v>
      </c>
      <c r="D432" s="83" t="s">
        <v>6993</v>
      </c>
      <c r="E432" s="83" t="s">
        <v>107</v>
      </c>
      <c r="F432" s="83" t="s">
        <v>544</v>
      </c>
      <c r="G432" s="83" t="s">
        <v>8</v>
      </c>
      <c r="H432" s="83" t="s">
        <v>6994</v>
      </c>
      <c r="I432" s="83" t="s">
        <v>6006</v>
      </c>
      <c r="J432" s="83" t="s">
        <v>109</v>
      </c>
      <c r="K432" s="83" t="s">
        <v>20</v>
      </c>
      <c r="L432" s="83" t="s">
        <v>21</v>
      </c>
      <c r="M432" s="83" t="s">
        <v>22</v>
      </c>
      <c r="N432" s="84">
        <v>114</v>
      </c>
      <c r="O432" s="84">
        <v>149</v>
      </c>
      <c r="P432" s="84"/>
      <c r="Q432" s="84">
        <f t="shared" si="6"/>
        <v>263</v>
      </c>
      <c r="R432" s="83" t="s">
        <v>6272</v>
      </c>
      <c r="S432" s="83" t="s">
        <v>6008</v>
      </c>
      <c r="T432" s="83" t="s">
        <v>6303</v>
      </c>
      <c r="U432" s="83"/>
    </row>
    <row r="433" spans="1:21" s="85" customFormat="1" x14ac:dyDescent="0.25">
      <c r="A433" s="83" t="s">
        <v>12528</v>
      </c>
      <c r="B433" s="83" t="s">
        <v>12508</v>
      </c>
      <c r="C433" s="83" t="s">
        <v>8</v>
      </c>
      <c r="D433" s="83" t="s">
        <v>6995</v>
      </c>
      <c r="E433" s="83" t="s">
        <v>107</v>
      </c>
      <c r="F433" s="83" t="s">
        <v>323</v>
      </c>
      <c r="G433" s="83" t="s">
        <v>8</v>
      </c>
      <c r="H433" s="83" t="s">
        <v>6542</v>
      </c>
      <c r="I433" s="83" t="s">
        <v>6006</v>
      </c>
      <c r="J433" s="83" t="s">
        <v>109</v>
      </c>
      <c r="K433" s="83" t="s">
        <v>20</v>
      </c>
      <c r="L433" s="83" t="s">
        <v>21</v>
      </c>
      <c r="M433" s="83" t="s">
        <v>22</v>
      </c>
      <c r="N433" s="84">
        <v>32</v>
      </c>
      <c r="O433" s="84">
        <v>46</v>
      </c>
      <c r="P433" s="84"/>
      <c r="Q433" s="84">
        <f t="shared" si="6"/>
        <v>78</v>
      </c>
      <c r="R433" s="83" t="s">
        <v>6272</v>
      </c>
      <c r="S433" s="83" t="s">
        <v>6008</v>
      </c>
      <c r="T433" s="83" t="s">
        <v>6303</v>
      </c>
      <c r="U433" s="83"/>
    </row>
    <row r="434" spans="1:21" s="85" customFormat="1" x14ac:dyDescent="0.25">
      <c r="A434" s="83" t="s">
        <v>12528</v>
      </c>
      <c r="B434" s="83" t="s">
        <v>12508</v>
      </c>
      <c r="C434" s="83" t="s">
        <v>8</v>
      </c>
      <c r="D434" s="83" t="s">
        <v>6996</v>
      </c>
      <c r="E434" s="83" t="s">
        <v>6554</v>
      </c>
      <c r="F434" s="83" t="s">
        <v>47</v>
      </c>
      <c r="G434" s="83" t="s">
        <v>178</v>
      </c>
      <c r="H434" s="83" t="s">
        <v>6555</v>
      </c>
      <c r="I434" s="83" t="s">
        <v>6006</v>
      </c>
      <c r="J434" s="83" t="s">
        <v>109</v>
      </c>
      <c r="K434" s="83" t="s">
        <v>20</v>
      </c>
      <c r="L434" s="83" t="s">
        <v>21</v>
      </c>
      <c r="M434" s="83" t="s">
        <v>22</v>
      </c>
      <c r="N434" s="84">
        <v>46</v>
      </c>
      <c r="O434" s="84">
        <v>104</v>
      </c>
      <c r="P434" s="84"/>
      <c r="Q434" s="84">
        <f t="shared" si="6"/>
        <v>150</v>
      </c>
      <c r="R434" s="83" t="s">
        <v>6272</v>
      </c>
      <c r="S434" s="83" t="s">
        <v>6008</v>
      </c>
      <c r="T434" s="83" t="s">
        <v>6303</v>
      </c>
      <c r="U434" s="83"/>
    </row>
    <row r="435" spans="1:21" s="85" customFormat="1" x14ac:dyDescent="0.25">
      <c r="A435" s="83" t="s">
        <v>12528</v>
      </c>
      <c r="B435" s="83" t="s">
        <v>12508</v>
      </c>
      <c r="C435" s="83" t="s">
        <v>8</v>
      </c>
      <c r="D435" s="83" t="s">
        <v>6997</v>
      </c>
      <c r="E435" s="83" t="s">
        <v>6024</v>
      </c>
      <c r="F435" s="83" t="s">
        <v>15</v>
      </c>
      <c r="G435" s="83" t="s">
        <v>8</v>
      </c>
      <c r="H435" s="83" t="s">
        <v>6025</v>
      </c>
      <c r="I435" s="83" t="s">
        <v>6006</v>
      </c>
      <c r="J435" s="83" t="s">
        <v>109</v>
      </c>
      <c r="K435" s="83" t="s">
        <v>20</v>
      </c>
      <c r="L435" s="83" t="s">
        <v>21</v>
      </c>
      <c r="M435" s="83" t="s">
        <v>22</v>
      </c>
      <c r="N435" s="84">
        <v>64</v>
      </c>
      <c r="O435" s="84">
        <v>95</v>
      </c>
      <c r="P435" s="84"/>
      <c r="Q435" s="84">
        <f t="shared" si="6"/>
        <v>159</v>
      </c>
      <c r="R435" s="83" t="s">
        <v>6272</v>
      </c>
      <c r="S435" s="83" t="s">
        <v>6008</v>
      </c>
      <c r="T435" s="83" t="s">
        <v>6303</v>
      </c>
      <c r="U435" s="83"/>
    </row>
    <row r="436" spans="1:21" s="85" customFormat="1" x14ac:dyDescent="0.25">
      <c r="A436" s="83" t="s">
        <v>12528</v>
      </c>
      <c r="B436" s="83" t="s">
        <v>12508</v>
      </c>
      <c r="C436" s="83" t="s">
        <v>8</v>
      </c>
      <c r="D436" s="83" t="s">
        <v>6998</v>
      </c>
      <c r="E436" s="83" t="s">
        <v>107</v>
      </c>
      <c r="F436" s="83" t="s">
        <v>1748</v>
      </c>
      <c r="G436" s="83" t="s">
        <v>8</v>
      </c>
      <c r="H436" s="83" t="s">
        <v>6999</v>
      </c>
      <c r="I436" s="83" t="s">
        <v>6006</v>
      </c>
      <c r="J436" s="83" t="s">
        <v>109</v>
      </c>
      <c r="K436" s="83" t="s">
        <v>20</v>
      </c>
      <c r="L436" s="83" t="s">
        <v>21</v>
      </c>
      <c r="M436" s="83" t="s">
        <v>22</v>
      </c>
      <c r="N436" s="84">
        <v>1530</v>
      </c>
      <c r="O436" s="84">
        <v>2251</v>
      </c>
      <c r="P436" s="84"/>
      <c r="Q436" s="84">
        <f t="shared" si="6"/>
        <v>3781</v>
      </c>
      <c r="R436" s="83" t="s">
        <v>6272</v>
      </c>
      <c r="S436" s="83" t="s">
        <v>6008</v>
      </c>
      <c r="T436" s="83" t="s">
        <v>6303</v>
      </c>
      <c r="U436" s="83"/>
    </row>
    <row r="437" spans="1:21" s="85" customFormat="1" x14ac:dyDescent="0.25">
      <c r="A437" s="83" t="s">
        <v>12528</v>
      </c>
      <c r="B437" s="83" t="s">
        <v>12508</v>
      </c>
      <c r="C437" s="83" t="s">
        <v>8</v>
      </c>
      <c r="D437" s="83" t="s">
        <v>7000</v>
      </c>
      <c r="E437" s="83" t="s">
        <v>2953</v>
      </c>
      <c r="F437" s="83" t="s">
        <v>11</v>
      </c>
      <c r="G437" s="83" t="s">
        <v>8</v>
      </c>
      <c r="H437" s="83" t="s">
        <v>6592</v>
      </c>
      <c r="I437" s="83" t="s">
        <v>6006</v>
      </c>
      <c r="J437" s="83" t="s">
        <v>109</v>
      </c>
      <c r="K437" s="83" t="s">
        <v>20</v>
      </c>
      <c r="L437" s="83" t="s">
        <v>21</v>
      </c>
      <c r="M437" s="83" t="s">
        <v>22</v>
      </c>
      <c r="N437" s="84">
        <v>83</v>
      </c>
      <c r="O437" s="84">
        <v>97</v>
      </c>
      <c r="P437" s="84"/>
      <c r="Q437" s="84">
        <f t="shared" si="6"/>
        <v>180</v>
      </c>
      <c r="R437" s="83" t="s">
        <v>6272</v>
      </c>
      <c r="S437" s="83" t="s">
        <v>6008</v>
      </c>
      <c r="T437" s="83" t="s">
        <v>6303</v>
      </c>
      <c r="U437" s="83"/>
    </row>
    <row r="438" spans="1:21" s="85" customFormat="1" x14ac:dyDescent="0.25">
      <c r="A438" s="83" t="s">
        <v>12528</v>
      </c>
      <c r="B438" s="83" t="s">
        <v>12508</v>
      </c>
      <c r="C438" s="83" t="s">
        <v>8</v>
      </c>
      <c r="D438" s="83" t="s">
        <v>7001</v>
      </c>
      <c r="E438" s="83" t="s">
        <v>6375</v>
      </c>
      <c r="F438" s="83" t="s">
        <v>177</v>
      </c>
      <c r="G438" s="83" t="s">
        <v>8</v>
      </c>
      <c r="H438" s="83" t="s">
        <v>6560</v>
      </c>
      <c r="I438" s="83" t="s">
        <v>6006</v>
      </c>
      <c r="J438" s="83" t="s">
        <v>109</v>
      </c>
      <c r="K438" s="83" t="s">
        <v>20</v>
      </c>
      <c r="L438" s="83" t="s">
        <v>21</v>
      </c>
      <c r="M438" s="83" t="s">
        <v>22</v>
      </c>
      <c r="N438" s="84">
        <v>35</v>
      </c>
      <c r="O438" s="84">
        <v>55</v>
      </c>
      <c r="P438" s="84"/>
      <c r="Q438" s="84">
        <f t="shared" si="6"/>
        <v>90</v>
      </c>
      <c r="R438" s="83" t="s">
        <v>6272</v>
      </c>
      <c r="S438" s="83" t="s">
        <v>6008</v>
      </c>
      <c r="T438" s="83" t="s">
        <v>6303</v>
      </c>
      <c r="U438" s="83"/>
    </row>
    <row r="439" spans="1:21" s="85" customFormat="1" x14ac:dyDescent="0.25">
      <c r="A439" s="83" t="s">
        <v>12528</v>
      </c>
      <c r="B439" s="83" t="s">
        <v>12508</v>
      </c>
      <c r="C439" s="83" t="s">
        <v>8</v>
      </c>
      <c r="D439" s="83" t="s">
        <v>7002</v>
      </c>
      <c r="E439" s="83" t="s">
        <v>6550</v>
      </c>
      <c r="F439" s="83" t="s">
        <v>177</v>
      </c>
      <c r="G439" s="83" t="s">
        <v>8</v>
      </c>
      <c r="H439" s="83" t="s">
        <v>6551</v>
      </c>
      <c r="I439" s="83" t="s">
        <v>6006</v>
      </c>
      <c r="J439" s="83" t="s">
        <v>109</v>
      </c>
      <c r="K439" s="83" t="s">
        <v>20</v>
      </c>
      <c r="L439" s="83" t="s">
        <v>21</v>
      </c>
      <c r="M439" s="83" t="s">
        <v>22</v>
      </c>
      <c r="N439" s="84">
        <v>736</v>
      </c>
      <c r="O439" s="84">
        <v>901</v>
      </c>
      <c r="P439" s="84"/>
      <c r="Q439" s="84">
        <f t="shared" si="6"/>
        <v>1637</v>
      </c>
      <c r="R439" s="83" t="s">
        <v>6272</v>
      </c>
      <c r="S439" s="83" t="s">
        <v>6008</v>
      </c>
      <c r="T439" s="83" t="s">
        <v>6303</v>
      </c>
      <c r="U439" s="83"/>
    </row>
    <row r="440" spans="1:21" s="85" customFormat="1" x14ac:dyDescent="0.25">
      <c r="A440" s="83" t="s">
        <v>12528</v>
      </c>
      <c r="B440" s="83" t="s">
        <v>12508</v>
      </c>
      <c r="C440" s="83" t="s">
        <v>8</v>
      </c>
      <c r="D440" s="83" t="s">
        <v>7003</v>
      </c>
      <c r="E440" s="83" t="s">
        <v>107</v>
      </c>
      <c r="F440" s="83" t="s">
        <v>330</v>
      </c>
      <c r="G440" s="83" t="s">
        <v>8</v>
      </c>
      <c r="H440" s="83" t="s">
        <v>6994</v>
      </c>
      <c r="I440" s="83" t="s">
        <v>6006</v>
      </c>
      <c r="J440" s="83" t="s">
        <v>109</v>
      </c>
      <c r="K440" s="83" t="s">
        <v>20</v>
      </c>
      <c r="L440" s="83" t="s">
        <v>21</v>
      </c>
      <c r="M440" s="83" t="s">
        <v>22</v>
      </c>
      <c r="N440" s="84">
        <v>40</v>
      </c>
      <c r="O440" s="84">
        <v>54</v>
      </c>
      <c r="P440" s="84"/>
      <c r="Q440" s="84">
        <f t="shared" si="6"/>
        <v>94</v>
      </c>
      <c r="R440" s="83" t="s">
        <v>6272</v>
      </c>
      <c r="S440" s="83" t="s">
        <v>6008</v>
      </c>
      <c r="T440" s="83" t="s">
        <v>6303</v>
      </c>
      <c r="U440" s="83"/>
    </row>
    <row r="441" spans="1:21" s="85" customFormat="1" x14ac:dyDescent="0.25">
      <c r="A441" s="83" t="s">
        <v>12528</v>
      </c>
      <c r="B441" s="83" t="s">
        <v>12508</v>
      </c>
      <c r="C441" s="83" t="s">
        <v>8</v>
      </c>
      <c r="D441" s="83" t="s">
        <v>7004</v>
      </c>
      <c r="E441" s="83" t="s">
        <v>6532</v>
      </c>
      <c r="F441" s="83" t="s">
        <v>69</v>
      </c>
      <c r="G441" s="83" t="s">
        <v>8</v>
      </c>
      <c r="H441" s="83" t="s">
        <v>6533</v>
      </c>
      <c r="I441" s="83" t="s">
        <v>6006</v>
      </c>
      <c r="J441" s="83" t="s">
        <v>109</v>
      </c>
      <c r="K441" s="83" t="s">
        <v>20</v>
      </c>
      <c r="L441" s="83" t="s">
        <v>21</v>
      </c>
      <c r="M441" s="83" t="s">
        <v>22</v>
      </c>
      <c r="N441" s="84">
        <v>43</v>
      </c>
      <c r="O441" s="84">
        <v>57</v>
      </c>
      <c r="P441" s="84"/>
      <c r="Q441" s="84">
        <f t="shared" si="6"/>
        <v>100</v>
      </c>
      <c r="R441" s="83" t="s">
        <v>6272</v>
      </c>
      <c r="S441" s="83" t="s">
        <v>6008</v>
      </c>
      <c r="T441" s="83" t="s">
        <v>6303</v>
      </c>
      <c r="U441" s="83"/>
    </row>
    <row r="442" spans="1:21" s="85" customFormat="1" x14ac:dyDescent="0.25">
      <c r="A442" s="83" t="s">
        <v>12528</v>
      </c>
      <c r="B442" s="83" t="s">
        <v>12508</v>
      </c>
      <c r="C442" s="83" t="s">
        <v>8</v>
      </c>
      <c r="D442" s="83" t="s">
        <v>7005</v>
      </c>
      <c r="E442" s="83" t="s">
        <v>6532</v>
      </c>
      <c r="F442" s="83" t="s">
        <v>342</v>
      </c>
      <c r="G442" s="83" t="s">
        <v>178</v>
      </c>
      <c r="H442" s="83" t="s">
        <v>6533</v>
      </c>
      <c r="I442" s="83" t="s">
        <v>6006</v>
      </c>
      <c r="J442" s="83" t="s">
        <v>109</v>
      </c>
      <c r="K442" s="83" t="s">
        <v>20</v>
      </c>
      <c r="L442" s="83" t="s">
        <v>21</v>
      </c>
      <c r="M442" s="83" t="s">
        <v>22</v>
      </c>
      <c r="N442" s="84">
        <v>69</v>
      </c>
      <c r="O442" s="84">
        <v>96</v>
      </c>
      <c r="P442" s="84"/>
      <c r="Q442" s="84">
        <f t="shared" si="6"/>
        <v>165</v>
      </c>
      <c r="R442" s="83" t="s">
        <v>6272</v>
      </c>
      <c r="S442" s="83" t="s">
        <v>6008</v>
      </c>
      <c r="T442" s="83" t="s">
        <v>6303</v>
      </c>
      <c r="U442" s="83"/>
    </row>
    <row r="443" spans="1:21" s="85" customFormat="1" x14ac:dyDescent="0.25">
      <c r="A443" s="83" t="s">
        <v>12528</v>
      </c>
      <c r="B443" s="83" t="s">
        <v>12508</v>
      </c>
      <c r="C443" s="83" t="s">
        <v>8</v>
      </c>
      <c r="D443" s="83" t="s">
        <v>7006</v>
      </c>
      <c r="E443" s="83" t="s">
        <v>6375</v>
      </c>
      <c r="F443" s="83" t="s">
        <v>15</v>
      </c>
      <c r="G443" s="83" t="s">
        <v>8</v>
      </c>
      <c r="H443" s="83" t="s">
        <v>6560</v>
      </c>
      <c r="I443" s="83" t="s">
        <v>6006</v>
      </c>
      <c r="J443" s="83" t="s">
        <v>109</v>
      </c>
      <c r="K443" s="83" t="s">
        <v>20</v>
      </c>
      <c r="L443" s="83" t="s">
        <v>21</v>
      </c>
      <c r="M443" s="83" t="s">
        <v>22</v>
      </c>
      <c r="N443" s="84">
        <v>617</v>
      </c>
      <c r="O443" s="84">
        <v>660</v>
      </c>
      <c r="P443" s="84"/>
      <c r="Q443" s="84">
        <f t="shared" si="6"/>
        <v>1277</v>
      </c>
      <c r="R443" s="83" t="s">
        <v>6272</v>
      </c>
      <c r="S443" s="83" t="s">
        <v>6008</v>
      </c>
      <c r="T443" s="83" t="s">
        <v>6303</v>
      </c>
      <c r="U443" s="83"/>
    </row>
    <row r="444" spans="1:21" s="85" customFormat="1" x14ac:dyDescent="0.25">
      <c r="A444" s="83" t="s">
        <v>12528</v>
      </c>
      <c r="B444" s="83" t="s">
        <v>12508</v>
      </c>
      <c r="C444" s="83" t="s">
        <v>8</v>
      </c>
      <c r="D444" s="83" t="s">
        <v>7007</v>
      </c>
      <c r="E444" s="83" t="s">
        <v>6587</v>
      </c>
      <c r="F444" s="83" t="s">
        <v>1230</v>
      </c>
      <c r="G444" s="83" t="s">
        <v>8</v>
      </c>
      <c r="H444" s="83" t="s">
        <v>6588</v>
      </c>
      <c r="I444" s="83" t="s">
        <v>6006</v>
      </c>
      <c r="J444" s="83" t="s">
        <v>109</v>
      </c>
      <c r="K444" s="83" t="s">
        <v>20</v>
      </c>
      <c r="L444" s="83" t="s">
        <v>21</v>
      </c>
      <c r="M444" s="83" t="s">
        <v>22</v>
      </c>
      <c r="N444" s="84">
        <v>48</v>
      </c>
      <c r="O444" s="84">
        <v>56</v>
      </c>
      <c r="P444" s="84"/>
      <c r="Q444" s="84">
        <f t="shared" si="6"/>
        <v>104</v>
      </c>
      <c r="R444" s="83" t="s">
        <v>6272</v>
      </c>
      <c r="S444" s="83" t="s">
        <v>6008</v>
      </c>
      <c r="T444" s="83" t="s">
        <v>6303</v>
      </c>
      <c r="U444" s="83"/>
    </row>
    <row r="445" spans="1:21" s="85" customFormat="1" x14ac:dyDescent="0.25">
      <c r="A445" s="83" t="s">
        <v>12528</v>
      </c>
      <c r="B445" s="83" t="s">
        <v>12508</v>
      </c>
      <c r="C445" s="83" t="s">
        <v>8</v>
      </c>
      <c r="D445" s="83" t="s">
        <v>7008</v>
      </c>
      <c r="E445" s="83" t="s">
        <v>6579</v>
      </c>
      <c r="F445" s="83" t="s">
        <v>47</v>
      </c>
      <c r="G445" s="83" t="s">
        <v>8</v>
      </c>
      <c r="H445" s="83" t="s">
        <v>6580</v>
      </c>
      <c r="I445" s="83" t="s">
        <v>6006</v>
      </c>
      <c r="J445" s="83" t="s">
        <v>109</v>
      </c>
      <c r="K445" s="83" t="s">
        <v>20</v>
      </c>
      <c r="L445" s="83" t="s">
        <v>21</v>
      </c>
      <c r="M445" s="83" t="s">
        <v>22</v>
      </c>
      <c r="N445" s="84">
        <v>413</v>
      </c>
      <c r="O445" s="84">
        <v>589</v>
      </c>
      <c r="P445" s="84"/>
      <c r="Q445" s="84">
        <f t="shared" si="6"/>
        <v>1002</v>
      </c>
      <c r="R445" s="83" t="s">
        <v>6272</v>
      </c>
      <c r="S445" s="83" t="s">
        <v>6008</v>
      </c>
      <c r="T445" s="83" t="s">
        <v>6303</v>
      </c>
      <c r="U445" s="83"/>
    </row>
    <row r="446" spans="1:21" s="85" customFormat="1" x14ac:dyDescent="0.25">
      <c r="A446" s="83" t="s">
        <v>12528</v>
      </c>
      <c r="B446" s="83" t="s">
        <v>12508</v>
      </c>
      <c r="C446" s="83" t="s">
        <v>8</v>
      </c>
      <c r="D446" s="83" t="s">
        <v>7009</v>
      </c>
      <c r="E446" s="83" t="s">
        <v>6134</v>
      </c>
      <c r="F446" s="83" t="s">
        <v>11</v>
      </c>
      <c r="G446" s="83" t="s">
        <v>8</v>
      </c>
      <c r="H446" s="83" t="s">
        <v>6135</v>
      </c>
      <c r="I446" s="83" t="s">
        <v>6006</v>
      </c>
      <c r="J446" s="83" t="s">
        <v>88</v>
      </c>
      <c r="K446" s="83" t="s">
        <v>20</v>
      </c>
      <c r="L446" s="83" t="s">
        <v>21</v>
      </c>
      <c r="M446" s="83" t="s">
        <v>89</v>
      </c>
      <c r="N446" s="84"/>
      <c r="O446" s="84"/>
      <c r="P446" s="84">
        <v>786</v>
      </c>
      <c r="Q446" s="84">
        <f t="shared" si="6"/>
        <v>786</v>
      </c>
      <c r="R446" s="83" t="s">
        <v>6272</v>
      </c>
      <c r="S446" s="83" t="s">
        <v>6008</v>
      </c>
      <c r="T446" s="83" t="s">
        <v>6303</v>
      </c>
      <c r="U446" s="83"/>
    </row>
    <row r="447" spans="1:21" s="85" customFormat="1" x14ac:dyDescent="0.25">
      <c r="A447" s="83" t="s">
        <v>12528</v>
      </c>
      <c r="B447" s="83" t="s">
        <v>12508</v>
      </c>
      <c r="C447" s="83" t="s">
        <v>8</v>
      </c>
      <c r="D447" s="83" t="s">
        <v>7010</v>
      </c>
      <c r="E447" s="83" t="s">
        <v>6573</v>
      </c>
      <c r="F447" s="83" t="s">
        <v>47</v>
      </c>
      <c r="G447" s="83" t="s">
        <v>8</v>
      </c>
      <c r="H447" s="83" t="s">
        <v>6574</v>
      </c>
      <c r="I447" s="83" t="s">
        <v>6006</v>
      </c>
      <c r="J447" s="83" t="s">
        <v>109</v>
      </c>
      <c r="K447" s="83" t="s">
        <v>20</v>
      </c>
      <c r="L447" s="83" t="s">
        <v>21</v>
      </c>
      <c r="M447" s="83" t="s">
        <v>22</v>
      </c>
      <c r="N447" s="84">
        <v>115</v>
      </c>
      <c r="O447" s="84">
        <v>145</v>
      </c>
      <c r="P447" s="84"/>
      <c r="Q447" s="84">
        <f t="shared" si="6"/>
        <v>260</v>
      </c>
      <c r="R447" s="83" t="s">
        <v>6272</v>
      </c>
      <c r="S447" s="83" t="s">
        <v>6008</v>
      </c>
      <c r="T447" s="83" t="s">
        <v>6303</v>
      </c>
      <c r="U447" s="83"/>
    </row>
    <row r="448" spans="1:21" s="85" customFormat="1" x14ac:dyDescent="0.25">
      <c r="A448" s="83" t="s">
        <v>12528</v>
      </c>
      <c r="B448" s="83" t="s">
        <v>12508</v>
      </c>
      <c r="C448" s="83" t="s">
        <v>8</v>
      </c>
      <c r="D448" s="83" t="s">
        <v>7011</v>
      </c>
      <c r="E448" s="83" t="s">
        <v>6557</v>
      </c>
      <c r="F448" s="83" t="s">
        <v>284</v>
      </c>
      <c r="G448" s="83" t="s">
        <v>8</v>
      </c>
      <c r="H448" s="83" t="s">
        <v>6558</v>
      </c>
      <c r="I448" s="83" t="s">
        <v>6006</v>
      </c>
      <c r="J448" s="83" t="s">
        <v>109</v>
      </c>
      <c r="K448" s="83" t="s">
        <v>20</v>
      </c>
      <c r="L448" s="83" t="s">
        <v>21</v>
      </c>
      <c r="M448" s="83" t="s">
        <v>22</v>
      </c>
      <c r="N448" s="84">
        <v>159</v>
      </c>
      <c r="O448" s="84">
        <v>149</v>
      </c>
      <c r="P448" s="84"/>
      <c r="Q448" s="84">
        <f t="shared" si="6"/>
        <v>308</v>
      </c>
      <c r="R448" s="83" t="s">
        <v>6272</v>
      </c>
      <c r="S448" s="83" t="s">
        <v>6008</v>
      </c>
      <c r="T448" s="83" t="s">
        <v>6303</v>
      </c>
      <c r="U448" s="83"/>
    </row>
    <row r="449" spans="1:21" s="85" customFormat="1" x14ac:dyDescent="0.25">
      <c r="A449" s="83" t="s">
        <v>12528</v>
      </c>
      <c r="B449" s="83" t="s">
        <v>12508</v>
      </c>
      <c r="C449" s="83" t="s">
        <v>8</v>
      </c>
      <c r="D449" s="83" t="s">
        <v>7012</v>
      </c>
      <c r="E449" s="83" t="s">
        <v>6583</v>
      </c>
      <c r="F449" s="83" t="s">
        <v>11</v>
      </c>
      <c r="G449" s="83" t="s">
        <v>915</v>
      </c>
      <c r="H449" s="83" t="s">
        <v>6584</v>
      </c>
      <c r="I449" s="83" t="s">
        <v>6006</v>
      </c>
      <c r="J449" s="83" t="s">
        <v>109</v>
      </c>
      <c r="K449" s="83" t="s">
        <v>20</v>
      </c>
      <c r="L449" s="83" t="s">
        <v>21</v>
      </c>
      <c r="M449" s="83" t="s">
        <v>22</v>
      </c>
      <c r="N449" s="84">
        <v>33</v>
      </c>
      <c r="O449" s="84">
        <v>55</v>
      </c>
      <c r="P449" s="84"/>
      <c r="Q449" s="84">
        <f t="shared" si="6"/>
        <v>88</v>
      </c>
      <c r="R449" s="83" t="s">
        <v>6272</v>
      </c>
      <c r="S449" s="83" t="s">
        <v>6008</v>
      </c>
      <c r="T449" s="83" t="s">
        <v>6303</v>
      </c>
      <c r="U449" s="83"/>
    </row>
    <row r="450" spans="1:21" s="85" customFormat="1" x14ac:dyDescent="0.25">
      <c r="A450" s="83" t="s">
        <v>12528</v>
      </c>
      <c r="B450" s="83" t="s">
        <v>12508</v>
      </c>
      <c r="C450" s="83" t="s">
        <v>8</v>
      </c>
      <c r="D450" s="83" t="s">
        <v>7013</v>
      </c>
      <c r="E450" s="83" t="s">
        <v>6594</v>
      </c>
      <c r="F450" s="83" t="s">
        <v>323</v>
      </c>
      <c r="G450" s="83" t="s">
        <v>8</v>
      </c>
      <c r="H450" s="83" t="s">
        <v>6595</v>
      </c>
      <c r="I450" s="83" t="s">
        <v>6006</v>
      </c>
      <c r="J450" s="83" t="s">
        <v>109</v>
      </c>
      <c r="K450" s="83" t="s">
        <v>20</v>
      </c>
      <c r="L450" s="83" t="s">
        <v>21</v>
      </c>
      <c r="M450" s="83" t="s">
        <v>22</v>
      </c>
      <c r="N450" s="84">
        <v>131</v>
      </c>
      <c r="O450" s="84">
        <v>175</v>
      </c>
      <c r="P450" s="84"/>
      <c r="Q450" s="84">
        <f t="shared" ref="Q450:Q513" si="7">N450+O450+P450</f>
        <v>306</v>
      </c>
      <c r="R450" s="83" t="s">
        <v>6272</v>
      </c>
      <c r="S450" s="83" t="s">
        <v>6008</v>
      </c>
      <c r="T450" s="83" t="s">
        <v>6303</v>
      </c>
      <c r="U450" s="83"/>
    </row>
    <row r="451" spans="1:21" s="85" customFormat="1" x14ac:dyDescent="0.25">
      <c r="A451" s="83" t="s">
        <v>12528</v>
      </c>
      <c r="B451" s="83" t="s">
        <v>12508</v>
      </c>
      <c r="C451" s="83" t="s">
        <v>8</v>
      </c>
      <c r="D451" s="83" t="s">
        <v>7014</v>
      </c>
      <c r="E451" s="83" t="s">
        <v>6926</v>
      </c>
      <c r="F451" s="83" t="s">
        <v>15</v>
      </c>
      <c r="G451" s="83" t="s">
        <v>8</v>
      </c>
      <c r="H451" s="83" t="s">
        <v>6927</v>
      </c>
      <c r="I451" s="83" t="s">
        <v>6064</v>
      </c>
      <c r="J451" s="83" t="s">
        <v>109</v>
      </c>
      <c r="K451" s="83" t="s">
        <v>20</v>
      </c>
      <c r="L451" s="83" t="s">
        <v>21</v>
      </c>
      <c r="M451" s="83" t="s">
        <v>22</v>
      </c>
      <c r="N451" s="84">
        <v>261</v>
      </c>
      <c r="O451" s="84">
        <v>333</v>
      </c>
      <c r="P451" s="84"/>
      <c r="Q451" s="84">
        <f t="shared" si="7"/>
        <v>594</v>
      </c>
      <c r="R451" s="83" t="s">
        <v>6272</v>
      </c>
      <c r="S451" s="83" t="s">
        <v>6008</v>
      </c>
      <c r="T451" s="83" t="s">
        <v>6294</v>
      </c>
      <c r="U451" s="83"/>
    </row>
    <row r="452" spans="1:21" s="85" customFormat="1" x14ac:dyDescent="0.25">
      <c r="A452" s="83" t="s">
        <v>12528</v>
      </c>
      <c r="B452" s="83" t="s">
        <v>12508</v>
      </c>
      <c r="C452" s="83" t="s">
        <v>8</v>
      </c>
      <c r="D452" s="83" t="s">
        <v>7015</v>
      </c>
      <c r="E452" s="83" t="s">
        <v>6532</v>
      </c>
      <c r="F452" s="83" t="s">
        <v>69</v>
      </c>
      <c r="G452" s="83" t="s">
        <v>178</v>
      </c>
      <c r="H452" s="83" t="s">
        <v>6533</v>
      </c>
      <c r="I452" s="83" t="s">
        <v>6006</v>
      </c>
      <c r="J452" s="83" t="s">
        <v>109</v>
      </c>
      <c r="K452" s="83" t="s">
        <v>20</v>
      </c>
      <c r="L452" s="83" t="s">
        <v>21</v>
      </c>
      <c r="M452" s="83" t="s">
        <v>22</v>
      </c>
      <c r="N452" s="84">
        <v>46</v>
      </c>
      <c r="O452" s="84">
        <v>55</v>
      </c>
      <c r="P452" s="84"/>
      <c r="Q452" s="84">
        <f t="shared" si="7"/>
        <v>101</v>
      </c>
      <c r="R452" s="83" t="s">
        <v>6272</v>
      </c>
      <c r="S452" s="83" t="s">
        <v>6008</v>
      </c>
      <c r="T452" s="83" t="s">
        <v>6303</v>
      </c>
      <c r="U452" s="83"/>
    </row>
    <row r="453" spans="1:21" s="85" customFormat="1" x14ac:dyDescent="0.25">
      <c r="A453" s="83" t="s">
        <v>12528</v>
      </c>
      <c r="B453" s="83" t="s">
        <v>12508</v>
      </c>
      <c r="C453" s="83" t="s">
        <v>8</v>
      </c>
      <c r="D453" s="83" t="s">
        <v>7016</v>
      </c>
      <c r="E453" s="83" t="s">
        <v>107</v>
      </c>
      <c r="F453" s="83" t="s">
        <v>288</v>
      </c>
      <c r="G453" s="83" t="s">
        <v>8</v>
      </c>
      <c r="H453" s="83" t="s">
        <v>6542</v>
      </c>
      <c r="I453" s="83" t="s">
        <v>6006</v>
      </c>
      <c r="J453" s="83" t="s">
        <v>109</v>
      </c>
      <c r="K453" s="83" t="s">
        <v>20</v>
      </c>
      <c r="L453" s="83" t="s">
        <v>21</v>
      </c>
      <c r="M453" s="83" t="s">
        <v>22</v>
      </c>
      <c r="N453" s="84">
        <v>68</v>
      </c>
      <c r="O453" s="84">
        <v>72</v>
      </c>
      <c r="P453" s="84"/>
      <c r="Q453" s="84">
        <f t="shared" si="7"/>
        <v>140</v>
      </c>
      <c r="R453" s="83" t="s">
        <v>6272</v>
      </c>
      <c r="S453" s="83" t="s">
        <v>6008</v>
      </c>
      <c r="T453" s="83" t="s">
        <v>6303</v>
      </c>
      <c r="U453" s="83"/>
    </row>
    <row r="454" spans="1:21" s="85" customFormat="1" x14ac:dyDescent="0.25">
      <c r="A454" s="83" t="s">
        <v>12528</v>
      </c>
      <c r="B454" s="83" t="s">
        <v>12508</v>
      </c>
      <c r="C454" s="83" t="s">
        <v>8</v>
      </c>
      <c r="D454" s="83" t="s">
        <v>7017</v>
      </c>
      <c r="E454" s="83" t="s">
        <v>7018</v>
      </c>
      <c r="F454" s="83" t="s">
        <v>323</v>
      </c>
      <c r="G454" s="83" t="s">
        <v>8</v>
      </c>
      <c r="H454" s="83" t="s">
        <v>7019</v>
      </c>
      <c r="I454" s="83" t="s">
        <v>6032</v>
      </c>
      <c r="J454" s="83" t="s">
        <v>109</v>
      </c>
      <c r="K454" s="83" t="s">
        <v>20</v>
      </c>
      <c r="L454" s="83" t="s">
        <v>21</v>
      </c>
      <c r="M454" s="83" t="s">
        <v>22</v>
      </c>
      <c r="N454" s="84">
        <v>652</v>
      </c>
      <c r="O454" s="84">
        <v>703</v>
      </c>
      <c r="P454" s="84"/>
      <c r="Q454" s="84">
        <f t="shared" si="7"/>
        <v>1355</v>
      </c>
      <c r="R454" s="83" t="s">
        <v>6275</v>
      </c>
      <c r="S454" s="83" t="s">
        <v>6008</v>
      </c>
      <c r="T454" s="83" t="s">
        <v>6251</v>
      </c>
      <c r="U454" s="83"/>
    </row>
    <row r="455" spans="1:21" s="85" customFormat="1" x14ac:dyDescent="0.25">
      <c r="A455" s="83" t="s">
        <v>12528</v>
      </c>
      <c r="B455" s="83" t="s">
        <v>12508</v>
      </c>
      <c r="C455" s="83" t="s">
        <v>8</v>
      </c>
      <c r="D455" s="83" t="s">
        <v>7020</v>
      </c>
      <c r="E455" s="83" t="s">
        <v>3192</v>
      </c>
      <c r="F455" s="83" t="s">
        <v>288</v>
      </c>
      <c r="G455" s="83" t="s">
        <v>8</v>
      </c>
      <c r="H455" s="83" t="s">
        <v>7021</v>
      </c>
      <c r="I455" s="83" t="s">
        <v>6106</v>
      </c>
      <c r="J455" s="83" t="s">
        <v>109</v>
      </c>
      <c r="K455" s="83" t="s">
        <v>20</v>
      </c>
      <c r="L455" s="83" t="s">
        <v>21</v>
      </c>
      <c r="M455" s="83" t="s">
        <v>22</v>
      </c>
      <c r="N455" s="84">
        <v>151</v>
      </c>
      <c r="O455" s="84">
        <v>217</v>
      </c>
      <c r="P455" s="84"/>
      <c r="Q455" s="84">
        <f t="shared" si="7"/>
        <v>368</v>
      </c>
      <c r="R455" s="83" t="s">
        <v>6272</v>
      </c>
      <c r="S455" s="83" t="s">
        <v>6008</v>
      </c>
      <c r="T455" s="83" t="s">
        <v>6244</v>
      </c>
      <c r="U455" s="83"/>
    </row>
    <row r="456" spans="1:21" s="85" customFormat="1" x14ac:dyDescent="0.25">
      <c r="A456" s="83" t="s">
        <v>12528</v>
      </c>
      <c r="B456" s="83" t="s">
        <v>12508</v>
      </c>
      <c r="C456" s="83" t="s">
        <v>8</v>
      </c>
      <c r="D456" s="83" t="s">
        <v>7022</v>
      </c>
      <c r="E456" s="83" t="s">
        <v>46</v>
      </c>
      <c r="F456" s="83" t="s">
        <v>602</v>
      </c>
      <c r="G456" s="83" t="s">
        <v>8</v>
      </c>
      <c r="H456" s="83" t="s">
        <v>7023</v>
      </c>
      <c r="I456" s="83" t="s">
        <v>6006</v>
      </c>
      <c r="J456" s="83" t="s">
        <v>109</v>
      </c>
      <c r="K456" s="83" t="s">
        <v>20</v>
      </c>
      <c r="L456" s="83" t="s">
        <v>21</v>
      </c>
      <c r="M456" s="83" t="s">
        <v>22</v>
      </c>
      <c r="N456" s="84">
        <v>180</v>
      </c>
      <c r="O456" s="84">
        <v>233</v>
      </c>
      <c r="P456" s="84"/>
      <c r="Q456" s="84">
        <f t="shared" si="7"/>
        <v>413</v>
      </c>
      <c r="R456" s="83" t="s">
        <v>6275</v>
      </c>
      <c r="S456" s="83" t="s">
        <v>6008</v>
      </c>
      <c r="T456" s="83" t="s">
        <v>6303</v>
      </c>
      <c r="U456" s="83"/>
    </row>
    <row r="457" spans="1:21" s="85" customFormat="1" x14ac:dyDescent="0.25">
      <c r="A457" s="83" t="s">
        <v>12528</v>
      </c>
      <c r="B457" s="83" t="s">
        <v>12508</v>
      </c>
      <c r="C457" s="83" t="s">
        <v>8</v>
      </c>
      <c r="D457" s="83" t="s">
        <v>7024</v>
      </c>
      <c r="E457" s="83" t="s">
        <v>363</v>
      </c>
      <c r="F457" s="83" t="s">
        <v>11</v>
      </c>
      <c r="G457" s="83" t="s">
        <v>8</v>
      </c>
      <c r="H457" s="83" t="s">
        <v>7025</v>
      </c>
      <c r="I457" s="83" t="s">
        <v>6002</v>
      </c>
      <c r="J457" s="83" t="s">
        <v>109</v>
      </c>
      <c r="K457" s="83" t="s">
        <v>20</v>
      </c>
      <c r="L457" s="83" t="s">
        <v>21</v>
      </c>
      <c r="M457" s="83" t="s">
        <v>22</v>
      </c>
      <c r="N457" s="84">
        <v>33</v>
      </c>
      <c r="O457" s="84">
        <v>44</v>
      </c>
      <c r="P457" s="84"/>
      <c r="Q457" s="84">
        <f t="shared" si="7"/>
        <v>77</v>
      </c>
      <c r="R457" s="83" t="s">
        <v>6272</v>
      </c>
      <c r="S457" s="83" t="s">
        <v>6008</v>
      </c>
      <c r="T457" s="83" t="s">
        <v>6244</v>
      </c>
      <c r="U457" s="83"/>
    </row>
    <row r="458" spans="1:21" s="85" customFormat="1" x14ac:dyDescent="0.25">
      <c r="A458" s="83" t="s">
        <v>12528</v>
      </c>
      <c r="B458" s="83" t="s">
        <v>12508</v>
      </c>
      <c r="C458" s="83" t="s">
        <v>8</v>
      </c>
      <c r="D458" s="83" t="s">
        <v>7026</v>
      </c>
      <c r="E458" s="83" t="s">
        <v>6702</v>
      </c>
      <c r="F458" s="83" t="s">
        <v>284</v>
      </c>
      <c r="G458" s="83" t="s">
        <v>8</v>
      </c>
      <c r="H458" s="83" t="s">
        <v>6703</v>
      </c>
      <c r="I458" s="83" t="s">
        <v>6064</v>
      </c>
      <c r="J458" s="83" t="s">
        <v>109</v>
      </c>
      <c r="K458" s="83" t="s">
        <v>20</v>
      </c>
      <c r="L458" s="83" t="s">
        <v>21</v>
      </c>
      <c r="M458" s="83" t="s">
        <v>22</v>
      </c>
      <c r="N458" s="84">
        <v>804</v>
      </c>
      <c r="O458" s="84">
        <v>1084</v>
      </c>
      <c r="P458" s="84"/>
      <c r="Q458" s="84">
        <f t="shared" si="7"/>
        <v>1888</v>
      </c>
      <c r="R458" s="83" t="s">
        <v>6272</v>
      </c>
      <c r="S458" s="83" t="s">
        <v>6008</v>
      </c>
      <c r="T458" s="83" t="s">
        <v>6294</v>
      </c>
      <c r="U458" s="83"/>
    </row>
    <row r="459" spans="1:21" s="85" customFormat="1" x14ac:dyDescent="0.25">
      <c r="A459" s="83" t="s">
        <v>12528</v>
      </c>
      <c r="B459" s="83" t="s">
        <v>12508</v>
      </c>
      <c r="C459" s="83" t="s">
        <v>8</v>
      </c>
      <c r="D459" s="83" t="s">
        <v>7027</v>
      </c>
      <c r="E459" s="83" t="s">
        <v>6532</v>
      </c>
      <c r="F459" s="83" t="s">
        <v>1230</v>
      </c>
      <c r="G459" s="83" t="s">
        <v>70</v>
      </c>
      <c r="H459" s="83" t="s">
        <v>6571</v>
      </c>
      <c r="I459" s="83" t="s">
        <v>6006</v>
      </c>
      <c r="J459" s="83" t="s">
        <v>109</v>
      </c>
      <c r="K459" s="83" t="s">
        <v>20</v>
      </c>
      <c r="L459" s="83" t="s">
        <v>21</v>
      </c>
      <c r="M459" s="83" t="s">
        <v>22</v>
      </c>
      <c r="N459" s="84">
        <v>33</v>
      </c>
      <c r="O459" s="84">
        <v>61</v>
      </c>
      <c r="P459" s="84"/>
      <c r="Q459" s="84">
        <f t="shared" si="7"/>
        <v>94</v>
      </c>
      <c r="R459" s="83" t="s">
        <v>6272</v>
      </c>
      <c r="S459" s="83" t="s">
        <v>6008</v>
      </c>
      <c r="T459" s="83" t="s">
        <v>6303</v>
      </c>
      <c r="U459" s="83"/>
    </row>
    <row r="460" spans="1:21" s="85" customFormat="1" x14ac:dyDescent="0.25">
      <c r="A460" s="83" t="s">
        <v>12528</v>
      </c>
      <c r="B460" s="83" t="s">
        <v>12508</v>
      </c>
      <c r="C460" s="83" t="s">
        <v>8</v>
      </c>
      <c r="D460" s="83" t="s">
        <v>7028</v>
      </c>
      <c r="E460" s="83" t="s">
        <v>6961</v>
      </c>
      <c r="F460" s="83" t="s">
        <v>342</v>
      </c>
      <c r="G460" s="83" t="s">
        <v>8</v>
      </c>
      <c r="H460" s="83" t="s">
        <v>6962</v>
      </c>
      <c r="I460" s="83" t="s">
        <v>6014</v>
      </c>
      <c r="J460" s="83" t="s">
        <v>109</v>
      </c>
      <c r="K460" s="83" t="s">
        <v>20</v>
      </c>
      <c r="L460" s="83" t="s">
        <v>21</v>
      </c>
      <c r="M460" s="83" t="s">
        <v>22</v>
      </c>
      <c r="N460" s="84">
        <v>398</v>
      </c>
      <c r="O460" s="84">
        <v>293</v>
      </c>
      <c r="P460" s="84"/>
      <c r="Q460" s="84">
        <f t="shared" si="7"/>
        <v>691</v>
      </c>
      <c r="R460" s="83" t="s">
        <v>6272</v>
      </c>
      <c r="S460" s="83" t="s">
        <v>6008</v>
      </c>
      <c r="T460" s="83" t="s">
        <v>6267</v>
      </c>
      <c r="U460" s="83"/>
    </row>
    <row r="461" spans="1:21" s="85" customFormat="1" x14ac:dyDescent="0.25">
      <c r="A461" s="83" t="s">
        <v>12528</v>
      </c>
      <c r="B461" s="83" t="s">
        <v>12508</v>
      </c>
      <c r="C461" s="83" t="s">
        <v>8</v>
      </c>
      <c r="D461" s="83" t="s">
        <v>7029</v>
      </c>
      <c r="E461" s="83" t="s">
        <v>6915</v>
      </c>
      <c r="F461" s="83" t="s">
        <v>11</v>
      </c>
      <c r="G461" s="83" t="s">
        <v>8</v>
      </c>
      <c r="H461" s="83" t="s">
        <v>6916</v>
      </c>
      <c r="I461" s="83" t="s">
        <v>6064</v>
      </c>
      <c r="J461" s="83" t="s">
        <v>109</v>
      </c>
      <c r="K461" s="83" t="s">
        <v>20</v>
      </c>
      <c r="L461" s="83" t="s">
        <v>21</v>
      </c>
      <c r="M461" s="83" t="s">
        <v>22</v>
      </c>
      <c r="N461" s="84">
        <v>47</v>
      </c>
      <c r="O461" s="84">
        <v>61</v>
      </c>
      <c r="P461" s="84"/>
      <c r="Q461" s="84">
        <f t="shared" si="7"/>
        <v>108</v>
      </c>
      <c r="R461" s="83" t="s">
        <v>6272</v>
      </c>
      <c r="S461" s="83" t="s">
        <v>6008</v>
      </c>
      <c r="T461" s="83" t="s">
        <v>6294</v>
      </c>
      <c r="U461" s="83"/>
    </row>
    <row r="462" spans="1:21" s="85" customFormat="1" x14ac:dyDescent="0.25">
      <c r="A462" s="83" t="s">
        <v>12528</v>
      </c>
      <c r="B462" s="83" t="s">
        <v>12508</v>
      </c>
      <c r="C462" s="83" t="s">
        <v>8</v>
      </c>
      <c r="D462" s="83" t="s">
        <v>7030</v>
      </c>
      <c r="E462" s="83" t="s">
        <v>6708</v>
      </c>
      <c r="F462" s="83" t="s">
        <v>718</v>
      </c>
      <c r="G462" s="83" t="s">
        <v>8</v>
      </c>
      <c r="H462" s="83" t="s">
        <v>6709</v>
      </c>
      <c r="I462" s="83" t="s">
        <v>6064</v>
      </c>
      <c r="J462" s="83" t="s">
        <v>109</v>
      </c>
      <c r="K462" s="83" t="s">
        <v>20</v>
      </c>
      <c r="L462" s="83" t="s">
        <v>21</v>
      </c>
      <c r="M462" s="83" t="s">
        <v>22</v>
      </c>
      <c r="N462" s="84">
        <v>275</v>
      </c>
      <c r="O462" s="84">
        <v>301</v>
      </c>
      <c r="P462" s="84"/>
      <c r="Q462" s="84">
        <f t="shared" si="7"/>
        <v>576</v>
      </c>
      <c r="R462" s="83" t="s">
        <v>6272</v>
      </c>
      <c r="S462" s="83" t="s">
        <v>6008</v>
      </c>
      <c r="T462" s="83" t="s">
        <v>6294</v>
      </c>
      <c r="U462" s="83"/>
    </row>
    <row r="463" spans="1:21" s="85" customFormat="1" x14ac:dyDescent="0.25">
      <c r="A463" s="83" t="s">
        <v>12528</v>
      </c>
      <c r="B463" s="83" t="s">
        <v>12508</v>
      </c>
      <c r="C463" s="83" t="s">
        <v>8</v>
      </c>
      <c r="D463" s="83" t="s">
        <v>7031</v>
      </c>
      <c r="E463" s="83" t="s">
        <v>7032</v>
      </c>
      <c r="F463" s="83" t="s">
        <v>35</v>
      </c>
      <c r="G463" s="83" t="s">
        <v>8</v>
      </c>
      <c r="H463" s="83" t="s">
        <v>7033</v>
      </c>
      <c r="I463" s="83" t="s">
        <v>6032</v>
      </c>
      <c r="J463" s="83" t="s">
        <v>109</v>
      </c>
      <c r="K463" s="83" t="s">
        <v>20</v>
      </c>
      <c r="L463" s="83" t="s">
        <v>21</v>
      </c>
      <c r="M463" s="83" t="s">
        <v>22</v>
      </c>
      <c r="N463" s="84">
        <v>27</v>
      </c>
      <c r="O463" s="84">
        <v>40</v>
      </c>
      <c r="P463" s="84"/>
      <c r="Q463" s="84">
        <f t="shared" si="7"/>
        <v>67</v>
      </c>
      <c r="R463" s="83" t="s">
        <v>6272</v>
      </c>
      <c r="S463" s="83" t="s">
        <v>6008</v>
      </c>
      <c r="T463" s="83" t="s">
        <v>6251</v>
      </c>
      <c r="U463" s="83"/>
    </row>
    <row r="464" spans="1:21" s="85" customFormat="1" x14ac:dyDescent="0.25">
      <c r="A464" s="83" t="s">
        <v>12528</v>
      </c>
      <c r="B464" s="83" t="s">
        <v>12508</v>
      </c>
      <c r="C464" s="83" t="s">
        <v>8</v>
      </c>
      <c r="D464" s="83" t="s">
        <v>7034</v>
      </c>
      <c r="E464" s="83" t="s">
        <v>4617</v>
      </c>
      <c r="F464" s="83" t="s">
        <v>5694</v>
      </c>
      <c r="G464" s="83" t="s">
        <v>8</v>
      </c>
      <c r="H464" s="83" t="s">
        <v>6515</v>
      </c>
      <c r="I464" s="83" t="s">
        <v>6080</v>
      </c>
      <c r="J464" s="83" t="s">
        <v>109</v>
      </c>
      <c r="K464" s="83" t="s">
        <v>20</v>
      </c>
      <c r="L464" s="83" t="s">
        <v>21</v>
      </c>
      <c r="M464" s="83" t="s">
        <v>22</v>
      </c>
      <c r="N464" s="84">
        <v>24</v>
      </c>
      <c r="O464" s="84">
        <v>35</v>
      </c>
      <c r="P464" s="84"/>
      <c r="Q464" s="84">
        <f t="shared" si="7"/>
        <v>59</v>
      </c>
      <c r="R464" s="83" t="s">
        <v>6272</v>
      </c>
      <c r="S464" s="83" t="s">
        <v>6008</v>
      </c>
      <c r="T464" s="83" t="s">
        <v>6244</v>
      </c>
      <c r="U464" s="83"/>
    </row>
    <row r="465" spans="1:21" s="85" customFormat="1" x14ac:dyDescent="0.25">
      <c r="A465" s="83" t="s">
        <v>12528</v>
      </c>
      <c r="B465" s="83" t="s">
        <v>12508</v>
      </c>
      <c r="C465" s="83" t="s">
        <v>8</v>
      </c>
      <c r="D465" s="83" t="s">
        <v>7035</v>
      </c>
      <c r="E465" s="83" t="s">
        <v>6433</v>
      </c>
      <c r="F465" s="83" t="s">
        <v>47</v>
      </c>
      <c r="G465" s="83" t="s">
        <v>178</v>
      </c>
      <c r="H465" s="83" t="s">
        <v>6434</v>
      </c>
      <c r="I465" s="83" t="s">
        <v>6106</v>
      </c>
      <c r="J465" s="83" t="s">
        <v>109</v>
      </c>
      <c r="K465" s="83" t="s">
        <v>20</v>
      </c>
      <c r="L465" s="83" t="s">
        <v>21</v>
      </c>
      <c r="M465" s="83" t="s">
        <v>22</v>
      </c>
      <c r="N465" s="84">
        <v>97</v>
      </c>
      <c r="O465" s="84">
        <v>124</v>
      </c>
      <c r="P465" s="84"/>
      <c r="Q465" s="84">
        <f t="shared" si="7"/>
        <v>221</v>
      </c>
      <c r="R465" s="83" t="s">
        <v>6272</v>
      </c>
      <c r="S465" s="83" t="s">
        <v>6008</v>
      </c>
      <c r="T465" s="83" t="s">
        <v>6244</v>
      </c>
      <c r="U465" s="83"/>
    </row>
    <row r="466" spans="1:21" s="85" customFormat="1" x14ac:dyDescent="0.25">
      <c r="A466" s="83" t="s">
        <v>12528</v>
      </c>
      <c r="B466" s="83" t="s">
        <v>12508</v>
      </c>
      <c r="C466" s="83" t="s">
        <v>8</v>
      </c>
      <c r="D466" s="83" t="s">
        <v>7036</v>
      </c>
      <c r="E466" s="83" t="s">
        <v>4617</v>
      </c>
      <c r="F466" s="83" t="s">
        <v>1698</v>
      </c>
      <c r="G466" s="83" t="s">
        <v>8</v>
      </c>
      <c r="H466" s="83" t="s">
        <v>6288</v>
      </c>
      <c r="I466" s="83" t="s">
        <v>6080</v>
      </c>
      <c r="J466" s="83" t="s">
        <v>109</v>
      </c>
      <c r="K466" s="83" t="s">
        <v>20</v>
      </c>
      <c r="L466" s="83" t="s">
        <v>21</v>
      </c>
      <c r="M466" s="83" t="s">
        <v>22</v>
      </c>
      <c r="N466" s="84">
        <v>34</v>
      </c>
      <c r="O466" s="84">
        <v>48</v>
      </c>
      <c r="P466" s="84"/>
      <c r="Q466" s="84">
        <f t="shared" si="7"/>
        <v>82</v>
      </c>
      <c r="R466" s="83" t="s">
        <v>6272</v>
      </c>
      <c r="S466" s="83" t="s">
        <v>6008</v>
      </c>
      <c r="T466" s="83" t="s">
        <v>6244</v>
      </c>
      <c r="U466" s="83"/>
    </row>
    <row r="467" spans="1:21" s="85" customFormat="1" x14ac:dyDescent="0.25">
      <c r="A467" s="83" t="s">
        <v>12528</v>
      </c>
      <c r="B467" s="83" t="s">
        <v>12508</v>
      </c>
      <c r="C467" s="83" t="s">
        <v>8</v>
      </c>
      <c r="D467" s="83" t="s">
        <v>7037</v>
      </c>
      <c r="E467" s="83" t="s">
        <v>4617</v>
      </c>
      <c r="F467" s="83" t="s">
        <v>1898</v>
      </c>
      <c r="G467" s="83" t="s">
        <v>178</v>
      </c>
      <c r="H467" s="83" t="s">
        <v>6515</v>
      </c>
      <c r="I467" s="83" t="s">
        <v>6080</v>
      </c>
      <c r="J467" s="83" t="s">
        <v>109</v>
      </c>
      <c r="K467" s="83" t="s">
        <v>20</v>
      </c>
      <c r="L467" s="83" t="s">
        <v>21</v>
      </c>
      <c r="M467" s="83" t="s">
        <v>22</v>
      </c>
      <c r="N467" s="84">
        <v>55</v>
      </c>
      <c r="O467" s="84">
        <v>81</v>
      </c>
      <c r="P467" s="84"/>
      <c r="Q467" s="84">
        <f t="shared" si="7"/>
        <v>136</v>
      </c>
      <c r="R467" s="83" t="s">
        <v>6272</v>
      </c>
      <c r="S467" s="83" t="s">
        <v>6008</v>
      </c>
      <c r="T467" s="83" t="s">
        <v>6244</v>
      </c>
      <c r="U467" s="83"/>
    </row>
    <row r="468" spans="1:21" s="85" customFormat="1" x14ac:dyDescent="0.25">
      <c r="A468" s="83" t="s">
        <v>12528</v>
      </c>
      <c r="B468" s="83" t="s">
        <v>12508</v>
      </c>
      <c r="C468" s="83" t="s">
        <v>8</v>
      </c>
      <c r="D468" s="83" t="s">
        <v>7038</v>
      </c>
      <c r="E468" s="83" t="s">
        <v>6511</v>
      </c>
      <c r="F468" s="83" t="s">
        <v>313</v>
      </c>
      <c r="G468" s="83" t="s">
        <v>178</v>
      </c>
      <c r="H468" s="83" t="s">
        <v>7039</v>
      </c>
      <c r="I468" s="83" t="s">
        <v>6106</v>
      </c>
      <c r="J468" s="83" t="s">
        <v>109</v>
      </c>
      <c r="K468" s="83" t="s">
        <v>20</v>
      </c>
      <c r="L468" s="83" t="s">
        <v>21</v>
      </c>
      <c r="M468" s="83" t="s">
        <v>22</v>
      </c>
      <c r="N468" s="84">
        <v>93</v>
      </c>
      <c r="O468" s="84">
        <v>107</v>
      </c>
      <c r="P468" s="84"/>
      <c r="Q468" s="84">
        <f t="shared" si="7"/>
        <v>200</v>
      </c>
      <c r="R468" s="83" t="s">
        <v>6272</v>
      </c>
      <c r="S468" s="83" t="s">
        <v>6008</v>
      </c>
      <c r="T468" s="83" t="s">
        <v>6244</v>
      </c>
      <c r="U468" s="83"/>
    </row>
    <row r="469" spans="1:21" s="85" customFormat="1" x14ac:dyDescent="0.25">
      <c r="A469" s="83" t="s">
        <v>12528</v>
      </c>
      <c r="B469" s="83" t="s">
        <v>12508</v>
      </c>
      <c r="C469" s="83" t="s">
        <v>8</v>
      </c>
      <c r="D469" s="83" t="s">
        <v>7040</v>
      </c>
      <c r="E469" s="83" t="s">
        <v>6511</v>
      </c>
      <c r="F469" s="83" t="s">
        <v>665</v>
      </c>
      <c r="G469" s="83" t="s">
        <v>8</v>
      </c>
      <c r="H469" s="83" t="s">
        <v>7039</v>
      </c>
      <c r="I469" s="83" t="s">
        <v>6106</v>
      </c>
      <c r="J469" s="83" t="s">
        <v>109</v>
      </c>
      <c r="K469" s="83" t="s">
        <v>20</v>
      </c>
      <c r="L469" s="83" t="s">
        <v>21</v>
      </c>
      <c r="M469" s="83" t="s">
        <v>22</v>
      </c>
      <c r="N469" s="84">
        <v>279</v>
      </c>
      <c r="O469" s="84">
        <v>406</v>
      </c>
      <c r="P469" s="84"/>
      <c r="Q469" s="84">
        <f t="shared" si="7"/>
        <v>685</v>
      </c>
      <c r="R469" s="83" t="s">
        <v>6272</v>
      </c>
      <c r="S469" s="83" t="s">
        <v>6008</v>
      </c>
      <c r="T469" s="83" t="s">
        <v>6244</v>
      </c>
      <c r="U469" s="83"/>
    </row>
    <row r="470" spans="1:21" s="85" customFormat="1" x14ac:dyDescent="0.25">
      <c r="A470" s="83" t="s">
        <v>12528</v>
      </c>
      <c r="B470" s="83" t="s">
        <v>12508</v>
      </c>
      <c r="C470" s="83" t="s">
        <v>8</v>
      </c>
      <c r="D470" s="83" t="s">
        <v>7041</v>
      </c>
      <c r="E470" s="83" t="s">
        <v>6433</v>
      </c>
      <c r="F470" s="83" t="s">
        <v>35</v>
      </c>
      <c r="G470" s="83" t="s">
        <v>8</v>
      </c>
      <c r="H470" s="83" t="s">
        <v>6434</v>
      </c>
      <c r="I470" s="83" t="s">
        <v>6106</v>
      </c>
      <c r="J470" s="83" t="s">
        <v>109</v>
      </c>
      <c r="K470" s="83" t="s">
        <v>20</v>
      </c>
      <c r="L470" s="83" t="s">
        <v>21</v>
      </c>
      <c r="M470" s="83" t="s">
        <v>22</v>
      </c>
      <c r="N470" s="84">
        <v>529</v>
      </c>
      <c r="O470" s="84">
        <v>650</v>
      </c>
      <c r="P470" s="84"/>
      <c r="Q470" s="84">
        <f t="shared" si="7"/>
        <v>1179</v>
      </c>
      <c r="R470" s="83" t="s">
        <v>6272</v>
      </c>
      <c r="S470" s="83" t="s">
        <v>6008</v>
      </c>
      <c r="T470" s="83" t="s">
        <v>6244</v>
      </c>
      <c r="U470" s="83"/>
    </row>
    <row r="471" spans="1:21" s="85" customFormat="1" x14ac:dyDescent="0.25">
      <c r="A471" s="83" t="s">
        <v>12528</v>
      </c>
      <c r="B471" s="83" t="s">
        <v>12508</v>
      </c>
      <c r="C471" s="83" t="s">
        <v>8</v>
      </c>
      <c r="D471" s="83" t="s">
        <v>7042</v>
      </c>
      <c r="E471" s="83" t="s">
        <v>6425</v>
      </c>
      <c r="F471" s="83" t="s">
        <v>292</v>
      </c>
      <c r="G471" s="83" t="s">
        <v>8</v>
      </c>
      <c r="H471" s="83" t="s">
        <v>6426</v>
      </c>
      <c r="I471" s="83" t="s">
        <v>6106</v>
      </c>
      <c r="J471" s="83" t="s">
        <v>109</v>
      </c>
      <c r="K471" s="83" t="s">
        <v>20</v>
      </c>
      <c r="L471" s="83" t="s">
        <v>21</v>
      </c>
      <c r="M471" s="83" t="s">
        <v>22</v>
      </c>
      <c r="N471" s="84">
        <v>47</v>
      </c>
      <c r="O471" s="84">
        <v>58</v>
      </c>
      <c r="P471" s="84"/>
      <c r="Q471" s="84">
        <f t="shared" si="7"/>
        <v>105</v>
      </c>
      <c r="R471" s="83" t="s">
        <v>6272</v>
      </c>
      <c r="S471" s="83" t="s">
        <v>6008</v>
      </c>
      <c r="T471" s="83" t="s">
        <v>6244</v>
      </c>
      <c r="U471" s="83"/>
    </row>
    <row r="472" spans="1:21" s="85" customFormat="1" x14ac:dyDescent="0.25">
      <c r="A472" s="83" t="s">
        <v>12528</v>
      </c>
      <c r="B472" s="83" t="s">
        <v>12508</v>
      </c>
      <c r="C472" s="83" t="s">
        <v>8</v>
      </c>
      <c r="D472" s="83" t="s">
        <v>7043</v>
      </c>
      <c r="E472" s="83" t="s">
        <v>3570</v>
      </c>
      <c r="F472" s="83" t="s">
        <v>7044</v>
      </c>
      <c r="G472" s="83" t="s">
        <v>8</v>
      </c>
      <c r="H472" s="83" t="s">
        <v>7045</v>
      </c>
      <c r="I472" s="83" t="s">
        <v>6257</v>
      </c>
      <c r="J472" s="83" t="s">
        <v>109</v>
      </c>
      <c r="K472" s="83" t="s">
        <v>20</v>
      </c>
      <c r="L472" s="83" t="s">
        <v>21</v>
      </c>
      <c r="M472" s="83" t="s">
        <v>22</v>
      </c>
      <c r="N472" s="84">
        <v>91</v>
      </c>
      <c r="O472" s="84">
        <v>154</v>
      </c>
      <c r="P472" s="84"/>
      <c r="Q472" s="84">
        <f t="shared" si="7"/>
        <v>245</v>
      </c>
      <c r="R472" s="83" t="s">
        <v>6272</v>
      </c>
      <c r="S472" s="83" t="s">
        <v>6008</v>
      </c>
      <c r="T472" s="83" t="s">
        <v>6244</v>
      </c>
      <c r="U472" s="83"/>
    </row>
    <row r="473" spans="1:21" s="85" customFormat="1" x14ac:dyDescent="0.25">
      <c r="A473" s="83" t="s">
        <v>12528</v>
      </c>
      <c r="B473" s="83" t="s">
        <v>12508</v>
      </c>
      <c r="C473" s="83" t="s">
        <v>8</v>
      </c>
      <c r="D473" s="83" t="s">
        <v>7046</v>
      </c>
      <c r="E473" s="83" t="s">
        <v>6481</v>
      </c>
      <c r="F473" s="83" t="s">
        <v>288</v>
      </c>
      <c r="G473" s="83" t="s">
        <v>8</v>
      </c>
      <c r="H473" s="83" t="s">
        <v>6483</v>
      </c>
      <c r="I473" s="83" t="s">
        <v>6080</v>
      </c>
      <c r="J473" s="83" t="s">
        <v>109</v>
      </c>
      <c r="K473" s="83" t="s">
        <v>20</v>
      </c>
      <c r="L473" s="83" t="s">
        <v>21</v>
      </c>
      <c r="M473" s="83" t="s">
        <v>22</v>
      </c>
      <c r="N473" s="84">
        <v>90</v>
      </c>
      <c r="O473" s="84">
        <v>117</v>
      </c>
      <c r="P473" s="84"/>
      <c r="Q473" s="84">
        <f t="shared" si="7"/>
        <v>207</v>
      </c>
      <c r="R473" s="83" t="s">
        <v>6272</v>
      </c>
      <c r="S473" s="83" t="s">
        <v>6008</v>
      </c>
      <c r="T473" s="83" t="s">
        <v>6244</v>
      </c>
      <c r="U473" s="83"/>
    </row>
    <row r="474" spans="1:21" s="85" customFormat="1" x14ac:dyDescent="0.25">
      <c r="A474" s="83" t="s">
        <v>12528</v>
      </c>
      <c r="B474" s="83" t="s">
        <v>12508</v>
      </c>
      <c r="C474" s="83" t="s">
        <v>8</v>
      </c>
      <c r="D474" s="83" t="s">
        <v>7047</v>
      </c>
      <c r="E474" s="83" t="s">
        <v>6399</v>
      </c>
      <c r="F474" s="83" t="s">
        <v>905</v>
      </c>
      <c r="G474" s="83" t="s">
        <v>8</v>
      </c>
      <c r="H474" s="83" t="s">
        <v>6423</v>
      </c>
      <c r="I474" s="83" t="s">
        <v>6106</v>
      </c>
      <c r="J474" s="83" t="s">
        <v>109</v>
      </c>
      <c r="K474" s="83" t="s">
        <v>20</v>
      </c>
      <c r="L474" s="83" t="s">
        <v>21</v>
      </c>
      <c r="M474" s="83" t="s">
        <v>22</v>
      </c>
      <c r="N474" s="84">
        <v>35</v>
      </c>
      <c r="O474" s="84">
        <v>46</v>
      </c>
      <c r="P474" s="84"/>
      <c r="Q474" s="84">
        <f t="shared" si="7"/>
        <v>81</v>
      </c>
      <c r="R474" s="83" t="s">
        <v>6272</v>
      </c>
      <c r="S474" s="83" t="s">
        <v>6008</v>
      </c>
      <c r="T474" s="83" t="s">
        <v>6244</v>
      </c>
      <c r="U474" s="83"/>
    </row>
    <row r="475" spans="1:21" s="85" customFormat="1" x14ac:dyDescent="0.25">
      <c r="A475" s="83" t="s">
        <v>12528</v>
      </c>
      <c r="B475" s="83" t="s">
        <v>12508</v>
      </c>
      <c r="C475" s="83" t="s">
        <v>8</v>
      </c>
      <c r="D475" s="83" t="s">
        <v>7048</v>
      </c>
      <c r="E475" s="83" t="s">
        <v>6436</v>
      </c>
      <c r="F475" s="83" t="s">
        <v>1728</v>
      </c>
      <c r="G475" s="83" t="s">
        <v>8</v>
      </c>
      <c r="H475" s="83" t="s">
        <v>7049</v>
      </c>
      <c r="I475" s="83" t="s">
        <v>6106</v>
      </c>
      <c r="J475" s="83" t="s">
        <v>109</v>
      </c>
      <c r="K475" s="83" t="s">
        <v>20</v>
      </c>
      <c r="L475" s="83" t="s">
        <v>21</v>
      </c>
      <c r="M475" s="83" t="s">
        <v>22</v>
      </c>
      <c r="N475" s="84">
        <v>56</v>
      </c>
      <c r="O475" s="84">
        <v>85</v>
      </c>
      <c r="P475" s="84"/>
      <c r="Q475" s="84">
        <f t="shared" si="7"/>
        <v>141</v>
      </c>
      <c r="R475" s="83" t="s">
        <v>6272</v>
      </c>
      <c r="S475" s="83" t="s">
        <v>6008</v>
      </c>
      <c r="T475" s="83" t="s">
        <v>6244</v>
      </c>
      <c r="U475" s="83"/>
    </row>
    <row r="476" spans="1:21" s="85" customFormat="1" x14ac:dyDescent="0.25">
      <c r="A476" s="83" t="s">
        <v>12528</v>
      </c>
      <c r="B476" s="83" t="s">
        <v>12508</v>
      </c>
      <c r="C476" s="83" t="s">
        <v>8</v>
      </c>
      <c r="D476" s="83" t="s">
        <v>7050</v>
      </c>
      <c r="E476" s="83" t="s">
        <v>6433</v>
      </c>
      <c r="F476" s="83" t="s">
        <v>288</v>
      </c>
      <c r="G476" s="83" t="s">
        <v>178</v>
      </c>
      <c r="H476" s="83" t="s">
        <v>6434</v>
      </c>
      <c r="I476" s="83" t="s">
        <v>6106</v>
      </c>
      <c r="J476" s="83" t="s">
        <v>109</v>
      </c>
      <c r="K476" s="83" t="s">
        <v>20</v>
      </c>
      <c r="L476" s="83" t="s">
        <v>21</v>
      </c>
      <c r="M476" s="83" t="s">
        <v>22</v>
      </c>
      <c r="N476" s="84">
        <v>51</v>
      </c>
      <c r="O476" s="84">
        <v>63</v>
      </c>
      <c r="P476" s="84"/>
      <c r="Q476" s="84">
        <f t="shared" si="7"/>
        <v>114</v>
      </c>
      <c r="R476" s="83" t="s">
        <v>6272</v>
      </c>
      <c r="S476" s="83" t="s">
        <v>6008</v>
      </c>
      <c r="T476" s="83" t="s">
        <v>6244</v>
      </c>
      <c r="U476" s="83"/>
    </row>
    <row r="477" spans="1:21" s="85" customFormat="1" x14ac:dyDescent="0.25">
      <c r="A477" s="83" t="s">
        <v>12528</v>
      </c>
      <c r="B477" s="83" t="s">
        <v>12508</v>
      </c>
      <c r="C477" s="83" t="s">
        <v>8</v>
      </c>
      <c r="D477" s="83" t="s">
        <v>7051</v>
      </c>
      <c r="E477" s="83" t="s">
        <v>6419</v>
      </c>
      <c r="F477" s="83" t="s">
        <v>1425</v>
      </c>
      <c r="G477" s="83" t="s">
        <v>8</v>
      </c>
      <c r="H477" s="83" t="s">
        <v>6420</v>
      </c>
      <c r="I477" s="83" t="s">
        <v>6043</v>
      </c>
      <c r="J477" s="83" t="s">
        <v>109</v>
      </c>
      <c r="K477" s="83" t="s">
        <v>20</v>
      </c>
      <c r="L477" s="83" t="s">
        <v>21</v>
      </c>
      <c r="M477" s="83" t="s">
        <v>22</v>
      </c>
      <c r="N477" s="84">
        <v>651</v>
      </c>
      <c r="O477" s="84">
        <v>870</v>
      </c>
      <c r="P477" s="84"/>
      <c r="Q477" s="84">
        <f t="shared" si="7"/>
        <v>1521</v>
      </c>
      <c r="R477" s="83" t="s">
        <v>6272</v>
      </c>
      <c r="S477" s="83" t="s">
        <v>6008</v>
      </c>
      <c r="T477" s="83" t="s">
        <v>6244</v>
      </c>
      <c r="U477" s="83"/>
    </row>
    <row r="478" spans="1:21" s="85" customFormat="1" x14ac:dyDescent="0.25">
      <c r="A478" s="83" t="s">
        <v>12528</v>
      </c>
      <c r="B478" s="83" t="s">
        <v>12508</v>
      </c>
      <c r="C478" s="83" t="s">
        <v>8</v>
      </c>
      <c r="D478" s="83" t="s">
        <v>7052</v>
      </c>
      <c r="E478" s="83" t="s">
        <v>6365</v>
      </c>
      <c r="F478" s="83" t="s">
        <v>47</v>
      </c>
      <c r="G478" s="83" t="s">
        <v>8</v>
      </c>
      <c r="H478" s="83" t="s">
        <v>6366</v>
      </c>
      <c r="I478" s="83" t="s">
        <v>6114</v>
      </c>
      <c r="J478" s="83" t="s">
        <v>109</v>
      </c>
      <c r="K478" s="83" t="s">
        <v>20</v>
      </c>
      <c r="L478" s="83" t="s">
        <v>21</v>
      </c>
      <c r="M478" s="83" t="s">
        <v>22</v>
      </c>
      <c r="N478" s="84">
        <v>29</v>
      </c>
      <c r="O478" s="84">
        <v>40</v>
      </c>
      <c r="P478" s="84"/>
      <c r="Q478" s="84">
        <f t="shared" si="7"/>
        <v>69</v>
      </c>
      <c r="R478" s="83" t="s">
        <v>6272</v>
      </c>
      <c r="S478" s="83" t="s">
        <v>6008</v>
      </c>
      <c r="T478" s="83" t="s">
        <v>6354</v>
      </c>
      <c r="U478" s="83"/>
    </row>
    <row r="479" spans="1:21" s="85" customFormat="1" x14ac:dyDescent="0.25">
      <c r="A479" s="83" t="s">
        <v>12528</v>
      </c>
      <c r="B479" s="83" t="s">
        <v>12508</v>
      </c>
      <c r="C479" s="83" t="s">
        <v>8</v>
      </c>
      <c r="D479" s="83" t="s">
        <v>7053</v>
      </c>
      <c r="E479" s="83" t="s">
        <v>6362</v>
      </c>
      <c r="F479" s="83" t="s">
        <v>284</v>
      </c>
      <c r="G479" s="83" t="s">
        <v>8</v>
      </c>
      <c r="H479" s="83" t="s">
        <v>7054</v>
      </c>
      <c r="I479" s="83" t="s">
        <v>6114</v>
      </c>
      <c r="J479" s="83" t="s">
        <v>109</v>
      </c>
      <c r="K479" s="83" t="s">
        <v>20</v>
      </c>
      <c r="L479" s="83" t="s">
        <v>21</v>
      </c>
      <c r="M479" s="83" t="s">
        <v>22</v>
      </c>
      <c r="N479" s="84">
        <v>124</v>
      </c>
      <c r="O479" s="84">
        <v>148</v>
      </c>
      <c r="P479" s="84"/>
      <c r="Q479" s="84">
        <f t="shared" si="7"/>
        <v>272</v>
      </c>
      <c r="R479" s="83" t="s">
        <v>6272</v>
      </c>
      <c r="S479" s="83" t="s">
        <v>6008</v>
      </c>
      <c r="T479" s="83" t="s">
        <v>6354</v>
      </c>
      <c r="U479" s="83"/>
    </row>
    <row r="480" spans="1:21" s="85" customFormat="1" x14ac:dyDescent="0.25">
      <c r="A480" s="83" t="s">
        <v>12528</v>
      </c>
      <c r="B480" s="83" t="s">
        <v>12508</v>
      </c>
      <c r="C480" s="83" t="s">
        <v>8</v>
      </c>
      <c r="D480" s="83" t="s">
        <v>7055</v>
      </c>
      <c r="E480" s="83" t="s">
        <v>6523</v>
      </c>
      <c r="F480" s="83" t="s">
        <v>227</v>
      </c>
      <c r="G480" s="83" t="s">
        <v>8</v>
      </c>
      <c r="H480" s="83" t="s">
        <v>6524</v>
      </c>
      <c r="I480" s="83" t="s">
        <v>6043</v>
      </c>
      <c r="J480" s="83" t="s">
        <v>109</v>
      </c>
      <c r="K480" s="83" t="s">
        <v>20</v>
      </c>
      <c r="L480" s="83" t="s">
        <v>21</v>
      </c>
      <c r="M480" s="83" t="s">
        <v>22</v>
      </c>
      <c r="N480" s="84">
        <v>43</v>
      </c>
      <c r="O480" s="84">
        <v>53</v>
      </c>
      <c r="P480" s="84"/>
      <c r="Q480" s="84">
        <f t="shared" si="7"/>
        <v>96</v>
      </c>
      <c r="R480" s="83" t="s">
        <v>6272</v>
      </c>
      <c r="S480" s="83" t="s">
        <v>6008</v>
      </c>
      <c r="T480" s="83" t="s">
        <v>6244</v>
      </c>
      <c r="U480" s="83"/>
    </row>
    <row r="481" spans="1:21" s="85" customFormat="1" x14ac:dyDescent="0.25">
      <c r="A481" s="83" t="s">
        <v>12528</v>
      </c>
      <c r="B481" s="83" t="s">
        <v>12508</v>
      </c>
      <c r="C481" s="83" t="s">
        <v>8</v>
      </c>
      <c r="D481" s="83" t="s">
        <v>7056</v>
      </c>
      <c r="E481" s="83" t="s">
        <v>7057</v>
      </c>
      <c r="F481" s="83" t="s">
        <v>31</v>
      </c>
      <c r="G481" s="83" t="s">
        <v>8</v>
      </c>
      <c r="H481" s="83" t="s">
        <v>7058</v>
      </c>
      <c r="I481" s="83" t="s">
        <v>6106</v>
      </c>
      <c r="J481" s="83" t="s">
        <v>109</v>
      </c>
      <c r="K481" s="83" t="s">
        <v>20</v>
      </c>
      <c r="L481" s="83" t="s">
        <v>21</v>
      </c>
      <c r="M481" s="83" t="s">
        <v>22</v>
      </c>
      <c r="N481" s="84">
        <v>285</v>
      </c>
      <c r="O481" s="84">
        <v>353</v>
      </c>
      <c r="P481" s="84"/>
      <c r="Q481" s="84">
        <f t="shared" si="7"/>
        <v>638</v>
      </c>
      <c r="R481" s="83" t="s">
        <v>6272</v>
      </c>
      <c r="S481" s="83" t="s">
        <v>6008</v>
      </c>
      <c r="T481" s="83" t="s">
        <v>6244</v>
      </c>
      <c r="U481" s="83"/>
    </row>
    <row r="482" spans="1:21" s="85" customFormat="1" x14ac:dyDescent="0.25">
      <c r="A482" s="83" t="s">
        <v>12528</v>
      </c>
      <c r="B482" s="83" t="s">
        <v>12508</v>
      </c>
      <c r="C482" s="83" t="s">
        <v>8</v>
      </c>
      <c r="D482" s="83" t="s">
        <v>7059</v>
      </c>
      <c r="E482" s="83" t="s">
        <v>7060</v>
      </c>
      <c r="F482" s="83" t="s">
        <v>323</v>
      </c>
      <c r="G482" s="83" t="s">
        <v>8</v>
      </c>
      <c r="H482" s="83" t="s">
        <v>7061</v>
      </c>
      <c r="I482" s="83" t="s">
        <v>6106</v>
      </c>
      <c r="J482" s="83" t="s">
        <v>109</v>
      </c>
      <c r="K482" s="83" t="s">
        <v>20</v>
      </c>
      <c r="L482" s="83" t="s">
        <v>21</v>
      </c>
      <c r="M482" s="83" t="s">
        <v>22</v>
      </c>
      <c r="N482" s="84">
        <v>192</v>
      </c>
      <c r="O482" s="84">
        <v>257</v>
      </c>
      <c r="P482" s="84"/>
      <c r="Q482" s="84">
        <f t="shared" si="7"/>
        <v>449</v>
      </c>
      <c r="R482" s="83" t="s">
        <v>6272</v>
      </c>
      <c r="S482" s="83" t="s">
        <v>6008</v>
      </c>
      <c r="T482" s="83" t="s">
        <v>6244</v>
      </c>
      <c r="U482" s="83"/>
    </row>
    <row r="483" spans="1:21" s="85" customFormat="1" x14ac:dyDescent="0.25">
      <c r="A483" s="83" t="s">
        <v>12528</v>
      </c>
      <c r="B483" s="83" t="s">
        <v>12508</v>
      </c>
      <c r="C483" s="83" t="s">
        <v>8</v>
      </c>
      <c r="D483" s="83" t="s">
        <v>7062</v>
      </c>
      <c r="E483" s="83" t="s">
        <v>1457</v>
      </c>
      <c r="F483" s="83" t="s">
        <v>544</v>
      </c>
      <c r="G483" s="83" t="s">
        <v>8</v>
      </c>
      <c r="H483" s="83" t="s">
        <v>6359</v>
      </c>
      <c r="I483" s="83" t="s">
        <v>6114</v>
      </c>
      <c r="J483" s="83" t="s">
        <v>109</v>
      </c>
      <c r="K483" s="83" t="s">
        <v>20</v>
      </c>
      <c r="L483" s="83" t="s">
        <v>21</v>
      </c>
      <c r="M483" s="83" t="s">
        <v>22</v>
      </c>
      <c r="N483" s="84">
        <v>35</v>
      </c>
      <c r="O483" s="84">
        <v>50</v>
      </c>
      <c r="P483" s="84"/>
      <c r="Q483" s="84">
        <f t="shared" si="7"/>
        <v>85</v>
      </c>
      <c r="R483" s="83" t="s">
        <v>6272</v>
      </c>
      <c r="S483" s="83" t="s">
        <v>6008</v>
      </c>
      <c r="T483" s="83" t="s">
        <v>6354</v>
      </c>
      <c r="U483" s="83"/>
    </row>
    <row r="484" spans="1:21" s="85" customFormat="1" x14ac:dyDescent="0.25">
      <c r="A484" s="83" t="s">
        <v>12528</v>
      </c>
      <c r="B484" s="83" t="s">
        <v>12508</v>
      </c>
      <c r="C484" s="83" t="s">
        <v>8</v>
      </c>
      <c r="D484" s="83" t="s">
        <v>7063</v>
      </c>
      <c r="E484" s="83" t="s">
        <v>6500</v>
      </c>
      <c r="F484" s="83" t="s">
        <v>227</v>
      </c>
      <c r="G484" s="83" t="s">
        <v>8</v>
      </c>
      <c r="H484" s="83" t="s">
        <v>6501</v>
      </c>
      <c r="I484" s="83" t="s">
        <v>6043</v>
      </c>
      <c r="J484" s="83" t="s">
        <v>109</v>
      </c>
      <c r="K484" s="83" t="s">
        <v>20</v>
      </c>
      <c r="L484" s="83" t="s">
        <v>21</v>
      </c>
      <c r="M484" s="83" t="s">
        <v>22</v>
      </c>
      <c r="N484" s="84">
        <v>65</v>
      </c>
      <c r="O484" s="84">
        <v>69</v>
      </c>
      <c r="P484" s="84"/>
      <c r="Q484" s="84">
        <f t="shared" si="7"/>
        <v>134</v>
      </c>
      <c r="R484" s="83" t="s">
        <v>6272</v>
      </c>
      <c r="S484" s="83" t="s">
        <v>6008</v>
      </c>
      <c r="T484" s="83" t="s">
        <v>6244</v>
      </c>
      <c r="U484" s="83"/>
    </row>
    <row r="485" spans="1:21" s="85" customFormat="1" x14ac:dyDescent="0.25">
      <c r="A485" s="83" t="s">
        <v>12528</v>
      </c>
      <c r="B485" s="83" t="s">
        <v>12508</v>
      </c>
      <c r="C485" s="83" t="s">
        <v>8</v>
      </c>
      <c r="D485" s="83" t="s">
        <v>7064</v>
      </c>
      <c r="E485" s="83" t="s">
        <v>6526</v>
      </c>
      <c r="F485" s="83" t="s">
        <v>544</v>
      </c>
      <c r="G485" s="83" t="s">
        <v>8</v>
      </c>
      <c r="H485" s="83" t="s">
        <v>6527</v>
      </c>
      <c r="I485" s="83" t="s">
        <v>6043</v>
      </c>
      <c r="J485" s="83" t="s">
        <v>109</v>
      </c>
      <c r="K485" s="83" t="s">
        <v>20</v>
      </c>
      <c r="L485" s="83" t="s">
        <v>21</v>
      </c>
      <c r="M485" s="83" t="s">
        <v>22</v>
      </c>
      <c r="N485" s="84">
        <v>27</v>
      </c>
      <c r="O485" s="84">
        <v>36</v>
      </c>
      <c r="P485" s="84"/>
      <c r="Q485" s="84">
        <f t="shared" si="7"/>
        <v>63</v>
      </c>
      <c r="R485" s="83" t="s">
        <v>6272</v>
      </c>
      <c r="S485" s="83" t="s">
        <v>6008</v>
      </c>
      <c r="T485" s="83" t="s">
        <v>6244</v>
      </c>
      <c r="U485" s="83"/>
    </row>
    <row r="486" spans="1:21" s="85" customFormat="1" x14ac:dyDescent="0.25">
      <c r="A486" s="83" t="s">
        <v>12528</v>
      </c>
      <c r="B486" s="83" t="s">
        <v>12508</v>
      </c>
      <c r="C486" s="83" t="s">
        <v>8</v>
      </c>
      <c r="D486" s="83" t="s">
        <v>7065</v>
      </c>
      <c r="E486" s="83" t="s">
        <v>7066</v>
      </c>
      <c r="F486" s="83" t="s">
        <v>35</v>
      </c>
      <c r="G486" s="83" t="s">
        <v>8</v>
      </c>
      <c r="H486" s="83" t="s">
        <v>7067</v>
      </c>
      <c r="I486" s="83" t="s">
        <v>6106</v>
      </c>
      <c r="J486" s="83" t="s">
        <v>109</v>
      </c>
      <c r="K486" s="83" t="s">
        <v>20</v>
      </c>
      <c r="L486" s="83" t="s">
        <v>21</v>
      </c>
      <c r="M486" s="83" t="s">
        <v>22</v>
      </c>
      <c r="N486" s="84">
        <v>256</v>
      </c>
      <c r="O486" s="84">
        <v>301</v>
      </c>
      <c r="P486" s="84"/>
      <c r="Q486" s="84">
        <f t="shared" si="7"/>
        <v>557</v>
      </c>
      <c r="R486" s="83" t="s">
        <v>6272</v>
      </c>
      <c r="S486" s="83" t="s">
        <v>6008</v>
      </c>
      <c r="T486" s="83" t="s">
        <v>6244</v>
      </c>
      <c r="U486" s="83"/>
    </row>
    <row r="487" spans="1:21" s="85" customFormat="1" x14ac:dyDescent="0.25">
      <c r="A487" s="83" t="s">
        <v>12528</v>
      </c>
      <c r="B487" s="83" t="s">
        <v>12508</v>
      </c>
      <c r="C487" s="83" t="s">
        <v>8</v>
      </c>
      <c r="D487" s="83" t="s">
        <v>7068</v>
      </c>
      <c r="E487" s="83" t="s">
        <v>7060</v>
      </c>
      <c r="F487" s="83" t="s">
        <v>35</v>
      </c>
      <c r="G487" s="83" t="s">
        <v>8</v>
      </c>
      <c r="H487" s="83" t="s">
        <v>7061</v>
      </c>
      <c r="I487" s="83" t="s">
        <v>6106</v>
      </c>
      <c r="J487" s="83" t="s">
        <v>109</v>
      </c>
      <c r="K487" s="83" t="s">
        <v>20</v>
      </c>
      <c r="L487" s="83" t="s">
        <v>21</v>
      </c>
      <c r="M487" s="83" t="s">
        <v>22</v>
      </c>
      <c r="N487" s="84">
        <v>68</v>
      </c>
      <c r="O487" s="84">
        <v>93</v>
      </c>
      <c r="P487" s="84"/>
      <c r="Q487" s="84">
        <f t="shared" si="7"/>
        <v>161</v>
      </c>
      <c r="R487" s="83" t="s">
        <v>6272</v>
      </c>
      <c r="S487" s="83" t="s">
        <v>6008</v>
      </c>
      <c r="T487" s="83" t="s">
        <v>6244</v>
      </c>
      <c r="U487" s="83"/>
    </row>
    <row r="488" spans="1:21" s="85" customFormat="1" x14ac:dyDescent="0.25">
      <c r="A488" s="83" t="s">
        <v>12528</v>
      </c>
      <c r="B488" s="83" t="s">
        <v>12508</v>
      </c>
      <c r="C488" s="83" t="s">
        <v>8</v>
      </c>
      <c r="D488" s="83" t="s">
        <v>7069</v>
      </c>
      <c r="E488" s="83" t="s">
        <v>7057</v>
      </c>
      <c r="F488" s="83" t="s">
        <v>251</v>
      </c>
      <c r="G488" s="83" t="s">
        <v>8</v>
      </c>
      <c r="H488" s="83" t="s">
        <v>7070</v>
      </c>
      <c r="I488" s="83" t="s">
        <v>6106</v>
      </c>
      <c r="J488" s="83" t="s">
        <v>109</v>
      </c>
      <c r="K488" s="83" t="s">
        <v>20</v>
      </c>
      <c r="L488" s="83" t="s">
        <v>21</v>
      </c>
      <c r="M488" s="83" t="s">
        <v>22</v>
      </c>
      <c r="N488" s="84">
        <v>278</v>
      </c>
      <c r="O488" s="84">
        <v>332</v>
      </c>
      <c r="P488" s="84"/>
      <c r="Q488" s="84">
        <f t="shared" si="7"/>
        <v>610</v>
      </c>
      <c r="R488" s="83" t="s">
        <v>6272</v>
      </c>
      <c r="S488" s="83" t="s">
        <v>6008</v>
      </c>
      <c r="T488" s="83" t="s">
        <v>6244</v>
      </c>
      <c r="U488" s="83"/>
    </row>
    <row r="489" spans="1:21" s="85" customFormat="1" x14ac:dyDescent="0.25">
      <c r="A489" s="83" t="s">
        <v>12528</v>
      </c>
      <c r="B489" s="83" t="s">
        <v>12508</v>
      </c>
      <c r="C489" s="83" t="s">
        <v>8</v>
      </c>
      <c r="D489" s="83" t="s">
        <v>7071</v>
      </c>
      <c r="E489" s="83" t="s">
        <v>2825</v>
      </c>
      <c r="F489" s="83" t="s">
        <v>3380</v>
      </c>
      <c r="G489" s="83" t="s">
        <v>8</v>
      </c>
      <c r="H489" s="83" t="s">
        <v>6440</v>
      </c>
      <c r="I489" s="83" t="s">
        <v>6106</v>
      </c>
      <c r="J489" s="83" t="s">
        <v>109</v>
      </c>
      <c r="K489" s="83" t="s">
        <v>20</v>
      </c>
      <c r="L489" s="83" t="s">
        <v>21</v>
      </c>
      <c r="M489" s="83" t="s">
        <v>22</v>
      </c>
      <c r="N489" s="84">
        <v>32</v>
      </c>
      <c r="O489" s="84">
        <v>48</v>
      </c>
      <c r="P489" s="84"/>
      <c r="Q489" s="84">
        <f t="shared" si="7"/>
        <v>80</v>
      </c>
      <c r="R489" s="83" t="s">
        <v>6272</v>
      </c>
      <c r="S489" s="83" t="s">
        <v>6008</v>
      </c>
      <c r="T489" s="83" t="s">
        <v>6244</v>
      </c>
      <c r="U489" s="83"/>
    </row>
    <row r="490" spans="1:21" s="85" customFormat="1" x14ac:dyDescent="0.25">
      <c r="A490" s="83" t="s">
        <v>12528</v>
      </c>
      <c r="B490" s="83" t="s">
        <v>12508</v>
      </c>
      <c r="C490" s="83" t="s">
        <v>8</v>
      </c>
      <c r="D490" s="83" t="s">
        <v>7072</v>
      </c>
      <c r="E490" s="83" t="s">
        <v>2825</v>
      </c>
      <c r="F490" s="83" t="s">
        <v>5753</v>
      </c>
      <c r="G490" s="83" t="s">
        <v>8</v>
      </c>
      <c r="H490" s="83" t="s">
        <v>6440</v>
      </c>
      <c r="I490" s="83" t="s">
        <v>6106</v>
      </c>
      <c r="J490" s="83" t="s">
        <v>109</v>
      </c>
      <c r="K490" s="83" t="s">
        <v>20</v>
      </c>
      <c r="L490" s="83" t="s">
        <v>21</v>
      </c>
      <c r="M490" s="83" t="s">
        <v>22</v>
      </c>
      <c r="N490" s="84">
        <v>241</v>
      </c>
      <c r="O490" s="84">
        <v>316</v>
      </c>
      <c r="P490" s="84"/>
      <c r="Q490" s="84">
        <f t="shared" si="7"/>
        <v>557</v>
      </c>
      <c r="R490" s="83" t="s">
        <v>6272</v>
      </c>
      <c r="S490" s="83" t="s">
        <v>6008</v>
      </c>
      <c r="T490" s="83" t="s">
        <v>6244</v>
      </c>
      <c r="U490" s="83"/>
    </row>
    <row r="491" spans="1:21" s="85" customFormat="1" x14ac:dyDescent="0.25">
      <c r="A491" s="83" t="s">
        <v>12528</v>
      </c>
      <c r="B491" s="83" t="s">
        <v>12508</v>
      </c>
      <c r="C491" s="83" t="s">
        <v>8</v>
      </c>
      <c r="D491" s="83" t="s">
        <v>7073</v>
      </c>
      <c r="E491" s="83" t="s">
        <v>7057</v>
      </c>
      <c r="F491" s="83" t="s">
        <v>133</v>
      </c>
      <c r="G491" s="83" t="s">
        <v>8</v>
      </c>
      <c r="H491" s="83" t="s">
        <v>7070</v>
      </c>
      <c r="I491" s="83" t="s">
        <v>6106</v>
      </c>
      <c r="J491" s="83" t="s">
        <v>109</v>
      </c>
      <c r="K491" s="83" t="s">
        <v>20</v>
      </c>
      <c r="L491" s="83" t="s">
        <v>21</v>
      </c>
      <c r="M491" s="83" t="s">
        <v>22</v>
      </c>
      <c r="N491" s="84">
        <v>69</v>
      </c>
      <c r="O491" s="84">
        <v>422</v>
      </c>
      <c r="P491" s="84"/>
      <c r="Q491" s="84">
        <f t="shared" si="7"/>
        <v>491</v>
      </c>
      <c r="R491" s="83" t="s">
        <v>6272</v>
      </c>
      <c r="S491" s="83" t="s">
        <v>6008</v>
      </c>
      <c r="T491" s="83" t="s">
        <v>6244</v>
      </c>
      <c r="U491" s="83"/>
    </row>
    <row r="492" spans="1:21" s="85" customFormat="1" x14ac:dyDescent="0.25">
      <c r="A492" s="83" t="s">
        <v>12528</v>
      </c>
      <c r="B492" s="83" t="s">
        <v>12508</v>
      </c>
      <c r="C492" s="83" t="s">
        <v>8</v>
      </c>
      <c r="D492" s="83" t="s">
        <v>7074</v>
      </c>
      <c r="E492" s="83" t="s">
        <v>2825</v>
      </c>
      <c r="F492" s="83" t="s">
        <v>3411</v>
      </c>
      <c r="G492" s="83" t="s">
        <v>8</v>
      </c>
      <c r="H492" s="83" t="s">
        <v>6442</v>
      </c>
      <c r="I492" s="83" t="s">
        <v>6106</v>
      </c>
      <c r="J492" s="83" t="s">
        <v>109</v>
      </c>
      <c r="K492" s="83" t="s">
        <v>20</v>
      </c>
      <c r="L492" s="83" t="s">
        <v>21</v>
      </c>
      <c r="M492" s="83" t="s">
        <v>22</v>
      </c>
      <c r="N492" s="84">
        <v>115</v>
      </c>
      <c r="O492" s="84">
        <v>148</v>
      </c>
      <c r="P492" s="84"/>
      <c r="Q492" s="84">
        <f t="shared" si="7"/>
        <v>263</v>
      </c>
      <c r="R492" s="83" t="s">
        <v>6272</v>
      </c>
      <c r="S492" s="83" t="s">
        <v>6008</v>
      </c>
      <c r="T492" s="83" t="s">
        <v>6244</v>
      </c>
      <c r="U492" s="83"/>
    </row>
    <row r="493" spans="1:21" s="85" customFormat="1" x14ac:dyDescent="0.25">
      <c r="A493" s="83" t="s">
        <v>12528</v>
      </c>
      <c r="B493" s="83" t="s">
        <v>12508</v>
      </c>
      <c r="C493" s="83" t="s">
        <v>8</v>
      </c>
      <c r="D493" s="83" t="s">
        <v>7075</v>
      </c>
      <c r="E493" s="83" t="s">
        <v>6436</v>
      </c>
      <c r="F493" s="83" t="s">
        <v>905</v>
      </c>
      <c r="G493" s="83" t="s">
        <v>8</v>
      </c>
      <c r="H493" s="83" t="s">
        <v>7049</v>
      </c>
      <c r="I493" s="83" t="s">
        <v>6106</v>
      </c>
      <c r="J493" s="83" t="s">
        <v>109</v>
      </c>
      <c r="K493" s="83" t="s">
        <v>20</v>
      </c>
      <c r="L493" s="83" t="s">
        <v>21</v>
      </c>
      <c r="M493" s="83" t="s">
        <v>22</v>
      </c>
      <c r="N493" s="84">
        <v>224</v>
      </c>
      <c r="O493" s="84">
        <v>263</v>
      </c>
      <c r="P493" s="84"/>
      <c r="Q493" s="84">
        <f t="shared" si="7"/>
        <v>487</v>
      </c>
      <c r="R493" s="83" t="s">
        <v>6272</v>
      </c>
      <c r="S493" s="83" t="s">
        <v>6008</v>
      </c>
      <c r="T493" s="83" t="s">
        <v>6244</v>
      </c>
      <c r="U493" s="83"/>
    </row>
    <row r="494" spans="1:21" s="85" customFormat="1" x14ac:dyDescent="0.25">
      <c r="A494" s="83" t="s">
        <v>12528</v>
      </c>
      <c r="B494" s="83" t="s">
        <v>12508</v>
      </c>
      <c r="C494" s="83" t="s">
        <v>8</v>
      </c>
      <c r="D494" s="83" t="s">
        <v>7076</v>
      </c>
      <c r="E494" s="83" t="s">
        <v>7077</v>
      </c>
      <c r="F494" s="83" t="s">
        <v>35</v>
      </c>
      <c r="G494" s="83" t="s">
        <v>8</v>
      </c>
      <c r="H494" s="83" t="s">
        <v>7078</v>
      </c>
      <c r="I494" s="83" t="s">
        <v>6064</v>
      </c>
      <c r="J494" s="83" t="s">
        <v>109</v>
      </c>
      <c r="K494" s="83" t="s">
        <v>20</v>
      </c>
      <c r="L494" s="83" t="s">
        <v>21</v>
      </c>
      <c r="M494" s="83" t="s">
        <v>22</v>
      </c>
      <c r="N494" s="84">
        <v>1143</v>
      </c>
      <c r="O494" s="84">
        <v>1564</v>
      </c>
      <c r="P494" s="84"/>
      <c r="Q494" s="84">
        <f t="shared" si="7"/>
        <v>2707</v>
      </c>
      <c r="R494" s="83" t="s">
        <v>6272</v>
      </c>
      <c r="S494" s="83" t="s">
        <v>6008</v>
      </c>
      <c r="T494" s="83" t="s">
        <v>6294</v>
      </c>
      <c r="U494" s="83"/>
    </row>
    <row r="495" spans="1:21" s="85" customFormat="1" x14ac:dyDescent="0.25">
      <c r="A495" s="83" t="s">
        <v>12528</v>
      </c>
      <c r="B495" s="83" t="s">
        <v>12508</v>
      </c>
      <c r="C495" s="83" t="s">
        <v>8</v>
      </c>
      <c r="D495" s="83" t="s">
        <v>7079</v>
      </c>
      <c r="E495" s="83" t="s">
        <v>7080</v>
      </c>
      <c r="F495" s="83" t="s">
        <v>47</v>
      </c>
      <c r="G495" s="83" t="s">
        <v>8</v>
      </c>
      <c r="H495" s="83" t="s">
        <v>7081</v>
      </c>
      <c r="I495" s="83" t="s">
        <v>6080</v>
      </c>
      <c r="J495" s="83" t="s">
        <v>109</v>
      </c>
      <c r="K495" s="83" t="s">
        <v>20</v>
      </c>
      <c r="L495" s="83" t="s">
        <v>21</v>
      </c>
      <c r="M495" s="83" t="s">
        <v>22</v>
      </c>
      <c r="N495" s="84">
        <v>127</v>
      </c>
      <c r="O495" s="84">
        <v>121</v>
      </c>
      <c r="P495" s="84"/>
      <c r="Q495" s="84">
        <f t="shared" si="7"/>
        <v>248</v>
      </c>
      <c r="R495" s="83" t="s">
        <v>6272</v>
      </c>
      <c r="S495" s="83" t="s">
        <v>6008</v>
      </c>
      <c r="T495" s="83" t="s">
        <v>6244</v>
      </c>
      <c r="U495" s="83"/>
    </row>
    <row r="496" spans="1:21" s="85" customFormat="1" x14ac:dyDescent="0.25">
      <c r="A496" s="83" t="s">
        <v>12528</v>
      </c>
      <c r="B496" s="83" t="s">
        <v>12508</v>
      </c>
      <c r="C496" s="83" t="s">
        <v>8</v>
      </c>
      <c r="D496" s="83" t="s">
        <v>7082</v>
      </c>
      <c r="E496" s="83" t="s">
        <v>2722</v>
      </c>
      <c r="F496" s="83" t="s">
        <v>905</v>
      </c>
      <c r="G496" s="83" t="s">
        <v>8</v>
      </c>
      <c r="H496" s="83" t="s">
        <v>7083</v>
      </c>
      <c r="I496" s="83" t="s">
        <v>6002</v>
      </c>
      <c r="J496" s="83" t="s">
        <v>109</v>
      </c>
      <c r="K496" s="83" t="s">
        <v>20</v>
      </c>
      <c r="L496" s="83" t="s">
        <v>21</v>
      </c>
      <c r="M496" s="83" t="s">
        <v>22</v>
      </c>
      <c r="N496" s="84">
        <v>126</v>
      </c>
      <c r="O496" s="84">
        <v>149</v>
      </c>
      <c r="P496" s="84"/>
      <c r="Q496" s="84">
        <f t="shared" si="7"/>
        <v>275</v>
      </c>
      <c r="R496" s="83" t="s">
        <v>6272</v>
      </c>
      <c r="S496" s="83" t="s">
        <v>6008</v>
      </c>
      <c r="T496" s="83" t="s">
        <v>6244</v>
      </c>
      <c r="U496" s="83"/>
    </row>
    <row r="497" spans="1:21" s="85" customFormat="1" x14ac:dyDescent="0.25">
      <c r="A497" s="83" t="s">
        <v>12528</v>
      </c>
      <c r="B497" s="83" t="s">
        <v>12508</v>
      </c>
      <c r="C497" s="83" t="s">
        <v>8</v>
      </c>
      <c r="D497" s="83" t="s">
        <v>7084</v>
      </c>
      <c r="E497" s="83" t="s">
        <v>6324</v>
      </c>
      <c r="F497" s="83" t="s">
        <v>133</v>
      </c>
      <c r="G497" s="83" t="s">
        <v>8</v>
      </c>
      <c r="H497" s="83" t="s">
        <v>6325</v>
      </c>
      <c r="I497" s="83" t="s">
        <v>6043</v>
      </c>
      <c r="J497" s="83" t="s">
        <v>109</v>
      </c>
      <c r="K497" s="83" t="s">
        <v>20</v>
      </c>
      <c r="L497" s="83" t="s">
        <v>21</v>
      </c>
      <c r="M497" s="83" t="s">
        <v>22</v>
      </c>
      <c r="N497" s="84">
        <v>1548</v>
      </c>
      <c r="O497" s="84">
        <v>2055</v>
      </c>
      <c r="P497" s="84"/>
      <c r="Q497" s="84">
        <f t="shared" si="7"/>
        <v>3603</v>
      </c>
      <c r="R497" s="83" t="s">
        <v>6272</v>
      </c>
      <c r="S497" s="83" t="s">
        <v>6008</v>
      </c>
      <c r="T497" s="83" t="s">
        <v>6244</v>
      </c>
      <c r="U497" s="83"/>
    </row>
    <row r="498" spans="1:21" s="85" customFormat="1" x14ac:dyDescent="0.25">
      <c r="A498" s="83" t="s">
        <v>12528</v>
      </c>
      <c r="B498" s="83" t="s">
        <v>12508</v>
      </c>
      <c r="C498" s="83" t="s">
        <v>8</v>
      </c>
      <c r="D498" s="83" t="s">
        <v>7085</v>
      </c>
      <c r="E498" s="83" t="s">
        <v>6324</v>
      </c>
      <c r="F498" s="83" t="s">
        <v>780</v>
      </c>
      <c r="G498" s="83" t="s">
        <v>8</v>
      </c>
      <c r="H498" s="83" t="s">
        <v>6325</v>
      </c>
      <c r="I498" s="83" t="s">
        <v>6043</v>
      </c>
      <c r="J498" s="83" t="s">
        <v>109</v>
      </c>
      <c r="K498" s="83" t="s">
        <v>20</v>
      </c>
      <c r="L498" s="83" t="s">
        <v>21</v>
      </c>
      <c r="M498" s="83" t="s">
        <v>22</v>
      </c>
      <c r="N498" s="84">
        <v>61</v>
      </c>
      <c r="O498" s="84">
        <v>76</v>
      </c>
      <c r="P498" s="84"/>
      <c r="Q498" s="84">
        <f t="shared" si="7"/>
        <v>137</v>
      </c>
      <c r="R498" s="83" t="s">
        <v>6272</v>
      </c>
      <c r="S498" s="83" t="s">
        <v>6008</v>
      </c>
      <c r="T498" s="83" t="s">
        <v>6244</v>
      </c>
      <c r="U498" s="83"/>
    </row>
    <row r="499" spans="1:21" s="85" customFormat="1" x14ac:dyDescent="0.25">
      <c r="A499" s="83" t="s">
        <v>12528</v>
      </c>
      <c r="B499" s="83" t="s">
        <v>12508</v>
      </c>
      <c r="C499" s="83" t="s">
        <v>8</v>
      </c>
      <c r="D499" s="83" t="s">
        <v>7086</v>
      </c>
      <c r="E499" s="83" t="s">
        <v>6632</v>
      </c>
      <c r="F499" s="83" t="s">
        <v>11</v>
      </c>
      <c r="G499" s="83" t="s">
        <v>8</v>
      </c>
      <c r="H499" s="83" t="s">
        <v>6633</v>
      </c>
      <c r="I499" s="83" t="s">
        <v>6014</v>
      </c>
      <c r="J499" s="83" t="s">
        <v>19</v>
      </c>
      <c r="K499" s="83" t="s">
        <v>20</v>
      </c>
      <c r="L499" s="83" t="s">
        <v>21</v>
      </c>
      <c r="M499" s="83" t="s">
        <v>22</v>
      </c>
      <c r="N499" s="84">
        <v>283</v>
      </c>
      <c r="O499" s="84">
        <v>479</v>
      </c>
      <c r="P499" s="84"/>
      <c r="Q499" s="84">
        <f t="shared" si="7"/>
        <v>762</v>
      </c>
      <c r="R499" s="83" t="s">
        <v>6275</v>
      </c>
      <c r="S499" s="83" t="s">
        <v>6008</v>
      </c>
      <c r="T499" s="83" t="s">
        <v>6267</v>
      </c>
      <c r="U499" s="83"/>
    </row>
    <row r="500" spans="1:21" s="85" customFormat="1" x14ac:dyDescent="0.25">
      <c r="A500" s="83" t="s">
        <v>12528</v>
      </c>
      <c r="B500" s="83" t="s">
        <v>12508</v>
      </c>
      <c r="C500" s="83" t="s">
        <v>8</v>
      </c>
      <c r="D500" s="83" t="s">
        <v>7087</v>
      </c>
      <c r="E500" s="83" t="s">
        <v>6324</v>
      </c>
      <c r="F500" s="83" t="s">
        <v>323</v>
      </c>
      <c r="G500" s="83" t="s">
        <v>8</v>
      </c>
      <c r="H500" s="83" t="s">
        <v>6325</v>
      </c>
      <c r="I500" s="83" t="s">
        <v>6043</v>
      </c>
      <c r="J500" s="83" t="s">
        <v>109</v>
      </c>
      <c r="K500" s="83" t="s">
        <v>20</v>
      </c>
      <c r="L500" s="83" t="s">
        <v>21</v>
      </c>
      <c r="M500" s="83" t="s">
        <v>22</v>
      </c>
      <c r="N500" s="84">
        <v>36</v>
      </c>
      <c r="O500" s="84">
        <v>51</v>
      </c>
      <c r="P500" s="84"/>
      <c r="Q500" s="84">
        <f t="shared" si="7"/>
        <v>87</v>
      </c>
      <c r="R500" s="83" t="s">
        <v>6272</v>
      </c>
      <c r="S500" s="83" t="s">
        <v>6008</v>
      </c>
      <c r="T500" s="83" t="s">
        <v>6244</v>
      </c>
      <c r="U500" s="83"/>
    </row>
    <row r="501" spans="1:21" s="85" customFormat="1" x14ac:dyDescent="0.25">
      <c r="A501" s="83" t="s">
        <v>12528</v>
      </c>
      <c r="B501" s="83" t="s">
        <v>12508</v>
      </c>
      <c r="C501" s="83" t="s">
        <v>8</v>
      </c>
      <c r="D501" s="83" t="s">
        <v>7088</v>
      </c>
      <c r="E501" s="83" t="s">
        <v>7089</v>
      </c>
      <c r="F501" s="83" t="s">
        <v>47</v>
      </c>
      <c r="G501" s="83" t="s">
        <v>8</v>
      </c>
      <c r="H501" s="83" t="s">
        <v>7090</v>
      </c>
      <c r="I501" s="83" t="s">
        <v>6064</v>
      </c>
      <c r="J501" s="83" t="s">
        <v>109</v>
      </c>
      <c r="K501" s="83" t="s">
        <v>20</v>
      </c>
      <c r="L501" s="83" t="s">
        <v>21</v>
      </c>
      <c r="M501" s="83" t="s">
        <v>22</v>
      </c>
      <c r="N501" s="84">
        <v>115</v>
      </c>
      <c r="O501" s="84">
        <v>161</v>
      </c>
      <c r="P501" s="84"/>
      <c r="Q501" s="84">
        <f t="shared" si="7"/>
        <v>276</v>
      </c>
      <c r="R501" s="83" t="s">
        <v>6275</v>
      </c>
      <c r="S501" s="83" t="s">
        <v>6008</v>
      </c>
      <c r="T501" s="83" t="s">
        <v>6294</v>
      </c>
      <c r="U501" s="83"/>
    </row>
    <row r="502" spans="1:21" s="85" customFormat="1" x14ac:dyDescent="0.25">
      <c r="A502" s="83" t="s">
        <v>12528</v>
      </c>
      <c r="B502" s="83" t="s">
        <v>12508</v>
      </c>
      <c r="C502" s="83" t="s">
        <v>8</v>
      </c>
      <c r="D502" s="83" t="s">
        <v>7091</v>
      </c>
      <c r="E502" s="83" t="s">
        <v>1421</v>
      </c>
      <c r="F502" s="83" t="s">
        <v>323</v>
      </c>
      <c r="G502" s="83" t="s">
        <v>8</v>
      </c>
      <c r="H502" s="83" t="s">
        <v>7092</v>
      </c>
      <c r="I502" s="83" t="s">
        <v>6064</v>
      </c>
      <c r="J502" s="83" t="s">
        <v>109</v>
      </c>
      <c r="K502" s="83" t="s">
        <v>20</v>
      </c>
      <c r="L502" s="83" t="s">
        <v>21</v>
      </c>
      <c r="M502" s="83" t="s">
        <v>22</v>
      </c>
      <c r="N502" s="84">
        <v>1592</v>
      </c>
      <c r="O502" s="84">
        <v>1096</v>
      </c>
      <c r="P502" s="84"/>
      <c r="Q502" s="84">
        <f t="shared" si="7"/>
        <v>2688</v>
      </c>
      <c r="R502" s="83" t="s">
        <v>6275</v>
      </c>
      <c r="S502" s="83" t="s">
        <v>6008</v>
      </c>
      <c r="T502" s="83" t="s">
        <v>6294</v>
      </c>
      <c r="U502" s="83"/>
    </row>
    <row r="503" spans="1:21" s="85" customFormat="1" x14ac:dyDescent="0.25">
      <c r="A503" s="83" t="s">
        <v>12528</v>
      </c>
      <c r="B503" s="83" t="s">
        <v>12508</v>
      </c>
      <c r="C503" s="83" t="s">
        <v>8</v>
      </c>
      <c r="D503" s="83" t="s">
        <v>7093</v>
      </c>
      <c r="E503" s="83" t="s">
        <v>6413</v>
      </c>
      <c r="F503" s="83" t="s">
        <v>342</v>
      </c>
      <c r="G503" s="83" t="s">
        <v>8</v>
      </c>
      <c r="H503" s="83" t="s">
        <v>6414</v>
      </c>
      <c r="I503" s="83" t="s">
        <v>6002</v>
      </c>
      <c r="J503" s="83" t="s">
        <v>109</v>
      </c>
      <c r="K503" s="83" t="s">
        <v>20</v>
      </c>
      <c r="L503" s="83" t="s">
        <v>21</v>
      </c>
      <c r="M503" s="83" t="s">
        <v>22</v>
      </c>
      <c r="N503" s="84">
        <v>108</v>
      </c>
      <c r="O503" s="84">
        <v>155</v>
      </c>
      <c r="P503" s="84"/>
      <c r="Q503" s="84">
        <f t="shared" si="7"/>
        <v>263</v>
      </c>
      <c r="R503" s="83" t="s">
        <v>6272</v>
      </c>
      <c r="S503" s="83" t="s">
        <v>6008</v>
      </c>
      <c r="T503" s="83" t="s">
        <v>6244</v>
      </c>
      <c r="U503" s="83"/>
    </row>
    <row r="504" spans="1:21" s="85" customFormat="1" x14ac:dyDescent="0.25">
      <c r="A504" s="83" t="s">
        <v>12528</v>
      </c>
      <c r="B504" s="83" t="s">
        <v>12508</v>
      </c>
      <c r="C504" s="83" t="s">
        <v>8</v>
      </c>
      <c r="D504" s="83" t="s">
        <v>7094</v>
      </c>
      <c r="E504" s="83" t="s">
        <v>2825</v>
      </c>
      <c r="F504" s="83" t="s">
        <v>15</v>
      </c>
      <c r="G504" s="83" t="s">
        <v>8</v>
      </c>
      <c r="H504" s="83" t="s">
        <v>6440</v>
      </c>
      <c r="I504" s="83" t="s">
        <v>6106</v>
      </c>
      <c r="J504" s="83" t="s">
        <v>19</v>
      </c>
      <c r="K504" s="83" t="s">
        <v>20</v>
      </c>
      <c r="L504" s="83" t="s">
        <v>21</v>
      </c>
      <c r="M504" s="83" t="s">
        <v>22</v>
      </c>
      <c r="N504" s="84">
        <v>1549</v>
      </c>
      <c r="O504" s="84">
        <v>2587</v>
      </c>
      <c r="P504" s="84"/>
      <c r="Q504" s="84">
        <f t="shared" si="7"/>
        <v>4136</v>
      </c>
      <c r="R504" s="83" t="s">
        <v>6275</v>
      </c>
      <c r="S504" s="83" t="s">
        <v>6008</v>
      </c>
      <c r="T504" s="83" t="s">
        <v>6244</v>
      </c>
      <c r="U504" s="83"/>
    </row>
    <row r="505" spans="1:21" s="85" customFormat="1" x14ac:dyDescent="0.25">
      <c r="A505" s="83" t="s">
        <v>12528</v>
      </c>
      <c r="B505" s="83" t="s">
        <v>12508</v>
      </c>
      <c r="C505" s="83" t="s">
        <v>8</v>
      </c>
      <c r="D505" s="83" t="s">
        <v>7095</v>
      </c>
      <c r="E505" s="83" t="s">
        <v>6915</v>
      </c>
      <c r="F505" s="83" t="s">
        <v>47</v>
      </c>
      <c r="G505" s="83" t="s">
        <v>8</v>
      </c>
      <c r="H505" s="83" t="s">
        <v>6916</v>
      </c>
      <c r="I505" s="83" t="s">
        <v>6064</v>
      </c>
      <c r="J505" s="83" t="s">
        <v>109</v>
      </c>
      <c r="K505" s="83" t="s">
        <v>20</v>
      </c>
      <c r="L505" s="83" t="s">
        <v>21</v>
      </c>
      <c r="M505" s="83" t="s">
        <v>22</v>
      </c>
      <c r="N505" s="84">
        <v>141</v>
      </c>
      <c r="O505" s="84">
        <v>199</v>
      </c>
      <c r="P505" s="84"/>
      <c r="Q505" s="84">
        <f t="shared" si="7"/>
        <v>340</v>
      </c>
      <c r="R505" s="83" t="s">
        <v>6272</v>
      </c>
      <c r="S505" s="83" t="s">
        <v>6008</v>
      </c>
      <c r="T505" s="83" t="s">
        <v>6294</v>
      </c>
      <c r="U505" s="83"/>
    </row>
    <row r="506" spans="1:21" s="85" customFormat="1" x14ac:dyDescent="0.25">
      <c r="A506" s="83" t="s">
        <v>12528</v>
      </c>
      <c r="B506" s="83" t="s">
        <v>12508</v>
      </c>
      <c r="C506" s="83" t="s">
        <v>8</v>
      </c>
      <c r="D506" s="83" t="s">
        <v>7096</v>
      </c>
      <c r="E506" s="83" t="s">
        <v>3192</v>
      </c>
      <c r="F506" s="83" t="s">
        <v>1781</v>
      </c>
      <c r="G506" s="83" t="s">
        <v>8</v>
      </c>
      <c r="H506" s="83" t="s">
        <v>7097</v>
      </c>
      <c r="I506" s="83" t="s">
        <v>6106</v>
      </c>
      <c r="J506" s="83" t="s">
        <v>109</v>
      </c>
      <c r="K506" s="83" t="s">
        <v>20</v>
      </c>
      <c r="L506" s="83" t="s">
        <v>21</v>
      </c>
      <c r="M506" s="83" t="s">
        <v>22</v>
      </c>
      <c r="N506" s="84">
        <v>49</v>
      </c>
      <c r="O506" s="84">
        <v>56</v>
      </c>
      <c r="P506" s="84"/>
      <c r="Q506" s="84">
        <f t="shared" si="7"/>
        <v>105</v>
      </c>
      <c r="R506" s="83" t="s">
        <v>6272</v>
      </c>
      <c r="S506" s="83" t="s">
        <v>6008</v>
      </c>
      <c r="T506" s="83" t="s">
        <v>6244</v>
      </c>
      <c r="U506" s="83"/>
    </row>
    <row r="507" spans="1:21" s="85" customFormat="1" x14ac:dyDescent="0.25">
      <c r="A507" s="83" t="s">
        <v>12528</v>
      </c>
      <c r="B507" s="83" t="s">
        <v>12508</v>
      </c>
      <c r="C507" s="83" t="s">
        <v>8</v>
      </c>
      <c r="D507" s="83" t="s">
        <v>7098</v>
      </c>
      <c r="E507" s="83" t="s">
        <v>6532</v>
      </c>
      <c r="F507" s="83" t="s">
        <v>342</v>
      </c>
      <c r="G507" s="83" t="s">
        <v>915</v>
      </c>
      <c r="H507" s="83" t="s">
        <v>6533</v>
      </c>
      <c r="I507" s="83" t="s">
        <v>6006</v>
      </c>
      <c r="J507" s="83" t="s">
        <v>109</v>
      </c>
      <c r="K507" s="83" t="s">
        <v>20</v>
      </c>
      <c r="L507" s="83" t="s">
        <v>21</v>
      </c>
      <c r="M507" s="83" t="s">
        <v>22</v>
      </c>
      <c r="N507" s="84">
        <v>453</v>
      </c>
      <c r="O507" s="84">
        <v>298</v>
      </c>
      <c r="P507" s="84"/>
      <c r="Q507" s="84">
        <f t="shared" si="7"/>
        <v>751</v>
      </c>
      <c r="R507" s="83" t="s">
        <v>6272</v>
      </c>
      <c r="S507" s="83" t="s">
        <v>6008</v>
      </c>
      <c r="T507" s="83" t="s">
        <v>6303</v>
      </c>
      <c r="U507" s="83"/>
    </row>
    <row r="508" spans="1:21" s="85" customFormat="1" x14ac:dyDescent="0.25">
      <c r="A508" s="83" t="s">
        <v>12528</v>
      </c>
      <c r="B508" s="83" t="s">
        <v>12508</v>
      </c>
      <c r="C508" s="83" t="s">
        <v>8</v>
      </c>
      <c r="D508" s="83" t="s">
        <v>7099</v>
      </c>
      <c r="E508" s="83" t="s">
        <v>6745</v>
      </c>
      <c r="F508" s="83" t="s">
        <v>11</v>
      </c>
      <c r="G508" s="83" t="s">
        <v>8</v>
      </c>
      <c r="H508" s="83" t="s">
        <v>6746</v>
      </c>
      <c r="I508" s="83" t="s">
        <v>6032</v>
      </c>
      <c r="J508" s="83" t="s">
        <v>109</v>
      </c>
      <c r="K508" s="83" t="s">
        <v>20</v>
      </c>
      <c r="L508" s="83" t="s">
        <v>21</v>
      </c>
      <c r="M508" s="83" t="s">
        <v>22</v>
      </c>
      <c r="N508" s="84">
        <v>279</v>
      </c>
      <c r="O508" s="84">
        <v>440</v>
      </c>
      <c r="P508" s="84"/>
      <c r="Q508" s="84">
        <f t="shared" si="7"/>
        <v>719</v>
      </c>
      <c r="R508" s="83" t="s">
        <v>6275</v>
      </c>
      <c r="S508" s="83" t="s">
        <v>6008</v>
      </c>
      <c r="T508" s="83" t="s">
        <v>6251</v>
      </c>
      <c r="U508" s="83"/>
    </row>
    <row r="509" spans="1:21" s="85" customFormat="1" x14ac:dyDescent="0.25">
      <c r="A509" s="83" t="s">
        <v>12528</v>
      </c>
      <c r="B509" s="83" t="s">
        <v>12508</v>
      </c>
      <c r="C509" s="83" t="s">
        <v>8</v>
      </c>
      <c r="D509" s="83" t="s">
        <v>7100</v>
      </c>
      <c r="E509" s="83" t="s">
        <v>6159</v>
      </c>
      <c r="F509" s="83" t="s">
        <v>602</v>
      </c>
      <c r="G509" s="83" t="s">
        <v>8</v>
      </c>
      <c r="H509" s="83" t="s">
        <v>6223</v>
      </c>
      <c r="I509" s="83" t="s">
        <v>6002</v>
      </c>
      <c r="J509" s="83" t="s">
        <v>109</v>
      </c>
      <c r="K509" s="83" t="s">
        <v>20</v>
      </c>
      <c r="L509" s="83" t="s">
        <v>21</v>
      </c>
      <c r="M509" s="83" t="s">
        <v>22</v>
      </c>
      <c r="N509" s="84">
        <v>226</v>
      </c>
      <c r="O509" s="84">
        <v>300</v>
      </c>
      <c r="P509" s="84"/>
      <c r="Q509" s="84">
        <f t="shared" si="7"/>
        <v>526</v>
      </c>
      <c r="R509" s="83" t="s">
        <v>6275</v>
      </c>
      <c r="S509" s="83" t="s">
        <v>6008</v>
      </c>
      <c r="T509" s="83" t="s">
        <v>6244</v>
      </c>
      <c r="U509" s="83"/>
    </row>
    <row r="510" spans="1:21" s="85" customFormat="1" x14ac:dyDescent="0.25">
      <c r="A510" s="83" t="s">
        <v>12528</v>
      </c>
      <c r="B510" s="83" t="s">
        <v>12508</v>
      </c>
      <c r="C510" s="83" t="s">
        <v>8</v>
      </c>
      <c r="D510" s="83" t="s">
        <v>7101</v>
      </c>
      <c r="E510" s="83" t="s">
        <v>6459</v>
      </c>
      <c r="F510" s="83" t="s">
        <v>1291</v>
      </c>
      <c r="G510" s="83" t="s">
        <v>8</v>
      </c>
      <c r="H510" s="83" t="s">
        <v>6460</v>
      </c>
      <c r="I510" s="83" t="s">
        <v>6257</v>
      </c>
      <c r="J510" s="83" t="s">
        <v>109</v>
      </c>
      <c r="K510" s="83" t="s">
        <v>20</v>
      </c>
      <c r="L510" s="83" t="s">
        <v>21</v>
      </c>
      <c r="M510" s="83" t="s">
        <v>22</v>
      </c>
      <c r="N510" s="84">
        <v>134</v>
      </c>
      <c r="O510" s="84">
        <v>37</v>
      </c>
      <c r="P510" s="84"/>
      <c r="Q510" s="84">
        <f t="shared" si="7"/>
        <v>171</v>
      </c>
      <c r="R510" s="83" t="s">
        <v>6275</v>
      </c>
      <c r="S510" s="83" t="s">
        <v>6008</v>
      </c>
      <c r="T510" s="83" t="s">
        <v>6244</v>
      </c>
      <c r="U510" s="83"/>
    </row>
    <row r="511" spans="1:21" s="85" customFormat="1" x14ac:dyDescent="0.25">
      <c r="A511" s="83" t="s">
        <v>12528</v>
      </c>
      <c r="B511" s="83" t="s">
        <v>12508</v>
      </c>
      <c r="C511" s="83" t="s">
        <v>8</v>
      </c>
      <c r="D511" s="83" t="s">
        <v>7102</v>
      </c>
      <c r="E511" s="83" t="s">
        <v>6362</v>
      </c>
      <c r="F511" s="83" t="s">
        <v>2706</v>
      </c>
      <c r="G511" s="83" t="s">
        <v>8</v>
      </c>
      <c r="H511" s="83" t="s">
        <v>7054</v>
      </c>
      <c r="I511" s="83" t="s">
        <v>6114</v>
      </c>
      <c r="J511" s="83" t="s">
        <v>109</v>
      </c>
      <c r="K511" s="83" t="s">
        <v>20</v>
      </c>
      <c r="L511" s="83" t="s">
        <v>21</v>
      </c>
      <c r="M511" s="83" t="s">
        <v>22</v>
      </c>
      <c r="N511" s="84">
        <v>19</v>
      </c>
      <c r="O511" s="84">
        <v>24</v>
      </c>
      <c r="P511" s="84"/>
      <c r="Q511" s="84">
        <f t="shared" si="7"/>
        <v>43</v>
      </c>
      <c r="R511" s="83" t="s">
        <v>6272</v>
      </c>
      <c r="S511" s="83" t="s">
        <v>6008</v>
      </c>
      <c r="T511" s="83" t="s">
        <v>6354</v>
      </c>
      <c r="U511" s="83"/>
    </row>
    <row r="512" spans="1:21" s="85" customFormat="1" x14ac:dyDescent="0.25">
      <c r="A512" s="83" t="s">
        <v>12528</v>
      </c>
      <c r="B512" s="83" t="s">
        <v>12508</v>
      </c>
      <c r="C512" s="83" t="s">
        <v>8</v>
      </c>
      <c r="D512" s="83" t="s">
        <v>7103</v>
      </c>
      <c r="E512" s="83" t="s">
        <v>1457</v>
      </c>
      <c r="F512" s="83" t="s">
        <v>15</v>
      </c>
      <c r="G512" s="83" t="s">
        <v>8</v>
      </c>
      <c r="H512" s="83" t="s">
        <v>6359</v>
      </c>
      <c r="I512" s="83" t="s">
        <v>6114</v>
      </c>
      <c r="J512" s="83" t="s">
        <v>109</v>
      </c>
      <c r="K512" s="83" t="s">
        <v>20</v>
      </c>
      <c r="L512" s="83" t="s">
        <v>21</v>
      </c>
      <c r="M512" s="83" t="s">
        <v>22</v>
      </c>
      <c r="N512" s="84">
        <v>20</v>
      </c>
      <c r="O512" s="84">
        <v>23</v>
      </c>
      <c r="P512" s="84"/>
      <c r="Q512" s="84">
        <f t="shared" si="7"/>
        <v>43</v>
      </c>
      <c r="R512" s="83" t="s">
        <v>6272</v>
      </c>
      <c r="S512" s="83" t="s">
        <v>6008</v>
      </c>
      <c r="T512" s="83" t="s">
        <v>6354</v>
      </c>
      <c r="U512" s="83"/>
    </row>
    <row r="513" spans="1:21" s="85" customFormat="1" x14ac:dyDescent="0.25">
      <c r="A513" s="83" t="s">
        <v>12528</v>
      </c>
      <c r="B513" s="83" t="s">
        <v>12508</v>
      </c>
      <c r="C513" s="83" t="s">
        <v>8</v>
      </c>
      <c r="D513" s="83" t="s">
        <v>7104</v>
      </c>
      <c r="E513" s="83" t="s">
        <v>1457</v>
      </c>
      <c r="F513" s="83" t="s">
        <v>675</v>
      </c>
      <c r="G513" s="83" t="s">
        <v>8</v>
      </c>
      <c r="H513" s="83" t="s">
        <v>6359</v>
      </c>
      <c r="I513" s="83" t="s">
        <v>6114</v>
      </c>
      <c r="J513" s="83" t="s">
        <v>109</v>
      </c>
      <c r="K513" s="83" t="s">
        <v>20</v>
      </c>
      <c r="L513" s="83" t="s">
        <v>21</v>
      </c>
      <c r="M513" s="83" t="s">
        <v>22</v>
      </c>
      <c r="N513" s="84">
        <v>89</v>
      </c>
      <c r="O513" s="84">
        <v>85</v>
      </c>
      <c r="P513" s="84"/>
      <c r="Q513" s="84">
        <f t="shared" si="7"/>
        <v>174</v>
      </c>
      <c r="R513" s="83" t="s">
        <v>6272</v>
      </c>
      <c r="S513" s="83" t="s">
        <v>6008</v>
      </c>
      <c r="T513" s="83" t="s">
        <v>6354</v>
      </c>
      <c r="U513" s="83"/>
    </row>
    <row r="514" spans="1:21" s="85" customFormat="1" x14ac:dyDescent="0.25">
      <c r="A514" s="83" t="s">
        <v>12528</v>
      </c>
      <c r="B514" s="83" t="s">
        <v>12508</v>
      </c>
      <c r="C514" s="83" t="s">
        <v>8</v>
      </c>
      <c r="D514" s="83" t="s">
        <v>7105</v>
      </c>
      <c r="E514" s="83" t="s">
        <v>6413</v>
      </c>
      <c r="F514" s="83" t="s">
        <v>780</v>
      </c>
      <c r="G514" s="83" t="s">
        <v>8</v>
      </c>
      <c r="H514" s="83" t="s">
        <v>7106</v>
      </c>
      <c r="I514" s="83" t="s">
        <v>6043</v>
      </c>
      <c r="J514" s="83" t="s">
        <v>109</v>
      </c>
      <c r="K514" s="83" t="s">
        <v>20</v>
      </c>
      <c r="L514" s="83" t="s">
        <v>21</v>
      </c>
      <c r="M514" s="83" t="s">
        <v>22</v>
      </c>
      <c r="N514" s="84">
        <v>188</v>
      </c>
      <c r="O514" s="84">
        <v>261</v>
      </c>
      <c r="P514" s="84"/>
      <c r="Q514" s="84">
        <f t="shared" ref="Q514:Q529" si="8">N514+O514+P514</f>
        <v>449</v>
      </c>
      <c r="R514" s="83" t="s">
        <v>6272</v>
      </c>
      <c r="S514" s="83" t="s">
        <v>6008</v>
      </c>
      <c r="T514" s="83" t="s">
        <v>6244</v>
      </c>
      <c r="U514" s="83"/>
    </row>
    <row r="515" spans="1:21" s="85" customFormat="1" x14ac:dyDescent="0.25">
      <c r="A515" s="83" t="s">
        <v>12528</v>
      </c>
      <c r="B515" s="83" t="s">
        <v>12508</v>
      </c>
      <c r="C515" s="83" t="s">
        <v>8</v>
      </c>
      <c r="D515" s="83" t="s">
        <v>7107</v>
      </c>
      <c r="E515" s="83" t="s">
        <v>7108</v>
      </c>
      <c r="F515" s="83" t="s">
        <v>27</v>
      </c>
      <c r="G515" s="83" t="s">
        <v>8</v>
      </c>
      <c r="H515" s="83" t="s">
        <v>7109</v>
      </c>
      <c r="I515" s="83" t="s">
        <v>6257</v>
      </c>
      <c r="J515" s="83" t="s">
        <v>109</v>
      </c>
      <c r="K515" s="83" t="s">
        <v>20</v>
      </c>
      <c r="L515" s="83" t="s">
        <v>21</v>
      </c>
      <c r="M515" s="83" t="s">
        <v>22</v>
      </c>
      <c r="N515" s="84">
        <v>24</v>
      </c>
      <c r="O515" s="84">
        <v>28</v>
      </c>
      <c r="P515" s="84"/>
      <c r="Q515" s="84">
        <f t="shared" si="8"/>
        <v>52</v>
      </c>
      <c r="R515" s="83" t="s">
        <v>6272</v>
      </c>
      <c r="S515" s="83" t="s">
        <v>6008</v>
      </c>
      <c r="T515" s="83" t="s">
        <v>6244</v>
      </c>
      <c r="U515" s="83"/>
    </row>
    <row r="516" spans="1:21" s="85" customFormat="1" x14ac:dyDescent="0.25">
      <c r="A516" s="83" t="s">
        <v>12528</v>
      </c>
      <c r="B516" s="83" t="s">
        <v>12508</v>
      </c>
      <c r="C516" s="83" t="s">
        <v>8</v>
      </c>
      <c r="D516" s="83" t="s">
        <v>7110</v>
      </c>
      <c r="E516" s="83" t="s">
        <v>6425</v>
      </c>
      <c r="F516" s="83" t="s">
        <v>780</v>
      </c>
      <c r="G516" s="83" t="s">
        <v>8</v>
      </c>
      <c r="H516" s="83" t="s">
        <v>6426</v>
      </c>
      <c r="I516" s="83" t="s">
        <v>6106</v>
      </c>
      <c r="J516" s="83" t="s">
        <v>109</v>
      </c>
      <c r="K516" s="83" t="s">
        <v>20</v>
      </c>
      <c r="L516" s="83" t="s">
        <v>21</v>
      </c>
      <c r="M516" s="83" t="s">
        <v>22</v>
      </c>
      <c r="N516" s="84">
        <v>19</v>
      </c>
      <c r="O516" s="84">
        <v>19</v>
      </c>
      <c r="P516" s="84"/>
      <c r="Q516" s="84">
        <f t="shared" si="8"/>
        <v>38</v>
      </c>
      <c r="R516" s="83" t="s">
        <v>6272</v>
      </c>
      <c r="S516" s="83" t="s">
        <v>6008</v>
      </c>
      <c r="T516" s="83" t="s">
        <v>6244</v>
      </c>
      <c r="U516" s="83"/>
    </row>
    <row r="517" spans="1:21" s="85" customFormat="1" x14ac:dyDescent="0.25">
      <c r="A517" s="83" t="s">
        <v>12528</v>
      </c>
      <c r="B517" s="83" t="s">
        <v>12508</v>
      </c>
      <c r="C517" s="83" t="s">
        <v>8</v>
      </c>
      <c r="D517" s="83" t="s">
        <v>7111</v>
      </c>
      <c r="E517" s="83" t="s">
        <v>6425</v>
      </c>
      <c r="F517" s="83" t="s">
        <v>248</v>
      </c>
      <c r="G517" s="83" t="s">
        <v>8</v>
      </c>
      <c r="H517" s="83" t="s">
        <v>6426</v>
      </c>
      <c r="I517" s="83" t="s">
        <v>6106</v>
      </c>
      <c r="J517" s="83" t="s">
        <v>109</v>
      </c>
      <c r="K517" s="83" t="s">
        <v>20</v>
      </c>
      <c r="L517" s="83" t="s">
        <v>21</v>
      </c>
      <c r="M517" s="83" t="s">
        <v>22</v>
      </c>
      <c r="N517" s="84">
        <v>15</v>
      </c>
      <c r="O517" s="84">
        <v>19</v>
      </c>
      <c r="P517" s="84"/>
      <c r="Q517" s="84">
        <f t="shared" si="8"/>
        <v>34</v>
      </c>
      <c r="R517" s="83" t="s">
        <v>6272</v>
      </c>
      <c r="S517" s="83" t="s">
        <v>6008</v>
      </c>
      <c r="T517" s="83" t="s">
        <v>6244</v>
      </c>
      <c r="U517" s="83"/>
    </row>
    <row r="518" spans="1:21" s="85" customFormat="1" x14ac:dyDescent="0.25">
      <c r="A518" s="83" t="s">
        <v>12528</v>
      </c>
      <c r="B518" s="83" t="s">
        <v>12508</v>
      </c>
      <c r="C518" s="83" t="s">
        <v>8</v>
      </c>
      <c r="D518" s="83" t="s">
        <v>7112</v>
      </c>
      <c r="E518" s="83" t="s">
        <v>6659</v>
      </c>
      <c r="F518" s="83" t="s">
        <v>602</v>
      </c>
      <c r="G518" s="83" t="s">
        <v>8</v>
      </c>
      <c r="H518" s="83" t="s">
        <v>6660</v>
      </c>
      <c r="I518" s="83" t="s">
        <v>6064</v>
      </c>
      <c r="J518" s="83" t="s">
        <v>109</v>
      </c>
      <c r="K518" s="83" t="s">
        <v>20</v>
      </c>
      <c r="L518" s="83" t="s">
        <v>21</v>
      </c>
      <c r="M518" s="83" t="s">
        <v>22</v>
      </c>
      <c r="N518" s="84">
        <v>35</v>
      </c>
      <c r="O518" s="84">
        <v>37</v>
      </c>
      <c r="P518" s="84"/>
      <c r="Q518" s="84">
        <f t="shared" si="8"/>
        <v>72</v>
      </c>
      <c r="R518" s="83" t="s">
        <v>6272</v>
      </c>
      <c r="S518" s="83" t="s">
        <v>6008</v>
      </c>
      <c r="T518" s="83" t="s">
        <v>6294</v>
      </c>
      <c r="U518" s="83"/>
    </row>
    <row r="519" spans="1:21" s="85" customFormat="1" x14ac:dyDescent="0.25">
      <c r="A519" s="83" t="s">
        <v>12528</v>
      </c>
      <c r="B519" s="83" t="s">
        <v>12508</v>
      </c>
      <c r="C519" s="83" t="s">
        <v>8</v>
      </c>
      <c r="D519" s="83" t="s">
        <v>7113</v>
      </c>
      <c r="E519" s="83" t="s">
        <v>6688</v>
      </c>
      <c r="F519" s="83" t="s">
        <v>342</v>
      </c>
      <c r="G519" s="83" t="s">
        <v>915</v>
      </c>
      <c r="H519" s="83" t="s">
        <v>6689</v>
      </c>
      <c r="I519" s="83" t="s">
        <v>6064</v>
      </c>
      <c r="J519" s="83" t="s">
        <v>109</v>
      </c>
      <c r="K519" s="83" t="s">
        <v>20</v>
      </c>
      <c r="L519" s="83" t="s">
        <v>21</v>
      </c>
      <c r="M519" s="83" t="s">
        <v>22</v>
      </c>
      <c r="N519" s="84">
        <v>52</v>
      </c>
      <c r="O519" s="84">
        <v>50</v>
      </c>
      <c r="P519" s="84"/>
      <c r="Q519" s="84">
        <f t="shared" si="8"/>
        <v>102</v>
      </c>
      <c r="R519" s="83" t="s">
        <v>6272</v>
      </c>
      <c r="S519" s="83" t="s">
        <v>6008</v>
      </c>
      <c r="T519" s="83" t="s">
        <v>6294</v>
      </c>
      <c r="U519" s="83"/>
    </row>
    <row r="520" spans="1:21" s="85" customFormat="1" x14ac:dyDescent="0.25">
      <c r="A520" s="83" t="s">
        <v>12528</v>
      </c>
      <c r="B520" s="83" t="s">
        <v>12508</v>
      </c>
      <c r="C520" s="83" t="s">
        <v>8</v>
      </c>
      <c r="D520" s="83" t="s">
        <v>7114</v>
      </c>
      <c r="E520" s="83" t="s">
        <v>6425</v>
      </c>
      <c r="F520" s="83" t="s">
        <v>602</v>
      </c>
      <c r="G520" s="83" t="s">
        <v>8</v>
      </c>
      <c r="H520" s="83" t="s">
        <v>6426</v>
      </c>
      <c r="I520" s="83" t="s">
        <v>6106</v>
      </c>
      <c r="J520" s="83" t="s">
        <v>109</v>
      </c>
      <c r="K520" s="83" t="s">
        <v>20</v>
      </c>
      <c r="L520" s="83" t="s">
        <v>21</v>
      </c>
      <c r="M520" s="83" t="s">
        <v>22</v>
      </c>
      <c r="N520" s="84">
        <v>1158</v>
      </c>
      <c r="O520" s="84">
        <v>1517</v>
      </c>
      <c r="P520" s="84"/>
      <c r="Q520" s="84">
        <f t="shared" si="8"/>
        <v>2675</v>
      </c>
      <c r="R520" s="83" t="s">
        <v>6272</v>
      </c>
      <c r="S520" s="83" t="s">
        <v>6008</v>
      </c>
      <c r="T520" s="83" t="s">
        <v>6244</v>
      </c>
      <c r="U520" s="83"/>
    </row>
    <row r="521" spans="1:21" s="85" customFormat="1" x14ac:dyDescent="0.25">
      <c r="A521" s="83" t="s">
        <v>12528</v>
      </c>
      <c r="B521" s="83" t="s">
        <v>12508</v>
      </c>
      <c r="C521" s="83" t="s">
        <v>8</v>
      </c>
      <c r="D521" s="83" t="s">
        <v>7115</v>
      </c>
      <c r="E521" s="83" t="s">
        <v>2825</v>
      </c>
      <c r="F521" s="83" t="s">
        <v>280</v>
      </c>
      <c r="G521" s="83" t="s">
        <v>8</v>
      </c>
      <c r="H521" s="83" t="s">
        <v>6440</v>
      </c>
      <c r="I521" s="83" t="s">
        <v>6106</v>
      </c>
      <c r="J521" s="83" t="s">
        <v>109</v>
      </c>
      <c r="K521" s="83" t="s">
        <v>20</v>
      </c>
      <c r="L521" s="83" t="s">
        <v>21</v>
      </c>
      <c r="M521" s="83" t="s">
        <v>22</v>
      </c>
      <c r="N521" s="84">
        <v>28</v>
      </c>
      <c r="O521" s="84">
        <v>60</v>
      </c>
      <c r="P521" s="84"/>
      <c r="Q521" s="84">
        <f t="shared" si="8"/>
        <v>88</v>
      </c>
      <c r="R521" s="83" t="s">
        <v>6272</v>
      </c>
      <c r="S521" s="83" t="s">
        <v>6008</v>
      </c>
      <c r="T521" s="83" t="s">
        <v>6244</v>
      </c>
      <c r="U521" s="83"/>
    </row>
    <row r="522" spans="1:21" s="85" customFormat="1" x14ac:dyDescent="0.25">
      <c r="A522" s="83" t="s">
        <v>12528</v>
      </c>
      <c r="B522" s="83" t="s">
        <v>12508</v>
      </c>
      <c r="C522" s="83" t="s">
        <v>8</v>
      </c>
      <c r="D522" s="83" t="s">
        <v>7116</v>
      </c>
      <c r="E522" s="83" t="s">
        <v>3753</v>
      </c>
      <c r="F522" s="83" t="s">
        <v>2133</v>
      </c>
      <c r="G522" s="83" t="s">
        <v>8</v>
      </c>
      <c r="H522" s="83" t="s">
        <v>7117</v>
      </c>
      <c r="I522" s="83" t="s">
        <v>6257</v>
      </c>
      <c r="J522" s="83" t="s">
        <v>109</v>
      </c>
      <c r="K522" s="83" t="s">
        <v>20</v>
      </c>
      <c r="L522" s="83" t="s">
        <v>21</v>
      </c>
      <c r="M522" s="83" t="s">
        <v>22</v>
      </c>
      <c r="N522" s="84">
        <v>506</v>
      </c>
      <c r="O522" s="84">
        <v>874</v>
      </c>
      <c r="P522" s="84"/>
      <c r="Q522" s="84">
        <f t="shared" si="8"/>
        <v>1380</v>
      </c>
      <c r="R522" s="83" t="s">
        <v>6275</v>
      </c>
      <c r="S522" s="83" t="s">
        <v>6008</v>
      </c>
      <c r="T522" s="83" t="s">
        <v>6244</v>
      </c>
      <c r="U522" s="83"/>
    </row>
    <row r="523" spans="1:21" s="85" customFormat="1" x14ac:dyDescent="0.25">
      <c r="A523" s="83" t="s">
        <v>12528</v>
      </c>
      <c r="B523" s="83" t="s">
        <v>12508</v>
      </c>
      <c r="C523" s="83" t="s">
        <v>8</v>
      </c>
      <c r="D523" s="83" t="s">
        <v>7118</v>
      </c>
      <c r="E523" s="83" t="s">
        <v>6147</v>
      </c>
      <c r="F523" s="83" t="s">
        <v>11</v>
      </c>
      <c r="G523" s="83" t="s">
        <v>7119</v>
      </c>
      <c r="H523" s="83" t="s">
        <v>6330</v>
      </c>
      <c r="I523" s="83" t="s">
        <v>6043</v>
      </c>
      <c r="J523" s="83" t="s">
        <v>109</v>
      </c>
      <c r="K523" s="83" t="s">
        <v>20</v>
      </c>
      <c r="L523" s="83" t="s">
        <v>21</v>
      </c>
      <c r="M523" s="83" t="s">
        <v>22</v>
      </c>
      <c r="N523" s="84">
        <v>520</v>
      </c>
      <c r="O523" s="84">
        <v>576</v>
      </c>
      <c r="P523" s="84"/>
      <c r="Q523" s="84">
        <f t="shared" si="8"/>
        <v>1096</v>
      </c>
      <c r="R523" s="83" t="s">
        <v>6272</v>
      </c>
      <c r="S523" s="83" t="s">
        <v>6008</v>
      </c>
      <c r="T523" s="83" t="s">
        <v>6244</v>
      </c>
      <c r="U523" s="83"/>
    </row>
    <row r="524" spans="1:21" s="85" customFormat="1" x14ac:dyDescent="0.25">
      <c r="A524" s="83" t="s">
        <v>12528</v>
      </c>
      <c r="B524" s="83" t="s">
        <v>12508</v>
      </c>
      <c r="C524" s="83" t="s">
        <v>8</v>
      </c>
      <c r="D524" s="83" t="s">
        <v>7120</v>
      </c>
      <c r="E524" s="83" t="s">
        <v>7077</v>
      </c>
      <c r="F524" s="83" t="s">
        <v>284</v>
      </c>
      <c r="G524" s="83" t="s">
        <v>8</v>
      </c>
      <c r="H524" s="83" t="s">
        <v>7078</v>
      </c>
      <c r="I524" s="83" t="s">
        <v>6064</v>
      </c>
      <c r="J524" s="83" t="s">
        <v>109</v>
      </c>
      <c r="K524" s="83" t="s">
        <v>20</v>
      </c>
      <c r="L524" s="83" t="s">
        <v>21</v>
      </c>
      <c r="M524" s="83" t="s">
        <v>22</v>
      </c>
      <c r="N524" s="84">
        <v>2002</v>
      </c>
      <c r="O524" s="84">
        <v>2195</v>
      </c>
      <c r="P524" s="84"/>
      <c r="Q524" s="84">
        <f t="shared" si="8"/>
        <v>4197</v>
      </c>
      <c r="R524" s="83" t="s">
        <v>6272</v>
      </c>
      <c r="S524" s="83" t="s">
        <v>6008</v>
      </c>
      <c r="T524" s="83" t="s">
        <v>6294</v>
      </c>
      <c r="U524" s="83"/>
    </row>
    <row r="525" spans="1:21" s="85" customFormat="1" x14ac:dyDescent="0.25">
      <c r="A525" s="83" t="s">
        <v>12528</v>
      </c>
      <c r="B525" s="83" t="s">
        <v>12508</v>
      </c>
      <c r="C525" s="83" t="s">
        <v>8</v>
      </c>
      <c r="D525" s="83" t="s">
        <v>7121</v>
      </c>
      <c r="E525" s="83" t="s">
        <v>7122</v>
      </c>
      <c r="F525" s="83" t="s">
        <v>602</v>
      </c>
      <c r="G525" s="83" t="s">
        <v>8</v>
      </c>
      <c r="H525" s="83" t="s">
        <v>7123</v>
      </c>
      <c r="I525" s="83" t="s">
        <v>6043</v>
      </c>
      <c r="J525" s="83" t="s">
        <v>109</v>
      </c>
      <c r="K525" s="83" t="s">
        <v>20</v>
      </c>
      <c r="L525" s="83" t="s">
        <v>21</v>
      </c>
      <c r="M525" s="83" t="s">
        <v>22</v>
      </c>
      <c r="N525" s="84">
        <v>111</v>
      </c>
      <c r="O525" s="84">
        <v>169</v>
      </c>
      <c r="P525" s="84"/>
      <c r="Q525" s="84">
        <f t="shared" si="8"/>
        <v>280</v>
      </c>
      <c r="R525" s="83" t="s">
        <v>6275</v>
      </c>
      <c r="S525" s="83" t="s">
        <v>6008</v>
      </c>
      <c r="T525" s="83" t="s">
        <v>6244</v>
      </c>
      <c r="U525" s="83"/>
    </row>
    <row r="526" spans="1:21" s="85" customFormat="1" x14ac:dyDescent="0.25">
      <c r="A526" s="83" t="s">
        <v>12528</v>
      </c>
      <c r="B526" s="83" t="s">
        <v>12508</v>
      </c>
      <c r="C526" s="83" t="s">
        <v>8</v>
      </c>
      <c r="D526" s="83" t="s">
        <v>7124</v>
      </c>
      <c r="E526" s="83" t="s">
        <v>7125</v>
      </c>
      <c r="F526" s="83" t="s">
        <v>288</v>
      </c>
      <c r="G526" s="83" t="s">
        <v>8</v>
      </c>
      <c r="H526" s="83" t="s">
        <v>7126</v>
      </c>
      <c r="I526" s="83" t="s">
        <v>6257</v>
      </c>
      <c r="J526" s="83" t="s">
        <v>19</v>
      </c>
      <c r="K526" s="83" t="s">
        <v>20</v>
      </c>
      <c r="L526" s="83" t="s">
        <v>21</v>
      </c>
      <c r="M526" s="83" t="s">
        <v>22</v>
      </c>
      <c r="N526" s="84">
        <v>-757</v>
      </c>
      <c r="O526" s="84">
        <v>1743</v>
      </c>
      <c r="P526" s="84"/>
      <c r="Q526" s="84">
        <f t="shared" si="8"/>
        <v>986</v>
      </c>
      <c r="R526" s="83" t="s">
        <v>6275</v>
      </c>
      <c r="S526" s="83" t="s">
        <v>6008</v>
      </c>
      <c r="T526" s="83" t="s">
        <v>6244</v>
      </c>
      <c r="U526" s="83"/>
    </row>
    <row r="527" spans="1:21" s="85" customFormat="1" x14ac:dyDescent="0.25">
      <c r="A527" s="83" t="s">
        <v>12528</v>
      </c>
      <c r="B527" s="83" t="s">
        <v>12508</v>
      </c>
      <c r="C527" s="83" t="s">
        <v>8</v>
      </c>
      <c r="D527" s="83" t="s">
        <v>7127</v>
      </c>
      <c r="E527" s="83" t="s">
        <v>6518</v>
      </c>
      <c r="F527" s="83" t="s">
        <v>15</v>
      </c>
      <c r="G527" s="83" t="s">
        <v>236</v>
      </c>
      <c r="H527" s="83" t="s">
        <v>6519</v>
      </c>
      <c r="I527" s="83" t="s">
        <v>6080</v>
      </c>
      <c r="J527" s="83" t="s">
        <v>109</v>
      </c>
      <c r="K527" s="83" t="s">
        <v>20</v>
      </c>
      <c r="L527" s="83" t="s">
        <v>21</v>
      </c>
      <c r="M527" s="83" t="s">
        <v>22</v>
      </c>
      <c r="N527" s="84">
        <v>31</v>
      </c>
      <c r="O527" s="84">
        <v>42</v>
      </c>
      <c r="P527" s="84"/>
      <c r="Q527" s="84">
        <f t="shared" si="8"/>
        <v>73</v>
      </c>
      <c r="R527" s="83" t="s">
        <v>6272</v>
      </c>
      <c r="S527" s="83" t="s">
        <v>6008</v>
      </c>
      <c r="T527" s="83" t="s">
        <v>6244</v>
      </c>
      <c r="U527" s="83"/>
    </row>
    <row r="528" spans="1:21" s="85" customFormat="1" x14ac:dyDescent="0.25">
      <c r="A528" s="83" t="s">
        <v>12528</v>
      </c>
      <c r="B528" s="83" t="s">
        <v>12508</v>
      </c>
      <c r="C528" s="83" t="s">
        <v>8</v>
      </c>
      <c r="D528" s="83" t="s">
        <v>7128</v>
      </c>
      <c r="E528" s="83" t="s">
        <v>7129</v>
      </c>
      <c r="F528" s="83" t="s">
        <v>69</v>
      </c>
      <c r="G528" s="83" t="s">
        <v>236</v>
      </c>
      <c r="H528" s="83" t="s">
        <v>7130</v>
      </c>
      <c r="I528" s="83" t="s">
        <v>6043</v>
      </c>
      <c r="J528" s="83" t="s">
        <v>109</v>
      </c>
      <c r="K528" s="83" t="s">
        <v>20</v>
      </c>
      <c r="L528" s="83" t="s">
        <v>21</v>
      </c>
      <c r="M528" s="83" t="s">
        <v>22</v>
      </c>
      <c r="N528" s="84">
        <v>25</v>
      </c>
      <c r="O528" s="84">
        <v>34</v>
      </c>
      <c r="P528" s="84"/>
      <c r="Q528" s="84">
        <f t="shared" si="8"/>
        <v>59</v>
      </c>
      <c r="R528" s="83" t="s">
        <v>6272</v>
      </c>
      <c r="S528" s="83" t="s">
        <v>6008</v>
      </c>
      <c r="T528" s="83" t="s">
        <v>6244</v>
      </c>
      <c r="U528" s="83"/>
    </row>
    <row r="529" spans="1:21" s="85" customFormat="1" x14ac:dyDescent="0.25">
      <c r="A529" s="83" t="s">
        <v>12528</v>
      </c>
      <c r="B529" s="83" t="s">
        <v>12508</v>
      </c>
      <c r="C529" s="83" t="s">
        <v>8</v>
      </c>
      <c r="D529" s="83" t="s">
        <v>7131</v>
      </c>
      <c r="E529" s="83" t="s">
        <v>6381</v>
      </c>
      <c r="F529" s="83" t="s">
        <v>323</v>
      </c>
      <c r="G529" s="83" t="s">
        <v>236</v>
      </c>
      <c r="H529" s="83" t="s">
        <v>6382</v>
      </c>
      <c r="I529" s="83" t="s">
        <v>6080</v>
      </c>
      <c r="J529" s="83" t="s">
        <v>109</v>
      </c>
      <c r="K529" s="83" t="s">
        <v>20</v>
      </c>
      <c r="L529" s="83" t="s">
        <v>21</v>
      </c>
      <c r="M529" s="83" t="s">
        <v>22</v>
      </c>
      <c r="N529" s="84">
        <v>39</v>
      </c>
      <c r="O529" s="84">
        <v>48</v>
      </c>
      <c r="P529" s="84"/>
      <c r="Q529" s="84">
        <f t="shared" si="8"/>
        <v>87</v>
      </c>
      <c r="R529" s="83" t="s">
        <v>6272</v>
      </c>
      <c r="S529" s="83" t="s">
        <v>6008</v>
      </c>
      <c r="T529" s="83" t="s">
        <v>6244</v>
      </c>
      <c r="U529" s="83"/>
    </row>
    <row r="530" spans="1:21" x14ac:dyDescent="0.25">
      <c r="N530" s="86">
        <f>SUM(N2:N529)</f>
        <v>1009249</v>
      </c>
      <c r="O530" s="86">
        <f>SUM(O2:O529)</f>
        <v>1657138</v>
      </c>
      <c r="P530" s="86">
        <f>SUM(P2:P529)</f>
        <v>32000</v>
      </c>
      <c r="Q530" s="86">
        <f>SUM(Q2:Q529)</f>
        <v>2698387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T168"/>
  <sheetViews>
    <sheetView topLeftCell="H136" workbookViewId="0">
      <selection activeCell="N168" sqref="N168:P168"/>
    </sheetView>
  </sheetViews>
  <sheetFormatPr defaultColWidth="51.7109375" defaultRowHeight="15" x14ac:dyDescent="0.25"/>
  <cols>
    <col min="1" max="1" width="18.7109375" bestFit="1" customWidth="1"/>
    <col min="2" max="2" width="21" bestFit="1" customWidth="1"/>
    <col min="3" max="3" width="49.28515625" customWidth="1"/>
    <col min="4" max="4" width="19.28515625" bestFit="1" customWidth="1"/>
    <col min="5" max="5" width="22.42578125" bestFit="1" customWidth="1"/>
    <col min="6" max="6" width="26.85546875" bestFit="1" customWidth="1"/>
    <col min="7" max="7" width="40.140625" bestFit="1" customWidth="1"/>
    <col min="8" max="8" width="22.7109375" bestFit="1" customWidth="1"/>
    <col min="9" max="9" width="19.140625" bestFit="1" customWidth="1"/>
    <col min="10" max="10" width="17.5703125" bestFit="1" customWidth="1"/>
    <col min="11" max="11" width="30.85546875" bestFit="1" customWidth="1"/>
    <col min="12" max="12" width="7.42578125" bestFit="1" customWidth="1"/>
    <col min="13" max="13" width="28.140625" bestFit="1" customWidth="1"/>
    <col min="14" max="14" width="14" bestFit="1" customWidth="1"/>
    <col min="15" max="15" width="17.7109375" bestFit="1" customWidth="1"/>
    <col min="16" max="16" width="14" bestFit="1" customWidth="1"/>
    <col min="17" max="17" width="28.5703125" style="3" bestFit="1" customWidth="1"/>
    <col min="18" max="18" width="16" bestFit="1" customWidth="1"/>
    <col min="19" max="19" width="19" bestFit="1" customWidth="1"/>
    <col min="20" max="20" width="14.85546875" bestFit="1" customWidth="1"/>
  </cols>
  <sheetData>
    <row r="1" spans="1:20" s="6" customFormat="1" ht="30" x14ac:dyDescent="0.25">
      <c r="A1" s="5" t="s">
        <v>12493</v>
      </c>
      <c r="B1" s="5" t="s">
        <v>12494</v>
      </c>
      <c r="C1" s="5" t="s">
        <v>0</v>
      </c>
      <c r="D1" s="5" t="s">
        <v>1</v>
      </c>
      <c r="E1" s="5" t="s">
        <v>2</v>
      </c>
      <c r="F1" s="5" t="s">
        <v>3</v>
      </c>
      <c r="G1" s="5" t="s">
        <v>4</v>
      </c>
      <c r="H1" s="5" t="s">
        <v>5</v>
      </c>
      <c r="I1" s="5" t="s">
        <v>6</v>
      </c>
      <c r="J1" s="5" t="s">
        <v>12503</v>
      </c>
      <c r="K1" s="5" t="s">
        <v>12497</v>
      </c>
      <c r="L1" s="5" t="s">
        <v>12496</v>
      </c>
      <c r="M1" s="5" t="s">
        <v>12495</v>
      </c>
      <c r="N1" s="5" t="s">
        <v>12498</v>
      </c>
      <c r="O1" s="5" t="s">
        <v>12499</v>
      </c>
      <c r="P1" s="5" t="s">
        <v>12509</v>
      </c>
      <c r="Q1" s="5" t="s">
        <v>12500</v>
      </c>
      <c r="R1" s="90" t="s">
        <v>12502</v>
      </c>
      <c r="S1" s="5" t="s">
        <v>7</v>
      </c>
      <c r="T1" s="88" t="s">
        <v>12764</v>
      </c>
    </row>
    <row r="2" spans="1:20" s="2" customFormat="1" x14ac:dyDescent="0.25">
      <c r="A2" s="3" t="s">
        <v>12529</v>
      </c>
      <c r="B2" s="3" t="s">
        <v>12530</v>
      </c>
      <c r="C2" s="3" t="s">
        <v>8</v>
      </c>
      <c r="D2" s="3" t="s">
        <v>7133</v>
      </c>
      <c r="E2" s="3" t="s">
        <v>68</v>
      </c>
      <c r="F2" s="3" t="s">
        <v>31</v>
      </c>
      <c r="G2" s="3" t="s">
        <v>8</v>
      </c>
      <c r="H2" s="3" t="s">
        <v>7134</v>
      </c>
      <c r="I2" s="3" t="s">
        <v>7135</v>
      </c>
      <c r="J2" s="3" t="s">
        <v>102</v>
      </c>
      <c r="K2" s="3" t="s">
        <v>73</v>
      </c>
      <c r="L2" s="3" t="s">
        <v>21</v>
      </c>
      <c r="M2" s="3" t="s">
        <v>89</v>
      </c>
      <c r="N2" s="4">
        <v>0</v>
      </c>
      <c r="O2" s="4">
        <v>0</v>
      </c>
      <c r="P2" s="4">
        <v>0</v>
      </c>
      <c r="Q2" s="4">
        <f>N2+O2+P2</f>
        <v>0</v>
      </c>
      <c r="S2" s="3" t="s">
        <v>7136</v>
      </c>
    </row>
    <row r="3" spans="1:20" s="2" customFormat="1" x14ac:dyDescent="0.25">
      <c r="A3" s="3" t="s">
        <v>12529</v>
      </c>
      <c r="B3" s="3" t="s">
        <v>12530</v>
      </c>
      <c r="C3" s="3" t="s">
        <v>8</v>
      </c>
      <c r="D3" s="3" t="s">
        <v>7137</v>
      </c>
      <c r="E3" s="3" t="s">
        <v>46</v>
      </c>
      <c r="F3" s="3" t="s">
        <v>602</v>
      </c>
      <c r="G3" s="3" t="s">
        <v>8</v>
      </c>
      <c r="H3" s="3" t="s">
        <v>7138</v>
      </c>
      <c r="I3" s="3" t="s">
        <v>7139</v>
      </c>
      <c r="J3" s="3" t="s">
        <v>19</v>
      </c>
      <c r="K3" s="3" t="s">
        <v>110</v>
      </c>
      <c r="L3" s="3" t="s">
        <v>21</v>
      </c>
      <c r="M3" s="3" t="s">
        <v>22</v>
      </c>
      <c r="N3" s="4">
        <v>602</v>
      </c>
      <c r="O3" s="4">
        <v>20</v>
      </c>
      <c r="P3" s="4"/>
      <c r="Q3" s="4">
        <f t="shared" ref="Q3:Q66" si="0">N3+O3+P3</f>
        <v>622</v>
      </c>
      <c r="S3" s="3" t="s">
        <v>7140</v>
      </c>
    </row>
    <row r="4" spans="1:20" s="2" customFormat="1" x14ac:dyDescent="0.25">
      <c r="A4" s="3" t="s">
        <v>12529</v>
      </c>
      <c r="B4" s="3" t="s">
        <v>12530</v>
      </c>
      <c r="C4" s="3" t="s">
        <v>7145</v>
      </c>
      <c r="D4" s="3" t="s">
        <v>7141</v>
      </c>
      <c r="E4" s="3" t="s">
        <v>7142</v>
      </c>
      <c r="F4" s="3" t="s">
        <v>11</v>
      </c>
      <c r="G4" s="3" t="s">
        <v>8</v>
      </c>
      <c r="H4" s="3" t="s">
        <v>7143</v>
      </c>
      <c r="I4" s="3" t="s">
        <v>7144</v>
      </c>
      <c r="J4" s="3" t="s">
        <v>109</v>
      </c>
      <c r="K4" s="3" t="s">
        <v>73</v>
      </c>
      <c r="L4" s="3" t="s">
        <v>21</v>
      </c>
      <c r="M4" s="3" t="s">
        <v>22</v>
      </c>
      <c r="N4" s="4">
        <v>0</v>
      </c>
      <c r="O4" s="4">
        <v>0</v>
      </c>
      <c r="P4" s="4"/>
      <c r="Q4" s="4">
        <f t="shared" si="0"/>
        <v>0</v>
      </c>
      <c r="R4" s="3" t="s">
        <v>7146</v>
      </c>
      <c r="S4" s="3" t="s">
        <v>7147</v>
      </c>
    </row>
    <row r="5" spans="1:20" s="2" customFormat="1" x14ac:dyDescent="0.25">
      <c r="A5" s="3" t="s">
        <v>12529</v>
      </c>
      <c r="B5" s="3" t="s">
        <v>12530</v>
      </c>
      <c r="C5" s="3" t="s">
        <v>7152</v>
      </c>
      <c r="D5" s="3" t="s">
        <v>7148</v>
      </c>
      <c r="E5" s="3" t="s">
        <v>7149</v>
      </c>
      <c r="F5" s="3" t="s">
        <v>11</v>
      </c>
      <c r="G5" s="3" t="s">
        <v>8</v>
      </c>
      <c r="H5" s="3" t="s">
        <v>7150</v>
      </c>
      <c r="I5" s="3" t="s">
        <v>7151</v>
      </c>
      <c r="J5" s="3" t="s">
        <v>109</v>
      </c>
      <c r="K5" s="3" t="s">
        <v>73</v>
      </c>
      <c r="L5" s="3" t="s">
        <v>21</v>
      </c>
      <c r="M5" s="3" t="s">
        <v>22</v>
      </c>
      <c r="N5" s="4">
        <v>1</v>
      </c>
      <c r="O5" s="4">
        <v>0</v>
      </c>
      <c r="P5" s="4"/>
      <c r="Q5" s="4">
        <f t="shared" si="0"/>
        <v>1</v>
      </c>
      <c r="R5" s="3" t="s">
        <v>7153</v>
      </c>
      <c r="S5" s="3" t="s">
        <v>7154</v>
      </c>
    </row>
    <row r="6" spans="1:20" s="2" customFormat="1" x14ac:dyDescent="0.25">
      <c r="A6" s="3" t="s">
        <v>12529</v>
      </c>
      <c r="B6" s="3" t="s">
        <v>12530</v>
      </c>
      <c r="C6" s="3" t="s">
        <v>7158</v>
      </c>
      <c r="D6" s="3" t="s">
        <v>7155</v>
      </c>
      <c r="E6" s="3" t="s">
        <v>7156</v>
      </c>
      <c r="F6" s="3" t="s">
        <v>11</v>
      </c>
      <c r="G6" s="3" t="s">
        <v>8</v>
      </c>
      <c r="H6" s="3" t="s">
        <v>7157</v>
      </c>
      <c r="I6" s="3" t="s">
        <v>7144</v>
      </c>
      <c r="J6" s="3" t="s">
        <v>109</v>
      </c>
      <c r="K6" s="3" t="s">
        <v>110</v>
      </c>
      <c r="L6" s="3" t="s">
        <v>21</v>
      </c>
      <c r="M6" s="3" t="s">
        <v>22</v>
      </c>
      <c r="N6" s="4">
        <v>470</v>
      </c>
      <c r="O6" s="4">
        <v>7</v>
      </c>
      <c r="P6" s="4"/>
      <c r="Q6" s="4">
        <f t="shared" si="0"/>
        <v>477</v>
      </c>
      <c r="R6" s="3" t="s">
        <v>7159</v>
      </c>
      <c r="S6" s="3" t="s">
        <v>7160</v>
      </c>
    </row>
    <row r="7" spans="1:20" s="2" customFormat="1" x14ac:dyDescent="0.25">
      <c r="A7" s="3" t="s">
        <v>12529</v>
      </c>
      <c r="B7" s="3" t="s">
        <v>12530</v>
      </c>
      <c r="C7" s="3" t="s">
        <v>7164</v>
      </c>
      <c r="D7" s="3" t="s">
        <v>7161</v>
      </c>
      <c r="E7" s="3" t="s">
        <v>7162</v>
      </c>
      <c r="F7" s="3" t="s">
        <v>177</v>
      </c>
      <c r="G7" s="3" t="s">
        <v>8</v>
      </c>
      <c r="H7" s="3" t="s">
        <v>7163</v>
      </c>
      <c r="I7" s="3" t="s">
        <v>7135</v>
      </c>
      <c r="J7" s="3" t="s">
        <v>19</v>
      </c>
      <c r="K7" s="3" t="s">
        <v>73</v>
      </c>
      <c r="L7" s="3" t="s">
        <v>21</v>
      </c>
      <c r="M7" s="3" t="s">
        <v>22</v>
      </c>
      <c r="N7" s="4">
        <v>16354</v>
      </c>
      <c r="O7" s="4">
        <v>6283</v>
      </c>
      <c r="P7" s="4"/>
      <c r="Q7" s="4">
        <f t="shared" si="0"/>
        <v>22637</v>
      </c>
      <c r="R7" s="3" t="s">
        <v>7165</v>
      </c>
      <c r="S7" s="3" t="s">
        <v>7166</v>
      </c>
    </row>
    <row r="8" spans="1:20" s="2" customFormat="1" x14ac:dyDescent="0.25">
      <c r="A8" s="3" t="s">
        <v>12529</v>
      </c>
      <c r="B8" s="3" t="s">
        <v>12530</v>
      </c>
      <c r="C8" s="3" t="s">
        <v>7152</v>
      </c>
      <c r="D8" s="3" t="s">
        <v>7167</v>
      </c>
      <c r="E8" s="3" t="s">
        <v>207</v>
      </c>
      <c r="F8" s="3" t="s">
        <v>11</v>
      </c>
      <c r="G8" s="3" t="s">
        <v>8</v>
      </c>
      <c r="H8" s="3" t="s">
        <v>7168</v>
      </c>
      <c r="I8" s="3" t="s">
        <v>7169</v>
      </c>
      <c r="J8" s="3" t="s">
        <v>19</v>
      </c>
      <c r="K8" s="3" t="s">
        <v>110</v>
      </c>
      <c r="L8" s="3" t="s">
        <v>21</v>
      </c>
      <c r="M8" s="3" t="s">
        <v>22</v>
      </c>
      <c r="N8" s="4">
        <v>725</v>
      </c>
      <c r="O8" s="4">
        <v>124</v>
      </c>
      <c r="P8" s="4"/>
      <c r="Q8" s="4">
        <f t="shared" si="0"/>
        <v>849</v>
      </c>
      <c r="R8" s="3" t="s">
        <v>7153</v>
      </c>
      <c r="S8" s="3" t="s">
        <v>7170</v>
      </c>
    </row>
    <row r="9" spans="1:20" s="2" customFormat="1" x14ac:dyDescent="0.25">
      <c r="A9" s="3" t="s">
        <v>12529</v>
      </c>
      <c r="B9" s="3" t="s">
        <v>12530</v>
      </c>
      <c r="C9" s="3" t="s">
        <v>7145</v>
      </c>
      <c r="D9" s="3" t="s">
        <v>7171</v>
      </c>
      <c r="E9" s="3" t="s">
        <v>7172</v>
      </c>
      <c r="F9" s="3" t="s">
        <v>288</v>
      </c>
      <c r="G9" s="3" t="s">
        <v>8</v>
      </c>
      <c r="H9" s="3" t="s">
        <v>7173</v>
      </c>
      <c r="I9" s="3" t="s">
        <v>7174</v>
      </c>
      <c r="J9" s="3" t="s">
        <v>109</v>
      </c>
      <c r="K9" s="3" t="s">
        <v>73</v>
      </c>
      <c r="L9" s="3" t="s">
        <v>21</v>
      </c>
      <c r="M9" s="3" t="s">
        <v>22</v>
      </c>
      <c r="N9" s="4">
        <v>2</v>
      </c>
      <c r="O9" s="4">
        <v>0</v>
      </c>
      <c r="P9" s="4"/>
      <c r="Q9" s="4">
        <f t="shared" si="0"/>
        <v>2</v>
      </c>
      <c r="R9" s="3" t="s">
        <v>7146</v>
      </c>
      <c r="S9" s="3" t="s">
        <v>7175</v>
      </c>
    </row>
    <row r="10" spans="1:20" s="2" customFormat="1" x14ac:dyDescent="0.25">
      <c r="A10" s="3" t="s">
        <v>12529</v>
      </c>
      <c r="B10" s="3" t="s">
        <v>12530</v>
      </c>
      <c r="C10" s="3" t="s">
        <v>7152</v>
      </c>
      <c r="D10" s="3" t="s">
        <v>7176</v>
      </c>
      <c r="E10" s="3" t="s">
        <v>207</v>
      </c>
      <c r="F10" s="3" t="s">
        <v>11</v>
      </c>
      <c r="G10" s="3" t="s">
        <v>8</v>
      </c>
      <c r="H10" s="3" t="s">
        <v>7168</v>
      </c>
      <c r="I10" s="3" t="s">
        <v>7169</v>
      </c>
      <c r="J10" s="3" t="s">
        <v>109</v>
      </c>
      <c r="K10" s="3" t="s">
        <v>110</v>
      </c>
      <c r="L10" s="3" t="s">
        <v>21</v>
      </c>
      <c r="M10" s="3" t="s">
        <v>22</v>
      </c>
      <c r="N10" s="4">
        <v>2646</v>
      </c>
      <c r="O10" s="4">
        <v>2154</v>
      </c>
      <c r="P10" s="4"/>
      <c r="Q10" s="4">
        <f t="shared" si="0"/>
        <v>4800</v>
      </c>
      <c r="R10" s="3" t="s">
        <v>7153</v>
      </c>
      <c r="S10" s="3" t="s">
        <v>7177</v>
      </c>
    </row>
    <row r="11" spans="1:20" s="2" customFormat="1" x14ac:dyDescent="0.25">
      <c r="A11" s="3" t="s">
        <v>12529</v>
      </c>
      <c r="B11" s="3" t="s">
        <v>12530</v>
      </c>
      <c r="C11" s="3" t="s">
        <v>7158</v>
      </c>
      <c r="D11" s="3" t="s">
        <v>7178</v>
      </c>
      <c r="E11" s="3" t="s">
        <v>461</v>
      </c>
      <c r="F11" s="3" t="s">
        <v>11</v>
      </c>
      <c r="G11" s="3" t="s">
        <v>8</v>
      </c>
      <c r="H11" s="3" t="s">
        <v>7179</v>
      </c>
      <c r="I11" s="3" t="s">
        <v>7135</v>
      </c>
      <c r="J11" s="3" t="s">
        <v>19</v>
      </c>
      <c r="K11" s="3" t="s">
        <v>110</v>
      </c>
      <c r="L11" s="3" t="s">
        <v>21</v>
      </c>
      <c r="M11" s="3" t="s">
        <v>22</v>
      </c>
      <c r="N11" s="4">
        <v>0</v>
      </c>
      <c r="O11" s="4">
        <v>0</v>
      </c>
      <c r="P11" s="4"/>
      <c r="Q11" s="4">
        <f t="shared" si="0"/>
        <v>0</v>
      </c>
      <c r="R11" s="3" t="s">
        <v>7159</v>
      </c>
      <c r="S11" s="3" t="s">
        <v>7180</v>
      </c>
    </row>
    <row r="12" spans="1:20" s="2" customFormat="1" x14ac:dyDescent="0.25">
      <c r="A12" s="3" t="s">
        <v>12529</v>
      </c>
      <c r="B12" s="3" t="s">
        <v>12530</v>
      </c>
      <c r="C12" s="3" t="s">
        <v>7158</v>
      </c>
      <c r="D12" s="3" t="s">
        <v>7181</v>
      </c>
      <c r="E12" s="3" t="s">
        <v>461</v>
      </c>
      <c r="F12" s="3" t="s">
        <v>288</v>
      </c>
      <c r="G12" s="3" t="s">
        <v>8</v>
      </c>
      <c r="H12" s="3" t="s">
        <v>7179</v>
      </c>
      <c r="I12" s="3" t="s">
        <v>7135</v>
      </c>
      <c r="J12" s="3" t="s">
        <v>19</v>
      </c>
      <c r="K12" s="3" t="s">
        <v>110</v>
      </c>
      <c r="L12" s="3" t="s">
        <v>21</v>
      </c>
      <c r="M12" s="3" t="s">
        <v>22</v>
      </c>
      <c r="N12" s="4">
        <v>1095</v>
      </c>
      <c r="O12" s="4">
        <v>352</v>
      </c>
      <c r="P12" s="4"/>
      <c r="Q12" s="4">
        <f t="shared" si="0"/>
        <v>1447</v>
      </c>
      <c r="R12" s="3" t="s">
        <v>7159</v>
      </c>
      <c r="S12" s="3" t="s">
        <v>7182</v>
      </c>
    </row>
    <row r="13" spans="1:20" s="2" customFormat="1" x14ac:dyDescent="0.25">
      <c r="A13" s="3" t="s">
        <v>12529</v>
      </c>
      <c r="B13" s="3" t="s">
        <v>12530</v>
      </c>
      <c r="C13" s="3" t="s">
        <v>7158</v>
      </c>
      <c r="D13" s="3" t="s">
        <v>7183</v>
      </c>
      <c r="E13" s="3" t="s">
        <v>46</v>
      </c>
      <c r="F13" s="3" t="s">
        <v>718</v>
      </c>
      <c r="G13" s="3" t="s">
        <v>8</v>
      </c>
      <c r="H13" s="3" t="s">
        <v>7184</v>
      </c>
      <c r="I13" s="3" t="s">
        <v>7151</v>
      </c>
      <c r="J13" s="3" t="s">
        <v>19</v>
      </c>
      <c r="K13" s="3" t="s">
        <v>110</v>
      </c>
      <c r="L13" s="3" t="s">
        <v>21</v>
      </c>
      <c r="M13" s="3" t="s">
        <v>22</v>
      </c>
      <c r="N13" s="4">
        <v>0</v>
      </c>
      <c r="O13" s="4">
        <v>1650</v>
      </c>
      <c r="P13" s="4"/>
      <c r="Q13" s="4">
        <f t="shared" si="0"/>
        <v>1650</v>
      </c>
      <c r="R13" s="3" t="s">
        <v>7159</v>
      </c>
      <c r="S13" s="3" t="s">
        <v>7185</v>
      </c>
    </row>
    <row r="14" spans="1:20" s="2" customFormat="1" x14ac:dyDescent="0.25">
      <c r="A14" s="3" t="s">
        <v>12529</v>
      </c>
      <c r="B14" s="3" t="s">
        <v>12530</v>
      </c>
      <c r="C14" s="3" t="s">
        <v>7158</v>
      </c>
      <c r="D14" s="3" t="s">
        <v>7186</v>
      </c>
      <c r="E14" s="3" t="s">
        <v>46</v>
      </c>
      <c r="F14" s="3" t="s">
        <v>718</v>
      </c>
      <c r="G14" s="3" t="s">
        <v>8</v>
      </c>
      <c r="H14" s="3" t="s">
        <v>7184</v>
      </c>
      <c r="I14" s="3" t="s">
        <v>7151</v>
      </c>
      <c r="J14" s="3" t="s">
        <v>19</v>
      </c>
      <c r="K14" s="3" t="s">
        <v>110</v>
      </c>
      <c r="L14" s="3" t="s">
        <v>21</v>
      </c>
      <c r="M14" s="3" t="s">
        <v>22</v>
      </c>
      <c r="N14" s="4">
        <v>291</v>
      </c>
      <c r="O14" s="4">
        <v>947</v>
      </c>
      <c r="P14" s="4"/>
      <c r="Q14" s="4">
        <f t="shared" si="0"/>
        <v>1238</v>
      </c>
      <c r="R14" s="3" t="s">
        <v>7159</v>
      </c>
      <c r="S14" s="3" t="s">
        <v>7187</v>
      </c>
    </row>
    <row r="15" spans="1:20" s="2" customFormat="1" x14ac:dyDescent="0.25">
      <c r="A15" s="3" t="s">
        <v>12529</v>
      </c>
      <c r="B15" s="3" t="s">
        <v>12530</v>
      </c>
      <c r="C15" s="3" t="s">
        <v>7191</v>
      </c>
      <c r="D15" s="3" t="s">
        <v>7188</v>
      </c>
      <c r="E15" s="3" t="s">
        <v>7189</v>
      </c>
      <c r="F15" s="3" t="s">
        <v>11</v>
      </c>
      <c r="G15" s="3" t="s">
        <v>8</v>
      </c>
      <c r="H15" s="3" t="s">
        <v>7190</v>
      </c>
      <c r="I15" s="3" t="s">
        <v>7144</v>
      </c>
      <c r="J15" s="3" t="s">
        <v>19</v>
      </c>
      <c r="K15" s="3" t="s">
        <v>110</v>
      </c>
      <c r="L15" s="3" t="s">
        <v>21</v>
      </c>
      <c r="M15" s="3" t="s">
        <v>22</v>
      </c>
      <c r="N15" s="4">
        <v>14</v>
      </c>
      <c r="O15" s="4">
        <v>23</v>
      </c>
      <c r="P15" s="4"/>
      <c r="Q15" s="4">
        <f t="shared" si="0"/>
        <v>37</v>
      </c>
      <c r="R15" s="3" t="s">
        <v>7192</v>
      </c>
      <c r="S15" s="3" t="s">
        <v>7193</v>
      </c>
    </row>
    <row r="16" spans="1:20" s="2" customFormat="1" x14ac:dyDescent="0.25">
      <c r="A16" s="3" t="s">
        <v>12529</v>
      </c>
      <c r="B16" s="3" t="s">
        <v>12530</v>
      </c>
      <c r="C16" s="3" t="s">
        <v>7158</v>
      </c>
      <c r="D16" s="3" t="s">
        <v>7194</v>
      </c>
      <c r="E16" s="3" t="s">
        <v>1527</v>
      </c>
      <c r="F16" s="3" t="s">
        <v>11</v>
      </c>
      <c r="G16" s="3" t="s">
        <v>8</v>
      </c>
      <c r="H16" s="3" t="s">
        <v>7195</v>
      </c>
      <c r="I16" s="3" t="s">
        <v>7174</v>
      </c>
      <c r="J16" s="3" t="s">
        <v>19</v>
      </c>
      <c r="K16" s="3" t="s">
        <v>110</v>
      </c>
      <c r="L16" s="3" t="s">
        <v>21</v>
      </c>
      <c r="M16" s="3" t="s">
        <v>22</v>
      </c>
      <c r="N16" s="4">
        <v>685</v>
      </c>
      <c r="O16" s="4">
        <v>18</v>
      </c>
      <c r="P16" s="4"/>
      <c r="Q16" s="4">
        <f t="shared" si="0"/>
        <v>703</v>
      </c>
      <c r="R16" s="3" t="s">
        <v>7159</v>
      </c>
      <c r="S16" s="3" t="s">
        <v>7196</v>
      </c>
    </row>
    <row r="17" spans="1:19" s="2" customFormat="1" x14ac:dyDescent="0.25">
      <c r="A17" s="3" t="s">
        <v>12529</v>
      </c>
      <c r="B17" s="3" t="s">
        <v>12530</v>
      </c>
      <c r="C17" s="3" t="s">
        <v>7191</v>
      </c>
      <c r="D17" s="3" t="s">
        <v>7197</v>
      </c>
      <c r="E17" s="3" t="s">
        <v>1527</v>
      </c>
      <c r="F17" s="3" t="s">
        <v>11</v>
      </c>
      <c r="G17" s="3" t="s">
        <v>8</v>
      </c>
      <c r="H17" s="3" t="s">
        <v>7195</v>
      </c>
      <c r="I17" s="3" t="s">
        <v>7174</v>
      </c>
      <c r="J17" s="3" t="s">
        <v>19</v>
      </c>
      <c r="K17" s="3" t="s">
        <v>110</v>
      </c>
      <c r="L17" s="3" t="s">
        <v>21</v>
      </c>
      <c r="M17" s="3" t="s">
        <v>22</v>
      </c>
      <c r="N17" s="4">
        <v>263</v>
      </c>
      <c r="O17" s="4">
        <v>319</v>
      </c>
      <c r="P17" s="4"/>
      <c r="Q17" s="4">
        <f t="shared" si="0"/>
        <v>582</v>
      </c>
      <c r="R17" s="3" t="s">
        <v>7192</v>
      </c>
      <c r="S17" s="3" t="s">
        <v>7198</v>
      </c>
    </row>
    <row r="18" spans="1:19" s="2" customFormat="1" x14ac:dyDescent="0.25">
      <c r="A18" s="3" t="s">
        <v>12529</v>
      </c>
      <c r="B18" s="3" t="s">
        <v>12530</v>
      </c>
      <c r="C18" s="3" t="s">
        <v>7158</v>
      </c>
      <c r="D18" s="3" t="s">
        <v>7199</v>
      </c>
      <c r="E18" s="3" t="s">
        <v>207</v>
      </c>
      <c r="F18" s="3" t="s">
        <v>31</v>
      </c>
      <c r="G18" s="3" t="s">
        <v>8</v>
      </c>
      <c r="H18" s="3" t="s">
        <v>7168</v>
      </c>
      <c r="I18" s="3" t="s">
        <v>7169</v>
      </c>
      <c r="J18" s="3" t="s">
        <v>19</v>
      </c>
      <c r="K18" s="3" t="s">
        <v>110</v>
      </c>
      <c r="L18" s="3" t="s">
        <v>21</v>
      </c>
      <c r="M18" s="3" t="s">
        <v>22</v>
      </c>
      <c r="N18" s="4">
        <v>103</v>
      </c>
      <c r="O18" s="4">
        <v>0</v>
      </c>
      <c r="P18" s="4"/>
      <c r="Q18" s="4">
        <f t="shared" si="0"/>
        <v>103</v>
      </c>
      <c r="R18" s="3" t="s">
        <v>7159</v>
      </c>
      <c r="S18" s="3" t="s">
        <v>7200</v>
      </c>
    </row>
    <row r="19" spans="1:19" s="2" customFormat="1" x14ac:dyDescent="0.25">
      <c r="A19" s="3" t="s">
        <v>12529</v>
      </c>
      <c r="B19" s="3" t="s">
        <v>12530</v>
      </c>
      <c r="C19" s="3" t="s">
        <v>7152</v>
      </c>
      <c r="D19" s="3" t="s">
        <v>7201</v>
      </c>
      <c r="E19" s="3" t="s">
        <v>207</v>
      </c>
      <c r="F19" s="3" t="s">
        <v>31</v>
      </c>
      <c r="G19" s="3" t="s">
        <v>8</v>
      </c>
      <c r="H19" s="3" t="s">
        <v>7168</v>
      </c>
      <c r="I19" s="3" t="s">
        <v>7169</v>
      </c>
      <c r="J19" s="3" t="s">
        <v>19</v>
      </c>
      <c r="K19" s="3" t="s">
        <v>110</v>
      </c>
      <c r="L19" s="3" t="s">
        <v>21</v>
      </c>
      <c r="M19" s="3" t="s">
        <v>22</v>
      </c>
      <c r="N19" s="4">
        <v>0</v>
      </c>
      <c r="O19" s="4">
        <v>0</v>
      </c>
      <c r="P19" s="4"/>
      <c r="Q19" s="4">
        <f t="shared" si="0"/>
        <v>0</v>
      </c>
      <c r="R19" s="3" t="s">
        <v>7153</v>
      </c>
      <c r="S19" s="3" t="s">
        <v>7202</v>
      </c>
    </row>
    <row r="20" spans="1:19" s="2" customFormat="1" x14ac:dyDescent="0.25">
      <c r="A20" s="3" t="s">
        <v>12529</v>
      </c>
      <c r="B20" s="3" t="s">
        <v>12530</v>
      </c>
      <c r="C20" s="3" t="s">
        <v>7158</v>
      </c>
      <c r="D20" s="3" t="s">
        <v>7203</v>
      </c>
      <c r="E20" s="3" t="s">
        <v>7204</v>
      </c>
      <c r="F20" s="3" t="s">
        <v>11</v>
      </c>
      <c r="G20" s="3" t="s">
        <v>8</v>
      </c>
      <c r="H20" s="3" t="s">
        <v>7205</v>
      </c>
      <c r="I20" s="3" t="s">
        <v>7151</v>
      </c>
      <c r="J20" s="3" t="s">
        <v>88</v>
      </c>
      <c r="K20" s="3" t="s">
        <v>73</v>
      </c>
      <c r="L20" s="3" t="s">
        <v>21</v>
      </c>
      <c r="M20" s="3" t="s">
        <v>89</v>
      </c>
      <c r="N20" s="4"/>
      <c r="O20" s="4"/>
      <c r="P20" s="4">
        <v>437</v>
      </c>
      <c r="Q20" s="4">
        <f t="shared" si="0"/>
        <v>437</v>
      </c>
      <c r="R20" s="3" t="s">
        <v>7159</v>
      </c>
      <c r="S20" s="3" t="s">
        <v>7206</v>
      </c>
    </row>
    <row r="21" spans="1:19" s="2" customFormat="1" x14ac:dyDescent="0.25">
      <c r="A21" s="3" t="s">
        <v>12529</v>
      </c>
      <c r="B21" s="3" t="s">
        <v>12530</v>
      </c>
      <c r="C21" s="3" t="s">
        <v>7152</v>
      </c>
      <c r="D21" s="3" t="s">
        <v>7207</v>
      </c>
      <c r="E21" s="3" t="s">
        <v>1795</v>
      </c>
      <c r="F21" s="3" t="s">
        <v>807</v>
      </c>
      <c r="G21" s="3" t="s">
        <v>8</v>
      </c>
      <c r="H21" s="3" t="s">
        <v>7208</v>
      </c>
      <c r="I21" s="3" t="s">
        <v>7169</v>
      </c>
      <c r="J21" s="3" t="s">
        <v>109</v>
      </c>
      <c r="K21" s="3" t="s">
        <v>110</v>
      </c>
      <c r="L21" s="3" t="s">
        <v>21</v>
      </c>
      <c r="M21" s="3" t="s">
        <v>22</v>
      </c>
      <c r="N21" s="4">
        <v>60</v>
      </c>
      <c r="O21" s="4">
        <v>90</v>
      </c>
      <c r="P21" s="4"/>
      <c r="Q21" s="4">
        <f t="shared" si="0"/>
        <v>150</v>
      </c>
      <c r="R21" s="3" t="s">
        <v>7153</v>
      </c>
      <c r="S21" s="3" t="s">
        <v>7209</v>
      </c>
    </row>
    <row r="22" spans="1:19" s="2" customFormat="1" x14ac:dyDescent="0.25">
      <c r="A22" s="3" t="s">
        <v>12529</v>
      </c>
      <c r="B22" s="3" t="s">
        <v>12530</v>
      </c>
      <c r="C22" s="3" t="s">
        <v>7213</v>
      </c>
      <c r="D22" s="3" t="s">
        <v>7210</v>
      </c>
      <c r="E22" s="3" t="s">
        <v>7211</v>
      </c>
      <c r="F22" s="3" t="s">
        <v>11</v>
      </c>
      <c r="G22" s="3" t="s">
        <v>8</v>
      </c>
      <c r="H22" s="3" t="s">
        <v>7212</v>
      </c>
      <c r="I22" s="3" t="s">
        <v>7144</v>
      </c>
      <c r="J22" s="3" t="s">
        <v>109</v>
      </c>
      <c r="K22" s="3" t="s">
        <v>110</v>
      </c>
      <c r="L22" s="3" t="s">
        <v>21</v>
      </c>
      <c r="M22" s="3" t="s">
        <v>22</v>
      </c>
      <c r="N22" s="4">
        <v>12</v>
      </c>
      <c r="O22" s="4">
        <v>17</v>
      </c>
      <c r="P22" s="4"/>
      <c r="Q22" s="4">
        <f t="shared" si="0"/>
        <v>29</v>
      </c>
      <c r="R22" s="3" t="s">
        <v>7214</v>
      </c>
      <c r="S22" s="3" t="s">
        <v>7215</v>
      </c>
    </row>
    <row r="23" spans="1:19" s="2" customFormat="1" x14ac:dyDescent="0.25">
      <c r="A23" s="3" t="s">
        <v>12529</v>
      </c>
      <c r="B23" s="3" t="s">
        <v>12530</v>
      </c>
      <c r="C23" s="3" t="s">
        <v>7213</v>
      </c>
      <c r="D23" s="3" t="s">
        <v>7216</v>
      </c>
      <c r="E23" s="3" t="s">
        <v>7217</v>
      </c>
      <c r="F23" s="3" t="s">
        <v>31</v>
      </c>
      <c r="G23" s="3" t="s">
        <v>8</v>
      </c>
      <c r="H23" s="3" t="s">
        <v>7218</v>
      </c>
      <c r="I23" s="3" t="s">
        <v>7151</v>
      </c>
      <c r="J23" s="3" t="s">
        <v>109</v>
      </c>
      <c r="K23" s="3" t="s">
        <v>110</v>
      </c>
      <c r="L23" s="3" t="s">
        <v>21</v>
      </c>
      <c r="M23" s="3" t="s">
        <v>22</v>
      </c>
      <c r="N23" s="4">
        <v>11</v>
      </c>
      <c r="O23" s="4">
        <v>16</v>
      </c>
      <c r="P23" s="4"/>
      <c r="Q23" s="4">
        <f t="shared" si="0"/>
        <v>27</v>
      </c>
      <c r="R23" s="3" t="s">
        <v>7214</v>
      </c>
      <c r="S23" s="3" t="s">
        <v>7219</v>
      </c>
    </row>
    <row r="24" spans="1:19" s="2" customFormat="1" x14ac:dyDescent="0.25">
      <c r="A24" s="3" t="s">
        <v>12529</v>
      </c>
      <c r="B24" s="3" t="s">
        <v>12531</v>
      </c>
      <c r="C24" s="3" t="s">
        <v>7222</v>
      </c>
      <c r="D24" s="3" t="s">
        <v>7220</v>
      </c>
      <c r="E24" s="3" t="s">
        <v>1527</v>
      </c>
      <c r="F24" s="3" t="s">
        <v>11</v>
      </c>
      <c r="G24" s="3" t="s">
        <v>8</v>
      </c>
      <c r="H24" s="3" t="s">
        <v>7221</v>
      </c>
      <c r="I24" s="3" t="s">
        <v>7169</v>
      </c>
      <c r="J24" s="3" t="s">
        <v>88</v>
      </c>
      <c r="K24" s="3" t="s">
        <v>110</v>
      </c>
      <c r="L24" s="3" t="s">
        <v>21</v>
      </c>
      <c r="M24" s="3" t="s">
        <v>209</v>
      </c>
      <c r="N24" s="4"/>
      <c r="O24" s="4"/>
      <c r="P24" s="4">
        <v>1674</v>
      </c>
      <c r="Q24" s="4">
        <f t="shared" si="0"/>
        <v>1674</v>
      </c>
      <c r="R24" s="3" t="s">
        <v>7153</v>
      </c>
      <c r="S24" s="3" t="s">
        <v>7223</v>
      </c>
    </row>
    <row r="25" spans="1:19" s="2" customFormat="1" x14ac:dyDescent="0.25">
      <c r="A25" s="3" t="s">
        <v>12529</v>
      </c>
      <c r="B25" s="3" t="s">
        <v>12531</v>
      </c>
      <c r="C25" s="3" t="s">
        <v>7222</v>
      </c>
      <c r="D25" s="3" t="s">
        <v>7224</v>
      </c>
      <c r="E25" s="3" t="s">
        <v>1527</v>
      </c>
      <c r="F25" s="3" t="s">
        <v>11</v>
      </c>
      <c r="G25" s="3" t="s">
        <v>8</v>
      </c>
      <c r="H25" s="3" t="s">
        <v>7225</v>
      </c>
      <c r="I25" s="3" t="s">
        <v>7144</v>
      </c>
      <c r="J25" s="3" t="s">
        <v>88</v>
      </c>
      <c r="K25" s="3" t="s">
        <v>73</v>
      </c>
      <c r="L25" s="3" t="s">
        <v>21</v>
      </c>
      <c r="M25" s="3" t="s">
        <v>209</v>
      </c>
      <c r="N25" s="4"/>
      <c r="O25" s="4"/>
      <c r="P25" s="4">
        <v>139</v>
      </c>
      <c r="Q25" s="4">
        <f t="shared" si="0"/>
        <v>139</v>
      </c>
      <c r="R25" s="3" t="s">
        <v>7153</v>
      </c>
      <c r="S25" s="3" t="s">
        <v>7226</v>
      </c>
    </row>
    <row r="26" spans="1:19" s="2" customFormat="1" x14ac:dyDescent="0.25">
      <c r="A26" s="3" t="s">
        <v>12529</v>
      </c>
      <c r="B26" s="3" t="s">
        <v>12531</v>
      </c>
      <c r="C26" s="3" t="s">
        <v>7222</v>
      </c>
      <c r="D26" s="3" t="s">
        <v>7227</v>
      </c>
      <c r="E26" s="3" t="s">
        <v>7228</v>
      </c>
      <c r="F26" s="3" t="s">
        <v>11</v>
      </c>
      <c r="G26" s="3" t="s">
        <v>8</v>
      </c>
      <c r="H26" s="3" t="s">
        <v>7229</v>
      </c>
      <c r="I26" s="3" t="s">
        <v>7174</v>
      </c>
      <c r="J26" s="3" t="s">
        <v>88</v>
      </c>
      <c r="K26" s="3" t="s">
        <v>73</v>
      </c>
      <c r="L26" s="3" t="s">
        <v>21</v>
      </c>
      <c r="M26" s="3" t="s">
        <v>209</v>
      </c>
      <c r="N26" s="4"/>
      <c r="O26" s="4"/>
      <c r="P26" s="4">
        <v>175</v>
      </c>
      <c r="Q26" s="4">
        <f t="shared" si="0"/>
        <v>175</v>
      </c>
      <c r="R26" s="3" t="s">
        <v>7153</v>
      </c>
      <c r="S26" s="3" t="s">
        <v>7230</v>
      </c>
    </row>
    <row r="27" spans="1:19" s="2" customFormat="1" x14ac:dyDescent="0.25">
      <c r="A27" s="3" t="s">
        <v>12529</v>
      </c>
      <c r="B27" s="3" t="s">
        <v>12531</v>
      </c>
      <c r="C27" s="3" t="s">
        <v>7222</v>
      </c>
      <c r="D27" s="3" t="s">
        <v>7231</v>
      </c>
      <c r="E27" s="3" t="s">
        <v>1527</v>
      </c>
      <c r="F27" s="3" t="s">
        <v>11</v>
      </c>
      <c r="G27" s="3" t="s">
        <v>8</v>
      </c>
      <c r="H27" s="3" t="s">
        <v>7195</v>
      </c>
      <c r="I27" s="3" t="s">
        <v>7174</v>
      </c>
      <c r="J27" s="3" t="s">
        <v>88</v>
      </c>
      <c r="K27" s="3" t="s">
        <v>73</v>
      </c>
      <c r="L27" s="3" t="s">
        <v>21</v>
      </c>
      <c r="M27" s="3" t="s">
        <v>209</v>
      </c>
      <c r="N27" s="4"/>
      <c r="O27" s="4"/>
      <c r="P27" s="4">
        <v>1674</v>
      </c>
      <c r="Q27" s="4">
        <f t="shared" si="0"/>
        <v>1674</v>
      </c>
      <c r="R27" s="3" t="s">
        <v>7153</v>
      </c>
      <c r="S27" s="3" t="s">
        <v>7232</v>
      </c>
    </row>
    <row r="28" spans="1:19" s="2" customFormat="1" x14ac:dyDescent="0.25">
      <c r="A28" s="3" t="s">
        <v>12529</v>
      </c>
      <c r="B28" s="3" t="s">
        <v>12531</v>
      </c>
      <c r="C28" s="3" t="s">
        <v>7222</v>
      </c>
      <c r="D28" s="3" t="s">
        <v>7233</v>
      </c>
      <c r="E28" s="3" t="s">
        <v>7234</v>
      </c>
      <c r="F28" s="3" t="s">
        <v>11</v>
      </c>
      <c r="G28" s="3" t="s">
        <v>8</v>
      </c>
      <c r="H28" s="3" t="s">
        <v>7235</v>
      </c>
      <c r="I28" s="3" t="s">
        <v>7151</v>
      </c>
      <c r="J28" s="3" t="s">
        <v>88</v>
      </c>
      <c r="K28" s="3" t="s">
        <v>110</v>
      </c>
      <c r="L28" s="3" t="s">
        <v>21</v>
      </c>
      <c r="M28" s="3" t="s">
        <v>209</v>
      </c>
      <c r="N28" s="4"/>
      <c r="O28" s="4"/>
      <c r="P28" s="4">
        <v>25</v>
      </c>
      <c r="Q28" s="4">
        <f t="shared" si="0"/>
        <v>25</v>
      </c>
      <c r="R28" s="3" t="s">
        <v>7153</v>
      </c>
      <c r="S28" s="3" t="s">
        <v>7236</v>
      </c>
    </row>
    <row r="29" spans="1:19" s="2" customFormat="1" x14ac:dyDescent="0.25">
      <c r="A29" s="3" t="s">
        <v>12529</v>
      </c>
      <c r="B29" s="3" t="s">
        <v>12532</v>
      </c>
      <c r="C29" s="3" t="s">
        <v>7238</v>
      </c>
      <c r="D29" s="3" t="s">
        <v>7237</v>
      </c>
      <c r="E29" s="3" t="s">
        <v>207</v>
      </c>
      <c r="F29" s="3" t="s">
        <v>11</v>
      </c>
      <c r="G29" s="3" t="s">
        <v>8</v>
      </c>
      <c r="H29" s="3" t="s">
        <v>7168</v>
      </c>
      <c r="I29" s="3" t="s">
        <v>7169</v>
      </c>
      <c r="J29" s="3" t="s">
        <v>201</v>
      </c>
      <c r="K29" s="3" t="s">
        <v>110</v>
      </c>
      <c r="L29" s="3" t="s">
        <v>202</v>
      </c>
      <c r="M29" s="3" t="s">
        <v>81</v>
      </c>
      <c r="N29" s="4">
        <v>107767</v>
      </c>
      <c r="O29" s="4">
        <v>451930</v>
      </c>
      <c r="P29" s="4"/>
      <c r="Q29" s="4">
        <f t="shared" si="0"/>
        <v>559697</v>
      </c>
      <c r="R29" s="3" t="s">
        <v>7239</v>
      </c>
      <c r="S29" s="3" t="s">
        <v>7240</v>
      </c>
    </row>
    <row r="30" spans="1:19" s="2" customFormat="1" x14ac:dyDescent="0.25">
      <c r="A30" s="3" t="s">
        <v>12529</v>
      </c>
      <c r="B30" s="3" t="s">
        <v>12532</v>
      </c>
      <c r="C30" s="3" t="s">
        <v>7238</v>
      </c>
      <c r="D30" s="3" t="s">
        <v>7241</v>
      </c>
      <c r="E30" s="3" t="s">
        <v>7242</v>
      </c>
      <c r="F30" s="3" t="s">
        <v>11</v>
      </c>
      <c r="G30" s="3" t="s">
        <v>8</v>
      </c>
      <c r="H30" s="3" t="s">
        <v>7243</v>
      </c>
      <c r="I30" s="3" t="s">
        <v>7169</v>
      </c>
      <c r="J30" s="3" t="s">
        <v>88</v>
      </c>
      <c r="K30" s="3" t="s">
        <v>110</v>
      </c>
      <c r="L30" s="3" t="s">
        <v>21</v>
      </c>
      <c r="M30" s="3" t="s">
        <v>209</v>
      </c>
      <c r="N30" s="4"/>
      <c r="O30" s="4">
        <v>0</v>
      </c>
      <c r="P30" s="4">
        <v>837</v>
      </c>
      <c r="Q30" s="4">
        <f t="shared" si="0"/>
        <v>837</v>
      </c>
      <c r="R30" s="3" t="s">
        <v>7239</v>
      </c>
      <c r="S30" s="3" t="s">
        <v>7244</v>
      </c>
    </row>
    <row r="31" spans="1:19" s="2" customFormat="1" x14ac:dyDescent="0.25">
      <c r="A31" s="3" t="s">
        <v>12529</v>
      </c>
      <c r="B31" s="3" t="s">
        <v>12532</v>
      </c>
      <c r="C31" s="3" t="s">
        <v>7238</v>
      </c>
      <c r="D31" s="3" t="s">
        <v>7245</v>
      </c>
      <c r="E31" s="3" t="s">
        <v>6535</v>
      </c>
      <c r="F31" s="3" t="s">
        <v>11</v>
      </c>
      <c r="G31" s="3" t="s">
        <v>8</v>
      </c>
      <c r="H31" s="3" t="s">
        <v>7246</v>
      </c>
      <c r="I31" s="3" t="s">
        <v>7139</v>
      </c>
      <c r="J31" s="3" t="s">
        <v>88</v>
      </c>
      <c r="K31" s="3" t="s">
        <v>110</v>
      </c>
      <c r="L31" s="3" t="s">
        <v>21</v>
      </c>
      <c r="M31" s="3" t="s">
        <v>209</v>
      </c>
      <c r="N31" s="4"/>
      <c r="O31" s="4">
        <v>0</v>
      </c>
      <c r="P31" s="4">
        <v>837</v>
      </c>
      <c r="Q31" s="4">
        <f t="shared" si="0"/>
        <v>837</v>
      </c>
      <c r="R31" s="3" t="s">
        <v>7239</v>
      </c>
      <c r="S31" s="3" t="s">
        <v>7247</v>
      </c>
    </row>
    <row r="32" spans="1:19" s="2" customFormat="1" x14ac:dyDescent="0.25">
      <c r="A32" s="3" t="s">
        <v>12529</v>
      </c>
      <c r="B32" s="3" t="s">
        <v>12532</v>
      </c>
      <c r="C32" s="3" t="s">
        <v>7238</v>
      </c>
      <c r="D32" s="3" t="s">
        <v>7248</v>
      </c>
      <c r="E32" s="3" t="s">
        <v>7249</v>
      </c>
      <c r="F32" s="3" t="s">
        <v>11</v>
      </c>
      <c r="G32" s="3" t="s">
        <v>8</v>
      </c>
      <c r="H32" s="3" t="s">
        <v>7250</v>
      </c>
      <c r="I32" s="3" t="s">
        <v>7139</v>
      </c>
      <c r="J32" s="3" t="s">
        <v>88</v>
      </c>
      <c r="K32" s="3" t="s">
        <v>110</v>
      </c>
      <c r="L32" s="3" t="s">
        <v>21</v>
      </c>
      <c r="M32" s="3" t="s">
        <v>209</v>
      </c>
      <c r="N32" s="4"/>
      <c r="O32" s="4">
        <v>0</v>
      </c>
      <c r="P32" s="4">
        <v>837</v>
      </c>
      <c r="Q32" s="4">
        <f t="shared" si="0"/>
        <v>837</v>
      </c>
      <c r="R32" s="3" t="s">
        <v>7239</v>
      </c>
      <c r="S32" s="3" t="s">
        <v>7251</v>
      </c>
    </row>
    <row r="33" spans="1:19" s="2" customFormat="1" x14ac:dyDescent="0.25">
      <c r="A33" s="3" t="s">
        <v>12529</v>
      </c>
      <c r="B33" s="3" t="s">
        <v>12532</v>
      </c>
      <c r="C33" s="3" t="s">
        <v>7238</v>
      </c>
      <c r="D33" s="3" t="s">
        <v>7252</v>
      </c>
      <c r="E33" s="3" t="s">
        <v>1527</v>
      </c>
      <c r="F33" s="3" t="s">
        <v>11</v>
      </c>
      <c r="G33" s="3" t="s">
        <v>8</v>
      </c>
      <c r="H33" s="3" t="s">
        <v>7195</v>
      </c>
      <c r="I33" s="3" t="s">
        <v>7174</v>
      </c>
      <c r="J33" s="3" t="s">
        <v>88</v>
      </c>
      <c r="K33" s="3" t="s">
        <v>110</v>
      </c>
      <c r="L33" s="3" t="s">
        <v>21</v>
      </c>
      <c r="M33" s="3" t="s">
        <v>209</v>
      </c>
      <c r="N33" s="4"/>
      <c r="O33" s="4">
        <v>0</v>
      </c>
      <c r="P33" s="4">
        <v>837</v>
      </c>
      <c r="Q33" s="4">
        <f t="shared" si="0"/>
        <v>837</v>
      </c>
      <c r="R33" s="3" t="s">
        <v>7239</v>
      </c>
      <c r="S33" s="3" t="s">
        <v>7253</v>
      </c>
    </row>
    <row r="34" spans="1:19" s="2" customFormat="1" x14ac:dyDescent="0.25">
      <c r="A34" s="3" t="s">
        <v>12529</v>
      </c>
      <c r="B34" s="3" t="s">
        <v>12532</v>
      </c>
      <c r="C34" s="3" t="s">
        <v>7238</v>
      </c>
      <c r="D34" s="3" t="s">
        <v>7254</v>
      </c>
      <c r="E34" s="3" t="s">
        <v>7255</v>
      </c>
      <c r="F34" s="3" t="s">
        <v>11</v>
      </c>
      <c r="G34" s="3" t="s">
        <v>8</v>
      </c>
      <c r="H34" s="3" t="s">
        <v>7256</v>
      </c>
      <c r="I34" s="3" t="s">
        <v>7174</v>
      </c>
      <c r="J34" s="3" t="s">
        <v>88</v>
      </c>
      <c r="K34" s="3" t="s">
        <v>110</v>
      </c>
      <c r="L34" s="3" t="s">
        <v>21</v>
      </c>
      <c r="M34" s="3" t="s">
        <v>209</v>
      </c>
      <c r="N34" s="4"/>
      <c r="O34" s="4">
        <v>0</v>
      </c>
      <c r="P34" s="4">
        <v>837</v>
      </c>
      <c r="Q34" s="4">
        <f t="shared" si="0"/>
        <v>837</v>
      </c>
      <c r="R34" s="3" t="s">
        <v>7239</v>
      </c>
      <c r="S34" s="3" t="s">
        <v>7257</v>
      </c>
    </row>
    <row r="35" spans="1:19" s="2" customFormat="1" x14ac:dyDescent="0.25">
      <c r="A35" s="3" t="s">
        <v>12529</v>
      </c>
      <c r="B35" s="3" t="s">
        <v>12532</v>
      </c>
      <c r="C35" s="3" t="s">
        <v>7238</v>
      </c>
      <c r="D35" s="3" t="s">
        <v>7258</v>
      </c>
      <c r="E35" s="3" t="s">
        <v>7255</v>
      </c>
      <c r="F35" s="3" t="s">
        <v>11</v>
      </c>
      <c r="G35" s="3" t="s">
        <v>8</v>
      </c>
      <c r="H35" s="3" t="s">
        <v>7256</v>
      </c>
      <c r="I35" s="3" t="s">
        <v>7174</v>
      </c>
      <c r="J35" s="3" t="s">
        <v>88</v>
      </c>
      <c r="K35" s="3" t="s">
        <v>110</v>
      </c>
      <c r="L35" s="3" t="s">
        <v>21</v>
      </c>
      <c r="M35" s="3" t="s">
        <v>209</v>
      </c>
      <c r="N35" s="4"/>
      <c r="O35" s="4">
        <v>0</v>
      </c>
      <c r="P35" s="4">
        <v>837</v>
      </c>
      <c r="Q35" s="4">
        <f t="shared" si="0"/>
        <v>837</v>
      </c>
      <c r="R35" s="3" t="s">
        <v>7239</v>
      </c>
      <c r="S35" s="3" t="s">
        <v>7259</v>
      </c>
    </row>
    <row r="36" spans="1:19" s="2" customFormat="1" x14ac:dyDescent="0.25">
      <c r="A36" s="3" t="s">
        <v>12529</v>
      </c>
      <c r="B36" s="3" t="s">
        <v>12532</v>
      </c>
      <c r="C36" s="3" t="s">
        <v>7238</v>
      </c>
      <c r="D36" s="3" t="s">
        <v>7260</v>
      </c>
      <c r="E36" s="3" t="s">
        <v>3814</v>
      </c>
      <c r="F36" s="3" t="s">
        <v>11</v>
      </c>
      <c r="G36" s="3" t="s">
        <v>8</v>
      </c>
      <c r="H36" s="3" t="s">
        <v>7261</v>
      </c>
      <c r="I36" s="3" t="s">
        <v>7174</v>
      </c>
      <c r="J36" s="3" t="s">
        <v>88</v>
      </c>
      <c r="K36" s="3" t="s">
        <v>110</v>
      </c>
      <c r="L36" s="3" t="s">
        <v>21</v>
      </c>
      <c r="M36" s="3" t="s">
        <v>209</v>
      </c>
      <c r="N36" s="4"/>
      <c r="O36" s="4">
        <v>0</v>
      </c>
      <c r="P36" s="4">
        <v>837</v>
      </c>
      <c r="Q36" s="4">
        <f t="shared" si="0"/>
        <v>837</v>
      </c>
      <c r="R36" s="3" t="s">
        <v>7239</v>
      </c>
      <c r="S36" s="3" t="s">
        <v>7262</v>
      </c>
    </row>
    <row r="37" spans="1:19" s="2" customFormat="1" x14ac:dyDescent="0.25">
      <c r="A37" s="3" t="s">
        <v>12529</v>
      </c>
      <c r="B37" s="3" t="s">
        <v>12532</v>
      </c>
      <c r="C37" s="3" t="s">
        <v>7238</v>
      </c>
      <c r="D37" s="3" t="s">
        <v>7263</v>
      </c>
      <c r="E37" s="3" t="s">
        <v>1527</v>
      </c>
      <c r="F37" s="3" t="s">
        <v>11</v>
      </c>
      <c r="G37" s="3" t="s">
        <v>8</v>
      </c>
      <c r="H37" s="3" t="s">
        <v>7195</v>
      </c>
      <c r="I37" s="3" t="s">
        <v>7174</v>
      </c>
      <c r="J37" s="3" t="s">
        <v>88</v>
      </c>
      <c r="K37" s="3" t="s">
        <v>110</v>
      </c>
      <c r="L37" s="3" t="s">
        <v>21</v>
      </c>
      <c r="M37" s="3" t="s">
        <v>209</v>
      </c>
      <c r="N37" s="4"/>
      <c r="O37" s="4">
        <v>0</v>
      </c>
      <c r="P37" s="4">
        <v>837</v>
      </c>
      <c r="Q37" s="4">
        <f t="shared" si="0"/>
        <v>837</v>
      </c>
      <c r="R37" s="3" t="s">
        <v>7239</v>
      </c>
      <c r="S37" s="3" t="s">
        <v>7264</v>
      </c>
    </row>
    <row r="38" spans="1:19" s="2" customFormat="1" x14ac:dyDescent="0.25">
      <c r="A38" s="3" t="s">
        <v>12529</v>
      </c>
      <c r="B38" s="3" t="s">
        <v>12532</v>
      </c>
      <c r="C38" s="3" t="s">
        <v>7238</v>
      </c>
      <c r="D38" s="3" t="s">
        <v>7265</v>
      </c>
      <c r="E38" s="3" t="s">
        <v>1795</v>
      </c>
      <c r="F38" s="3" t="s">
        <v>475</v>
      </c>
      <c r="G38" s="3" t="s">
        <v>8</v>
      </c>
      <c r="H38" s="3" t="s">
        <v>7266</v>
      </c>
      <c r="I38" s="3" t="s">
        <v>7144</v>
      </c>
      <c r="J38" s="3" t="s">
        <v>88</v>
      </c>
      <c r="K38" s="3" t="s">
        <v>110</v>
      </c>
      <c r="L38" s="3" t="s">
        <v>21</v>
      </c>
      <c r="M38" s="3" t="s">
        <v>209</v>
      </c>
      <c r="N38" s="4"/>
      <c r="O38" s="4">
        <v>0</v>
      </c>
      <c r="P38" s="4">
        <v>728</v>
      </c>
      <c r="Q38" s="4">
        <f t="shared" si="0"/>
        <v>728</v>
      </c>
      <c r="R38" s="3" t="s">
        <v>7239</v>
      </c>
      <c r="S38" s="3" t="s">
        <v>7267</v>
      </c>
    </row>
    <row r="39" spans="1:19" s="2" customFormat="1" x14ac:dyDescent="0.25">
      <c r="A39" s="3" t="s">
        <v>12529</v>
      </c>
      <c r="B39" s="3" t="s">
        <v>12532</v>
      </c>
      <c r="C39" s="3" t="s">
        <v>7238</v>
      </c>
      <c r="D39" s="3" t="s">
        <v>7268</v>
      </c>
      <c r="E39" s="3" t="s">
        <v>7269</v>
      </c>
      <c r="F39" s="3" t="s">
        <v>11</v>
      </c>
      <c r="G39" s="3" t="s">
        <v>8</v>
      </c>
      <c r="H39" s="3" t="s">
        <v>7270</v>
      </c>
      <c r="I39" s="3" t="s">
        <v>7169</v>
      </c>
      <c r="J39" s="3" t="s">
        <v>88</v>
      </c>
      <c r="K39" s="3" t="s">
        <v>110</v>
      </c>
      <c r="L39" s="3" t="s">
        <v>21</v>
      </c>
      <c r="M39" s="3" t="s">
        <v>209</v>
      </c>
      <c r="N39" s="4"/>
      <c r="O39" s="4">
        <v>0</v>
      </c>
      <c r="P39" s="4">
        <v>553</v>
      </c>
      <c r="Q39" s="4">
        <f t="shared" si="0"/>
        <v>553</v>
      </c>
      <c r="R39" s="3" t="s">
        <v>7239</v>
      </c>
      <c r="S39" s="3" t="s">
        <v>7271</v>
      </c>
    </row>
    <row r="40" spans="1:19" s="2" customFormat="1" x14ac:dyDescent="0.25">
      <c r="A40" s="3" t="s">
        <v>12529</v>
      </c>
      <c r="B40" s="3" t="s">
        <v>12532</v>
      </c>
      <c r="C40" s="3" t="s">
        <v>7238</v>
      </c>
      <c r="D40" s="3" t="s">
        <v>7272</v>
      </c>
      <c r="E40" s="3" t="s">
        <v>7273</v>
      </c>
      <c r="F40" s="3" t="s">
        <v>11</v>
      </c>
      <c r="G40" s="3" t="s">
        <v>8</v>
      </c>
      <c r="H40" s="3" t="s">
        <v>7274</v>
      </c>
      <c r="I40" s="3" t="s">
        <v>7151</v>
      </c>
      <c r="J40" s="3" t="s">
        <v>88</v>
      </c>
      <c r="K40" s="3" t="s">
        <v>110</v>
      </c>
      <c r="L40" s="3" t="s">
        <v>21</v>
      </c>
      <c r="M40" s="3" t="s">
        <v>209</v>
      </c>
      <c r="N40" s="4"/>
      <c r="O40" s="4">
        <v>0</v>
      </c>
      <c r="P40" s="4">
        <v>817</v>
      </c>
      <c r="Q40" s="4">
        <f t="shared" si="0"/>
        <v>817</v>
      </c>
      <c r="R40" s="3" t="s">
        <v>7239</v>
      </c>
      <c r="S40" s="3" t="s">
        <v>7275</v>
      </c>
    </row>
    <row r="41" spans="1:19" s="2" customFormat="1" x14ac:dyDescent="0.25">
      <c r="A41" s="3" t="s">
        <v>12529</v>
      </c>
      <c r="B41" s="3" t="s">
        <v>12532</v>
      </c>
      <c r="C41" s="3" t="s">
        <v>7238</v>
      </c>
      <c r="D41" s="3" t="s">
        <v>7276</v>
      </c>
      <c r="E41" s="3" t="s">
        <v>461</v>
      </c>
      <c r="F41" s="3" t="s">
        <v>11</v>
      </c>
      <c r="G41" s="3" t="s">
        <v>8</v>
      </c>
      <c r="H41" s="3" t="s">
        <v>7277</v>
      </c>
      <c r="I41" s="3" t="s">
        <v>7151</v>
      </c>
      <c r="J41" s="3" t="s">
        <v>88</v>
      </c>
      <c r="K41" s="3" t="s">
        <v>110</v>
      </c>
      <c r="L41" s="3" t="s">
        <v>21</v>
      </c>
      <c r="M41" s="3" t="s">
        <v>209</v>
      </c>
      <c r="N41" s="4"/>
      <c r="O41" s="4">
        <v>0</v>
      </c>
      <c r="P41" s="4">
        <v>817</v>
      </c>
      <c r="Q41" s="4">
        <f t="shared" si="0"/>
        <v>817</v>
      </c>
      <c r="R41" s="3" t="s">
        <v>7239</v>
      </c>
      <c r="S41" s="3" t="s">
        <v>7278</v>
      </c>
    </row>
    <row r="42" spans="1:19" s="2" customFormat="1" x14ac:dyDescent="0.25">
      <c r="A42" s="3" t="s">
        <v>12529</v>
      </c>
      <c r="B42" s="3" t="s">
        <v>12508</v>
      </c>
      <c r="C42" s="3" t="s">
        <v>8</v>
      </c>
      <c r="D42" s="3" t="s">
        <v>7279</v>
      </c>
      <c r="E42" s="3" t="s">
        <v>7249</v>
      </c>
      <c r="F42" s="3" t="s">
        <v>544</v>
      </c>
      <c r="G42" s="3" t="s">
        <v>178</v>
      </c>
      <c r="H42" s="3" t="s">
        <v>7280</v>
      </c>
      <c r="I42" s="3" t="s">
        <v>7139</v>
      </c>
      <c r="J42" s="3" t="s">
        <v>109</v>
      </c>
      <c r="K42" s="3" t="s">
        <v>73</v>
      </c>
      <c r="L42" s="3" t="s">
        <v>21</v>
      </c>
      <c r="M42" s="3" t="s">
        <v>22</v>
      </c>
      <c r="N42" s="4">
        <v>67</v>
      </c>
      <c r="O42" s="4">
        <v>91</v>
      </c>
      <c r="P42" s="4"/>
      <c r="Q42" s="4">
        <f t="shared" si="0"/>
        <v>158</v>
      </c>
      <c r="R42" s="3" t="s">
        <v>8</v>
      </c>
      <c r="S42" s="3" t="s">
        <v>7281</v>
      </c>
    </row>
    <row r="43" spans="1:19" s="2" customFormat="1" x14ac:dyDescent="0.25">
      <c r="A43" s="3" t="s">
        <v>12529</v>
      </c>
      <c r="B43" s="3" t="s">
        <v>12508</v>
      </c>
      <c r="C43" s="3" t="s">
        <v>8</v>
      </c>
      <c r="D43" s="3" t="s">
        <v>7282</v>
      </c>
      <c r="E43" s="3" t="s">
        <v>7283</v>
      </c>
      <c r="F43" s="3" t="s">
        <v>544</v>
      </c>
      <c r="G43" s="3" t="s">
        <v>8</v>
      </c>
      <c r="H43" s="3" t="s">
        <v>7284</v>
      </c>
      <c r="I43" s="3" t="s">
        <v>7144</v>
      </c>
      <c r="J43" s="3" t="s">
        <v>109</v>
      </c>
      <c r="K43" s="3" t="s">
        <v>20</v>
      </c>
      <c r="L43" s="3" t="s">
        <v>21</v>
      </c>
      <c r="M43" s="3" t="s">
        <v>22</v>
      </c>
      <c r="N43" s="4">
        <v>3160</v>
      </c>
      <c r="O43" s="4">
        <v>4499</v>
      </c>
      <c r="P43" s="4"/>
      <c r="Q43" s="4">
        <f t="shared" si="0"/>
        <v>7659</v>
      </c>
      <c r="R43" s="3" t="s">
        <v>8</v>
      </c>
      <c r="S43" s="3" t="s">
        <v>7285</v>
      </c>
    </row>
    <row r="44" spans="1:19" s="2" customFormat="1" x14ac:dyDescent="0.25">
      <c r="A44" s="3" t="s">
        <v>12529</v>
      </c>
      <c r="B44" s="3" t="s">
        <v>12508</v>
      </c>
      <c r="C44" s="3" t="s">
        <v>7213</v>
      </c>
      <c r="D44" s="3" t="s">
        <v>7286</v>
      </c>
      <c r="E44" s="3" t="s">
        <v>68</v>
      </c>
      <c r="F44" s="3" t="s">
        <v>11</v>
      </c>
      <c r="G44" s="3" t="s">
        <v>8</v>
      </c>
      <c r="H44" s="3" t="s">
        <v>7287</v>
      </c>
      <c r="I44" s="3" t="s">
        <v>7135</v>
      </c>
      <c r="J44" s="3" t="s">
        <v>109</v>
      </c>
      <c r="K44" s="3" t="s">
        <v>20</v>
      </c>
      <c r="L44" s="3" t="s">
        <v>21</v>
      </c>
      <c r="M44" s="3" t="s">
        <v>22</v>
      </c>
      <c r="N44" s="4">
        <v>1520</v>
      </c>
      <c r="O44" s="4">
        <v>1876</v>
      </c>
      <c r="P44" s="4"/>
      <c r="Q44" s="4">
        <f t="shared" si="0"/>
        <v>3396</v>
      </c>
      <c r="R44" s="3" t="s">
        <v>7288</v>
      </c>
      <c r="S44" s="3" t="s">
        <v>7285</v>
      </c>
    </row>
    <row r="45" spans="1:19" s="2" customFormat="1" x14ac:dyDescent="0.25">
      <c r="A45" s="3" t="s">
        <v>12529</v>
      </c>
      <c r="B45" s="3" t="s">
        <v>12508</v>
      </c>
      <c r="C45" s="3" t="s">
        <v>7213</v>
      </c>
      <c r="D45" s="3" t="s">
        <v>7289</v>
      </c>
      <c r="E45" s="3" t="s">
        <v>6375</v>
      </c>
      <c r="F45" s="3" t="s">
        <v>11</v>
      </c>
      <c r="G45" s="3" t="s">
        <v>8</v>
      </c>
      <c r="H45" s="3" t="s">
        <v>7290</v>
      </c>
      <c r="I45" s="3" t="s">
        <v>7135</v>
      </c>
      <c r="J45" s="3" t="s">
        <v>109</v>
      </c>
      <c r="K45" s="3" t="s">
        <v>20</v>
      </c>
      <c r="L45" s="3" t="s">
        <v>21</v>
      </c>
      <c r="M45" s="3" t="s">
        <v>22</v>
      </c>
      <c r="N45" s="4">
        <v>466</v>
      </c>
      <c r="O45" s="4">
        <v>603</v>
      </c>
      <c r="P45" s="4"/>
      <c r="Q45" s="4">
        <f t="shared" si="0"/>
        <v>1069</v>
      </c>
      <c r="R45" s="3" t="s">
        <v>7288</v>
      </c>
      <c r="S45" s="3" t="s">
        <v>7285</v>
      </c>
    </row>
    <row r="46" spans="1:19" s="2" customFormat="1" x14ac:dyDescent="0.25">
      <c r="A46" s="3" t="s">
        <v>12529</v>
      </c>
      <c r="B46" s="3" t="s">
        <v>12508</v>
      </c>
      <c r="C46" s="3" t="s">
        <v>7213</v>
      </c>
      <c r="D46" s="3" t="s">
        <v>7292</v>
      </c>
      <c r="E46" s="3" t="s">
        <v>7293</v>
      </c>
      <c r="F46" s="3" t="s">
        <v>11</v>
      </c>
      <c r="G46" s="3" t="s">
        <v>8</v>
      </c>
      <c r="H46" s="3" t="s">
        <v>7294</v>
      </c>
      <c r="I46" s="3" t="s">
        <v>7169</v>
      </c>
      <c r="J46" s="3" t="s">
        <v>109</v>
      </c>
      <c r="K46" s="3" t="s">
        <v>20</v>
      </c>
      <c r="L46" s="3" t="s">
        <v>21</v>
      </c>
      <c r="M46" s="3" t="s">
        <v>22</v>
      </c>
      <c r="N46" s="4">
        <v>237</v>
      </c>
      <c r="O46" s="4">
        <v>285</v>
      </c>
      <c r="P46" s="4"/>
      <c r="Q46" s="4">
        <f t="shared" si="0"/>
        <v>522</v>
      </c>
      <c r="R46" s="3" t="s">
        <v>7288</v>
      </c>
      <c r="S46" s="3" t="s">
        <v>7291</v>
      </c>
    </row>
    <row r="47" spans="1:19" s="2" customFormat="1" x14ac:dyDescent="0.25">
      <c r="A47" s="3" t="s">
        <v>12529</v>
      </c>
      <c r="B47" s="3" t="s">
        <v>12508</v>
      </c>
      <c r="C47" s="3" t="s">
        <v>7213</v>
      </c>
      <c r="D47" s="3" t="s">
        <v>7295</v>
      </c>
      <c r="E47" s="3" t="s">
        <v>7296</v>
      </c>
      <c r="F47" s="3" t="s">
        <v>11</v>
      </c>
      <c r="G47" s="3" t="s">
        <v>8</v>
      </c>
      <c r="H47" s="3" t="s">
        <v>7297</v>
      </c>
      <c r="I47" s="3" t="s">
        <v>7144</v>
      </c>
      <c r="J47" s="3" t="s">
        <v>109</v>
      </c>
      <c r="K47" s="3" t="s">
        <v>20</v>
      </c>
      <c r="L47" s="3" t="s">
        <v>21</v>
      </c>
      <c r="M47" s="3" t="s">
        <v>22</v>
      </c>
      <c r="N47" s="4">
        <v>681</v>
      </c>
      <c r="O47" s="4">
        <v>883</v>
      </c>
      <c r="P47" s="4"/>
      <c r="Q47" s="4">
        <f t="shared" si="0"/>
        <v>1564</v>
      </c>
      <c r="R47" s="3" t="s">
        <v>7288</v>
      </c>
      <c r="S47" s="3" t="s">
        <v>7285</v>
      </c>
    </row>
    <row r="48" spans="1:19" s="2" customFormat="1" x14ac:dyDescent="0.25">
      <c r="A48" s="3" t="s">
        <v>12529</v>
      </c>
      <c r="B48" s="3" t="s">
        <v>12508</v>
      </c>
      <c r="C48" s="3" t="s">
        <v>7213</v>
      </c>
      <c r="D48" s="3" t="s">
        <v>7299</v>
      </c>
      <c r="E48" s="3" t="s">
        <v>7300</v>
      </c>
      <c r="F48" s="3" t="s">
        <v>11</v>
      </c>
      <c r="G48" s="3" t="s">
        <v>8</v>
      </c>
      <c r="H48" s="3" t="s">
        <v>7301</v>
      </c>
      <c r="I48" s="3" t="s">
        <v>7139</v>
      </c>
      <c r="J48" s="3" t="s">
        <v>109</v>
      </c>
      <c r="K48" s="3" t="s">
        <v>20</v>
      </c>
      <c r="L48" s="3" t="s">
        <v>21</v>
      </c>
      <c r="M48" s="3" t="s">
        <v>22</v>
      </c>
      <c r="N48" s="4">
        <v>391</v>
      </c>
      <c r="O48" s="4">
        <v>469</v>
      </c>
      <c r="P48" s="4"/>
      <c r="Q48" s="4">
        <f t="shared" si="0"/>
        <v>860</v>
      </c>
      <c r="R48" s="3" t="s">
        <v>7288</v>
      </c>
      <c r="S48" s="3" t="s">
        <v>7298</v>
      </c>
    </row>
    <row r="49" spans="1:19" s="2" customFormat="1" x14ac:dyDescent="0.25">
      <c r="A49" s="3" t="s">
        <v>12529</v>
      </c>
      <c r="B49" s="3" t="s">
        <v>12508</v>
      </c>
      <c r="C49" s="3" t="s">
        <v>7213</v>
      </c>
      <c r="D49" s="3" t="s">
        <v>7303</v>
      </c>
      <c r="E49" s="3" t="s">
        <v>7304</v>
      </c>
      <c r="F49" s="3" t="s">
        <v>11</v>
      </c>
      <c r="G49" s="3" t="s">
        <v>8</v>
      </c>
      <c r="H49" s="3" t="s">
        <v>7305</v>
      </c>
      <c r="I49" s="3" t="s">
        <v>7174</v>
      </c>
      <c r="J49" s="3" t="s">
        <v>109</v>
      </c>
      <c r="K49" s="3" t="s">
        <v>20</v>
      </c>
      <c r="L49" s="3" t="s">
        <v>21</v>
      </c>
      <c r="M49" s="3" t="s">
        <v>22</v>
      </c>
      <c r="N49" s="4">
        <v>555</v>
      </c>
      <c r="O49" s="4">
        <v>694</v>
      </c>
      <c r="P49" s="4"/>
      <c r="Q49" s="4">
        <f t="shared" si="0"/>
        <v>1249</v>
      </c>
      <c r="R49" s="3" t="s">
        <v>7288</v>
      </c>
      <c r="S49" s="3" t="s">
        <v>7302</v>
      </c>
    </row>
    <row r="50" spans="1:19" s="2" customFormat="1" x14ac:dyDescent="0.25">
      <c r="A50" s="3" t="s">
        <v>12529</v>
      </c>
      <c r="B50" s="3" t="s">
        <v>12508</v>
      </c>
      <c r="C50" s="3" t="s">
        <v>7213</v>
      </c>
      <c r="D50" s="3" t="s">
        <v>7306</v>
      </c>
      <c r="E50" s="3" t="s">
        <v>7307</v>
      </c>
      <c r="F50" s="3" t="s">
        <v>11</v>
      </c>
      <c r="G50" s="3" t="s">
        <v>8</v>
      </c>
      <c r="H50" s="3" t="s">
        <v>7308</v>
      </c>
      <c r="I50" s="3" t="s">
        <v>7169</v>
      </c>
      <c r="J50" s="3" t="s">
        <v>109</v>
      </c>
      <c r="K50" s="3" t="s">
        <v>20</v>
      </c>
      <c r="L50" s="3" t="s">
        <v>21</v>
      </c>
      <c r="M50" s="3" t="s">
        <v>22</v>
      </c>
      <c r="N50" s="4">
        <v>1144</v>
      </c>
      <c r="O50" s="4">
        <v>1426</v>
      </c>
      <c r="P50" s="4"/>
      <c r="Q50" s="4">
        <f t="shared" si="0"/>
        <v>2570</v>
      </c>
      <c r="R50" s="3" t="s">
        <v>7288</v>
      </c>
      <c r="S50" s="3" t="s">
        <v>7291</v>
      </c>
    </row>
    <row r="51" spans="1:19" s="2" customFormat="1" x14ac:dyDescent="0.25">
      <c r="A51" s="3" t="s">
        <v>12529</v>
      </c>
      <c r="B51" s="3" t="s">
        <v>12508</v>
      </c>
      <c r="C51" s="3" t="s">
        <v>7213</v>
      </c>
      <c r="D51" s="3" t="s">
        <v>7309</v>
      </c>
      <c r="E51" s="3" t="s">
        <v>7310</v>
      </c>
      <c r="F51" s="3" t="s">
        <v>11</v>
      </c>
      <c r="G51" s="3" t="s">
        <v>8</v>
      </c>
      <c r="H51" s="3" t="s">
        <v>7311</v>
      </c>
      <c r="I51" s="3" t="s">
        <v>7144</v>
      </c>
      <c r="J51" s="3" t="s">
        <v>109</v>
      </c>
      <c r="K51" s="3" t="s">
        <v>20</v>
      </c>
      <c r="L51" s="3" t="s">
        <v>21</v>
      </c>
      <c r="M51" s="3" t="s">
        <v>22</v>
      </c>
      <c r="N51" s="4">
        <v>982</v>
      </c>
      <c r="O51" s="4">
        <v>1206</v>
      </c>
      <c r="P51" s="4"/>
      <c r="Q51" s="4">
        <f t="shared" si="0"/>
        <v>2188</v>
      </c>
      <c r="R51" s="3" t="s">
        <v>7288</v>
      </c>
      <c r="S51" s="3" t="s">
        <v>7285</v>
      </c>
    </row>
    <row r="52" spans="1:19" s="2" customFormat="1" x14ac:dyDescent="0.25">
      <c r="A52" s="3" t="s">
        <v>12529</v>
      </c>
      <c r="B52" s="3" t="s">
        <v>12508</v>
      </c>
      <c r="C52" s="3" t="s">
        <v>7213</v>
      </c>
      <c r="D52" s="3" t="s">
        <v>7312</v>
      </c>
      <c r="E52" s="3" t="s">
        <v>7313</v>
      </c>
      <c r="F52" s="3" t="s">
        <v>11</v>
      </c>
      <c r="G52" s="3" t="s">
        <v>8</v>
      </c>
      <c r="H52" s="3" t="s">
        <v>7314</v>
      </c>
      <c r="I52" s="3" t="s">
        <v>7135</v>
      </c>
      <c r="J52" s="3" t="s">
        <v>109</v>
      </c>
      <c r="K52" s="3" t="s">
        <v>20</v>
      </c>
      <c r="L52" s="3" t="s">
        <v>21</v>
      </c>
      <c r="M52" s="3" t="s">
        <v>22</v>
      </c>
      <c r="N52" s="4">
        <v>346</v>
      </c>
      <c r="O52" s="4">
        <v>432</v>
      </c>
      <c r="P52" s="4"/>
      <c r="Q52" s="4">
        <f t="shared" si="0"/>
        <v>778</v>
      </c>
      <c r="R52" s="3" t="s">
        <v>7288</v>
      </c>
      <c r="S52" s="3" t="s">
        <v>7285</v>
      </c>
    </row>
    <row r="53" spans="1:19" s="2" customFormat="1" x14ac:dyDescent="0.25">
      <c r="A53" s="3" t="s">
        <v>12529</v>
      </c>
      <c r="B53" s="3" t="s">
        <v>12508</v>
      </c>
      <c r="C53" s="3" t="s">
        <v>7213</v>
      </c>
      <c r="D53" s="3" t="s">
        <v>7315</v>
      </c>
      <c r="E53" s="3" t="s">
        <v>7316</v>
      </c>
      <c r="F53" s="3" t="s">
        <v>11</v>
      </c>
      <c r="G53" s="3" t="s">
        <v>8</v>
      </c>
      <c r="H53" s="3" t="s">
        <v>7317</v>
      </c>
      <c r="I53" s="3" t="s">
        <v>7135</v>
      </c>
      <c r="J53" s="3" t="s">
        <v>109</v>
      </c>
      <c r="K53" s="3" t="s">
        <v>20</v>
      </c>
      <c r="L53" s="3" t="s">
        <v>21</v>
      </c>
      <c r="M53" s="3" t="s">
        <v>22</v>
      </c>
      <c r="N53" s="4">
        <v>2246</v>
      </c>
      <c r="O53" s="4">
        <v>2980</v>
      </c>
      <c r="P53" s="4"/>
      <c r="Q53" s="4">
        <f t="shared" si="0"/>
        <v>5226</v>
      </c>
      <c r="R53" s="3" t="s">
        <v>7288</v>
      </c>
      <c r="S53" s="3" t="s">
        <v>7285</v>
      </c>
    </row>
    <row r="54" spans="1:19" s="2" customFormat="1" x14ac:dyDescent="0.25">
      <c r="A54" s="3" t="s">
        <v>12529</v>
      </c>
      <c r="B54" s="3" t="s">
        <v>12508</v>
      </c>
      <c r="C54" s="3" t="s">
        <v>7213</v>
      </c>
      <c r="D54" s="3" t="s">
        <v>7318</v>
      </c>
      <c r="E54" s="3" t="s">
        <v>7319</v>
      </c>
      <c r="F54" s="3" t="s">
        <v>11</v>
      </c>
      <c r="G54" s="3" t="s">
        <v>8</v>
      </c>
      <c r="H54" s="3" t="s">
        <v>7320</v>
      </c>
      <c r="I54" s="3" t="s">
        <v>7135</v>
      </c>
      <c r="J54" s="3" t="s">
        <v>109</v>
      </c>
      <c r="K54" s="3" t="s">
        <v>20</v>
      </c>
      <c r="L54" s="3" t="s">
        <v>21</v>
      </c>
      <c r="M54" s="3" t="s">
        <v>22</v>
      </c>
      <c r="N54" s="4">
        <v>198</v>
      </c>
      <c r="O54" s="4">
        <v>302</v>
      </c>
      <c r="P54" s="4"/>
      <c r="Q54" s="4">
        <f t="shared" si="0"/>
        <v>500</v>
      </c>
      <c r="R54" s="3" t="s">
        <v>7288</v>
      </c>
      <c r="S54" s="3" t="s">
        <v>7285</v>
      </c>
    </row>
    <row r="55" spans="1:19" s="2" customFormat="1" x14ac:dyDescent="0.25">
      <c r="A55" s="3" t="s">
        <v>12529</v>
      </c>
      <c r="B55" s="3" t="s">
        <v>12508</v>
      </c>
      <c r="C55" s="3" t="s">
        <v>7213</v>
      </c>
      <c r="D55" s="3" t="s">
        <v>7321</v>
      </c>
      <c r="E55" s="3" t="s">
        <v>1817</v>
      </c>
      <c r="F55" s="3" t="s">
        <v>11</v>
      </c>
      <c r="G55" s="3" t="s">
        <v>8</v>
      </c>
      <c r="H55" s="3" t="s">
        <v>7322</v>
      </c>
      <c r="I55" s="3" t="s">
        <v>7169</v>
      </c>
      <c r="J55" s="3" t="s">
        <v>109</v>
      </c>
      <c r="K55" s="3" t="s">
        <v>20</v>
      </c>
      <c r="L55" s="3" t="s">
        <v>21</v>
      </c>
      <c r="M55" s="3" t="s">
        <v>22</v>
      </c>
      <c r="N55" s="4">
        <v>170</v>
      </c>
      <c r="O55" s="4">
        <v>239</v>
      </c>
      <c r="P55" s="4"/>
      <c r="Q55" s="4">
        <f t="shared" si="0"/>
        <v>409</v>
      </c>
      <c r="R55" s="3" t="s">
        <v>7288</v>
      </c>
      <c r="S55" s="3" t="s">
        <v>7291</v>
      </c>
    </row>
    <row r="56" spans="1:19" s="2" customFormat="1" x14ac:dyDescent="0.25">
      <c r="A56" s="3" t="s">
        <v>12529</v>
      </c>
      <c r="B56" s="3" t="s">
        <v>12508</v>
      </c>
      <c r="C56" s="3" t="s">
        <v>7213</v>
      </c>
      <c r="D56" s="3" t="s">
        <v>7323</v>
      </c>
      <c r="E56" s="3" t="s">
        <v>7324</v>
      </c>
      <c r="F56" s="3" t="s">
        <v>11</v>
      </c>
      <c r="G56" s="3" t="s">
        <v>8</v>
      </c>
      <c r="H56" s="3" t="s">
        <v>7325</v>
      </c>
      <c r="I56" s="3" t="s">
        <v>7139</v>
      </c>
      <c r="J56" s="3" t="s">
        <v>109</v>
      </c>
      <c r="K56" s="3" t="s">
        <v>20</v>
      </c>
      <c r="L56" s="3" t="s">
        <v>21</v>
      </c>
      <c r="M56" s="3" t="s">
        <v>22</v>
      </c>
      <c r="N56" s="4">
        <v>84</v>
      </c>
      <c r="O56" s="4">
        <v>94</v>
      </c>
      <c r="P56" s="4"/>
      <c r="Q56" s="4">
        <f t="shared" si="0"/>
        <v>178</v>
      </c>
      <c r="R56" s="3" t="s">
        <v>7288</v>
      </c>
      <c r="S56" s="3" t="s">
        <v>7298</v>
      </c>
    </row>
    <row r="57" spans="1:19" s="2" customFormat="1" x14ac:dyDescent="0.25">
      <c r="A57" s="3" t="s">
        <v>12529</v>
      </c>
      <c r="B57" s="3" t="s">
        <v>12508</v>
      </c>
      <c r="C57" s="3" t="s">
        <v>7213</v>
      </c>
      <c r="D57" s="3" t="s">
        <v>7326</v>
      </c>
      <c r="E57" s="3" t="s">
        <v>7327</v>
      </c>
      <c r="F57" s="3" t="s">
        <v>11</v>
      </c>
      <c r="G57" s="3" t="s">
        <v>8</v>
      </c>
      <c r="H57" s="3" t="s">
        <v>7328</v>
      </c>
      <c r="I57" s="3" t="s">
        <v>7139</v>
      </c>
      <c r="J57" s="3" t="s">
        <v>109</v>
      </c>
      <c r="K57" s="3" t="s">
        <v>20</v>
      </c>
      <c r="L57" s="3" t="s">
        <v>21</v>
      </c>
      <c r="M57" s="3" t="s">
        <v>22</v>
      </c>
      <c r="N57" s="4">
        <v>52</v>
      </c>
      <c r="O57" s="4">
        <v>75</v>
      </c>
      <c r="P57" s="4"/>
      <c r="Q57" s="4">
        <f t="shared" si="0"/>
        <v>127</v>
      </c>
      <c r="R57" s="3" t="s">
        <v>7288</v>
      </c>
      <c r="S57" s="3" t="s">
        <v>7298</v>
      </c>
    </row>
    <row r="58" spans="1:19" s="2" customFormat="1" x14ac:dyDescent="0.25">
      <c r="A58" s="3" t="s">
        <v>12529</v>
      </c>
      <c r="B58" s="3" t="s">
        <v>12508</v>
      </c>
      <c r="C58" s="3" t="s">
        <v>7213</v>
      </c>
      <c r="D58" s="3" t="s">
        <v>7329</v>
      </c>
      <c r="E58" s="3" t="s">
        <v>7330</v>
      </c>
      <c r="F58" s="3" t="s">
        <v>31</v>
      </c>
      <c r="G58" s="3" t="s">
        <v>8</v>
      </c>
      <c r="H58" s="3" t="s">
        <v>7331</v>
      </c>
      <c r="I58" s="3" t="s">
        <v>7139</v>
      </c>
      <c r="J58" s="3" t="s">
        <v>109</v>
      </c>
      <c r="K58" s="3" t="s">
        <v>20</v>
      </c>
      <c r="L58" s="3" t="s">
        <v>21</v>
      </c>
      <c r="M58" s="3" t="s">
        <v>22</v>
      </c>
      <c r="N58" s="4">
        <v>52</v>
      </c>
      <c r="O58" s="4">
        <v>64</v>
      </c>
      <c r="P58" s="4"/>
      <c r="Q58" s="4">
        <f t="shared" si="0"/>
        <v>116</v>
      </c>
      <c r="R58" s="3" t="s">
        <v>7288</v>
      </c>
      <c r="S58" s="3" t="s">
        <v>7298</v>
      </c>
    </row>
    <row r="59" spans="1:19" s="2" customFormat="1" x14ac:dyDescent="0.25">
      <c r="A59" s="3" t="s">
        <v>12529</v>
      </c>
      <c r="B59" s="3" t="s">
        <v>12508</v>
      </c>
      <c r="C59" s="3" t="s">
        <v>7213</v>
      </c>
      <c r="D59" s="3" t="s">
        <v>7332</v>
      </c>
      <c r="E59" s="3" t="s">
        <v>7333</v>
      </c>
      <c r="F59" s="3" t="s">
        <v>11</v>
      </c>
      <c r="G59" s="3" t="s">
        <v>8</v>
      </c>
      <c r="H59" s="3" t="s">
        <v>7334</v>
      </c>
      <c r="I59" s="3" t="s">
        <v>7139</v>
      </c>
      <c r="J59" s="3" t="s">
        <v>109</v>
      </c>
      <c r="K59" s="3" t="s">
        <v>20</v>
      </c>
      <c r="L59" s="3" t="s">
        <v>21</v>
      </c>
      <c r="M59" s="3" t="s">
        <v>22</v>
      </c>
      <c r="N59" s="4">
        <v>187</v>
      </c>
      <c r="O59" s="4">
        <v>257</v>
      </c>
      <c r="P59" s="4"/>
      <c r="Q59" s="4">
        <f t="shared" si="0"/>
        <v>444</v>
      </c>
      <c r="R59" s="3" t="s">
        <v>7288</v>
      </c>
      <c r="S59" s="3" t="s">
        <v>7298</v>
      </c>
    </row>
    <row r="60" spans="1:19" s="2" customFormat="1" x14ac:dyDescent="0.25">
      <c r="A60" s="3" t="s">
        <v>12529</v>
      </c>
      <c r="B60" s="3" t="s">
        <v>12508</v>
      </c>
      <c r="C60" s="3" t="s">
        <v>7213</v>
      </c>
      <c r="D60" s="3" t="s">
        <v>7335</v>
      </c>
      <c r="E60" s="3" t="s">
        <v>7333</v>
      </c>
      <c r="F60" s="3" t="s">
        <v>11</v>
      </c>
      <c r="G60" s="3" t="s">
        <v>8</v>
      </c>
      <c r="H60" s="3" t="s">
        <v>7334</v>
      </c>
      <c r="I60" s="3" t="s">
        <v>7139</v>
      </c>
      <c r="J60" s="3" t="s">
        <v>109</v>
      </c>
      <c r="K60" s="3" t="s">
        <v>20</v>
      </c>
      <c r="L60" s="3" t="s">
        <v>21</v>
      </c>
      <c r="M60" s="3" t="s">
        <v>22</v>
      </c>
      <c r="N60" s="4">
        <v>204</v>
      </c>
      <c r="O60" s="4">
        <v>196</v>
      </c>
      <c r="P60" s="4"/>
      <c r="Q60" s="4">
        <f t="shared" si="0"/>
        <v>400</v>
      </c>
      <c r="R60" s="3" t="s">
        <v>7288</v>
      </c>
      <c r="S60" s="3" t="s">
        <v>7298</v>
      </c>
    </row>
    <row r="61" spans="1:19" s="2" customFormat="1" x14ac:dyDescent="0.25">
      <c r="A61" s="3" t="s">
        <v>12529</v>
      </c>
      <c r="B61" s="3" t="s">
        <v>12508</v>
      </c>
      <c r="C61" s="3" t="s">
        <v>7213</v>
      </c>
      <c r="D61" s="3" t="s">
        <v>7336</v>
      </c>
      <c r="E61" s="3" t="s">
        <v>7337</v>
      </c>
      <c r="F61" s="3" t="s">
        <v>11</v>
      </c>
      <c r="G61" s="3" t="s">
        <v>8</v>
      </c>
      <c r="H61" s="3" t="s">
        <v>7338</v>
      </c>
      <c r="I61" s="3" t="s">
        <v>7139</v>
      </c>
      <c r="J61" s="3" t="s">
        <v>109</v>
      </c>
      <c r="K61" s="3" t="s">
        <v>20</v>
      </c>
      <c r="L61" s="3" t="s">
        <v>21</v>
      </c>
      <c r="M61" s="3" t="s">
        <v>22</v>
      </c>
      <c r="N61" s="4">
        <v>333</v>
      </c>
      <c r="O61" s="4">
        <v>359</v>
      </c>
      <c r="P61" s="4"/>
      <c r="Q61" s="4">
        <f t="shared" si="0"/>
        <v>692</v>
      </c>
      <c r="R61" s="3" t="s">
        <v>7288</v>
      </c>
      <c r="S61" s="3" t="s">
        <v>7298</v>
      </c>
    </row>
    <row r="62" spans="1:19" s="2" customFormat="1" x14ac:dyDescent="0.25">
      <c r="A62" s="3" t="s">
        <v>12529</v>
      </c>
      <c r="B62" s="3" t="s">
        <v>12508</v>
      </c>
      <c r="C62" s="3" t="s">
        <v>7213</v>
      </c>
      <c r="D62" s="3" t="s">
        <v>7339</v>
      </c>
      <c r="E62" s="3" t="s">
        <v>7340</v>
      </c>
      <c r="F62" s="3" t="s">
        <v>11</v>
      </c>
      <c r="G62" s="3" t="s">
        <v>8</v>
      </c>
      <c r="H62" s="3" t="s">
        <v>7341</v>
      </c>
      <c r="I62" s="3" t="s">
        <v>7139</v>
      </c>
      <c r="J62" s="3" t="s">
        <v>109</v>
      </c>
      <c r="K62" s="3" t="s">
        <v>20</v>
      </c>
      <c r="L62" s="3" t="s">
        <v>21</v>
      </c>
      <c r="M62" s="3" t="s">
        <v>22</v>
      </c>
      <c r="N62" s="4">
        <v>62</v>
      </c>
      <c r="O62" s="4">
        <v>78</v>
      </c>
      <c r="P62" s="4"/>
      <c r="Q62" s="4">
        <f t="shared" si="0"/>
        <v>140</v>
      </c>
      <c r="R62" s="3" t="s">
        <v>7288</v>
      </c>
      <c r="S62" s="3" t="s">
        <v>7298</v>
      </c>
    </row>
    <row r="63" spans="1:19" s="2" customFormat="1" x14ac:dyDescent="0.25">
      <c r="A63" s="3" t="s">
        <v>12529</v>
      </c>
      <c r="B63" s="3" t="s">
        <v>12508</v>
      </c>
      <c r="C63" s="3" t="s">
        <v>7213</v>
      </c>
      <c r="D63" s="3" t="s">
        <v>7342</v>
      </c>
      <c r="E63" s="3" t="s">
        <v>7319</v>
      </c>
      <c r="F63" s="3" t="s">
        <v>11</v>
      </c>
      <c r="G63" s="3" t="s">
        <v>8</v>
      </c>
      <c r="H63" s="3" t="s">
        <v>7343</v>
      </c>
      <c r="I63" s="3" t="s">
        <v>7139</v>
      </c>
      <c r="J63" s="3" t="s">
        <v>109</v>
      </c>
      <c r="K63" s="3" t="s">
        <v>20</v>
      </c>
      <c r="L63" s="3" t="s">
        <v>21</v>
      </c>
      <c r="M63" s="3" t="s">
        <v>22</v>
      </c>
      <c r="N63" s="4">
        <v>309</v>
      </c>
      <c r="O63" s="4">
        <v>453</v>
      </c>
      <c r="P63" s="4"/>
      <c r="Q63" s="4">
        <f t="shared" si="0"/>
        <v>762</v>
      </c>
      <c r="R63" s="3" t="s">
        <v>7288</v>
      </c>
      <c r="S63" s="3" t="s">
        <v>7298</v>
      </c>
    </row>
    <row r="64" spans="1:19" s="2" customFormat="1" x14ac:dyDescent="0.25">
      <c r="A64" s="3" t="s">
        <v>12529</v>
      </c>
      <c r="B64" s="3" t="s">
        <v>12508</v>
      </c>
      <c r="C64" s="3" t="s">
        <v>7213</v>
      </c>
      <c r="D64" s="3" t="s">
        <v>7344</v>
      </c>
      <c r="E64" s="3" t="s">
        <v>1041</v>
      </c>
      <c r="F64" s="3" t="s">
        <v>31</v>
      </c>
      <c r="G64" s="3" t="s">
        <v>8</v>
      </c>
      <c r="H64" s="3" t="s">
        <v>7345</v>
      </c>
      <c r="I64" s="3" t="s">
        <v>7139</v>
      </c>
      <c r="J64" s="3" t="s">
        <v>109</v>
      </c>
      <c r="K64" s="3" t="s">
        <v>20</v>
      </c>
      <c r="L64" s="3" t="s">
        <v>21</v>
      </c>
      <c r="M64" s="3" t="s">
        <v>22</v>
      </c>
      <c r="N64" s="4">
        <v>43</v>
      </c>
      <c r="O64" s="4">
        <v>61</v>
      </c>
      <c r="P64" s="4"/>
      <c r="Q64" s="4">
        <f t="shared" si="0"/>
        <v>104</v>
      </c>
      <c r="R64" s="3" t="s">
        <v>7288</v>
      </c>
      <c r="S64" s="3" t="s">
        <v>7298</v>
      </c>
    </row>
    <row r="65" spans="1:19" s="2" customFormat="1" x14ac:dyDescent="0.25">
      <c r="A65" s="3" t="s">
        <v>12529</v>
      </c>
      <c r="B65" s="3" t="s">
        <v>12508</v>
      </c>
      <c r="C65" s="3" t="s">
        <v>7213</v>
      </c>
      <c r="D65" s="3" t="s">
        <v>7346</v>
      </c>
      <c r="E65" s="3" t="s">
        <v>7347</v>
      </c>
      <c r="F65" s="3" t="s">
        <v>11</v>
      </c>
      <c r="G65" s="3" t="s">
        <v>8</v>
      </c>
      <c r="H65" s="3" t="s">
        <v>7348</v>
      </c>
      <c r="I65" s="3" t="s">
        <v>7139</v>
      </c>
      <c r="J65" s="3" t="s">
        <v>109</v>
      </c>
      <c r="K65" s="3" t="s">
        <v>20</v>
      </c>
      <c r="L65" s="3" t="s">
        <v>21</v>
      </c>
      <c r="M65" s="3" t="s">
        <v>22</v>
      </c>
      <c r="N65" s="4">
        <v>1169</v>
      </c>
      <c r="O65" s="4">
        <v>1694</v>
      </c>
      <c r="P65" s="4"/>
      <c r="Q65" s="4">
        <f t="shared" si="0"/>
        <v>2863</v>
      </c>
      <c r="R65" s="3" t="s">
        <v>7288</v>
      </c>
      <c r="S65" s="3" t="s">
        <v>7298</v>
      </c>
    </row>
    <row r="66" spans="1:19" s="2" customFormat="1" x14ac:dyDescent="0.25">
      <c r="A66" s="3" t="s">
        <v>12529</v>
      </c>
      <c r="B66" s="3" t="s">
        <v>12508</v>
      </c>
      <c r="C66" s="3" t="s">
        <v>7213</v>
      </c>
      <c r="D66" s="3" t="s">
        <v>7349</v>
      </c>
      <c r="E66" s="3" t="s">
        <v>7350</v>
      </c>
      <c r="F66" s="3" t="s">
        <v>11</v>
      </c>
      <c r="G66" s="3" t="s">
        <v>8</v>
      </c>
      <c r="H66" s="3" t="s">
        <v>7351</v>
      </c>
      <c r="I66" s="3" t="s">
        <v>7139</v>
      </c>
      <c r="J66" s="3" t="s">
        <v>109</v>
      </c>
      <c r="K66" s="3" t="s">
        <v>20</v>
      </c>
      <c r="L66" s="3" t="s">
        <v>21</v>
      </c>
      <c r="M66" s="3" t="s">
        <v>22</v>
      </c>
      <c r="N66" s="4">
        <v>83</v>
      </c>
      <c r="O66" s="4">
        <v>88</v>
      </c>
      <c r="P66" s="4"/>
      <c r="Q66" s="4">
        <f t="shared" si="0"/>
        <v>171</v>
      </c>
      <c r="R66" s="3" t="s">
        <v>7288</v>
      </c>
      <c r="S66" s="3" t="s">
        <v>7298</v>
      </c>
    </row>
    <row r="67" spans="1:19" s="2" customFormat="1" x14ac:dyDescent="0.25">
      <c r="A67" s="3" t="s">
        <v>12529</v>
      </c>
      <c r="B67" s="3" t="s">
        <v>12508</v>
      </c>
      <c r="C67" s="3" t="s">
        <v>7213</v>
      </c>
      <c r="D67" s="3" t="s">
        <v>7352</v>
      </c>
      <c r="E67" s="3" t="s">
        <v>576</v>
      </c>
      <c r="F67" s="3" t="s">
        <v>31</v>
      </c>
      <c r="G67" s="3" t="s">
        <v>8</v>
      </c>
      <c r="H67" s="3" t="s">
        <v>7353</v>
      </c>
      <c r="I67" s="3" t="s">
        <v>7139</v>
      </c>
      <c r="J67" s="3" t="s">
        <v>109</v>
      </c>
      <c r="K67" s="3" t="s">
        <v>20</v>
      </c>
      <c r="L67" s="3" t="s">
        <v>21</v>
      </c>
      <c r="M67" s="3" t="s">
        <v>22</v>
      </c>
      <c r="N67" s="4">
        <v>62</v>
      </c>
      <c r="O67" s="4">
        <v>78</v>
      </c>
      <c r="P67" s="4"/>
      <c r="Q67" s="4">
        <f t="shared" ref="Q67:Q130" si="1">N67+O67+P67</f>
        <v>140</v>
      </c>
      <c r="R67" s="3" t="s">
        <v>7288</v>
      </c>
      <c r="S67" s="3" t="s">
        <v>7298</v>
      </c>
    </row>
    <row r="68" spans="1:19" s="2" customFormat="1" x14ac:dyDescent="0.25">
      <c r="A68" s="3" t="s">
        <v>12529</v>
      </c>
      <c r="B68" s="3" t="s">
        <v>12508</v>
      </c>
      <c r="C68" s="3" t="s">
        <v>7213</v>
      </c>
      <c r="D68" s="3" t="s">
        <v>7354</v>
      </c>
      <c r="E68" s="3" t="s">
        <v>7211</v>
      </c>
      <c r="F68" s="3" t="s">
        <v>11</v>
      </c>
      <c r="G68" s="3" t="s">
        <v>8</v>
      </c>
      <c r="H68" s="3" t="s">
        <v>7212</v>
      </c>
      <c r="I68" s="3" t="s">
        <v>7144</v>
      </c>
      <c r="J68" s="3" t="s">
        <v>109</v>
      </c>
      <c r="K68" s="3" t="s">
        <v>20</v>
      </c>
      <c r="L68" s="3" t="s">
        <v>21</v>
      </c>
      <c r="M68" s="3" t="s">
        <v>22</v>
      </c>
      <c r="N68" s="4">
        <v>988</v>
      </c>
      <c r="O68" s="4">
        <v>1261</v>
      </c>
      <c r="P68" s="4"/>
      <c r="Q68" s="4">
        <f t="shared" si="1"/>
        <v>2249</v>
      </c>
      <c r="R68" s="3" t="s">
        <v>7288</v>
      </c>
      <c r="S68" s="3" t="s">
        <v>7285</v>
      </c>
    </row>
    <row r="69" spans="1:19" s="2" customFormat="1" x14ac:dyDescent="0.25">
      <c r="A69" s="3" t="s">
        <v>12529</v>
      </c>
      <c r="B69" s="3" t="s">
        <v>12508</v>
      </c>
      <c r="C69" s="3" t="s">
        <v>7213</v>
      </c>
      <c r="D69" s="3" t="s">
        <v>7355</v>
      </c>
      <c r="E69" s="3" t="s">
        <v>7333</v>
      </c>
      <c r="F69" s="3" t="s">
        <v>11</v>
      </c>
      <c r="G69" s="3" t="s">
        <v>8</v>
      </c>
      <c r="H69" s="3" t="s">
        <v>7356</v>
      </c>
      <c r="I69" s="3" t="s">
        <v>7144</v>
      </c>
      <c r="J69" s="3" t="s">
        <v>109</v>
      </c>
      <c r="K69" s="3" t="s">
        <v>20</v>
      </c>
      <c r="L69" s="3" t="s">
        <v>21</v>
      </c>
      <c r="M69" s="3" t="s">
        <v>22</v>
      </c>
      <c r="N69" s="4">
        <v>185</v>
      </c>
      <c r="O69" s="4">
        <v>195</v>
      </c>
      <c r="P69" s="4"/>
      <c r="Q69" s="4">
        <f t="shared" si="1"/>
        <v>380</v>
      </c>
      <c r="R69" s="3" t="s">
        <v>7288</v>
      </c>
      <c r="S69" s="3" t="s">
        <v>7285</v>
      </c>
    </row>
    <row r="70" spans="1:19" s="2" customFormat="1" x14ac:dyDescent="0.25">
      <c r="A70" s="3" t="s">
        <v>12529</v>
      </c>
      <c r="B70" s="3" t="s">
        <v>12508</v>
      </c>
      <c r="C70" s="3" t="s">
        <v>7213</v>
      </c>
      <c r="D70" s="3" t="s">
        <v>7357</v>
      </c>
      <c r="E70" s="3" t="s">
        <v>7211</v>
      </c>
      <c r="F70" s="3" t="s">
        <v>11</v>
      </c>
      <c r="G70" s="3" t="s">
        <v>8</v>
      </c>
      <c r="H70" s="3" t="s">
        <v>7212</v>
      </c>
      <c r="I70" s="3" t="s">
        <v>7144</v>
      </c>
      <c r="J70" s="3" t="s">
        <v>109</v>
      </c>
      <c r="K70" s="3" t="s">
        <v>20</v>
      </c>
      <c r="L70" s="3" t="s">
        <v>21</v>
      </c>
      <c r="M70" s="3" t="s">
        <v>22</v>
      </c>
      <c r="N70" s="4">
        <v>170</v>
      </c>
      <c r="O70" s="4">
        <v>243</v>
      </c>
      <c r="P70" s="4"/>
      <c r="Q70" s="4">
        <f t="shared" si="1"/>
        <v>413</v>
      </c>
      <c r="R70" s="3" t="s">
        <v>7288</v>
      </c>
      <c r="S70" s="3" t="s">
        <v>7285</v>
      </c>
    </row>
    <row r="71" spans="1:19" s="2" customFormat="1" x14ac:dyDescent="0.25">
      <c r="A71" s="3" t="s">
        <v>12529</v>
      </c>
      <c r="B71" s="3" t="s">
        <v>12508</v>
      </c>
      <c r="C71" s="3" t="s">
        <v>7213</v>
      </c>
      <c r="D71" s="3" t="s">
        <v>7358</v>
      </c>
      <c r="E71" s="3" t="s">
        <v>7359</v>
      </c>
      <c r="F71" s="3" t="s">
        <v>11</v>
      </c>
      <c r="G71" s="3" t="s">
        <v>8</v>
      </c>
      <c r="H71" s="3" t="s">
        <v>7360</v>
      </c>
      <c r="I71" s="3" t="s">
        <v>7144</v>
      </c>
      <c r="J71" s="3" t="s">
        <v>109</v>
      </c>
      <c r="K71" s="3" t="s">
        <v>20</v>
      </c>
      <c r="L71" s="3" t="s">
        <v>21</v>
      </c>
      <c r="M71" s="3" t="s">
        <v>22</v>
      </c>
      <c r="N71" s="4">
        <v>274</v>
      </c>
      <c r="O71" s="4">
        <v>327</v>
      </c>
      <c r="P71" s="4"/>
      <c r="Q71" s="4">
        <f t="shared" si="1"/>
        <v>601</v>
      </c>
      <c r="R71" s="3" t="s">
        <v>7288</v>
      </c>
      <c r="S71" s="3" t="s">
        <v>7285</v>
      </c>
    </row>
    <row r="72" spans="1:19" s="2" customFormat="1" x14ac:dyDescent="0.25">
      <c r="A72" s="3" t="s">
        <v>12529</v>
      </c>
      <c r="B72" s="3" t="s">
        <v>12508</v>
      </c>
      <c r="C72" s="3" t="s">
        <v>7213</v>
      </c>
      <c r="D72" s="3" t="s">
        <v>7361</v>
      </c>
      <c r="E72" s="3" t="s">
        <v>7359</v>
      </c>
      <c r="F72" s="3" t="s">
        <v>11</v>
      </c>
      <c r="G72" s="3" t="s">
        <v>8</v>
      </c>
      <c r="H72" s="3" t="s">
        <v>7360</v>
      </c>
      <c r="I72" s="3" t="s">
        <v>7144</v>
      </c>
      <c r="J72" s="3" t="s">
        <v>109</v>
      </c>
      <c r="K72" s="3" t="s">
        <v>20</v>
      </c>
      <c r="L72" s="3" t="s">
        <v>21</v>
      </c>
      <c r="M72" s="3" t="s">
        <v>22</v>
      </c>
      <c r="N72" s="4">
        <v>242</v>
      </c>
      <c r="O72" s="4">
        <v>331</v>
      </c>
      <c r="P72" s="4"/>
      <c r="Q72" s="4">
        <f t="shared" si="1"/>
        <v>573</v>
      </c>
      <c r="R72" s="3" t="s">
        <v>7288</v>
      </c>
      <c r="S72" s="3" t="s">
        <v>7285</v>
      </c>
    </row>
    <row r="73" spans="1:19" s="2" customFormat="1" x14ac:dyDescent="0.25">
      <c r="A73" s="3" t="s">
        <v>12529</v>
      </c>
      <c r="B73" s="3" t="s">
        <v>12508</v>
      </c>
      <c r="C73" s="3" t="s">
        <v>7213</v>
      </c>
      <c r="D73" s="3" t="s">
        <v>7362</v>
      </c>
      <c r="E73" s="3" t="s">
        <v>7363</v>
      </c>
      <c r="F73" s="3" t="s">
        <v>11</v>
      </c>
      <c r="G73" s="3" t="s">
        <v>8</v>
      </c>
      <c r="H73" s="3" t="s">
        <v>7364</v>
      </c>
      <c r="I73" s="3" t="s">
        <v>7174</v>
      </c>
      <c r="J73" s="3" t="s">
        <v>109</v>
      </c>
      <c r="K73" s="3" t="s">
        <v>20</v>
      </c>
      <c r="L73" s="3" t="s">
        <v>21</v>
      </c>
      <c r="M73" s="3" t="s">
        <v>22</v>
      </c>
      <c r="N73" s="4">
        <v>43</v>
      </c>
      <c r="O73" s="4">
        <v>59</v>
      </c>
      <c r="P73" s="4"/>
      <c r="Q73" s="4">
        <f t="shared" si="1"/>
        <v>102</v>
      </c>
      <c r="R73" s="3" t="s">
        <v>7288</v>
      </c>
      <c r="S73" s="3" t="s">
        <v>7302</v>
      </c>
    </row>
    <row r="74" spans="1:19" s="2" customFormat="1" x14ac:dyDescent="0.25">
      <c r="A74" s="3" t="s">
        <v>12529</v>
      </c>
      <c r="B74" s="3" t="s">
        <v>12508</v>
      </c>
      <c r="C74" s="3" t="s">
        <v>7213</v>
      </c>
      <c r="D74" s="3" t="s">
        <v>7365</v>
      </c>
      <c r="E74" s="3" t="s">
        <v>7366</v>
      </c>
      <c r="F74" s="3" t="s">
        <v>11</v>
      </c>
      <c r="G74" s="3" t="s">
        <v>8</v>
      </c>
      <c r="H74" s="3" t="s">
        <v>7367</v>
      </c>
      <c r="I74" s="3" t="s">
        <v>7174</v>
      </c>
      <c r="J74" s="3" t="s">
        <v>109</v>
      </c>
      <c r="K74" s="3" t="s">
        <v>20</v>
      </c>
      <c r="L74" s="3" t="s">
        <v>21</v>
      </c>
      <c r="M74" s="3" t="s">
        <v>22</v>
      </c>
      <c r="N74" s="4">
        <v>64</v>
      </c>
      <c r="O74" s="4">
        <v>69</v>
      </c>
      <c r="P74" s="4"/>
      <c r="Q74" s="4">
        <f t="shared" si="1"/>
        <v>133</v>
      </c>
      <c r="R74" s="3" t="s">
        <v>7288</v>
      </c>
      <c r="S74" s="3" t="s">
        <v>7302</v>
      </c>
    </row>
    <row r="75" spans="1:19" s="2" customFormat="1" x14ac:dyDescent="0.25">
      <c r="A75" s="3" t="s">
        <v>12529</v>
      </c>
      <c r="B75" s="3" t="s">
        <v>12508</v>
      </c>
      <c r="C75" s="3" t="s">
        <v>7213</v>
      </c>
      <c r="D75" s="3" t="s">
        <v>7368</v>
      </c>
      <c r="E75" s="3" t="s">
        <v>7369</v>
      </c>
      <c r="F75" s="3" t="s">
        <v>11</v>
      </c>
      <c r="G75" s="3" t="s">
        <v>8</v>
      </c>
      <c r="H75" s="3" t="s">
        <v>7370</v>
      </c>
      <c r="I75" s="3" t="s">
        <v>7174</v>
      </c>
      <c r="J75" s="3" t="s">
        <v>109</v>
      </c>
      <c r="K75" s="3" t="s">
        <v>20</v>
      </c>
      <c r="L75" s="3" t="s">
        <v>21</v>
      </c>
      <c r="M75" s="3" t="s">
        <v>22</v>
      </c>
      <c r="N75" s="4">
        <v>42</v>
      </c>
      <c r="O75" s="4">
        <v>57</v>
      </c>
      <c r="P75" s="4"/>
      <c r="Q75" s="4">
        <f t="shared" si="1"/>
        <v>99</v>
      </c>
      <c r="R75" s="3" t="s">
        <v>7288</v>
      </c>
      <c r="S75" s="3" t="s">
        <v>7302</v>
      </c>
    </row>
    <row r="76" spans="1:19" s="2" customFormat="1" x14ac:dyDescent="0.25">
      <c r="A76" s="3" t="s">
        <v>12529</v>
      </c>
      <c r="B76" s="3" t="s">
        <v>12508</v>
      </c>
      <c r="C76" s="3" t="s">
        <v>7213</v>
      </c>
      <c r="D76" s="3" t="s">
        <v>7371</v>
      </c>
      <c r="E76" s="3" t="s">
        <v>7255</v>
      </c>
      <c r="F76" s="3" t="s">
        <v>11</v>
      </c>
      <c r="G76" s="3" t="s">
        <v>8</v>
      </c>
      <c r="H76" s="3" t="s">
        <v>7256</v>
      </c>
      <c r="I76" s="3" t="s">
        <v>7174</v>
      </c>
      <c r="J76" s="3" t="s">
        <v>109</v>
      </c>
      <c r="K76" s="3" t="s">
        <v>20</v>
      </c>
      <c r="L76" s="3" t="s">
        <v>21</v>
      </c>
      <c r="M76" s="3" t="s">
        <v>22</v>
      </c>
      <c r="N76" s="4">
        <v>36</v>
      </c>
      <c r="O76" s="4">
        <v>53</v>
      </c>
      <c r="P76" s="4"/>
      <c r="Q76" s="4">
        <f t="shared" si="1"/>
        <v>89</v>
      </c>
      <c r="R76" s="3" t="s">
        <v>7288</v>
      </c>
      <c r="S76" s="3" t="s">
        <v>7302</v>
      </c>
    </row>
    <row r="77" spans="1:19" s="2" customFormat="1" x14ac:dyDescent="0.25">
      <c r="A77" s="3" t="s">
        <v>12529</v>
      </c>
      <c r="B77" s="3" t="s">
        <v>12508</v>
      </c>
      <c r="C77" s="3" t="s">
        <v>7213</v>
      </c>
      <c r="D77" s="3" t="s">
        <v>7372</v>
      </c>
      <c r="E77" s="3" t="s">
        <v>1527</v>
      </c>
      <c r="F77" s="3" t="s">
        <v>5854</v>
      </c>
      <c r="G77" s="3" t="s">
        <v>178</v>
      </c>
      <c r="H77" s="3" t="s">
        <v>7373</v>
      </c>
      <c r="I77" s="3" t="s">
        <v>7174</v>
      </c>
      <c r="J77" s="3" t="s">
        <v>109</v>
      </c>
      <c r="K77" s="3" t="s">
        <v>20</v>
      </c>
      <c r="L77" s="3" t="s">
        <v>21</v>
      </c>
      <c r="M77" s="3" t="s">
        <v>22</v>
      </c>
      <c r="N77" s="4">
        <v>61</v>
      </c>
      <c r="O77" s="4">
        <v>66</v>
      </c>
      <c r="P77" s="4"/>
      <c r="Q77" s="4">
        <f t="shared" si="1"/>
        <v>127</v>
      </c>
      <c r="R77" s="3" t="s">
        <v>7288</v>
      </c>
      <c r="S77" s="3" t="s">
        <v>7302</v>
      </c>
    </row>
    <row r="78" spans="1:19" s="2" customFormat="1" x14ac:dyDescent="0.25">
      <c r="A78" s="3" t="s">
        <v>12529</v>
      </c>
      <c r="B78" s="3" t="s">
        <v>12508</v>
      </c>
      <c r="C78" s="3" t="s">
        <v>7213</v>
      </c>
      <c r="D78" s="3" t="s">
        <v>7374</v>
      </c>
      <c r="E78" s="3" t="s">
        <v>7228</v>
      </c>
      <c r="F78" s="3" t="s">
        <v>11</v>
      </c>
      <c r="G78" s="3" t="s">
        <v>8</v>
      </c>
      <c r="H78" s="3" t="s">
        <v>7229</v>
      </c>
      <c r="I78" s="3" t="s">
        <v>7174</v>
      </c>
      <c r="J78" s="3" t="s">
        <v>109</v>
      </c>
      <c r="K78" s="3" t="s">
        <v>20</v>
      </c>
      <c r="L78" s="3" t="s">
        <v>21</v>
      </c>
      <c r="M78" s="3" t="s">
        <v>22</v>
      </c>
      <c r="N78" s="4">
        <v>46</v>
      </c>
      <c r="O78" s="4">
        <v>64</v>
      </c>
      <c r="P78" s="4"/>
      <c r="Q78" s="4">
        <f t="shared" si="1"/>
        <v>110</v>
      </c>
      <c r="R78" s="3" t="s">
        <v>7288</v>
      </c>
      <c r="S78" s="3" t="s">
        <v>7302</v>
      </c>
    </row>
    <row r="79" spans="1:19" s="2" customFormat="1" x14ac:dyDescent="0.25">
      <c r="A79" s="3" t="s">
        <v>12529</v>
      </c>
      <c r="B79" s="3" t="s">
        <v>12508</v>
      </c>
      <c r="C79" s="3" t="s">
        <v>7213</v>
      </c>
      <c r="D79" s="3" t="s">
        <v>7375</v>
      </c>
      <c r="E79" s="3" t="s">
        <v>7376</v>
      </c>
      <c r="F79" s="3" t="s">
        <v>11</v>
      </c>
      <c r="G79" s="3" t="s">
        <v>8</v>
      </c>
      <c r="H79" s="3" t="s">
        <v>7377</v>
      </c>
      <c r="I79" s="3" t="s">
        <v>7174</v>
      </c>
      <c r="J79" s="3" t="s">
        <v>109</v>
      </c>
      <c r="K79" s="3" t="s">
        <v>20</v>
      </c>
      <c r="L79" s="3" t="s">
        <v>21</v>
      </c>
      <c r="M79" s="3" t="s">
        <v>22</v>
      </c>
      <c r="N79" s="4">
        <v>39</v>
      </c>
      <c r="O79" s="4">
        <v>54</v>
      </c>
      <c r="P79" s="4"/>
      <c r="Q79" s="4">
        <f t="shared" si="1"/>
        <v>93</v>
      </c>
      <c r="R79" s="3" t="s">
        <v>7288</v>
      </c>
      <c r="S79" s="3" t="s">
        <v>7302</v>
      </c>
    </row>
    <row r="80" spans="1:19" s="2" customFormat="1" x14ac:dyDescent="0.25">
      <c r="A80" s="3" t="s">
        <v>12529</v>
      </c>
      <c r="B80" s="3" t="s">
        <v>12508</v>
      </c>
      <c r="C80" s="3" t="s">
        <v>7213</v>
      </c>
      <c r="D80" s="3" t="s">
        <v>7378</v>
      </c>
      <c r="E80" s="3" t="s">
        <v>7379</v>
      </c>
      <c r="F80" s="3" t="s">
        <v>31</v>
      </c>
      <c r="G80" s="3" t="s">
        <v>8</v>
      </c>
      <c r="H80" s="3" t="s">
        <v>7380</v>
      </c>
      <c r="I80" s="3" t="s">
        <v>7174</v>
      </c>
      <c r="J80" s="3" t="s">
        <v>109</v>
      </c>
      <c r="K80" s="3" t="s">
        <v>20</v>
      </c>
      <c r="L80" s="3" t="s">
        <v>21</v>
      </c>
      <c r="M80" s="3" t="s">
        <v>22</v>
      </c>
      <c r="N80" s="4">
        <v>252</v>
      </c>
      <c r="O80" s="4">
        <v>361</v>
      </c>
      <c r="P80" s="4"/>
      <c r="Q80" s="4">
        <f t="shared" si="1"/>
        <v>613</v>
      </c>
      <c r="R80" s="3" t="s">
        <v>7288</v>
      </c>
      <c r="S80" s="3" t="s">
        <v>7302</v>
      </c>
    </row>
    <row r="81" spans="1:19" s="2" customFormat="1" x14ac:dyDescent="0.25">
      <c r="A81" s="3" t="s">
        <v>12529</v>
      </c>
      <c r="B81" s="3" t="s">
        <v>12508</v>
      </c>
      <c r="C81" s="3" t="s">
        <v>7213</v>
      </c>
      <c r="D81" s="3" t="s">
        <v>7381</v>
      </c>
      <c r="E81" s="3" t="s">
        <v>7382</v>
      </c>
      <c r="F81" s="3" t="s">
        <v>11</v>
      </c>
      <c r="G81" s="3" t="s">
        <v>8</v>
      </c>
      <c r="H81" s="3" t="s">
        <v>7383</v>
      </c>
      <c r="I81" s="3" t="s">
        <v>7174</v>
      </c>
      <c r="J81" s="3" t="s">
        <v>109</v>
      </c>
      <c r="K81" s="3" t="s">
        <v>20</v>
      </c>
      <c r="L81" s="3" t="s">
        <v>21</v>
      </c>
      <c r="M81" s="3" t="s">
        <v>22</v>
      </c>
      <c r="N81" s="4">
        <v>87</v>
      </c>
      <c r="O81" s="4">
        <v>128</v>
      </c>
      <c r="P81" s="4"/>
      <c r="Q81" s="4">
        <f t="shared" si="1"/>
        <v>215</v>
      </c>
      <c r="R81" s="3" t="s">
        <v>7288</v>
      </c>
      <c r="S81" s="3" t="s">
        <v>7302</v>
      </c>
    </row>
    <row r="82" spans="1:19" s="2" customFormat="1" x14ac:dyDescent="0.25">
      <c r="A82" s="3" t="s">
        <v>12529</v>
      </c>
      <c r="B82" s="3" t="s">
        <v>12508</v>
      </c>
      <c r="C82" s="3" t="s">
        <v>7213</v>
      </c>
      <c r="D82" s="3" t="s">
        <v>7384</v>
      </c>
      <c r="E82" s="3" t="s">
        <v>7385</v>
      </c>
      <c r="F82" s="3" t="s">
        <v>31</v>
      </c>
      <c r="G82" s="3" t="s">
        <v>8</v>
      </c>
      <c r="H82" s="3" t="s">
        <v>7386</v>
      </c>
      <c r="I82" s="3" t="s">
        <v>7174</v>
      </c>
      <c r="J82" s="3" t="s">
        <v>109</v>
      </c>
      <c r="K82" s="3" t="s">
        <v>20</v>
      </c>
      <c r="L82" s="3" t="s">
        <v>21</v>
      </c>
      <c r="M82" s="3" t="s">
        <v>22</v>
      </c>
      <c r="N82" s="4">
        <v>41</v>
      </c>
      <c r="O82" s="4">
        <v>60</v>
      </c>
      <c r="P82" s="4"/>
      <c r="Q82" s="4">
        <f t="shared" si="1"/>
        <v>101</v>
      </c>
      <c r="R82" s="3" t="s">
        <v>7288</v>
      </c>
      <c r="S82" s="3" t="s">
        <v>7302</v>
      </c>
    </row>
    <row r="83" spans="1:19" s="2" customFormat="1" x14ac:dyDescent="0.25">
      <c r="A83" s="3" t="s">
        <v>12529</v>
      </c>
      <c r="B83" s="3" t="s">
        <v>12508</v>
      </c>
      <c r="C83" s="3" t="s">
        <v>7213</v>
      </c>
      <c r="D83" s="3" t="s">
        <v>7387</v>
      </c>
      <c r="E83" s="3" t="s">
        <v>7255</v>
      </c>
      <c r="F83" s="3" t="s">
        <v>11</v>
      </c>
      <c r="G83" s="3" t="s">
        <v>8</v>
      </c>
      <c r="H83" s="3" t="s">
        <v>7256</v>
      </c>
      <c r="I83" s="3" t="s">
        <v>7174</v>
      </c>
      <c r="J83" s="3" t="s">
        <v>19</v>
      </c>
      <c r="K83" s="3" t="s">
        <v>20</v>
      </c>
      <c r="L83" s="3" t="s">
        <v>21</v>
      </c>
      <c r="M83" s="3" t="s">
        <v>22</v>
      </c>
      <c r="N83" s="4">
        <v>34</v>
      </c>
      <c r="O83" s="4">
        <v>45</v>
      </c>
      <c r="P83" s="4"/>
      <c r="Q83" s="4">
        <f t="shared" si="1"/>
        <v>79</v>
      </c>
      <c r="R83" s="3" t="s">
        <v>7288</v>
      </c>
      <c r="S83" s="3" t="s">
        <v>7302</v>
      </c>
    </row>
    <row r="84" spans="1:19" s="2" customFormat="1" x14ac:dyDescent="0.25">
      <c r="A84" s="3" t="s">
        <v>12529</v>
      </c>
      <c r="B84" s="3" t="s">
        <v>12508</v>
      </c>
      <c r="C84" s="3" t="s">
        <v>7213</v>
      </c>
      <c r="D84" s="3" t="s">
        <v>7388</v>
      </c>
      <c r="E84" s="3" t="s">
        <v>7389</v>
      </c>
      <c r="F84" s="3" t="s">
        <v>31</v>
      </c>
      <c r="G84" s="3" t="s">
        <v>8</v>
      </c>
      <c r="H84" s="3" t="s">
        <v>7390</v>
      </c>
      <c r="I84" s="3" t="s">
        <v>7174</v>
      </c>
      <c r="J84" s="3" t="s">
        <v>109</v>
      </c>
      <c r="K84" s="3" t="s">
        <v>20</v>
      </c>
      <c r="L84" s="3" t="s">
        <v>21</v>
      </c>
      <c r="M84" s="3" t="s">
        <v>22</v>
      </c>
      <c r="N84" s="4">
        <v>360</v>
      </c>
      <c r="O84" s="4">
        <v>496</v>
      </c>
      <c r="P84" s="4"/>
      <c r="Q84" s="4">
        <f t="shared" si="1"/>
        <v>856</v>
      </c>
      <c r="R84" s="3" t="s">
        <v>7288</v>
      </c>
      <c r="S84" s="3" t="s">
        <v>7302</v>
      </c>
    </row>
    <row r="85" spans="1:19" s="2" customFormat="1" x14ac:dyDescent="0.25">
      <c r="A85" s="3" t="s">
        <v>12529</v>
      </c>
      <c r="B85" s="3" t="s">
        <v>12508</v>
      </c>
      <c r="C85" s="3" t="s">
        <v>7213</v>
      </c>
      <c r="D85" s="3" t="s">
        <v>7391</v>
      </c>
      <c r="E85" s="3" t="s">
        <v>7392</v>
      </c>
      <c r="F85" s="3" t="s">
        <v>11</v>
      </c>
      <c r="G85" s="3" t="s">
        <v>8</v>
      </c>
      <c r="H85" s="3" t="s">
        <v>7393</v>
      </c>
      <c r="I85" s="3" t="s">
        <v>7174</v>
      </c>
      <c r="J85" s="3" t="s">
        <v>109</v>
      </c>
      <c r="K85" s="3" t="s">
        <v>20</v>
      </c>
      <c r="L85" s="3" t="s">
        <v>21</v>
      </c>
      <c r="M85" s="3" t="s">
        <v>22</v>
      </c>
      <c r="N85" s="4">
        <v>411</v>
      </c>
      <c r="O85" s="4">
        <v>553</v>
      </c>
      <c r="P85" s="4"/>
      <c r="Q85" s="4">
        <f t="shared" si="1"/>
        <v>964</v>
      </c>
      <c r="R85" s="3" t="s">
        <v>7288</v>
      </c>
      <c r="S85" s="3" t="s">
        <v>7302</v>
      </c>
    </row>
    <row r="86" spans="1:19" s="2" customFormat="1" x14ac:dyDescent="0.25">
      <c r="A86" s="3" t="s">
        <v>12529</v>
      </c>
      <c r="B86" s="3" t="s">
        <v>12508</v>
      </c>
      <c r="C86" s="3" t="s">
        <v>7213</v>
      </c>
      <c r="D86" s="3" t="s">
        <v>7394</v>
      </c>
      <c r="E86" s="3" t="s">
        <v>3814</v>
      </c>
      <c r="F86" s="3" t="s">
        <v>11</v>
      </c>
      <c r="G86" s="3" t="s">
        <v>8</v>
      </c>
      <c r="H86" s="3" t="s">
        <v>7261</v>
      </c>
      <c r="I86" s="3" t="s">
        <v>7174</v>
      </c>
      <c r="J86" s="3" t="s">
        <v>109</v>
      </c>
      <c r="K86" s="3" t="s">
        <v>20</v>
      </c>
      <c r="L86" s="3" t="s">
        <v>21</v>
      </c>
      <c r="M86" s="3" t="s">
        <v>22</v>
      </c>
      <c r="N86" s="4">
        <v>112</v>
      </c>
      <c r="O86" s="4">
        <v>151</v>
      </c>
      <c r="P86" s="4"/>
      <c r="Q86" s="4">
        <f t="shared" si="1"/>
        <v>263</v>
      </c>
      <c r="R86" s="3" t="s">
        <v>7288</v>
      </c>
      <c r="S86" s="3" t="s">
        <v>7302</v>
      </c>
    </row>
    <row r="87" spans="1:19" s="2" customFormat="1" x14ac:dyDescent="0.25">
      <c r="A87" s="3" t="s">
        <v>12529</v>
      </c>
      <c r="B87" s="3" t="s">
        <v>12508</v>
      </c>
      <c r="C87" s="3" t="s">
        <v>7213</v>
      </c>
      <c r="D87" s="3" t="s">
        <v>7395</v>
      </c>
      <c r="E87" s="3" t="s">
        <v>7369</v>
      </c>
      <c r="F87" s="3" t="s">
        <v>11</v>
      </c>
      <c r="G87" s="3" t="s">
        <v>8</v>
      </c>
      <c r="H87" s="3" t="s">
        <v>7370</v>
      </c>
      <c r="I87" s="3" t="s">
        <v>7174</v>
      </c>
      <c r="J87" s="3" t="s">
        <v>109</v>
      </c>
      <c r="K87" s="3" t="s">
        <v>20</v>
      </c>
      <c r="L87" s="3" t="s">
        <v>21</v>
      </c>
      <c r="M87" s="3" t="s">
        <v>22</v>
      </c>
      <c r="N87" s="4">
        <v>462</v>
      </c>
      <c r="O87" s="4">
        <v>570</v>
      </c>
      <c r="P87" s="4"/>
      <c r="Q87" s="4">
        <f t="shared" si="1"/>
        <v>1032</v>
      </c>
      <c r="R87" s="3" t="s">
        <v>7288</v>
      </c>
      <c r="S87" s="3" t="s">
        <v>7302</v>
      </c>
    </row>
    <row r="88" spans="1:19" s="2" customFormat="1" x14ac:dyDescent="0.25">
      <c r="A88" s="3" t="s">
        <v>12529</v>
      </c>
      <c r="B88" s="3" t="s">
        <v>12508</v>
      </c>
      <c r="C88" s="3" t="s">
        <v>7213</v>
      </c>
      <c r="D88" s="3" t="s">
        <v>7396</v>
      </c>
      <c r="E88" s="3" t="s">
        <v>7397</v>
      </c>
      <c r="F88" s="3" t="s">
        <v>11</v>
      </c>
      <c r="G88" s="3" t="s">
        <v>8</v>
      </c>
      <c r="H88" s="3" t="s">
        <v>7398</v>
      </c>
      <c r="I88" s="3" t="s">
        <v>7174</v>
      </c>
      <c r="J88" s="3" t="s">
        <v>109</v>
      </c>
      <c r="K88" s="3" t="s">
        <v>20</v>
      </c>
      <c r="L88" s="3" t="s">
        <v>21</v>
      </c>
      <c r="M88" s="3" t="s">
        <v>22</v>
      </c>
      <c r="N88" s="4">
        <v>327</v>
      </c>
      <c r="O88" s="4">
        <v>426</v>
      </c>
      <c r="P88" s="4"/>
      <c r="Q88" s="4">
        <f t="shared" si="1"/>
        <v>753</v>
      </c>
      <c r="R88" s="3" t="s">
        <v>7288</v>
      </c>
      <c r="S88" s="3" t="s">
        <v>7302</v>
      </c>
    </row>
    <row r="89" spans="1:19" s="2" customFormat="1" x14ac:dyDescent="0.25">
      <c r="A89" s="3" t="s">
        <v>12529</v>
      </c>
      <c r="B89" s="3" t="s">
        <v>12508</v>
      </c>
      <c r="C89" s="3" t="s">
        <v>7213</v>
      </c>
      <c r="D89" s="3" t="s">
        <v>7399</v>
      </c>
      <c r="E89" s="3" t="s">
        <v>7363</v>
      </c>
      <c r="F89" s="3" t="s">
        <v>11</v>
      </c>
      <c r="G89" s="3" t="s">
        <v>8</v>
      </c>
      <c r="H89" s="3" t="s">
        <v>7364</v>
      </c>
      <c r="I89" s="3" t="s">
        <v>7174</v>
      </c>
      <c r="J89" s="3" t="s">
        <v>109</v>
      </c>
      <c r="K89" s="3" t="s">
        <v>20</v>
      </c>
      <c r="L89" s="3" t="s">
        <v>21</v>
      </c>
      <c r="M89" s="3" t="s">
        <v>22</v>
      </c>
      <c r="N89" s="4">
        <v>282</v>
      </c>
      <c r="O89" s="4">
        <v>396</v>
      </c>
      <c r="P89" s="4"/>
      <c r="Q89" s="4">
        <f t="shared" si="1"/>
        <v>678</v>
      </c>
      <c r="R89" s="3" t="s">
        <v>7288</v>
      </c>
      <c r="S89" s="3" t="s">
        <v>7302</v>
      </c>
    </row>
    <row r="90" spans="1:19" s="2" customFormat="1" x14ac:dyDescent="0.25">
      <c r="A90" s="3" t="s">
        <v>12529</v>
      </c>
      <c r="B90" s="3" t="s">
        <v>12508</v>
      </c>
      <c r="C90" s="3" t="s">
        <v>7213</v>
      </c>
      <c r="D90" s="3" t="s">
        <v>7401</v>
      </c>
      <c r="E90" s="3" t="s">
        <v>7402</v>
      </c>
      <c r="F90" s="3" t="s">
        <v>11</v>
      </c>
      <c r="G90" s="3" t="s">
        <v>8</v>
      </c>
      <c r="H90" s="3" t="s">
        <v>7403</v>
      </c>
      <c r="I90" s="3" t="s">
        <v>7151</v>
      </c>
      <c r="J90" s="3" t="s">
        <v>109</v>
      </c>
      <c r="K90" s="3" t="s">
        <v>20</v>
      </c>
      <c r="L90" s="3" t="s">
        <v>21</v>
      </c>
      <c r="M90" s="3" t="s">
        <v>22</v>
      </c>
      <c r="N90" s="4">
        <v>252</v>
      </c>
      <c r="O90" s="4">
        <v>376</v>
      </c>
      <c r="P90" s="4"/>
      <c r="Q90" s="4">
        <f t="shared" si="1"/>
        <v>628</v>
      </c>
      <c r="R90" s="3" t="s">
        <v>7288</v>
      </c>
      <c r="S90" s="3" t="s">
        <v>7400</v>
      </c>
    </row>
    <row r="91" spans="1:19" s="2" customFormat="1" x14ac:dyDescent="0.25">
      <c r="A91" s="3" t="s">
        <v>12529</v>
      </c>
      <c r="B91" s="3" t="s">
        <v>12508</v>
      </c>
      <c r="C91" s="3" t="s">
        <v>7213</v>
      </c>
      <c r="D91" s="3" t="s">
        <v>7404</v>
      </c>
      <c r="E91" s="3" t="s">
        <v>7405</v>
      </c>
      <c r="F91" s="3" t="s">
        <v>11</v>
      </c>
      <c r="G91" s="3" t="s">
        <v>8</v>
      </c>
      <c r="H91" s="3" t="s">
        <v>7406</v>
      </c>
      <c r="I91" s="3" t="s">
        <v>7151</v>
      </c>
      <c r="J91" s="3" t="s">
        <v>109</v>
      </c>
      <c r="K91" s="3" t="s">
        <v>20</v>
      </c>
      <c r="L91" s="3" t="s">
        <v>21</v>
      </c>
      <c r="M91" s="3" t="s">
        <v>22</v>
      </c>
      <c r="N91" s="4">
        <v>92</v>
      </c>
      <c r="O91" s="4">
        <v>164</v>
      </c>
      <c r="P91" s="4"/>
      <c r="Q91" s="4">
        <f t="shared" si="1"/>
        <v>256</v>
      </c>
      <c r="R91" s="3" t="s">
        <v>7288</v>
      </c>
      <c r="S91" s="3" t="s">
        <v>7400</v>
      </c>
    </row>
    <row r="92" spans="1:19" s="2" customFormat="1" x14ac:dyDescent="0.25">
      <c r="A92" s="3" t="s">
        <v>12529</v>
      </c>
      <c r="B92" s="3" t="s">
        <v>12508</v>
      </c>
      <c r="C92" s="3" t="s">
        <v>7213</v>
      </c>
      <c r="D92" s="3" t="s">
        <v>7407</v>
      </c>
      <c r="E92" s="3" t="s">
        <v>7408</v>
      </c>
      <c r="F92" s="3" t="s">
        <v>11</v>
      </c>
      <c r="G92" s="3" t="s">
        <v>8</v>
      </c>
      <c r="H92" s="3" t="s">
        <v>7409</v>
      </c>
      <c r="I92" s="3" t="s">
        <v>7151</v>
      </c>
      <c r="J92" s="3" t="s">
        <v>109</v>
      </c>
      <c r="K92" s="3" t="s">
        <v>20</v>
      </c>
      <c r="L92" s="3" t="s">
        <v>21</v>
      </c>
      <c r="M92" s="3" t="s">
        <v>22</v>
      </c>
      <c r="N92" s="4">
        <v>125</v>
      </c>
      <c r="O92" s="4">
        <v>159</v>
      </c>
      <c r="P92" s="4"/>
      <c r="Q92" s="4">
        <f t="shared" si="1"/>
        <v>284</v>
      </c>
      <c r="R92" s="3" t="s">
        <v>7288</v>
      </c>
      <c r="S92" s="3" t="s">
        <v>7400</v>
      </c>
    </row>
    <row r="93" spans="1:19" s="2" customFormat="1" x14ac:dyDescent="0.25">
      <c r="A93" s="3" t="s">
        <v>12529</v>
      </c>
      <c r="B93" s="3" t="s">
        <v>12508</v>
      </c>
      <c r="C93" s="3" t="s">
        <v>7213</v>
      </c>
      <c r="D93" s="3" t="s">
        <v>7410</v>
      </c>
      <c r="E93" s="3" t="s">
        <v>7405</v>
      </c>
      <c r="F93" s="3" t="s">
        <v>11</v>
      </c>
      <c r="G93" s="3" t="s">
        <v>8</v>
      </c>
      <c r="H93" s="3" t="s">
        <v>7406</v>
      </c>
      <c r="I93" s="3" t="s">
        <v>7151</v>
      </c>
      <c r="J93" s="3" t="s">
        <v>109</v>
      </c>
      <c r="K93" s="3" t="s">
        <v>20</v>
      </c>
      <c r="L93" s="3" t="s">
        <v>21</v>
      </c>
      <c r="M93" s="3" t="s">
        <v>22</v>
      </c>
      <c r="N93" s="4">
        <v>221</v>
      </c>
      <c r="O93" s="4">
        <v>276</v>
      </c>
      <c r="P93" s="4"/>
      <c r="Q93" s="4">
        <f t="shared" si="1"/>
        <v>497</v>
      </c>
      <c r="R93" s="3" t="s">
        <v>7288</v>
      </c>
      <c r="S93" s="3" t="s">
        <v>7400</v>
      </c>
    </row>
    <row r="94" spans="1:19" s="2" customFormat="1" x14ac:dyDescent="0.25">
      <c r="A94" s="3" t="s">
        <v>12529</v>
      </c>
      <c r="B94" s="3" t="s">
        <v>12508</v>
      </c>
      <c r="C94" s="3" t="s">
        <v>7213</v>
      </c>
      <c r="D94" s="3" t="s">
        <v>7411</v>
      </c>
      <c r="E94" s="3" t="s">
        <v>7412</v>
      </c>
      <c r="F94" s="3" t="s">
        <v>11</v>
      </c>
      <c r="G94" s="3" t="s">
        <v>8</v>
      </c>
      <c r="H94" s="3" t="s">
        <v>7413</v>
      </c>
      <c r="I94" s="3" t="s">
        <v>7151</v>
      </c>
      <c r="J94" s="3" t="s">
        <v>109</v>
      </c>
      <c r="K94" s="3" t="s">
        <v>20</v>
      </c>
      <c r="L94" s="3" t="s">
        <v>21</v>
      </c>
      <c r="M94" s="3" t="s">
        <v>22</v>
      </c>
      <c r="N94" s="4">
        <v>681</v>
      </c>
      <c r="O94" s="4">
        <v>865</v>
      </c>
      <c r="P94" s="4"/>
      <c r="Q94" s="4">
        <f t="shared" si="1"/>
        <v>1546</v>
      </c>
      <c r="R94" s="3" t="s">
        <v>7288</v>
      </c>
      <c r="S94" s="3" t="s">
        <v>7400</v>
      </c>
    </row>
    <row r="95" spans="1:19" s="2" customFormat="1" x14ac:dyDescent="0.25">
      <c r="A95" s="3" t="s">
        <v>12529</v>
      </c>
      <c r="B95" s="3" t="s">
        <v>12508</v>
      </c>
      <c r="C95" s="3" t="s">
        <v>7213</v>
      </c>
      <c r="D95" s="3" t="s">
        <v>7414</v>
      </c>
      <c r="E95" s="3" t="s">
        <v>7415</v>
      </c>
      <c r="F95" s="3" t="s">
        <v>31</v>
      </c>
      <c r="G95" s="3" t="s">
        <v>8</v>
      </c>
      <c r="H95" s="3" t="s">
        <v>7416</v>
      </c>
      <c r="I95" s="3" t="s">
        <v>7151</v>
      </c>
      <c r="J95" s="3" t="s">
        <v>109</v>
      </c>
      <c r="K95" s="3" t="s">
        <v>20</v>
      </c>
      <c r="L95" s="3" t="s">
        <v>21</v>
      </c>
      <c r="M95" s="3" t="s">
        <v>22</v>
      </c>
      <c r="N95" s="4">
        <v>263</v>
      </c>
      <c r="O95" s="4">
        <v>308</v>
      </c>
      <c r="P95" s="4"/>
      <c r="Q95" s="4">
        <f t="shared" si="1"/>
        <v>571</v>
      </c>
      <c r="R95" s="3" t="s">
        <v>7288</v>
      </c>
      <c r="S95" s="3" t="s">
        <v>7400</v>
      </c>
    </row>
    <row r="96" spans="1:19" s="2" customFormat="1" x14ac:dyDescent="0.25">
      <c r="A96" s="3" t="s">
        <v>12529</v>
      </c>
      <c r="B96" s="3" t="s">
        <v>12508</v>
      </c>
      <c r="C96" s="3" t="s">
        <v>7213</v>
      </c>
      <c r="D96" s="3" t="s">
        <v>7417</v>
      </c>
      <c r="E96" s="3" t="s">
        <v>7415</v>
      </c>
      <c r="F96" s="3" t="s">
        <v>31</v>
      </c>
      <c r="G96" s="3" t="s">
        <v>8</v>
      </c>
      <c r="H96" s="3" t="s">
        <v>7416</v>
      </c>
      <c r="I96" s="3" t="s">
        <v>7151</v>
      </c>
      <c r="J96" s="3" t="s">
        <v>109</v>
      </c>
      <c r="K96" s="3" t="s">
        <v>20</v>
      </c>
      <c r="L96" s="3" t="s">
        <v>21</v>
      </c>
      <c r="M96" s="3" t="s">
        <v>22</v>
      </c>
      <c r="N96" s="4">
        <v>370</v>
      </c>
      <c r="O96" s="4">
        <v>632</v>
      </c>
      <c r="P96" s="4"/>
      <c r="Q96" s="4">
        <f t="shared" si="1"/>
        <v>1002</v>
      </c>
      <c r="R96" s="3" t="s">
        <v>7288</v>
      </c>
      <c r="S96" s="3" t="s">
        <v>7400</v>
      </c>
    </row>
    <row r="97" spans="1:19" s="2" customFormat="1" x14ac:dyDescent="0.25">
      <c r="A97" s="3" t="s">
        <v>12529</v>
      </c>
      <c r="B97" s="3" t="s">
        <v>12508</v>
      </c>
      <c r="C97" s="3" t="s">
        <v>7213</v>
      </c>
      <c r="D97" s="3" t="s">
        <v>7418</v>
      </c>
      <c r="E97" s="3" t="s">
        <v>7415</v>
      </c>
      <c r="F97" s="3" t="s">
        <v>31</v>
      </c>
      <c r="G97" s="3" t="s">
        <v>8</v>
      </c>
      <c r="H97" s="3" t="s">
        <v>7416</v>
      </c>
      <c r="I97" s="3" t="s">
        <v>7151</v>
      </c>
      <c r="J97" s="3" t="s">
        <v>109</v>
      </c>
      <c r="K97" s="3" t="s">
        <v>20</v>
      </c>
      <c r="L97" s="3" t="s">
        <v>21</v>
      </c>
      <c r="M97" s="3" t="s">
        <v>22</v>
      </c>
      <c r="N97" s="4">
        <v>138</v>
      </c>
      <c r="O97" s="4">
        <v>210</v>
      </c>
      <c r="P97" s="4"/>
      <c r="Q97" s="4">
        <f t="shared" si="1"/>
        <v>348</v>
      </c>
      <c r="R97" s="3" t="s">
        <v>7288</v>
      </c>
      <c r="S97" s="3" t="s">
        <v>7400</v>
      </c>
    </row>
    <row r="98" spans="1:19" s="2" customFormat="1" x14ac:dyDescent="0.25">
      <c r="A98" s="3" t="s">
        <v>12529</v>
      </c>
      <c r="B98" s="3" t="s">
        <v>12508</v>
      </c>
      <c r="C98" s="3" t="s">
        <v>7213</v>
      </c>
      <c r="D98" s="3" t="s">
        <v>7419</v>
      </c>
      <c r="E98" s="3" t="s">
        <v>7420</v>
      </c>
      <c r="F98" s="3" t="s">
        <v>313</v>
      </c>
      <c r="G98" s="3" t="s">
        <v>8</v>
      </c>
      <c r="H98" s="3" t="s">
        <v>7421</v>
      </c>
      <c r="I98" s="3" t="s">
        <v>7151</v>
      </c>
      <c r="J98" s="3" t="s">
        <v>109</v>
      </c>
      <c r="K98" s="3" t="s">
        <v>20</v>
      </c>
      <c r="L98" s="3" t="s">
        <v>21</v>
      </c>
      <c r="M98" s="3" t="s">
        <v>22</v>
      </c>
      <c r="N98" s="4">
        <v>38</v>
      </c>
      <c r="O98" s="4">
        <v>55</v>
      </c>
      <c r="P98" s="4"/>
      <c r="Q98" s="4">
        <f t="shared" si="1"/>
        <v>93</v>
      </c>
      <c r="R98" s="3" t="s">
        <v>7288</v>
      </c>
      <c r="S98" s="3" t="s">
        <v>7400</v>
      </c>
    </row>
    <row r="99" spans="1:19" s="2" customFormat="1" x14ac:dyDescent="0.25">
      <c r="A99" s="3" t="s">
        <v>12529</v>
      </c>
      <c r="B99" s="3" t="s">
        <v>12508</v>
      </c>
      <c r="C99" s="3" t="s">
        <v>7213</v>
      </c>
      <c r="D99" s="3" t="s">
        <v>7422</v>
      </c>
      <c r="E99" s="3" t="s">
        <v>7204</v>
      </c>
      <c r="F99" s="3" t="s">
        <v>11</v>
      </c>
      <c r="G99" s="3" t="s">
        <v>8</v>
      </c>
      <c r="H99" s="3" t="s">
        <v>7205</v>
      </c>
      <c r="I99" s="3" t="s">
        <v>7151</v>
      </c>
      <c r="J99" s="3" t="s">
        <v>109</v>
      </c>
      <c r="K99" s="3" t="s">
        <v>20</v>
      </c>
      <c r="L99" s="3" t="s">
        <v>21</v>
      </c>
      <c r="M99" s="3" t="s">
        <v>22</v>
      </c>
      <c r="N99" s="4">
        <v>74</v>
      </c>
      <c r="O99" s="4">
        <v>87</v>
      </c>
      <c r="P99" s="4"/>
      <c r="Q99" s="4">
        <f t="shared" si="1"/>
        <v>161</v>
      </c>
      <c r="R99" s="3" t="s">
        <v>7288</v>
      </c>
      <c r="S99" s="3" t="s">
        <v>7400</v>
      </c>
    </row>
    <row r="100" spans="1:19" s="2" customFormat="1" x14ac:dyDescent="0.25">
      <c r="A100" s="3" t="s">
        <v>12529</v>
      </c>
      <c r="B100" s="3" t="s">
        <v>12508</v>
      </c>
      <c r="C100" s="3" t="s">
        <v>7213</v>
      </c>
      <c r="D100" s="3" t="s">
        <v>7423</v>
      </c>
      <c r="E100" s="3" t="s">
        <v>7149</v>
      </c>
      <c r="F100" s="3" t="s">
        <v>11</v>
      </c>
      <c r="G100" s="3" t="s">
        <v>8</v>
      </c>
      <c r="H100" s="3" t="s">
        <v>7150</v>
      </c>
      <c r="I100" s="3" t="s">
        <v>7151</v>
      </c>
      <c r="J100" s="3" t="s">
        <v>109</v>
      </c>
      <c r="K100" s="3" t="s">
        <v>20</v>
      </c>
      <c r="L100" s="3" t="s">
        <v>21</v>
      </c>
      <c r="M100" s="3" t="s">
        <v>22</v>
      </c>
      <c r="N100" s="4">
        <v>194</v>
      </c>
      <c r="O100" s="4">
        <v>256</v>
      </c>
      <c r="P100" s="4"/>
      <c r="Q100" s="4">
        <f t="shared" si="1"/>
        <v>450</v>
      </c>
      <c r="R100" s="3" t="s">
        <v>7288</v>
      </c>
      <c r="S100" s="3" t="s">
        <v>7400</v>
      </c>
    </row>
    <row r="101" spans="1:19" s="2" customFormat="1" x14ac:dyDescent="0.25">
      <c r="A101" s="3" t="s">
        <v>12529</v>
      </c>
      <c r="B101" s="3" t="s">
        <v>12508</v>
      </c>
      <c r="C101" s="3" t="s">
        <v>7213</v>
      </c>
      <c r="D101" s="3" t="s">
        <v>7424</v>
      </c>
      <c r="E101" s="3" t="s">
        <v>7425</v>
      </c>
      <c r="F101" s="3" t="s">
        <v>248</v>
      </c>
      <c r="G101" s="3" t="s">
        <v>8</v>
      </c>
      <c r="H101" s="3" t="s">
        <v>7426</v>
      </c>
      <c r="I101" s="3" t="s">
        <v>7169</v>
      </c>
      <c r="J101" s="3" t="s">
        <v>109</v>
      </c>
      <c r="K101" s="3" t="s">
        <v>20</v>
      </c>
      <c r="L101" s="3" t="s">
        <v>21</v>
      </c>
      <c r="M101" s="3" t="s">
        <v>22</v>
      </c>
      <c r="N101" s="4">
        <v>882</v>
      </c>
      <c r="O101" s="4">
        <v>1198</v>
      </c>
      <c r="P101" s="4"/>
      <c r="Q101" s="4">
        <f t="shared" si="1"/>
        <v>2080</v>
      </c>
      <c r="R101" s="3" t="s">
        <v>7288</v>
      </c>
      <c r="S101" s="3" t="s">
        <v>7291</v>
      </c>
    </row>
    <row r="102" spans="1:19" s="2" customFormat="1" x14ac:dyDescent="0.25">
      <c r="A102" s="3" t="s">
        <v>12529</v>
      </c>
      <c r="B102" s="3" t="s">
        <v>12508</v>
      </c>
      <c r="C102" s="3" t="s">
        <v>7213</v>
      </c>
      <c r="D102" s="3" t="s">
        <v>7427</v>
      </c>
      <c r="E102" s="3" t="s">
        <v>7428</v>
      </c>
      <c r="F102" s="3" t="s">
        <v>11</v>
      </c>
      <c r="G102" s="3" t="s">
        <v>8</v>
      </c>
      <c r="H102" s="3" t="s">
        <v>7429</v>
      </c>
      <c r="I102" s="3" t="s">
        <v>7151</v>
      </c>
      <c r="J102" s="3" t="s">
        <v>109</v>
      </c>
      <c r="K102" s="3" t="s">
        <v>20</v>
      </c>
      <c r="L102" s="3" t="s">
        <v>21</v>
      </c>
      <c r="M102" s="3" t="s">
        <v>22</v>
      </c>
      <c r="N102" s="4">
        <v>407</v>
      </c>
      <c r="O102" s="4">
        <v>560</v>
      </c>
      <c r="P102" s="4"/>
      <c r="Q102" s="4">
        <f t="shared" si="1"/>
        <v>967</v>
      </c>
      <c r="R102" s="3" t="s">
        <v>7288</v>
      </c>
      <c r="S102" s="3" t="s">
        <v>7291</v>
      </c>
    </row>
    <row r="103" spans="1:19" s="2" customFormat="1" x14ac:dyDescent="0.25">
      <c r="A103" s="3" t="s">
        <v>12529</v>
      </c>
      <c r="B103" s="3" t="s">
        <v>12508</v>
      </c>
      <c r="C103" s="3" t="s">
        <v>7213</v>
      </c>
      <c r="D103" s="3" t="s">
        <v>7430</v>
      </c>
      <c r="E103" s="3" t="s">
        <v>7428</v>
      </c>
      <c r="F103" s="3" t="s">
        <v>11</v>
      </c>
      <c r="G103" s="3" t="s">
        <v>8</v>
      </c>
      <c r="H103" s="3" t="s">
        <v>7429</v>
      </c>
      <c r="I103" s="3" t="s">
        <v>7151</v>
      </c>
      <c r="J103" s="3" t="s">
        <v>109</v>
      </c>
      <c r="K103" s="3" t="s">
        <v>20</v>
      </c>
      <c r="L103" s="3" t="s">
        <v>21</v>
      </c>
      <c r="M103" s="3" t="s">
        <v>22</v>
      </c>
      <c r="N103" s="4">
        <v>1028</v>
      </c>
      <c r="O103" s="4">
        <v>1104</v>
      </c>
      <c r="P103" s="4"/>
      <c r="Q103" s="4">
        <f t="shared" si="1"/>
        <v>2132</v>
      </c>
      <c r="R103" s="3" t="s">
        <v>7288</v>
      </c>
      <c r="S103" s="3" t="s">
        <v>7291</v>
      </c>
    </row>
    <row r="104" spans="1:19" s="2" customFormat="1" x14ac:dyDescent="0.25">
      <c r="A104" s="3" t="s">
        <v>12529</v>
      </c>
      <c r="B104" s="3" t="s">
        <v>12508</v>
      </c>
      <c r="C104" s="3" t="s">
        <v>7213</v>
      </c>
      <c r="D104" s="3" t="s">
        <v>7431</v>
      </c>
      <c r="E104" s="3" t="s">
        <v>7432</v>
      </c>
      <c r="F104" s="3" t="s">
        <v>11</v>
      </c>
      <c r="G104" s="3" t="s">
        <v>8</v>
      </c>
      <c r="H104" s="3" t="s">
        <v>7433</v>
      </c>
      <c r="I104" s="3" t="s">
        <v>7144</v>
      </c>
      <c r="J104" s="3" t="s">
        <v>109</v>
      </c>
      <c r="K104" s="3" t="s">
        <v>20</v>
      </c>
      <c r="L104" s="3" t="s">
        <v>21</v>
      </c>
      <c r="M104" s="3" t="s">
        <v>22</v>
      </c>
      <c r="N104" s="4">
        <v>126</v>
      </c>
      <c r="O104" s="4">
        <v>168</v>
      </c>
      <c r="P104" s="4"/>
      <c r="Q104" s="4">
        <f t="shared" si="1"/>
        <v>294</v>
      </c>
      <c r="R104" s="3" t="s">
        <v>7288</v>
      </c>
      <c r="S104" s="3" t="s">
        <v>7285</v>
      </c>
    </row>
    <row r="105" spans="1:19" s="2" customFormat="1" x14ac:dyDescent="0.25">
      <c r="A105" s="3" t="s">
        <v>12529</v>
      </c>
      <c r="B105" s="3" t="s">
        <v>12508</v>
      </c>
      <c r="C105" s="3" t="s">
        <v>7213</v>
      </c>
      <c r="D105" s="3" t="s">
        <v>7434</v>
      </c>
      <c r="E105" s="3" t="s">
        <v>4159</v>
      </c>
      <c r="F105" s="3" t="s">
        <v>11</v>
      </c>
      <c r="G105" s="3" t="s">
        <v>8</v>
      </c>
      <c r="H105" s="3" t="s">
        <v>7435</v>
      </c>
      <c r="I105" s="3" t="s">
        <v>7151</v>
      </c>
      <c r="J105" s="3" t="s">
        <v>109</v>
      </c>
      <c r="K105" s="3" t="s">
        <v>20</v>
      </c>
      <c r="L105" s="3" t="s">
        <v>21</v>
      </c>
      <c r="M105" s="3" t="s">
        <v>22</v>
      </c>
      <c r="N105" s="4">
        <v>44</v>
      </c>
      <c r="O105" s="4">
        <v>62</v>
      </c>
      <c r="P105" s="4"/>
      <c r="Q105" s="4">
        <f t="shared" si="1"/>
        <v>106</v>
      </c>
      <c r="R105" s="3" t="s">
        <v>7288</v>
      </c>
      <c r="S105" s="3" t="s">
        <v>7400</v>
      </c>
    </row>
    <row r="106" spans="1:19" s="2" customFormat="1" x14ac:dyDescent="0.25">
      <c r="A106" s="3" t="s">
        <v>12529</v>
      </c>
      <c r="B106" s="3" t="s">
        <v>12508</v>
      </c>
      <c r="C106" s="3" t="s">
        <v>7213</v>
      </c>
      <c r="D106" s="3" t="s">
        <v>7436</v>
      </c>
      <c r="E106" s="3" t="s">
        <v>7405</v>
      </c>
      <c r="F106" s="3" t="s">
        <v>11</v>
      </c>
      <c r="G106" s="3" t="s">
        <v>8</v>
      </c>
      <c r="H106" s="3" t="s">
        <v>7406</v>
      </c>
      <c r="I106" s="3" t="s">
        <v>7151</v>
      </c>
      <c r="J106" s="3" t="s">
        <v>109</v>
      </c>
      <c r="K106" s="3" t="s">
        <v>20</v>
      </c>
      <c r="L106" s="3" t="s">
        <v>21</v>
      </c>
      <c r="M106" s="3" t="s">
        <v>22</v>
      </c>
      <c r="N106" s="4">
        <v>464</v>
      </c>
      <c r="O106" s="4">
        <v>608</v>
      </c>
      <c r="P106" s="4"/>
      <c r="Q106" s="4">
        <f t="shared" si="1"/>
        <v>1072</v>
      </c>
      <c r="R106" s="3" t="s">
        <v>7288</v>
      </c>
      <c r="S106" s="3" t="s">
        <v>7400</v>
      </c>
    </row>
    <row r="107" spans="1:19" s="2" customFormat="1" x14ac:dyDescent="0.25">
      <c r="A107" s="3" t="s">
        <v>12529</v>
      </c>
      <c r="B107" s="3" t="s">
        <v>12508</v>
      </c>
      <c r="C107" s="3" t="s">
        <v>7213</v>
      </c>
      <c r="D107" s="3" t="s">
        <v>7437</v>
      </c>
      <c r="E107" s="3" t="s">
        <v>7438</v>
      </c>
      <c r="F107" s="3" t="s">
        <v>11</v>
      </c>
      <c r="G107" s="3" t="s">
        <v>8</v>
      </c>
      <c r="H107" s="3" t="s">
        <v>7439</v>
      </c>
      <c r="I107" s="3" t="s">
        <v>7151</v>
      </c>
      <c r="J107" s="3" t="s">
        <v>19</v>
      </c>
      <c r="K107" s="3" t="s">
        <v>20</v>
      </c>
      <c r="L107" s="3" t="s">
        <v>21</v>
      </c>
      <c r="M107" s="3" t="s">
        <v>22</v>
      </c>
      <c r="N107" s="4">
        <v>274</v>
      </c>
      <c r="O107" s="4">
        <v>357</v>
      </c>
      <c r="P107" s="4"/>
      <c r="Q107" s="4">
        <f t="shared" si="1"/>
        <v>631</v>
      </c>
      <c r="R107" s="3" t="s">
        <v>7288</v>
      </c>
      <c r="S107" s="3" t="s">
        <v>7400</v>
      </c>
    </row>
    <row r="108" spans="1:19" s="2" customFormat="1" x14ac:dyDescent="0.25">
      <c r="A108" s="3" t="s">
        <v>12529</v>
      </c>
      <c r="B108" s="3" t="s">
        <v>12508</v>
      </c>
      <c r="C108" s="3" t="s">
        <v>7213</v>
      </c>
      <c r="D108" s="3" t="s">
        <v>7440</v>
      </c>
      <c r="E108" s="3" t="s">
        <v>7385</v>
      </c>
      <c r="F108" s="3" t="s">
        <v>11</v>
      </c>
      <c r="G108" s="3" t="s">
        <v>8</v>
      </c>
      <c r="H108" s="3" t="s">
        <v>7441</v>
      </c>
      <c r="I108" s="3" t="s">
        <v>7135</v>
      </c>
      <c r="J108" s="3" t="s">
        <v>109</v>
      </c>
      <c r="K108" s="3" t="s">
        <v>20</v>
      </c>
      <c r="L108" s="3" t="s">
        <v>21</v>
      </c>
      <c r="M108" s="3" t="s">
        <v>22</v>
      </c>
      <c r="N108" s="4">
        <v>72</v>
      </c>
      <c r="O108" s="4">
        <v>93</v>
      </c>
      <c r="P108" s="4"/>
      <c r="Q108" s="4">
        <f t="shared" si="1"/>
        <v>165</v>
      </c>
      <c r="R108" s="3" t="s">
        <v>7288</v>
      </c>
      <c r="S108" s="3" t="s">
        <v>7285</v>
      </c>
    </row>
    <row r="109" spans="1:19" s="2" customFormat="1" x14ac:dyDescent="0.25">
      <c r="A109" s="3" t="s">
        <v>12529</v>
      </c>
      <c r="B109" s="3" t="s">
        <v>12508</v>
      </c>
      <c r="C109" s="3" t="s">
        <v>7213</v>
      </c>
      <c r="D109" s="3" t="s">
        <v>7442</v>
      </c>
      <c r="E109" s="3" t="s">
        <v>392</v>
      </c>
      <c r="F109" s="3" t="s">
        <v>11</v>
      </c>
      <c r="G109" s="3" t="s">
        <v>8</v>
      </c>
      <c r="H109" s="3" t="s">
        <v>7443</v>
      </c>
      <c r="I109" s="3" t="s">
        <v>7135</v>
      </c>
      <c r="J109" s="3" t="s">
        <v>19</v>
      </c>
      <c r="K109" s="3" t="s">
        <v>20</v>
      </c>
      <c r="L109" s="3" t="s">
        <v>21</v>
      </c>
      <c r="M109" s="3" t="s">
        <v>22</v>
      </c>
      <c r="N109" s="4">
        <v>610</v>
      </c>
      <c r="O109" s="4">
        <v>1173</v>
      </c>
      <c r="P109" s="4"/>
      <c r="Q109" s="4">
        <f t="shared" si="1"/>
        <v>1783</v>
      </c>
      <c r="R109" s="3" t="s">
        <v>7288</v>
      </c>
      <c r="S109" s="3" t="s">
        <v>7285</v>
      </c>
    </row>
    <row r="110" spans="1:19" s="2" customFormat="1" x14ac:dyDescent="0.25">
      <c r="A110" s="3" t="s">
        <v>12529</v>
      </c>
      <c r="B110" s="3" t="s">
        <v>12508</v>
      </c>
      <c r="C110" s="3" t="s">
        <v>7213</v>
      </c>
      <c r="D110" s="3" t="s">
        <v>7444</v>
      </c>
      <c r="E110" s="3" t="s">
        <v>7319</v>
      </c>
      <c r="F110" s="3" t="s">
        <v>11</v>
      </c>
      <c r="G110" s="3" t="s">
        <v>8</v>
      </c>
      <c r="H110" s="3" t="s">
        <v>7320</v>
      </c>
      <c r="I110" s="3" t="s">
        <v>7135</v>
      </c>
      <c r="J110" s="3" t="s">
        <v>109</v>
      </c>
      <c r="K110" s="3" t="s">
        <v>20</v>
      </c>
      <c r="L110" s="3" t="s">
        <v>21</v>
      </c>
      <c r="M110" s="3" t="s">
        <v>22</v>
      </c>
      <c r="N110" s="4">
        <v>111</v>
      </c>
      <c r="O110" s="4">
        <v>177</v>
      </c>
      <c r="P110" s="4"/>
      <c r="Q110" s="4">
        <f t="shared" si="1"/>
        <v>288</v>
      </c>
      <c r="R110" s="3" t="s">
        <v>7288</v>
      </c>
      <c r="S110" s="3" t="s">
        <v>7285</v>
      </c>
    </row>
    <row r="111" spans="1:19" s="2" customFormat="1" x14ac:dyDescent="0.25">
      <c r="A111" s="3" t="s">
        <v>12529</v>
      </c>
      <c r="B111" s="3" t="s">
        <v>12508</v>
      </c>
      <c r="C111" s="3" t="s">
        <v>7213</v>
      </c>
      <c r="D111" s="3" t="s">
        <v>7445</v>
      </c>
      <c r="E111" s="3" t="s">
        <v>7319</v>
      </c>
      <c r="F111" s="3" t="s">
        <v>11</v>
      </c>
      <c r="G111" s="3" t="s">
        <v>8</v>
      </c>
      <c r="H111" s="3" t="s">
        <v>7320</v>
      </c>
      <c r="I111" s="3" t="s">
        <v>7135</v>
      </c>
      <c r="J111" s="3" t="s">
        <v>109</v>
      </c>
      <c r="K111" s="3" t="s">
        <v>20</v>
      </c>
      <c r="L111" s="3" t="s">
        <v>21</v>
      </c>
      <c r="M111" s="3" t="s">
        <v>22</v>
      </c>
      <c r="N111" s="4">
        <v>101</v>
      </c>
      <c r="O111" s="4">
        <v>173</v>
      </c>
      <c r="P111" s="4"/>
      <c r="Q111" s="4">
        <f t="shared" si="1"/>
        <v>274</v>
      </c>
      <c r="R111" s="3" t="s">
        <v>7288</v>
      </c>
      <c r="S111" s="3" t="s">
        <v>7285</v>
      </c>
    </row>
    <row r="112" spans="1:19" s="2" customFormat="1" x14ac:dyDescent="0.25">
      <c r="A112" s="3" t="s">
        <v>12529</v>
      </c>
      <c r="B112" s="3" t="s">
        <v>12508</v>
      </c>
      <c r="C112" s="3" t="s">
        <v>7213</v>
      </c>
      <c r="D112" s="3" t="s">
        <v>7446</v>
      </c>
      <c r="E112" s="3" t="s">
        <v>7447</v>
      </c>
      <c r="F112" s="3" t="s">
        <v>11</v>
      </c>
      <c r="G112" s="3" t="s">
        <v>8</v>
      </c>
      <c r="H112" s="3" t="s">
        <v>7448</v>
      </c>
      <c r="I112" s="3" t="s">
        <v>7169</v>
      </c>
      <c r="J112" s="3" t="s">
        <v>19</v>
      </c>
      <c r="K112" s="3" t="s">
        <v>20</v>
      </c>
      <c r="L112" s="3" t="s">
        <v>21</v>
      </c>
      <c r="M112" s="3" t="s">
        <v>22</v>
      </c>
      <c r="N112" s="4">
        <v>5607</v>
      </c>
      <c r="O112" s="4">
        <v>7641</v>
      </c>
      <c r="P112" s="4"/>
      <c r="Q112" s="4">
        <f t="shared" si="1"/>
        <v>13248</v>
      </c>
      <c r="R112" s="3" t="s">
        <v>7288</v>
      </c>
      <c r="S112" s="3" t="s">
        <v>7291</v>
      </c>
    </row>
    <row r="113" spans="1:19" s="2" customFormat="1" x14ac:dyDescent="0.25">
      <c r="A113" s="3" t="s">
        <v>12529</v>
      </c>
      <c r="B113" s="3" t="s">
        <v>12508</v>
      </c>
      <c r="C113" s="3" t="s">
        <v>7213</v>
      </c>
      <c r="D113" s="3" t="s">
        <v>7449</v>
      </c>
      <c r="E113" s="3" t="s">
        <v>1795</v>
      </c>
      <c r="F113" s="3" t="s">
        <v>11</v>
      </c>
      <c r="G113" s="3" t="s">
        <v>8</v>
      </c>
      <c r="H113" s="3" t="s">
        <v>7266</v>
      </c>
      <c r="I113" s="3" t="s">
        <v>7144</v>
      </c>
      <c r="J113" s="3" t="s">
        <v>109</v>
      </c>
      <c r="K113" s="3" t="s">
        <v>20</v>
      </c>
      <c r="L113" s="3" t="s">
        <v>21</v>
      </c>
      <c r="M113" s="3" t="s">
        <v>22</v>
      </c>
      <c r="N113" s="4">
        <v>1696</v>
      </c>
      <c r="O113" s="4">
        <v>2374</v>
      </c>
      <c r="P113" s="4"/>
      <c r="Q113" s="4">
        <f t="shared" si="1"/>
        <v>4070</v>
      </c>
      <c r="R113" s="3" t="s">
        <v>7288</v>
      </c>
      <c r="S113" s="3" t="s">
        <v>7285</v>
      </c>
    </row>
    <row r="114" spans="1:19" s="2" customFormat="1" x14ac:dyDescent="0.25">
      <c r="A114" s="3" t="s">
        <v>12529</v>
      </c>
      <c r="B114" s="3" t="s">
        <v>12508</v>
      </c>
      <c r="C114" s="3" t="s">
        <v>7213</v>
      </c>
      <c r="D114" s="3" t="s">
        <v>7450</v>
      </c>
      <c r="E114" s="3" t="s">
        <v>1041</v>
      </c>
      <c r="F114" s="3" t="s">
        <v>11</v>
      </c>
      <c r="G114" s="3" t="s">
        <v>8</v>
      </c>
      <c r="H114" s="3" t="s">
        <v>7451</v>
      </c>
      <c r="I114" s="3" t="s">
        <v>7151</v>
      </c>
      <c r="J114" s="3" t="s">
        <v>109</v>
      </c>
      <c r="K114" s="3" t="s">
        <v>20</v>
      </c>
      <c r="L114" s="3" t="s">
        <v>21</v>
      </c>
      <c r="M114" s="3" t="s">
        <v>22</v>
      </c>
      <c r="N114" s="4">
        <v>263</v>
      </c>
      <c r="O114" s="4">
        <v>353</v>
      </c>
      <c r="P114" s="4"/>
      <c r="Q114" s="4">
        <f t="shared" si="1"/>
        <v>616</v>
      </c>
      <c r="R114" s="3" t="s">
        <v>7288</v>
      </c>
      <c r="S114" s="3" t="s">
        <v>7400</v>
      </c>
    </row>
    <row r="115" spans="1:19" s="2" customFormat="1" x14ac:dyDescent="0.25">
      <c r="A115" s="3" t="s">
        <v>12529</v>
      </c>
      <c r="B115" s="3" t="s">
        <v>12508</v>
      </c>
      <c r="C115" s="3" t="s">
        <v>7213</v>
      </c>
      <c r="D115" s="3" t="s">
        <v>7452</v>
      </c>
      <c r="E115" s="3" t="s">
        <v>7142</v>
      </c>
      <c r="F115" s="3" t="s">
        <v>342</v>
      </c>
      <c r="G115" s="3" t="s">
        <v>8</v>
      </c>
      <c r="H115" s="3" t="s">
        <v>7143</v>
      </c>
      <c r="I115" s="3" t="s">
        <v>7144</v>
      </c>
      <c r="J115" s="3" t="s">
        <v>109</v>
      </c>
      <c r="K115" s="3" t="s">
        <v>20</v>
      </c>
      <c r="L115" s="3" t="s">
        <v>21</v>
      </c>
      <c r="M115" s="3" t="s">
        <v>22</v>
      </c>
      <c r="N115" s="4">
        <v>330</v>
      </c>
      <c r="O115" s="4">
        <v>234</v>
      </c>
      <c r="P115" s="4"/>
      <c r="Q115" s="4">
        <f t="shared" si="1"/>
        <v>564</v>
      </c>
      <c r="R115" s="3" t="s">
        <v>7288</v>
      </c>
      <c r="S115" s="3" t="s">
        <v>7285</v>
      </c>
    </row>
    <row r="116" spans="1:19" s="2" customFormat="1" x14ac:dyDescent="0.25">
      <c r="A116" s="3" t="s">
        <v>12529</v>
      </c>
      <c r="B116" s="3" t="s">
        <v>12508</v>
      </c>
      <c r="C116" s="3" t="s">
        <v>7213</v>
      </c>
      <c r="D116" s="3" t="s">
        <v>7453</v>
      </c>
      <c r="E116" s="3" t="s">
        <v>7454</v>
      </c>
      <c r="F116" s="3" t="s">
        <v>342</v>
      </c>
      <c r="G116" s="3" t="s">
        <v>8</v>
      </c>
      <c r="H116" s="3" t="s">
        <v>7455</v>
      </c>
      <c r="I116" s="3" t="s">
        <v>7144</v>
      </c>
      <c r="J116" s="3" t="s">
        <v>109</v>
      </c>
      <c r="K116" s="3" t="s">
        <v>20</v>
      </c>
      <c r="L116" s="3" t="s">
        <v>21</v>
      </c>
      <c r="M116" s="3" t="s">
        <v>22</v>
      </c>
      <c r="N116" s="4">
        <v>105</v>
      </c>
      <c r="O116" s="4">
        <v>117</v>
      </c>
      <c r="P116" s="4"/>
      <c r="Q116" s="4">
        <f t="shared" si="1"/>
        <v>222</v>
      </c>
      <c r="R116" s="3" t="s">
        <v>7288</v>
      </c>
      <c r="S116" s="3" t="s">
        <v>7285</v>
      </c>
    </row>
    <row r="117" spans="1:19" s="2" customFormat="1" x14ac:dyDescent="0.25">
      <c r="A117" s="3" t="s">
        <v>12529</v>
      </c>
      <c r="B117" s="3" t="s">
        <v>12508</v>
      </c>
      <c r="C117" s="3" t="s">
        <v>7213</v>
      </c>
      <c r="D117" s="3" t="s">
        <v>7456</v>
      </c>
      <c r="E117" s="3" t="s">
        <v>7457</v>
      </c>
      <c r="F117" s="3" t="s">
        <v>35</v>
      </c>
      <c r="G117" s="3" t="s">
        <v>8</v>
      </c>
      <c r="H117" s="3" t="s">
        <v>7458</v>
      </c>
      <c r="I117" s="3" t="s">
        <v>7144</v>
      </c>
      <c r="J117" s="3" t="s">
        <v>109</v>
      </c>
      <c r="K117" s="3" t="s">
        <v>20</v>
      </c>
      <c r="L117" s="3" t="s">
        <v>21</v>
      </c>
      <c r="M117" s="3" t="s">
        <v>22</v>
      </c>
      <c r="N117" s="4">
        <v>852</v>
      </c>
      <c r="O117" s="4">
        <v>1178</v>
      </c>
      <c r="P117" s="4"/>
      <c r="Q117" s="4">
        <f t="shared" si="1"/>
        <v>2030</v>
      </c>
      <c r="R117" s="3" t="s">
        <v>7288</v>
      </c>
      <c r="S117" s="3" t="s">
        <v>7285</v>
      </c>
    </row>
    <row r="118" spans="1:19" s="2" customFormat="1" x14ac:dyDescent="0.25">
      <c r="A118" s="3" t="s">
        <v>12529</v>
      </c>
      <c r="B118" s="3" t="s">
        <v>12508</v>
      </c>
      <c r="C118" s="3" t="s">
        <v>7213</v>
      </c>
      <c r="D118" s="3" t="s">
        <v>7459</v>
      </c>
      <c r="E118" s="3" t="s">
        <v>7457</v>
      </c>
      <c r="F118" s="3" t="s">
        <v>31</v>
      </c>
      <c r="G118" s="3" t="s">
        <v>178</v>
      </c>
      <c r="H118" s="3" t="s">
        <v>7458</v>
      </c>
      <c r="I118" s="3" t="s">
        <v>7144</v>
      </c>
      <c r="J118" s="3" t="s">
        <v>109</v>
      </c>
      <c r="K118" s="3" t="s">
        <v>20</v>
      </c>
      <c r="L118" s="3" t="s">
        <v>21</v>
      </c>
      <c r="M118" s="3" t="s">
        <v>22</v>
      </c>
      <c r="N118" s="4">
        <v>102</v>
      </c>
      <c r="O118" s="4">
        <v>147</v>
      </c>
      <c r="P118" s="4"/>
      <c r="Q118" s="4">
        <f t="shared" si="1"/>
        <v>249</v>
      </c>
      <c r="R118" s="3" t="s">
        <v>7288</v>
      </c>
      <c r="S118" s="3" t="s">
        <v>7285</v>
      </c>
    </row>
    <row r="119" spans="1:19" s="2" customFormat="1" x14ac:dyDescent="0.25">
      <c r="A119" s="3" t="s">
        <v>12529</v>
      </c>
      <c r="B119" s="3" t="s">
        <v>12508</v>
      </c>
      <c r="C119" s="3" t="s">
        <v>7213</v>
      </c>
      <c r="D119" s="3" t="s">
        <v>7460</v>
      </c>
      <c r="E119" s="3" t="s">
        <v>7457</v>
      </c>
      <c r="F119" s="3" t="s">
        <v>31</v>
      </c>
      <c r="G119" s="3" t="s">
        <v>915</v>
      </c>
      <c r="H119" s="3" t="s">
        <v>7458</v>
      </c>
      <c r="I119" s="3" t="s">
        <v>7144</v>
      </c>
      <c r="J119" s="3" t="s">
        <v>109</v>
      </c>
      <c r="K119" s="3" t="s">
        <v>20</v>
      </c>
      <c r="L119" s="3" t="s">
        <v>21</v>
      </c>
      <c r="M119" s="3" t="s">
        <v>22</v>
      </c>
      <c r="N119" s="4">
        <v>36</v>
      </c>
      <c r="O119" s="4">
        <v>50</v>
      </c>
      <c r="P119" s="4"/>
      <c r="Q119" s="4">
        <f t="shared" si="1"/>
        <v>86</v>
      </c>
      <c r="R119" s="3" t="s">
        <v>7288</v>
      </c>
      <c r="S119" s="3" t="s">
        <v>7285</v>
      </c>
    </row>
    <row r="120" spans="1:19" s="2" customFormat="1" x14ac:dyDescent="0.25">
      <c r="A120" s="3" t="s">
        <v>12529</v>
      </c>
      <c r="B120" s="3" t="s">
        <v>12508</v>
      </c>
      <c r="C120" s="3" t="s">
        <v>7213</v>
      </c>
      <c r="D120" s="3" t="s">
        <v>7461</v>
      </c>
      <c r="E120" s="3" t="s">
        <v>7319</v>
      </c>
      <c r="F120" s="3" t="s">
        <v>995</v>
      </c>
      <c r="G120" s="3" t="s">
        <v>8</v>
      </c>
      <c r="H120" s="3" t="s">
        <v>7462</v>
      </c>
      <c r="I120" s="3" t="s">
        <v>7174</v>
      </c>
      <c r="J120" s="3" t="s">
        <v>109</v>
      </c>
      <c r="K120" s="3" t="s">
        <v>20</v>
      </c>
      <c r="L120" s="3" t="s">
        <v>21</v>
      </c>
      <c r="M120" s="3" t="s">
        <v>22</v>
      </c>
      <c r="N120" s="4">
        <v>33</v>
      </c>
      <c r="O120" s="4">
        <v>49</v>
      </c>
      <c r="P120" s="4"/>
      <c r="Q120" s="4">
        <f t="shared" si="1"/>
        <v>82</v>
      </c>
      <c r="R120" s="3" t="s">
        <v>7288</v>
      </c>
      <c r="S120" s="3" t="s">
        <v>7302</v>
      </c>
    </row>
    <row r="121" spans="1:19" s="2" customFormat="1" x14ac:dyDescent="0.25">
      <c r="A121" s="3" t="s">
        <v>12529</v>
      </c>
      <c r="B121" s="3" t="s">
        <v>12508</v>
      </c>
      <c r="C121" s="3" t="s">
        <v>7213</v>
      </c>
      <c r="D121" s="3" t="s">
        <v>7463</v>
      </c>
      <c r="E121" s="3" t="s">
        <v>7464</v>
      </c>
      <c r="F121" s="3" t="s">
        <v>11</v>
      </c>
      <c r="G121" s="3" t="s">
        <v>8</v>
      </c>
      <c r="H121" s="3" t="s">
        <v>7465</v>
      </c>
      <c r="I121" s="3" t="s">
        <v>7144</v>
      </c>
      <c r="J121" s="3" t="s">
        <v>109</v>
      </c>
      <c r="K121" s="3" t="s">
        <v>20</v>
      </c>
      <c r="L121" s="3" t="s">
        <v>21</v>
      </c>
      <c r="M121" s="3" t="s">
        <v>22</v>
      </c>
      <c r="N121" s="4">
        <v>72</v>
      </c>
      <c r="O121" s="4">
        <v>85</v>
      </c>
      <c r="P121" s="4"/>
      <c r="Q121" s="4">
        <f t="shared" si="1"/>
        <v>157</v>
      </c>
      <c r="R121" s="3" t="s">
        <v>7288</v>
      </c>
      <c r="S121" s="3" t="s">
        <v>7285</v>
      </c>
    </row>
    <row r="122" spans="1:19" s="2" customFormat="1" x14ac:dyDescent="0.25">
      <c r="A122" s="3" t="s">
        <v>12529</v>
      </c>
      <c r="B122" s="3" t="s">
        <v>12508</v>
      </c>
      <c r="C122" s="3" t="s">
        <v>7213</v>
      </c>
      <c r="D122" s="3" t="s">
        <v>7466</v>
      </c>
      <c r="E122" s="3" t="s">
        <v>1113</v>
      </c>
      <c r="F122" s="3" t="s">
        <v>3490</v>
      </c>
      <c r="G122" s="3" t="s">
        <v>8</v>
      </c>
      <c r="H122" s="3" t="s">
        <v>7467</v>
      </c>
      <c r="I122" s="3" t="s">
        <v>7174</v>
      </c>
      <c r="J122" s="3" t="s">
        <v>109</v>
      </c>
      <c r="K122" s="3" t="s">
        <v>20</v>
      </c>
      <c r="L122" s="3" t="s">
        <v>21</v>
      </c>
      <c r="M122" s="3" t="s">
        <v>22</v>
      </c>
      <c r="N122" s="4">
        <v>46</v>
      </c>
      <c r="O122" s="4">
        <v>59</v>
      </c>
      <c r="P122" s="4"/>
      <c r="Q122" s="4">
        <f t="shared" si="1"/>
        <v>105</v>
      </c>
      <c r="R122" s="3" t="s">
        <v>7288</v>
      </c>
      <c r="S122" s="3" t="s">
        <v>7302</v>
      </c>
    </row>
    <row r="123" spans="1:19" s="2" customFormat="1" x14ac:dyDescent="0.25">
      <c r="A123" s="3" t="s">
        <v>12529</v>
      </c>
      <c r="B123" s="3" t="s">
        <v>12508</v>
      </c>
      <c r="C123" s="3" t="s">
        <v>7213</v>
      </c>
      <c r="D123" s="3" t="s">
        <v>7468</v>
      </c>
      <c r="E123" s="3" t="s">
        <v>7457</v>
      </c>
      <c r="F123" s="3" t="s">
        <v>11</v>
      </c>
      <c r="G123" s="3" t="s">
        <v>8</v>
      </c>
      <c r="H123" s="3" t="s">
        <v>7458</v>
      </c>
      <c r="I123" s="3" t="s">
        <v>7144</v>
      </c>
      <c r="J123" s="3" t="s">
        <v>109</v>
      </c>
      <c r="K123" s="3" t="s">
        <v>20</v>
      </c>
      <c r="L123" s="3" t="s">
        <v>21</v>
      </c>
      <c r="M123" s="3" t="s">
        <v>22</v>
      </c>
      <c r="N123" s="4">
        <v>66</v>
      </c>
      <c r="O123" s="4">
        <v>85</v>
      </c>
      <c r="P123" s="4"/>
      <c r="Q123" s="4">
        <f t="shared" si="1"/>
        <v>151</v>
      </c>
      <c r="R123" s="3" t="s">
        <v>7288</v>
      </c>
      <c r="S123" s="3" t="s">
        <v>7285</v>
      </c>
    </row>
    <row r="124" spans="1:19" s="2" customFormat="1" x14ac:dyDescent="0.25">
      <c r="A124" s="3" t="s">
        <v>12529</v>
      </c>
      <c r="B124" s="3" t="s">
        <v>12508</v>
      </c>
      <c r="C124" s="3" t="s">
        <v>7213</v>
      </c>
      <c r="D124" s="3" t="s">
        <v>7470</v>
      </c>
      <c r="E124" s="3" t="s">
        <v>7471</v>
      </c>
      <c r="F124" s="3" t="s">
        <v>323</v>
      </c>
      <c r="G124" s="3" t="s">
        <v>8</v>
      </c>
      <c r="H124" s="3" t="s">
        <v>7472</v>
      </c>
      <c r="I124" s="3" t="s">
        <v>7144</v>
      </c>
      <c r="J124" s="3" t="s">
        <v>109</v>
      </c>
      <c r="K124" s="3" t="s">
        <v>20</v>
      </c>
      <c r="L124" s="3" t="s">
        <v>21</v>
      </c>
      <c r="M124" s="3" t="s">
        <v>22</v>
      </c>
      <c r="N124" s="4">
        <v>37</v>
      </c>
      <c r="O124" s="4">
        <v>53</v>
      </c>
      <c r="P124" s="4"/>
      <c r="Q124" s="4">
        <f t="shared" si="1"/>
        <v>90</v>
      </c>
      <c r="R124" s="3" t="s">
        <v>7288</v>
      </c>
      <c r="S124" s="3" t="s">
        <v>7469</v>
      </c>
    </row>
    <row r="125" spans="1:19" s="2" customFormat="1" x14ac:dyDescent="0.25">
      <c r="A125" s="3" t="s">
        <v>12529</v>
      </c>
      <c r="B125" s="3" t="s">
        <v>12508</v>
      </c>
      <c r="C125" s="3" t="s">
        <v>7213</v>
      </c>
      <c r="D125" s="3" t="s">
        <v>7473</v>
      </c>
      <c r="E125" s="3" t="s">
        <v>922</v>
      </c>
      <c r="F125" s="3" t="s">
        <v>15</v>
      </c>
      <c r="G125" s="3" t="s">
        <v>8</v>
      </c>
      <c r="H125" s="3" t="s">
        <v>7474</v>
      </c>
      <c r="I125" s="3" t="s">
        <v>7144</v>
      </c>
      <c r="J125" s="3" t="s">
        <v>109</v>
      </c>
      <c r="K125" s="3" t="s">
        <v>20</v>
      </c>
      <c r="L125" s="3" t="s">
        <v>21</v>
      </c>
      <c r="M125" s="3" t="s">
        <v>22</v>
      </c>
      <c r="N125" s="4">
        <v>253</v>
      </c>
      <c r="O125" s="4">
        <v>384</v>
      </c>
      <c r="P125" s="4"/>
      <c r="Q125" s="4">
        <f t="shared" si="1"/>
        <v>637</v>
      </c>
      <c r="R125" s="3" t="s">
        <v>7288</v>
      </c>
      <c r="S125" s="3" t="s">
        <v>7285</v>
      </c>
    </row>
    <row r="126" spans="1:19" s="2" customFormat="1" x14ac:dyDescent="0.25">
      <c r="A126" s="3" t="s">
        <v>12529</v>
      </c>
      <c r="B126" s="3" t="s">
        <v>12508</v>
      </c>
      <c r="C126" s="3" t="s">
        <v>7213</v>
      </c>
      <c r="D126" s="3" t="s">
        <v>7475</v>
      </c>
      <c r="E126" s="3" t="s">
        <v>7476</v>
      </c>
      <c r="F126" s="3" t="s">
        <v>31</v>
      </c>
      <c r="G126" s="3" t="s">
        <v>178</v>
      </c>
      <c r="H126" s="3" t="s">
        <v>7477</v>
      </c>
      <c r="I126" s="3" t="s">
        <v>7144</v>
      </c>
      <c r="J126" s="3" t="s">
        <v>109</v>
      </c>
      <c r="K126" s="3" t="s">
        <v>20</v>
      </c>
      <c r="L126" s="3" t="s">
        <v>21</v>
      </c>
      <c r="M126" s="3" t="s">
        <v>22</v>
      </c>
      <c r="N126" s="4">
        <v>106</v>
      </c>
      <c r="O126" s="4">
        <v>161</v>
      </c>
      <c r="P126" s="4"/>
      <c r="Q126" s="4">
        <f t="shared" si="1"/>
        <v>267</v>
      </c>
      <c r="R126" s="3" t="s">
        <v>7288</v>
      </c>
      <c r="S126" s="3" t="s">
        <v>7469</v>
      </c>
    </row>
    <row r="127" spans="1:19" s="2" customFormat="1" x14ac:dyDescent="0.25">
      <c r="A127" s="3" t="s">
        <v>12529</v>
      </c>
      <c r="B127" s="3" t="s">
        <v>12508</v>
      </c>
      <c r="C127" s="3" t="s">
        <v>7213</v>
      </c>
      <c r="D127" s="3" t="s">
        <v>7478</v>
      </c>
      <c r="E127" s="3" t="s">
        <v>7330</v>
      </c>
      <c r="F127" s="3" t="s">
        <v>15</v>
      </c>
      <c r="G127" s="3" t="s">
        <v>8</v>
      </c>
      <c r="H127" s="3" t="s">
        <v>7331</v>
      </c>
      <c r="I127" s="3" t="s">
        <v>7139</v>
      </c>
      <c r="J127" s="3" t="s">
        <v>109</v>
      </c>
      <c r="K127" s="3" t="s">
        <v>20</v>
      </c>
      <c r="L127" s="3" t="s">
        <v>21</v>
      </c>
      <c r="M127" s="3" t="s">
        <v>22</v>
      </c>
      <c r="N127" s="4">
        <v>1594</v>
      </c>
      <c r="O127" s="4">
        <v>2222</v>
      </c>
      <c r="P127" s="4"/>
      <c r="Q127" s="4">
        <f t="shared" si="1"/>
        <v>3816</v>
      </c>
      <c r="R127" s="3" t="s">
        <v>7288</v>
      </c>
      <c r="S127" s="3" t="s">
        <v>7298</v>
      </c>
    </row>
    <row r="128" spans="1:19" s="2" customFormat="1" x14ac:dyDescent="0.25">
      <c r="A128" s="3" t="s">
        <v>12529</v>
      </c>
      <c r="B128" s="3" t="s">
        <v>12508</v>
      </c>
      <c r="C128" s="3" t="s">
        <v>7213</v>
      </c>
      <c r="D128" s="3" t="s">
        <v>7479</v>
      </c>
      <c r="E128" s="3" t="s">
        <v>7480</v>
      </c>
      <c r="F128" s="3" t="s">
        <v>11</v>
      </c>
      <c r="G128" s="3" t="s">
        <v>8</v>
      </c>
      <c r="H128" s="3" t="s">
        <v>7481</v>
      </c>
      <c r="I128" s="3" t="s">
        <v>7139</v>
      </c>
      <c r="J128" s="3" t="s">
        <v>109</v>
      </c>
      <c r="K128" s="3" t="s">
        <v>20</v>
      </c>
      <c r="L128" s="3" t="s">
        <v>21</v>
      </c>
      <c r="M128" s="3" t="s">
        <v>22</v>
      </c>
      <c r="N128" s="4">
        <v>65</v>
      </c>
      <c r="O128" s="4">
        <v>74</v>
      </c>
      <c r="P128" s="4"/>
      <c r="Q128" s="4">
        <f t="shared" si="1"/>
        <v>139</v>
      </c>
      <c r="R128" s="3" t="s">
        <v>7288</v>
      </c>
      <c r="S128" s="3" t="s">
        <v>7298</v>
      </c>
    </row>
    <row r="129" spans="1:19" s="2" customFormat="1" x14ac:dyDescent="0.25">
      <c r="A129" s="3" t="s">
        <v>12529</v>
      </c>
      <c r="B129" s="3" t="s">
        <v>12508</v>
      </c>
      <c r="C129" s="3" t="s">
        <v>7213</v>
      </c>
      <c r="D129" s="3" t="s">
        <v>7482</v>
      </c>
      <c r="E129" s="3" t="s">
        <v>7333</v>
      </c>
      <c r="F129" s="3" t="s">
        <v>1338</v>
      </c>
      <c r="G129" s="3" t="s">
        <v>8</v>
      </c>
      <c r="H129" s="3" t="s">
        <v>7483</v>
      </c>
      <c r="I129" s="3" t="s">
        <v>7139</v>
      </c>
      <c r="J129" s="3" t="s">
        <v>109</v>
      </c>
      <c r="K129" s="3" t="s">
        <v>20</v>
      </c>
      <c r="L129" s="3" t="s">
        <v>21</v>
      </c>
      <c r="M129" s="3" t="s">
        <v>22</v>
      </c>
      <c r="N129" s="4">
        <v>126</v>
      </c>
      <c r="O129" s="4">
        <v>163</v>
      </c>
      <c r="P129" s="4"/>
      <c r="Q129" s="4">
        <f t="shared" si="1"/>
        <v>289</v>
      </c>
      <c r="R129" s="3" t="s">
        <v>7288</v>
      </c>
      <c r="S129" s="3" t="s">
        <v>7298</v>
      </c>
    </row>
    <row r="130" spans="1:19" s="2" customFormat="1" x14ac:dyDescent="0.25">
      <c r="A130" s="3" t="s">
        <v>12529</v>
      </c>
      <c r="B130" s="3" t="s">
        <v>12508</v>
      </c>
      <c r="C130" s="3" t="s">
        <v>7213</v>
      </c>
      <c r="D130" s="3" t="s">
        <v>7484</v>
      </c>
      <c r="E130" s="3" t="s">
        <v>7333</v>
      </c>
      <c r="F130" s="3" t="s">
        <v>5721</v>
      </c>
      <c r="G130" s="3" t="s">
        <v>8</v>
      </c>
      <c r="H130" s="3" t="s">
        <v>7485</v>
      </c>
      <c r="I130" s="3" t="s">
        <v>7139</v>
      </c>
      <c r="J130" s="3" t="s">
        <v>109</v>
      </c>
      <c r="K130" s="3" t="s">
        <v>20</v>
      </c>
      <c r="L130" s="3" t="s">
        <v>21</v>
      </c>
      <c r="M130" s="3" t="s">
        <v>22</v>
      </c>
      <c r="N130" s="4">
        <v>181</v>
      </c>
      <c r="O130" s="4">
        <v>262</v>
      </c>
      <c r="P130" s="4"/>
      <c r="Q130" s="4">
        <f t="shared" si="1"/>
        <v>443</v>
      </c>
      <c r="R130" s="3" t="s">
        <v>7288</v>
      </c>
      <c r="S130" s="3" t="s">
        <v>7298</v>
      </c>
    </row>
    <row r="131" spans="1:19" s="2" customFormat="1" x14ac:dyDescent="0.25">
      <c r="A131" s="3" t="s">
        <v>12529</v>
      </c>
      <c r="B131" s="3" t="s">
        <v>12508</v>
      </c>
      <c r="C131" s="3" t="s">
        <v>7213</v>
      </c>
      <c r="D131" s="3" t="s">
        <v>7486</v>
      </c>
      <c r="E131" s="3" t="s">
        <v>7333</v>
      </c>
      <c r="F131" s="3" t="s">
        <v>1061</v>
      </c>
      <c r="G131" s="3" t="s">
        <v>8</v>
      </c>
      <c r="H131" s="3" t="s">
        <v>7485</v>
      </c>
      <c r="I131" s="3" t="s">
        <v>7139</v>
      </c>
      <c r="J131" s="3" t="s">
        <v>109</v>
      </c>
      <c r="K131" s="3" t="s">
        <v>20</v>
      </c>
      <c r="L131" s="3" t="s">
        <v>21</v>
      </c>
      <c r="M131" s="3" t="s">
        <v>22</v>
      </c>
      <c r="N131" s="4">
        <v>72</v>
      </c>
      <c r="O131" s="4">
        <v>91</v>
      </c>
      <c r="P131" s="4"/>
      <c r="Q131" s="4">
        <f t="shared" ref="Q131:Q167" si="2">N131+O131+P131</f>
        <v>163</v>
      </c>
      <c r="R131" s="3" t="s">
        <v>7288</v>
      </c>
      <c r="S131" s="3" t="s">
        <v>7298</v>
      </c>
    </row>
    <row r="132" spans="1:19" s="2" customFormat="1" x14ac:dyDescent="0.25">
      <c r="A132" s="3" t="s">
        <v>12529</v>
      </c>
      <c r="B132" s="3" t="s">
        <v>12508</v>
      </c>
      <c r="C132" s="3" t="s">
        <v>7213</v>
      </c>
      <c r="D132" s="3" t="s">
        <v>7487</v>
      </c>
      <c r="E132" s="3" t="s">
        <v>7488</v>
      </c>
      <c r="F132" s="3" t="s">
        <v>31</v>
      </c>
      <c r="G132" s="3" t="s">
        <v>8</v>
      </c>
      <c r="H132" s="3" t="s">
        <v>7489</v>
      </c>
      <c r="I132" s="3" t="s">
        <v>7139</v>
      </c>
      <c r="J132" s="3" t="s">
        <v>109</v>
      </c>
      <c r="K132" s="3" t="s">
        <v>20</v>
      </c>
      <c r="L132" s="3" t="s">
        <v>21</v>
      </c>
      <c r="M132" s="3" t="s">
        <v>22</v>
      </c>
      <c r="N132" s="4">
        <v>207</v>
      </c>
      <c r="O132" s="4">
        <v>243</v>
      </c>
      <c r="P132" s="4"/>
      <c r="Q132" s="4">
        <f t="shared" si="2"/>
        <v>450</v>
      </c>
      <c r="R132" s="3" t="s">
        <v>7288</v>
      </c>
      <c r="S132" s="3" t="s">
        <v>7298</v>
      </c>
    </row>
    <row r="133" spans="1:19" s="2" customFormat="1" x14ac:dyDescent="0.25">
      <c r="A133" s="3" t="s">
        <v>12529</v>
      </c>
      <c r="B133" s="3" t="s">
        <v>12508</v>
      </c>
      <c r="C133" s="3" t="s">
        <v>7213</v>
      </c>
      <c r="D133" s="3" t="s">
        <v>7490</v>
      </c>
      <c r="E133" s="3" t="s">
        <v>7327</v>
      </c>
      <c r="F133" s="3" t="s">
        <v>35</v>
      </c>
      <c r="G133" s="3" t="s">
        <v>8</v>
      </c>
      <c r="H133" s="3" t="s">
        <v>7328</v>
      </c>
      <c r="I133" s="3" t="s">
        <v>7139</v>
      </c>
      <c r="J133" s="3" t="s">
        <v>109</v>
      </c>
      <c r="K133" s="3" t="s">
        <v>20</v>
      </c>
      <c r="L133" s="3" t="s">
        <v>21</v>
      </c>
      <c r="M133" s="3" t="s">
        <v>22</v>
      </c>
      <c r="N133" s="4">
        <v>405</v>
      </c>
      <c r="O133" s="4">
        <v>566</v>
      </c>
      <c r="P133" s="4"/>
      <c r="Q133" s="4">
        <f t="shared" si="2"/>
        <v>971</v>
      </c>
      <c r="R133" s="3" t="s">
        <v>7288</v>
      </c>
      <c r="S133" s="3" t="s">
        <v>7298</v>
      </c>
    </row>
    <row r="134" spans="1:19" s="2" customFormat="1" x14ac:dyDescent="0.25">
      <c r="A134" s="3" t="s">
        <v>12529</v>
      </c>
      <c r="B134" s="3" t="s">
        <v>12508</v>
      </c>
      <c r="C134" s="3" t="s">
        <v>7213</v>
      </c>
      <c r="D134" s="3" t="s">
        <v>7491</v>
      </c>
      <c r="E134" s="3" t="s">
        <v>7476</v>
      </c>
      <c r="F134" s="3" t="s">
        <v>15</v>
      </c>
      <c r="G134" s="3" t="s">
        <v>8</v>
      </c>
      <c r="H134" s="3" t="s">
        <v>7477</v>
      </c>
      <c r="I134" s="3" t="s">
        <v>7144</v>
      </c>
      <c r="J134" s="3" t="s">
        <v>109</v>
      </c>
      <c r="K134" s="3" t="s">
        <v>20</v>
      </c>
      <c r="L134" s="3" t="s">
        <v>21</v>
      </c>
      <c r="M134" s="3" t="s">
        <v>22</v>
      </c>
      <c r="N134" s="4">
        <v>154</v>
      </c>
      <c r="O134" s="4">
        <v>128</v>
      </c>
      <c r="P134" s="4"/>
      <c r="Q134" s="4">
        <f t="shared" si="2"/>
        <v>282</v>
      </c>
      <c r="R134" s="3" t="s">
        <v>7288</v>
      </c>
      <c r="S134" s="3" t="s">
        <v>7285</v>
      </c>
    </row>
    <row r="135" spans="1:19" s="2" customFormat="1" x14ac:dyDescent="0.25">
      <c r="A135" s="3" t="s">
        <v>12529</v>
      </c>
      <c r="B135" s="3" t="s">
        <v>12508</v>
      </c>
      <c r="C135" s="3" t="s">
        <v>7213</v>
      </c>
      <c r="D135" s="3" t="s">
        <v>7492</v>
      </c>
      <c r="E135" s="3" t="s">
        <v>6718</v>
      </c>
      <c r="F135" s="3" t="s">
        <v>11</v>
      </c>
      <c r="G135" s="3" t="s">
        <v>8</v>
      </c>
      <c r="H135" s="3" t="s">
        <v>7493</v>
      </c>
      <c r="I135" s="3" t="s">
        <v>7139</v>
      </c>
      <c r="J135" s="3" t="s">
        <v>109</v>
      </c>
      <c r="K135" s="3" t="s">
        <v>20</v>
      </c>
      <c r="L135" s="3" t="s">
        <v>21</v>
      </c>
      <c r="M135" s="3" t="s">
        <v>22</v>
      </c>
      <c r="N135" s="4">
        <v>56</v>
      </c>
      <c r="O135" s="4">
        <v>76</v>
      </c>
      <c r="P135" s="4"/>
      <c r="Q135" s="4">
        <f t="shared" si="2"/>
        <v>132</v>
      </c>
      <c r="R135" s="3" t="s">
        <v>7288</v>
      </c>
      <c r="S135" s="3" t="s">
        <v>7298</v>
      </c>
    </row>
    <row r="136" spans="1:19" s="2" customFormat="1" x14ac:dyDescent="0.25">
      <c r="A136" s="3" t="s">
        <v>12529</v>
      </c>
      <c r="B136" s="3" t="s">
        <v>12508</v>
      </c>
      <c r="C136" s="3" t="s">
        <v>7213</v>
      </c>
      <c r="D136" s="3" t="s">
        <v>7494</v>
      </c>
      <c r="E136" s="3" t="s">
        <v>6718</v>
      </c>
      <c r="F136" s="3" t="s">
        <v>284</v>
      </c>
      <c r="G136" s="3" t="s">
        <v>8</v>
      </c>
      <c r="H136" s="3" t="s">
        <v>7493</v>
      </c>
      <c r="I136" s="3" t="s">
        <v>7139</v>
      </c>
      <c r="J136" s="3" t="s">
        <v>109</v>
      </c>
      <c r="K136" s="3" t="s">
        <v>20</v>
      </c>
      <c r="L136" s="3" t="s">
        <v>21</v>
      </c>
      <c r="M136" s="3" t="s">
        <v>22</v>
      </c>
      <c r="N136" s="4">
        <v>50</v>
      </c>
      <c r="O136" s="4">
        <v>69</v>
      </c>
      <c r="P136" s="4"/>
      <c r="Q136" s="4">
        <f t="shared" si="2"/>
        <v>119</v>
      </c>
      <c r="R136" s="3" t="s">
        <v>7288</v>
      </c>
      <c r="S136" s="3" t="s">
        <v>7298</v>
      </c>
    </row>
    <row r="137" spans="1:19" s="2" customFormat="1" x14ac:dyDescent="0.25">
      <c r="A137" s="3" t="s">
        <v>12529</v>
      </c>
      <c r="B137" s="3" t="s">
        <v>12508</v>
      </c>
      <c r="C137" s="3" t="s">
        <v>7213</v>
      </c>
      <c r="D137" s="3" t="s">
        <v>7495</v>
      </c>
      <c r="E137" s="3" t="s">
        <v>7496</v>
      </c>
      <c r="F137" s="3" t="s">
        <v>288</v>
      </c>
      <c r="G137" s="3" t="s">
        <v>8</v>
      </c>
      <c r="H137" s="3" t="s">
        <v>7497</v>
      </c>
      <c r="I137" s="3" t="s">
        <v>7144</v>
      </c>
      <c r="J137" s="3" t="s">
        <v>109</v>
      </c>
      <c r="K137" s="3" t="s">
        <v>20</v>
      </c>
      <c r="L137" s="3" t="s">
        <v>21</v>
      </c>
      <c r="M137" s="3" t="s">
        <v>22</v>
      </c>
      <c r="N137" s="4">
        <v>315</v>
      </c>
      <c r="O137" s="4">
        <v>428</v>
      </c>
      <c r="P137" s="4"/>
      <c r="Q137" s="4">
        <f t="shared" si="2"/>
        <v>743</v>
      </c>
      <c r="R137" s="3" t="s">
        <v>7288</v>
      </c>
      <c r="S137" s="3" t="s">
        <v>7469</v>
      </c>
    </row>
    <row r="138" spans="1:19" s="2" customFormat="1" x14ac:dyDescent="0.25">
      <c r="A138" s="3" t="s">
        <v>12529</v>
      </c>
      <c r="B138" s="3" t="s">
        <v>12508</v>
      </c>
      <c r="C138" s="3" t="s">
        <v>7213</v>
      </c>
      <c r="D138" s="3" t="s">
        <v>7498</v>
      </c>
      <c r="E138" s="3" t="s">
        <v>1817</v>
      </c>
      <c r="F138" s="3" t="s">
        <v>1431</v>
      </c>
      <c r="G138" s="3" t="s">
        <v>8</v>
      </c>
      <c r="H138" s="3" t="s">
        <v>7499</v>
      </c>
      <c r="I138" s="3" t="s">
        <v>7139</v>
      </c>
      <c r="J138" s="3" t="s">
        <v>109</v>
      </c>
      <c r="K138" s="3" t="s">
        <v>20</v>
      </c>
      <c r="L138" s="3" t="s">
        <v>21</v>
      </c>
      <c r="M138" s="3" t="s">
        <v>22</v>
      </c>
      <c r="N138" s="4">
        <v>147</v>
      </c>
      <c r="O138" s="4">
        <v>177</v>
      </c>
      <c r="P138" s="4"/>
      <c r="Q138" s="4">
        <f t="shared" si="2"/>
        <v>324</v>
      </c>
      <c r="R138" s="3" t="s">
        <v>7288</v>
      </c>
      <c r="S138" s="3" t="s">
        <v>7298</v>
      </c>
    </row>
    <row r="139" spans="1:19" s="2" customFormat="1" x14ac:dyDescent="0.25">
      <c r="A139" s="3" t="s">
        <v>12529</v>
      </c>
      <c r="B139" s="3" t="s">
        <v>12508</v>
      </c>
      <c r="C139" s="3" t="s">
        <v>7213</v>
      </c>
      <c r="D139" s="3" t="s">
        <v>7500</v>
      </c>
      <c r="E139" s="3" t="s">
        <v>7319</v>
      </c>
      <c r="F139" s="3" t="s">
        <v>7501</v>
      </c>
      <c r="G139" s="3" t="s">
        <v>8</v>
      </c>
      <c r="H139" s="3" t="s">
        <v>7343</v>
      </c>
      <c r="I139" s="3" t="s">
        <v>7139</v>
      </c>
      <c r="J139" s="3" t="s">
        <v>19</v>
      </c>
      <c r="K139" s="3" t="s">
        <v>20</v>
      </c>
      <c r="L139" s="3" t="s">
        <v>21</v>
      </c>
      <c r="M139" s="3" t="s">
        <v>22</v>
      </c>
      <c r="N139" s="4">
        <v>216</v>
      </c>
      <c r="O139" s="4">
        <v>247</v>
      </c>
      <c r="P139" s="4"/>
      <c r="Q139" s="4">
        <f t="shared" si="2"/>
        <v>463</v>
      </c>
      <c r="R139" s="3" t="s">
        <v>7288</v>
      </c>
      <c r="S139" s="3" t="s">
        <v>7298</v>
      </c>
    </row>
    <row r="140" spans="1:19" s="2" customFormat="1" x14ac:dyDescent="0.25">
      <c r="A140" s="3" t="s">
        <v>12529</v>
      </c>
      <c r="B140" s="3" t="s">
        <v>12508</v>
      </c>
      <c r="C140" s="3" t="s">
        <v>7213</v>
      </c>
      <c r="D140" s="3" t="s">
        <v>7502</v>
      </c>
      <c r="E140" s="3" t="s">
        <v>7503</v>
      </c>
      <c r="F140" s="3" t="s">
        <v>288</v>
      </c>
      <c r="G140" s="3" t="s">
        <v>8</v>
      </c>
      <c r="H140" s="3" t="s">
        <v>7504</v>
      </c>
      <c r="I140" s="3" t="s">
        <v>7144</v>
      </c>
      <c r="J140" s="3" t="s">
        <v>109</v>
      </c>
      <c r="K140" s="3" t="s">
        <v>20</v>
      </c>
      <c r="L140" s="3" t="s">
        <v>21</v>
      </c>
      <c r="M140" s="3" t="s">
        <v>22</v>
      </c>
      <c r="N140" s="4">
        <v>804</v>
      </c>
      <c r="O140" s="4">
        <v>1153</v>
      </c>
      <c r="P140" s="4"/>
      <c r="Q140" s="4">
        <f t="shared" si="2"/>
        <v>1957</v>
      </c>
      <c r="R140" s="3" t="s">
        <v>7288</v>
      </c>
      <c r="S140" s="3" t="s">
        <v>7469</v>
      </c>
    </row>
    <row r="141" spans="1:19" s="2" customFormat="1" x14ac:dyDescent="0.25">
      <c r="A141" s="3" t="s">
        <v>12529</v>
      </c>
      <c r="B141" s="3" t="s">
        <v>12508</v>
      </c>
      <c r="C141" s="3" t="s">
        <v>7213</v>
      </c>
      <c r="D141" s="3" t="s">
        <v>7505</v>
      </c>
      <c r="E141" s="3" t="s">
        <v>7503</v>
      </c>
      <c r="F141" s="3" t="s">
        <v>31</v>
      </c>
      <c r="G141" s="3" t="s">
        <v>8</v>
      </c>
      <c r="H141" s="3" t="s">
        <v>7504</v>
      </c>
      <c r="I141" s="3" t="s">
        <v>7144</v>
      </c>
      <c r="J141" s="3" t="s">
        <v>109</v>
      </c>
      <c r="K141" s="3" t="s">
        <v>20</v>
      </c>
      <c r="L141" s="3" t="s">
        <v>21</v>
      </c>
      <c r="M141" s="3" t="s">
        <v>22</v>
      </c>
      <c r="N141" s="4">
        <v>76</v>
      </c>
      <c r="O141" s="4">
        <v>82</v>
      </c>
      <c r="P141" s="4"/>
      <c r="Q141" s="4">
        <f t="shared" si="2"/>
        <v>158</v>
      </c>
      <c r="R141" s="3" t="s">
        <v>7288</v>
      </c>
      <c r="S141" s="3" t="s">
        <v>7469</v>
      </c>
    </row>
    <row r="142" spans="1:19" s="2" customFormat="1" x14ac:dyDescent="0.25">
      <c r="A142" s="3" t="s">
        <v>12529</v>
      </c>
      <c r="B142" s="3" t="s">
        <v>12508</v>
      </c>
      <c r="C142" s="3" t="s">
        <v>7213</v>
      </c>
      <c r="D142" s="3" t="s">
        <v>7506</v>
      </c>
      <c r="E142" s="3" t="s">
        <v>7503</v>
      </c>
      <c r="F142" s="3" t="s">
        <v>323</v>
      </c>
      <c r="G142" s="3" t="s">
        <v>8</v>
      </c>
      <c r="H142" s="3" t="s">
        <v>7504</v>
      </c>
      <c r="I142" s="3" t="s">
        <v>7144</v>
      </c>
      <c r="J142" s="3" t="s">
        <v>109</v>
      </c>
      <c r="K142" s="3" t="s">
        <v>20</v>
      </c>
      <c r="L142" s="3" t="s">
        <v>21</v>
      </c>
      <c r="M142" s="3" t="s">
        <v>22</v>
      </c>
      <c r="N142" s="4">
        <v>28</v>
      </c>
      <c r="O142" s="4">
        <v>38</v>
      </c>
      <c r="P142" s="4"/>
      <c r="Q142" s="4">
        <f t="shared" si="2"/>
        <v>66</v>
      </c>
      <c r="R142" s="3" t="s">
        <v>7288</v>
      </c>
      <c r="S142" s="3" t="s">
        <v>7469</v>
      </c>
    </row>
    <row r="143" spans="1:19" s="2" customFormat="1" x14ac:dyDescent="0.25">
      <c r="A143" s="3" t="s">
        <v>12529</v>
      </c>
      <c r="B143" s="3" t="s">
        <v>12508</v>
      </c>
      <c r="C143" s="3" t="s">
        <v>7213</v>
      </c>
      <c r="D143" s="3" t="s">
        <v>7507</v>
      </c>
      <c r="E143" s="3" t="s">
        <v>7319</v>
      </c>
      <c r="F143" s="3" t="s">
        <v>7508</v>
      </c>
      <c r="G143" s="3" t="s">
        <v>178</v>
      </c>
      <c r="H143" s="3" t="s">
        <v>7343</v>
      </c>
      <c r="I143" s="3" t="s">
        <v>7139</v>
      </c>
      <c r="J143" s="3" t="s">
        <v>109</v>
      </c>
      <c r="K143" s="3" t="s">
        <v>20</v>
      </c>
      <c r="L143" s="3" t="s">
        <v>21</v>
      </c>
      <c r="M143" s="3" t="s">
        <v>22</v>
      </c>
      <c r="N143" s="4">
        <v>236</v>
      </c>
      <c r="O143" s="4">
        <v>267</v>
      </c>
      <c r="P143" s="4"/>
      <c r="Q143" s="4">
        <f t="shared" si="2"/>
        <v>503</v>
      </c>
      <c r="R143" s="3" t="s">
        <v>7288</v>
      </c>
      <c r="S143" s="3" t="s">
        <v>7298</v>
      </c>
    </row>
    <row r="144" spans="1:19" s="2" customFormat="1" x14ac:dyDescent="0.25">
      <c r="A144" s="3" t="s">
        <v>12529</v>
      </c>
      <c r="B144" s="3" t="s">
        <v>12508</v>
      </c>
      <c r="C144" s="3" t="s">
        <v>7213</v>
      </c>
      <c r="D144" s="3" t="s">
        <v>7509</v>
      </c>
      <c r="E144" s="3" t="s">
        <v>7510</v>
      </c>
      <c r="F144" s="3" t="s">
        <v>11</v>
      </c>
      <c r="G144" s="3" t="s">
        <v>8</v>
      </c>
      <c r="H144" s="3" t="s">
        <v>7511</v>
      </c>
      <c r="I144" s="3" t="s">
        <v>7151</v>
      </c>
      <c r="J144" s="3" t="s">
        <v>109</v>
      </c>
      <c r="K144" s="3" t="s">
        <v>20</v>
      </c>
      <c r="L144" s="3" t="s">
        <v>21</v>
      </c>
      <c r="M144" s="3" t="s">
        <v>22</v>
      </c>
      <c r="N144" s="4">
        <v>72</v>
      </c>
      <c r="O144" s="4">
        <v>99</v>
      </c>
      <c r="P144" s="4"/>
      <c r="Q144" s="4">
        <f t="shared" si="2"/>
        <v>171</v>
      </c>
      <c r="R144" s="3" t="s">
        <v>7288</v>
      </c>
      <c r="S144" s="3" t="s">
        <v>7400</v>
      </c>
    </row>
    <row r="145" spans="1:19" s="2" customFormat="1" x14ac:dyDescent="0.25">
      <c r="A145" s="3" t="s">
        <v>12529</v>
      </c>
      <c r="B145" s="3" t="s">
        <v>12508</v>
      </c>
      <c r="C145" s="3" t="s">
        <v>7213</v>
      </c>
      <c r="D145" s="3" t="s">
        <v>7512</v>
      </c>
      <c r="E145" s="3" t="s">
        <v>7513</v>
      </c>
      <c r="F145" s="3" t="s">
        <v>1134</v>
      </c>
      <c r="G145" s="3" t="s">
        <v>8</v>
      </c>
      <c r="H145" s="3" t="s">
        <v>7514</v>
      </c>
      <c r="I145" s="3" t="s">
        <v>7151</v>
      </c>
      <c r="J145" s="3" t="s">
        <v>109</v>
      </c>
      <c r="K145" s="3" t="s">
        <v>20</v>
      </c>
      <c r="L145" s="3" t="s">
        <v>21</v>
      </c>
      <c r="M145" s="3" t="s">
        <v>22</v>
      </c>
      <c r="N145" s="4">
        <v>64</v>
      </c>
      <c r="O145" s="4">
        <v>89</v>
      </c>
      <c r="P145" s="4"/>
      <c r="Q145" s="4">
        <f t="shared" si="2"/>
        <v>153</v>
      </c>
      <c r="R145" s="3" t="s">
        <v>7288</v>
      </c>
      <c r="S145" s="3" t="s">
        <v>7400</v>
      </c>
    </row>
    <row r="146" spans="1:19" s="2" customFormat="1" x14ac:dyDescent="0.25">
      <c r="A146" s="3" t="s">
        <v>12529</v>
      </c>
      <c r="B146" s="3" t="s">
        <v>12508</v>
      </c>
      <c r="C146" s="3" t="s">
        <v>7213</v>
      </c>
      <c r="D146" s="3" t="s">
        <v>7515</v>
      </c>
      <c r="E146" s="3" t="s">
        <v>7513</v>
      </c>
      <c r="F146" s="3" t="s">
        <v>1064</v>
      </c>
      <c r="G146" s="3" t="s">
        <v>8</v>
      </c>
      <c r="H146" s="3" t="s">
        <v>7514</v>
      </c>
      <c r="I146" s="3" t="s">
        <v>7151</v>
      </c>
      <c r="J146" s="3" t="s">
        <v>109</v>
      </c>
      <c r="K146" s="3" t="s">
        <v>20</v>
      </c>
      <c r="L146" s="3" t="s">
        <v>21</v>
      </c>
      <c r="M146" s="3" t="s">
        <v>22</v>
      </c>
      <c r="N146" s="4">
        <v>134</v>
      </c>
      <c r="O146" s="4">
        <v>141</v>
      </c>
      <c r="P146" s="4"/>
      <c r="Q146" s="4">
        <f t="shared" si="2"/>
        <v>275</v>
      </c>
      <c r="R146" s="3" t="s">
        <v>7288</v>
      </c>
      <c r="S146" s="3" t="s">
        <v>7302</v>
      </c>
    </row>
    <row r="147" spans="1:19" s="2" customFormat="1" x14ac:dyDescent="0.25">
      <c r="A147" s="3" t="s">
        <v>12529</v>
      </c>
      <c r="B147" s="3" t="s">
        <v>12508</v>
      </c>
      <c r="C147" s="3" t="s">
        <v>7213</v>
      </c>
      <c r="D147" s="3" t="s">
        <v>7516</v>
      </c>
      <c r="E147" s="3" t="s">
        <v>207</v>
      </c>
      <c r="F147" s="3" t="s">
        <v>284</v>
      </c>
      <c r="G147" s="3" t="s">
        <v>8</v>
      </c>
      <c r="H147" s="3" t="s">
        <v>7517</v>
      </c>
      <c r="I147" s="3" t="s">
        <v>7144</v>
      </c>
      <c r="J147" s="3" t="s">
        <v>109</v>
      </c>
      <c r="K147" s="3" t="s">
        <v>20</v>
      </c>
      <c r="L147" s="3" t="s">
        <v>21</v>
      </c>
      <c r="M147" s="3" t="s">
        <v>22</v>
      </c>
      <c r="N147" s="4">
        <v>398</v>
      </c>
      <c r="O147" s="4">
        <v>555</v>
      </c>
      <c r="P147" s="4"/>
      <c r="Q147" s="4">
        <f t="shared" si="2"/>
        <v>953</v>
      </c>
      <c r="R147" s="3" t="s">
        <v>7288</v>
      </c>
      <c r="S147" s="3" t="s">
        <v>7285</v>
      </c>
    </row>
    <row r="148" spans="1:19" s="2" customFormat="1" x14ac:dyDescent="0.25">
      <c r="A148" s="3" t="s">
        <v>12529</v>
      </c>
      <c r="B148" s="3" t="s">
        <v>12508</v>
      </c>
      <c r="C148" s="3" t="s">
        <v>7213</v>
      </c>
      <c r="D148" s="3" t="s">
        <v>7518</v>
      </c>
      <c r="E148" s="3" t="s">
        <v>7382</v>
      </c>
      <c r="F148" s="3" t="s">
        <v>526</v>
      </c>
      <c r="G148" s="3" t="s">
        <v>8</v>
      </c>
      <c r="H148" s="3" t="s">
        <v>7519</v>
      </c>
      <c r="I148" s="3" t="s">
        <v>7174</v>
      </c>
      <c r="J148" s="3" t="s">
        <v>109</v>
      </c>
      <c r="K148" s="3" t="s">
        <v>20</v>
      </c>
      <c r="L148" s="3" t="s">
        <v>21</v>
      </c>
      <c r="M148" s="3" t="s">
        <v>22</v>
      </c>
      <c r="N148" s="4">
        <v>102</v>
      </c>
      <c r="O148" s="4">
        <v>57</v>
      </c>
      <c r="P148" s="4"/>
      <c r="Q148" s="4">
        <f t="shared" si="2"/>
        <v>159</v>
      </c>
      <c r="R148" s="3" t="s">
        <v>7288</v>
      </c>
      <c r="S148" s="3" t="s">
        <v>7302</v>
      </c>
    </row>
    <row r="149" spans="1:19" s="2" customFormat="1" x14ac:dyDescent="0.25">
      <c r="A149" s="3" t="s">
        <v>12529</v>
      </c>
      <c r="B149" s="3" t="s">
        <v>12508</v>
      </c>
      <c r="C149" s="3" t="s">
        <v>7213</v>
      </c>
      <c r="D149" s="3" t="s">
        <v>7520</v>
      </c>
      <c r="E149" s="3" t="s">
        <v>7521</v>
      </c>
      <c r="F149" s="3" t="s">
        <v>177</v>
      </c>
      <c r="G149" s="3" t="s">
        <v>8</v>
      </c>
      <c r="H149" s="3" t="s">
        <v>7522</v>
      </c>
      <c r="I149" s="3" t="s">
        <v>7151</v>
      </c>
      <c r="J149" s="3" t="s">
        <v>109</v>
      </c>
      <c r="K149" s="3" t="s">
        <v>20</v>
      </c>
      <c r="L149" s="3" t="s">
        <v>21</v>
      </c>
      <c r="M149" s="3" t="s">
        <v>22</v>
      </c>
      <c r="N149" s="4">
        <v>64</v>
      </c>
      <c r="O149" s="4">
        <v>52</v>
      </c>
      <c r="P149" s="4"/>
      <c r="Q149" s="4">
        <f t="shared" si="2"/>
        <v>116</v>
      </c>
      <c r="R149" s="3" t="s">
        <v>7288</v>
      </c>
      <c r="S149" s="3" t="s">
        <v>7400</v>
      </c>
    </row>
    <row r="150" spans="1:19" s="2" customFormat="1" x14ac:dyDescent="0.25">
      <c r="A150" s="3" t="s">
        <v>12529</v>
      </c>
      <c r="B150" s="3" t="s">
        <v>12508</v>
      </c>
      <c r="C150" s="3" t="s">
        <v>7213</v>
      </c>
      <c r="D150" s="3" t="s">
        <v>7523</v>
      </c>
      <c r="E150" s="3" t="s">
        <v>7524</v>
      </c>
      <c r="F150" s="3" t="s">
        <v>1338</v>
      </c>
      <c r="G150" s="3" t="s">
        <v>8</v>
      </c>
      <c r="H150" s="3" t="s">
        <v>7525</v>
      </c>
      <c r="I150" s="3" t="s">
        <v>7139</v>
      </c>
      <c r="J150" s="3" t="s">
        <v>109</v>
      </c>
      <c r="K150" s="3" t="s">
        <v>20</v>
      </c>
      <c r="L150" s="3" t="s">
        <v>21</v>
      </c>
      <c r="M150" s="3" t="s">
        <v>22</v>
      </c>
      <c r="N150" s="4">
        <v>78</v>
      </c>
      <c r="O150" s="4">
        <v>97</v>
      </c>
      <c r="P150" s="4"/>
      <c r="Q150" s="4">
        <f t="shared" si="2"/>
        <v>175</v>
      </c>
      <c r="R150" s="3" t="s">
        <v>7288</v>
      </c>
      <c r="S150" s="3" t="s">
        <v>7298</v>
      </c>
    </row>
    <row r="151" spans="1:19" s="2" customFormat="1" x14ac:dyDescent="0.25">
      <c r="A151" s="3" t="s">
        <v>12529</v>
      </c>
      <c r="B151" s="3" t="s">
        <v>12508</v>
      </c>
      <c r="C151" s="3" t="s">
        <v>7213</v>
      </c>
      <c r="D151" s="3" t="s">
        <v>7526</v>
      </c>
      <c r="E151" s="3" t="s">
        <v>7527</v>
      </c>
      <c r="F151" s="3" t="s">
        <v>248</v>
      </c>
      <c r="G151" s="3" t="s">
        <v>2257</v>
      </c>
      <c r="H151" s="3" t="s">
        <v>7528</v>
      </c>
      <c r="I151" s="3" t="s">
        <v>7139</v>
      </c>
      <c r="J151" s="3" t="s">
        <v>109</v>
      </c>
      <c r="K151" s="3" t="s">
        <v>20</v>
      </c>
      <c r="L151" s="3" t="s">
        <v>21</v>
      </c>
      <c r="M151" s="3" t="s">
        <v>22</v>
      </c>
      <c r="N151" s="4">
        <v>26</v>
      </c>
      <c r="O151" s="4">
        <v>36</v>
      </c>
      <c r="P151" s="4"/>
      <c r="Q151" s="4">
        <f t="shared" si="2"/>
        <v>62</v>
      </c>
      <c r="R151" s="3" t="s">
        <v>7288</v>
      </c>
      <c r="S151" s="3" t="s">
        <v>7298</v>
      </c>
    </row>
    <row r="152" spans="1:19" s="2" customFormat="1" x14ac:dyDescent="0.25">
      <c r="A152" s="3" t="s">
        <v>12529</v>
      </c>
      <c r="B152" s="3" t="s">
        <v>12508</v>
      </c>
      <c r="C152" s="3" t="s">
        <v>7213</v>
      </c>
      <c r="D152" s="3" t="s">
        <v>7529</v>
      </c>
      <c r="E152" s="3" t="s">
        <v>7319</v>
      </c>
      <c r="F152" s="3" t="s">
        <v>122</v>
      </c>
      <c r="G152" s="3" t="s">
        <v>2257</v>
      </c>
      <c r="H152" s="3" t="s">
        <v>7343</v>
      </c>
      <c r="I152" s="3" t="s">
        <v>7139</v>
      </c>
      <c r="J152" s="3" t="s">
        <v>109</v>
      </c>
      <c r="K152" s="3" t="s">
        <v>20</v>
      </c>
      <c r="L152" s="3" t="s">
        <v>21</v>
      </c>
      <c r="M152" s="3" t="s">
        <v>22</v>
      </c>
      <c r="N152" s="4">
        <v>435</v>
      </c>
      <c r="O152" s="4">
        <v>135</v>
      </c>
      <c r="P152" s="4"/>
      <c r="Q152" s="4">
        <f t="shared" si="2"/>
        <v>570</v>
      </c>
      <c r="R152" s="3" t="s">
        <v>7288</v>
      </c>
      <c r="S152" s="3" t="s">
        <v>7298</v>
      </c>
    </row>
    <row r="153" spans="1:19" s="2" customFormat="1" x14ac:dyDescent="0.25">
      <c r="A153" s="3" t="s">
        <v>12529</v>
      </c>
      <c r="B153" s="3" t="s">
        <v>12508</v>
      </c>
      <c r="C153" s="3" t="s">
        <v>7213</v>
      </c>
      <c r="D153" s="3" t="s">
        <v>7530</v>
      </c>
      <c r="E153" s="3" t="s">
        <v>7531</v>
      </c>
      <c r="F153" s="3" t="s">
        <v>11</v>
      </c>
      <c r="G153" s="3" t="s">
        <v>2257</v>
      </c>
      <c r="H153" s="3" t="s">
        <v>7532</v>
      </c>
      <c r="I153" s="3" t="s">
        <v>7139</v>
      </c>
      <c r="J153" s="3" t="s">
        <v>109</v>
      </c>
      <c r="K153" s="3" t="s">
        <v>20</v>
      </c>
      <c r="L153" s="3" t="s">
        <v>21</v>
      </c>
      <c r="M153" s="3" t="s">
        <v>22</v>
      </c>
      <c r="N153" s="4">
        <v>64</v>
      </c>
      <c r="O153" s="4">
        <v>82</v>
      </c>
      <c r="P153" s="4"/>
      <c r="Q153" s="4">
        <f t="shared" si="2"/>
        <v>146</v>
      </c>
      <c r="R153" s="3" t="s">
        <v>7288</v>
      </c>
      <c r="S153" s="3" t="s">
        <v>7298</v>
      </c>
    </row>
    <row r="154" spans="1:19" s="2" customFormat="1" x14ac:dyDescent="0.25">
      <c r="A154" s="3" t="s">
        <v>12529</v>
      </c>
      <c r="B154" s="3" t="s">
        <v>12508</v>
      </c>
      <c r="C154" s="3" t="s">
        <v>7213</v>
      </c>
      <c r="D154" s="3" t="s">
        <v>7533</v>
      </c>
      <c r="E154" s="3" t="s">
        <v>7534</v>
      </c>
      <c r="F154" s="3" t="s">
        <v>2589</v>
      </c>
      <c r="G154" s="3" t="s">
        <v>8</v>
      </c>
      <c r="H154" s="3" t="s">
        <v>7535</v>
      </c>
      <c r="I154" s="3" t="s">
        <v>7169</v>
      </c>
      <c r="J154" s="3" t="s">
        <v>109</v>
      </c>
      <c r="K154" s="3" t="s">
        <v>20</v>
      </c>
      <c r="L154" s="3" t="s">
        <v>21</v>
      </c>
      <c r="M154" s="3" t="s">
        <v>22</v>
      </c>
      <c r="N154" s="4">
        <v>35</v>
      </c>
      <c r="O154" s="4">
        <v>55</v>
      </c>
      <c r="P154" s="4"/>
      <c r="Q154" s="4">
        <f t="shared" si="2"/>
        <v>90</v>
      </c>
      <c r="R154" s="3" t="s">
        <v>7288</v>
      </c>
      <c r="S154" s="3" t="s">
        <v>7291</v>
      </c>
    </row>
    <row r="155" spans="1:19" s="2" customFormat="1" x14ac:dyDescent="0.25">
      <c r="A155" s="3" t="s">
        <v>12529</v>
      </c>
      <c r="B155" s="3" t="s">
        <v>12508</v>
      </c>
      <c r="C155" s="3" t="s">
        <v>7213</v>
      </c>
      <c r="D155" s="3" t="s">
        <v>7536</v>
      </c>
      <c r="E155" s="3" t="s">
        <v>1817</v>
      </c>
      <c r="F155" s="3" t="s">
        <v>2261</v>
      </c>
      <c r="G155" s="3" t="s">
        <v>8</v>
      </c>
      <c r="H155" s="3" t="s">
        <v>7537</v>
      </c>
      <c r="I155" s="3" t="s">
        <v>7169</v>
      </c>
      <c r="J155" s="3" t="s">
        <v>109</v>
      </c>
      <c r="K155" s="3" t="s">
        <v>20</v>
      </c>
      <c r="L155" s="3" t="s">
        <v>21</v>
      </c>
      <c r="M155" s="3" t="s">
        <v>22</v>
      </c>
      <c r="N155" s="4">
        <v>83</v>
      </c>
      <c r="O155" s="4">
        <v>79</v>
      </c>
      <c r="P155" s="4"/>
      <c r="Q155" s="4">
        <f t="shared" si="2"/>
        <v>162</v>
      </c>
      <c r="R155" s="3" t="s">
        <v>7288</v>
      </c>
      <c r="S155" s="3" t="s">
        <v>7291</v>
      </c>
    </row>
    <row r="156" spans="1:19" s="2" customFormat="1" x14ac:dyDescent="0.25">
      <c r="A156" s="3" t="s">
        <v>12529</v>
      </c>
      <c r="B156" s="3" t="s">
        <v>12533</v>
      </c>
      <c r="C156" s="3" t="s">
        <v>8</v>
      </c>
      <c r="D156" s="3" t="s">
        <v>7538</v>
      </c>
      <c r="E156" s="3" t="s">
        <v>6154</v>
      </c>
      <c r="F156" s="3" t="s">
        <v>15</v>
      </c>
      <c r="G156" s="3" t="s">
        <v>8</v>
      </c>
      <c r="H156" s="3" t="s">
        <v>7539</v>
      </c>
      <c r="I156" s="3" t="s">
        <v>7139</v>
      </c>
      <c r="J156" s="3" t="s">
        <v>19</v>
      </c>
      <c r="K156" s="3" t="s">
        <v>73</v>
      </c>
      <c r="L156" s="3" t="s">
        <v>21</v>
      </c>
      <c r="M156" s="3" t="s">
        <v>22</v>
      </c>
      <c r="N156" s="4">
        <v>17771</v>
      </c>
      <c r="O156" s="4">
        <v>14644</v>
      </c>
      <c r="P156" s="4"/>
      <c r="Q156" s="4">
        <f t="shared" si="2"/>
        <v>32415</v>
      </c>
      <c r="R156" s="3" t="s">
        <v>8</v>
      </c>
      <c r="S156" s="3" t="s">
        <v>7540</v>
      </c>
    </row>
    <row r="157" spans="1:19" s="2" customFormat="1" x14ac:dyDescent="0.25">
      <c r="A157" s="3" t="s">
        <v>12529</v>
      </c>
      <c r="B157" s="3" t="s">
        <v>12533</v>
      </c>
      <c r="C157" s="3" t="s">
        <v>7542</v>
      </c>
      <c r="D157" s="3" t="s">
        <v>7541</v>
      </c>
      <c r="E157" s="3" t="s">
        <v>7521</v>
      </c>
      <c r="F157" s="3" t="s">
        <v>69</v>
      </c>
      <c r="G157" s="3" t="s">
        <v>8</v>
      </c>
      <c r="H157" s="3" t="s">
        <v>7522</v>
      </c>
      <c r="I157" s="3" t="s">
        <v>7151</v>
      </c>
      <c r="J157" s="3" t="s">
        <v>72</v>
      </c>
      <c r="K157" s="3" t="s">
        <v>73</v>
      </c>
      <c r="L157" s="3" t="s">
        <v>74</v>
      </c>
      <c r="M157" s="3" t="s">
        <v>75</v>
      </c>
      <c r="N157" s="4">
        <v>29660</v>
      </c>
      <c r="O157" s="4">
        <v>27982</v>
      </c>
      <c r="P157" s="4"/>
      <c r="Q157" s="4">
        <f t="shared" si="2"/>
        <v>57642</v>
      </c>
      <c r="R157" s="3" t="s">
        <v>7543</v>
      </c>
      <c r="S157" s="3" t="s">
        <v>7544</v>
      </c>
    </row>
    <row r="158" spans="1:19" s="2" customFormat="1" x14ac:dyDescent="0.25">
      <c r="A158" s="3" t="s">
        <v>12529</v>
      </c>
      <c r="B158" s="3" t="s">
        <v>12533</v>
      </c>
      <c r="C158" s="3" t="s">
        <v>7546</v>
      </c>
      <c r="D158" s="3" t="s">
        <v>7545</v>
      </c>
      <c r="E158" s="3" t="s">
        <v>1795</v>
      </c>
      <c r="F158" s="3" t="s">
        <v>544</v>
      </c>
      <c r="G158" s="3" t="s">
        <v>8</v>
      </c>
      <c r="H158" s="3" t="s">
        <v>7132</v>
      </c>
      <c r="I158" s="3" t="s">
        <v>7144</v>
      </c>
      <c r="J158" s="3" t="s">
        <v>896</v>
      </c>
      <c r="K158" s="3" t="s">
        <v>73</v>
      </c>
      <c r="L158" s="3" t="s">
        <v>74</v>
      </c>
      <c r="M158" s="3" t="s">
        <v>81</v>
      </c>
      <c r="N158" s="4">
        <v>151641</v>
      </c>
      <c r="O158" s="4">
        <v>128136</v>
      </c>
      <c r="P158" s="4"/>
      <c r="Q158" s="4">
        <f t="shared" si="2"/>
        <v>279777</v>
      </c>
      <c r="R158" s="3" t="s">
        <v>7547</v>
      </c>
      <c r="S158" s="3" t="s">
        <v>7548</v>
      </c>
    </row>
    <row r="159" spans="1:19" s="2" customFormat="1" x14ac:dyDescent="0.25">
      <c r="A159" s="3" t="s">
        <v>12529</v>
      </c>
      <c r="B159" s="3" t="s">
        <v>12533</v>
      </c>
      <c r="C159" s="3" t="s">
        <v>7552</v>
      </c>
      <c r="D159" s="3" t="s">
        <v>7549</v>
      </c>
      <c r="E159" s="3" t="s">
        <v>7550</v>
      </c>
      <c r="F159" s="3" t="s">
        <v>251</v>
      </c>
      <c r="G159" s="3" t="s">
        <v>8</v>
      </c>
      <c r="H159" s="3" t="s">
        <v>7551</v>
      </c>
      <c r="I159" s="3" t="s">
        <v>7169</v>
      </c>
      <c r="J159" s="3" t="s">
        <v>79</v>
      </c>
      <c r="K159" s="3" t="s">
        <v>73</v>
      </c>
      <c r="L159" s="3" t="s">
        <v>74</v>
      </c>
      <c r="M159" s="3" t="s">
        <v>81</v>
      </c>
      <c r="N159" s="4">
        <v>99371</v>
      </c>
      <c r="O159" s="4">
        <v>42472</v>
      </c>
      <c r="P159" s="4"/>
      <c r="Q159" s="4">
        <f t="shared" si="2"/>
        <v>141843</v>
      </c>
      <c r="R159" s="3" t="s">
        <v>7553</v>
      </c>
      <c r="S159" s="3" t="s">
        <v>7554</v>
      </c>
    </row>
    <row r="160" spans="1:19" s="2" customFormat="1" x14ac:dyDescent="0.25">
      <c r="A160" s="3" t="s">
        <v>12529</v>
      </c>
      <c r="B160" s="3" t="s">
        <v>12533</v>
      </c>
      <c r="C160" s="3" t="s">
        <v>7557</v>
      </c>
      <c r="D160" s="3" t="s">
        <v>7556</v>
      </c>
      <c r="E160" s="3" t="s">
        <v>1795</v>
      </c>
      <c r="F160" s="3" t="s">
        <v>31</v>
      </c>
      <c r="G160" s="3" t="s">
        <v>178</v>
      </c>
      <c r="H160" s="3" t="s">
        <v>7132</v>
      </c>
      <c r="I160" s="3" t="s">
        <v>7144</v>
      </c>
      <c r="J160" s="3" t="s">
        <v>102</v>
      </c>
      <c r="K160" s="3" t="s">
        <v>73</v>
      </c>
      <c r="L160" s="3" t="s">
        <v>21</v>
      </c>
      <c r="M160" s="3" t="s">
        <v>89</v>
      </c>
      <c r="N160" s="4">
        <v>1482</v>
      </c>
      <c r="O160" s="4">
        <v>0</v>
      </c>
      <c r="P160" s="4"/>
      <c r="Q160" s="4">
        <f t="shared" si="2"/>
        <v>1482</v>
      </c>
      <c r="R160" s="3" t="s">
        <v>7558</v>
      </c>
      <c r="S160" s="3" t="s">
        <v>7559</v>
      </c>
    </row>
    <row r="161" spans="1:19" s="2" customFormat="1" x14ac:dyDescent="0.25">
      <c r="A161" s="3" t="s">
        <v>12529</v>
      </c>
      <c r="B161" s="3" t="s">
        <v>12533</v>
      </c>
      <c r="C161" s="3" t="s">
        <v>7563</v>
      </c>
      <c r="D161" s="3" t="s">
        <v>7560</v>
      </c>
      <c r="E161" s="3" t="s">
        <v>7561</v>
      </c>
      <c r="F161" s="3" t="s">
        <v>15</v>
      </c>
      <c r="G161" s="3" t="s">
        <v>8</v>
      </c>
      <c r="H161" s="3" t="s">
        <v>7562</v>
      </c>
      <c r="I161" s="3" t="s">
        <v>7144</v>
      </c>
      <c r="J161" s="3" t="s">
        <v>19</v>
      </c>
      <c r="K161" s="3" t="s">
        <v>73</v>
      </c>
      <c r="L161" s="3" t="s">
        <v>21</v>
      </c>
      <c r="M161" s="3" t="s">
        <v>22</v>
      </c>
      <c r="N161" s="4">
        <v>4240</v>
      </c>
      <c r="O161" s="4">
        <v>3090</v>
      </c>
      <c r="P161" s="4"/>
      <c r="Q161" s="4">
        <f t="shared" si="2"/>
        <v>7330</v>
      </c>
      <c r="R161" s="3" t="s">
        <v>7564</v>
      </c>
      <c r="S161" s="3" t="s">
        <v>7565</v>
      </c>
    </row>
    <row r="162" spans="1:19" s="2" customFormat="1" x14ac:dyDescent="0.25">
      <c r="A162" s="3" t="s">
        <v>12529</v>
      </c>
      <c r="B162" s="3" t="s">
        <v>12533</v>
      </c>
      <c r="C162" s="3" t="s">
        <v>7568</v>
      </c>
      <c r="D162" s="3" t="s">
        <v>7566</v>
      </c>
      <c r="E162" s="3" t="s">
        <v>39</v>
      </c>
      <c r="F162" s="3" t="s">
        <v>1425</v>
      </c>
      <c r="G162" s="3" t="s">
        <v>915</v>
      </c>
      <c r="H162" s="3" t="s">
        <v>7567</v>
      </c>
      <c r="I162" s="3" t="s">
        <v>7144</v>
      </c>
      <c r="J162" s="3" t="s">
        <v>19</v>
      </c>
      <c r="K162" s="3" t="s">
        <v>73</v>
      </c>
      <c r="L162" s="3" t="s">
        <v>21</v>
      </c>
      <c r="M162" s="3" t="s">
        <v>22</v>
      </c>
      <c r="N162" s="4">
        <v>1137</v>
      </c>
      <c r="O162" s="4">
        <v>1564</v>
      </c>
      <c r="P162" s="4"/>
      <c r="Q162" s="4">
        <f t="shared" si="2"/>
        <v>2701</v>
      </c>
      <c r="R162" s="3" t="s">
        <v>7569</v>
      </c>
      <c r="S162" s="3" t="s">
        <v>7570</v>
      </c>
    </row>
    <row r="163" spans="1:19" s="2" customFormat="1" x14ac:dyDescent="0.25">
      <c r="A163" s="3" t="s">
        <v>12529</v>
      </c>
      <c r="B163" s="3" t="s">
        <v>12533</v>
      </c>
      <c r="C163" s="3" t="s">
        <v>7573</v>
      </c>
      <c r="D163" s="3" t="s">
        <v>7571</v>
      </c>
      <c r="E163" s="3" t="s">
        <v>2114</v>
      </c>
      <c r="F163" s="3" t="s">
        <v>288</v>
      </c>
      <c r="G163" s="3" t="s">
        <v>8</v>
      </c>
      <c r="H163" s="3" t="s">
        <v>7572</v>
      </c>
      <c r="I163" s="3" t="s">
        <v>7151</v>
      </c>
      <c r="J163" s="3" t="s">
        <v>109</v>
      </c>
      <c r="K163" s="3" t="s">
        <v>73</v>
      </c>
      <c r="L163" s="3" t="s">
        <v>21</v>
      </c>
      <c r="M163" s="3" t="s">
        <v>22</v>
      </c>
      <c r="N163" s="4">
        <v>637</v>
      </c>
      <c r="O163" s="4">
        <v>780</v>
      </c>
      <c r="P163" s="4"/>
      <c r="Q163" s="4">
        <f t="shared" si="2"/>
        <v>1417</v>
      </c>
      <c r="R163" s="3" t="s">
        <v>7574</v>
      </c>
      <c r="S163" s="3" t="s">
        <v>7575</v>
      </c>
    </row>
    <row r="164" spans="1:19" s="2" customFormat="1" x14ac:dyDescent="0.25">
      <c r="A164" s="3" t="s">
        <v>12529</v>
      </c>
      <c r="B164" s="3" t="s">
        <v>12533</v>
      </c>
      <c r="C164" s="3" t="s">
        <v>7573</v>
      </c>
      <c r="D164" s="3" t="s">
        <v>7576</v>
      </c>
      <c r="E164" s="3" t="s">
        <v>7521</v>
      </c>
      <c r="F164" s="3" t="s">
        <v>35</v>
      </c>
      <c r="G164" s="3" t="s">
        <v>178</v>
      </c>
      <c r="H164" s="3" t="s">
        <v>7522</v>
      </c>
      <c r="I164" s="3" t="s">
        <v>7151</v>
      </c>
      <c r="J164" s="3" t="s">
        <v>109</v>
      </c>
      <c r="K164" s="3" t="s">
        <v>73</v>
      </c>
      <c r="L164" s="3" t="s">
        <v>21</v>
      </c>
      <c r="M164" s="3" t="s">
        <v>22</v>
      </c>
      <c r="N164" s="4">
        <v>5880</v>
      </c>
      <c r="O164" s="4">
        <v>3015</v>
      </c>
      <c r="P164" s="4"/>
      <c r="Q164" s="4">
        <f t="shared" si="2"/>
        <v>8895</v>
      </c>
      <c r="R164" s="3" t="s">
        <v>7543</v>
      </c>
      <c r="S164" s="3" t="s">
        <v>7577</v>
      </c>
    </row>
    <row r="165" spans="1:19" s="2" customFormat="1" x14ac:dyDescent="0.25">
      <c r="A165" s="3" t="s">
        <v>12529</v>
      </c>
      <c r="B165" s="3" t="s">
        <v>12533</v>
      </c>
      <c r="C165" s="3" t="s">
        <v>7580</v>
      </c>
      <c r="D165" s="3" t="s">
        <v>7578</v>
      </c>
      <c r="E165" s="3" t="s">
        <v>5601</v>
      </c>
      <c r="F165" s="3" t="s">
        <v>248</v>
      </c>
      <c r="G165" s="3" t="s">
        <v>8</v>
      </c>
      <c r="H165" s="3" t="s">
        <v>7579</v>
      </c>
      <c r="I165" s="3" t="s">
        <v>7174</v>
      </c>
      <c r="J165" s="3" t="s">
        <v>19</v>
      </c>
      <c r="K165" s="3" t="s">
        <v>73</v>
      </c>
      <c r="L165" s="3" t="s">
        <v>21</v>
      </c>
      <c r="M165" s="3" t="s">
        <v>22</v>
      </c>
      <c r="N165" s="4">
        <v>22796</v>
      </c>
      <c r="O165" s="4">
        <v>19411</v>
      </c>
      <c r="P165" s="4"/>
      <c r="Q165" s="4">
        <f t="shared" si="2"/>
        <v>42207</v>
      </c>
      <c r="R165" s="3" t="s">
        <v>7581</v>
      </c>
      <c r="S165" s="3" t="s">
        <v>7582</v>
      </c>
    </row>
    <row r="166" spans="1:19" s="2" customFormat="1" x14ac:dyDescent="0.25">
      <c r="A166" s="3" t="s">
        <v>12529</v>
      </c>
      <c r="B166" s="3" t="s">
        <v>12533</v>
      </c>
      <c r="C166" s="3" t="s">
        <v>7585</v>
      </c>
      <c r="D166" s="3" t="s">
        <v>7583</v>
      </c>
      <c r="E166" s="3" t="s">
        <v>1457</v>
      </c>
      <c r="F166" s="3" t="s">
        <v>11</v>
      </c>
      <c r="G166" s="3" t="s">
        <v>8</v>
      </c>
      <c r="H166" s="3" t="s">
        <v>7584</v>
      </c>
      <c r="I166" s="3" t="s">
        <v>7139</v>
      </c>
      <c r="J166" s="3" t="s">
        <v>19</v>
      </c>
      <c r="K166" s="3" t="s">
        <v>73</v>
      </c>
      <c r="L166" s="3" t="s">
        <v>21</v>
      </c>
      <c r="M166" s="3" t="s">
        <v>22</v>
      </c>
      <c r="N166" s="4">
        <v>8704</v>
      </c>
      <c r="O166" s="4">
        <v>10479</v>
      </c>
      <c r="P166" s="4"/>
      <c r="Q166" s="4">
        <f t="shared" si="2"/>
        <v>19183</v>
      </c>
      <c r="R166" s="3" t="s">
        <v>7586</v>
      </c>
      <c r="S166" s="3" t="s">
        <v>7587</v>
      </c>
    </row>
    <row r="167" spans="1:19" s="2" customFormat="1" x14ac:dyDescent="0.25">
      <c r="A167" s="3" t="s">
        <v>12529</v>
      </c>
      <c r="B167" s="3" t="s">
        <v>12533</v>
      </c>
      <c r="C167" s="3" t="s">
        <v>7573</v>
      </c>
      <c r="D167" s="3" t="s">
        <v>7588</v>
      </c>
      <c r="E167" s="3" t="s">
        <v>7521</v>
      </c>
      <c r="F167" s="3" t="s">
        <v>1064</v>
      </c>
      <c r="G167" s="3" t="s">
        <v>8</v>
      </c>
      <c r="H167" s="3" t="s">
        <v>7589</v>
      </c>
      <c r="I167" s="3" t="s">
        <v>7151</v>
      </c>
      <c r="J167" s="3" t="s">
        <v>19</v>
      </c>
      <c r="K167" s="3" t="s">
        <v>73</v>
      </c>
      <c r="L167" s="3" t="s">
        <v>21</v>
      </c>
      <c r="M167" s="3" t="s">
        <v>22</v>
      </c>
      <c r="N167" s="4">
        <v>169</v>
      </c>
      <c r="O167" s="4">
        <v>124</v>
      </c>
      <c r="P167" s="4"/>
      <c r="Q167" s="4">
        <f t="shared" si="2"/>
        <v>293</v>
      </c>
      <c r="R167" s="3" t="s">
        <v>7590</v>
      </c>
      <c r="S167" s="3" t="s">
        <v>7591</v>
      </c>
    </row>
    <row r="168" spans="1:19" x14ac:dyDescent="0.25">
      <c r="N168" s="75">
        <f>SUM(N2:N167)</f>
        <v>516408</v>
      </c>
      <c r="O168" s="75">
        <f t="shared" ref="O168:Q168" si="3">SUM(O2:O167)</f>
        <v>770888</v>
      </c>
      <c r="P168" s="75">
        <f t="shared" si="3"/>
        <v>13735</v>
      </c>
      <c r="Q168" s="75">
        <f t="shared" si="3"/>
        <v>1301031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dimension ref="A1:U309"/>
  <sheetViews>
    <sheetView topLeftCell="E37" workbookViewId="0">
      <selection activeCell="E64" sqref="A64:XFD64"/>
    </sheetView>
  </sheetViews>
  <sheetFormatPr defaultColWidth="76" defaultRowHeight="15" x14ac:dyDescent="0.25"/>
  <cols>
    <col min="1" max="1" width="27.5703125" bestFit="1" customWidth="1"/>
    <col min="2" max="2" width="21" bestFit="1" customWidth="1"/>
    <col min="3" max="3" width="27.28515625" bestFit="1" customWidth="1"/>
    <col min="4" max="4" width="19.28515625" bestFit="1" customWidth="1"/>
    <col min="5" max="5" width="22.140625" bestFit="1" customWidth="1"/>
    <col min="6" max="6" width="26.85546875" bestFit="1" customWidth="1"/>
    <col min="7" max="7" width="40.140625" bestFit="1" customWidth="1"/>
    <col min="8" max="8" width="22.7109375" bestFit="1" customWidth="1"/>
    <col min="9" max="9" width="19.140625" bestFit="1" customWidth="1"/>
    <col min="10" max="10" width="17.5703125" bestFit="1" customWidth="1"/>
    <col min="11" max="11" width="30.85546875" bestFit="1" customWidth="1"/>
    <col min="12" max="12" width="7.42578125" bestFit="1" customWidth="1"/>
    <col min="13" max="13" width="28.140625" bestFit="1" customWidth="1"/>
    <col min="14" max="14" width="26.5703125" bestFit="1" customWidth="1"/>
    <col min="15" max="15" width="25.140625" bestFit="1" customWidth="1"/>
    <col min="16" max="16" width="27.85546875" bestFit="1" customWidth="1"/>
    <col min="17" max="17" width="28.5703125" bestFit="1" customWidth="1"/>
    <col min="18" max="18" width="20.28515625" bestFit="1" customWidth="1"/>
    <col min="19" max="19" width="14.42578125" style="93" bestFit="1" customWidth="1"/>
    <col min="20" max="20" width="20.42578125" bestFit="1" customWidth="1"/>
    <col min="21" max="21" width="64.5703125" style="89" bestFit="1" customWidth="1"/>
  </cols>
  <sheetData>
    <row r="1" spans="1:21" s="6" customFormat="1" x14ac:dyDescent="0.25">
      <c r="A1" s="5" t="s">
        <v>12493</v>
      </c>
      <c r="B1" s="5" t="s">
        <v>12494</v>
      </c>
      <c r="C1" s="5" t="s">
        <v>0</v>
      </c>
      <c r="D1" s="5" t="s">
        <v>1</v>
      </c>
      <c r="E1" s="5" t="s">
        <v>2</v>
      </c>
      <c r="F1" s="5" t="s">
        <v>3</v>
      </c>
      <c r="G1" s="5" t="s">
        <v>4</v>
      </c>
      <c r="H1" s="5" t="s">
        <v>5</v>
      </c>
      <c r="I1" s="5" t="s">
        <v>6</v>
      </c>
      <c r="J1" s="5" t="s">
        <v>12503</v>
      </c>
      <c r="K1" s="5" t="s">
        <v>12497</v>
      </c>
      <c r="L1" s="5" t="s">
        <v>12496</v>
      </c>
      <c r="M1" s="5" t="s">
        <v>12495</v>
      </c>
      <c r="N1" s="5" t="s">
        <v>12498</v>
      </c>
      <c r="O1" s="5" t="s">
        <v>12499</v>
      </c>
      <c r="P1" s="5" t="s">
        <v>12509</v>
      </c>
      <c r="Q1" s="5" t="s">
        <v>12500</v>
      </c>
      <c r="R1" s="5" t="s">
        <v>12501</v>
      </c>
      <c r="S1" s="90" t="s">
        <v>12502</v>
      </c>
      <c r="T1" s="5" t="s">
        <v>7</v>
      </c>
      <c r="U1" s="88" t="s">
        <v>12764</v>
      </c>
    </row>
    <row r="2" spans="1:21" s="29" customFormat="1" x14ac:dyDescent="0.25">
      <c r="A2" s="30" t="s">
        <v>12534</v>
      </c>
      <c r="B2" s="30" t="s">
        <v>12535</v>
      </c>
      <c r="C2" s="30" t="s">
        <v>9178</v>
      </c>
      <c r="D2" s="30" t="s">
        <v>9174</v>
      </c>
      <c r="E2" s="30" t="s">
        <v>9175</v>
      </c>
      <c r="F2" s="30" t="s">
        <v>11</v>
      </c>
      <c r="G2" s="30" t="s">
        <v>8</v>
      </c>
      <c r="H2" s="30" t="s">
        <v>9176</v>
      </c>
      <c r="I2" s="30" t="s">
        <v>9042</v>
      </c>
      <c r="J2" s="30" t="s">
        <v>109</v>
      </c>
      <c r="K2" s="30" t="s">
        <v>20</v>
      </c>
      <c r="L2" s="30" t="s">
        <v>21</v>
      </c>
      <c r="M2" s="30" t="s">
        <v>209</v>
      </c>
      <c r="N2" s="4">
        <v>26</v>
      </c>
      <c r="O2" s="4">
        <v>27</v>
      </c>
      <c r="P2" s="4"/>
      <c r="Q2" s="4">
        <f t="shared" ref="Q2:Q65" si="0">N2+O2+P2</f>
        <v>53</v>
      </c>
      <c r="R2" s="30" t="s">
        <v>8</v>
      </c>
      <c r="S2" s="91">
        <v>60930</v>
      </c>
      <c r="T2" s="30" t="s">
        <v>9177</v>
      </c>
      <c r="U2" s="89"/>
    </row>
    <row r="3" spans="1:21" s="29" customFormat="1" x14ac:dyDescent="0.25">
      <c r="A3" s="30" t="s">
        <v>12534</v>
      </c>
      <c r="B3" s="30" t="s">
        <v>12535</v>
      </c>
      <c r="C3" s="30" t="s">
        <v>9181</v>
      </c>
      <c r="D3" s="30" t="s">
        <v>9182</v>
      </c>
      <c r="E3" s="30" t="s">
        <v>9183</v>
      </c>
      <c r="F3" s="30">
        <v>509</v>
      </c>
      <c r="G3" s="30" t="s">
        <v>9184</v>
      </c>
      <c r="H3" s="30" t="s">
        <v>9828</v>
      </c>
      <c r="I3" s="30" t="s">
        <v>9062</v>
      </c>
      <c r="J3" s="30" t="s">
        <v>88</v>
      </c>
      <c r="K3" s="30" t="s">
        <v>20</v>
      </c>
      <c r="L3" s="30" t="s">
        <v>21</v>
      </c>
      <c r="M3" s="30" t="s">
        <v>209</v>
      </c>
      <c r="N3" s="4"/>
      <c r="O3" s="4"/>
      <c r="P3" s="4">
        <v>1255</v>
      </c>
      <c r="Q3" s="4">
        <f t="shared" si="0"/>
        <v>1255</v>
      </c>
      <c r="R3" s="30" t="s">
        <v>8</v>
      </c>
      <c r="S3" s="91" t="s">
        <v>9186</v>
      </c>
      <c r="T3" s="30" t="s">
        <v>9187</v>
      </c>
      <c r="U3" s="89"/>
    </row>
    <row r="4" spans="1:21" s="29" customFormat="1" x14ac:dyDescent="0.25">
      <c r="A4" s="30" t="s">
        <v>12534</v>
      </c>
      <c r="B4" s="30" t="s">
        <v>12535</v>
      </c>
      <c r="C4" s="30" t="s">
        <v>9178</v>
      </c>
      <c r="D4" s="30" t="s">
        <v>9188</v>
      </c>
      <c r="E4" s="30" t="s">
        <v>9079</v>
      </c>
      <c r="F4" s="30" t="s">
        <v>12821</v>
      </c>
      <c r="G4" s="30" t="s">
        <v>12822</v>
      </c>
      <c r="H4" s="30" t="s">
        <v>9080</v>
      </c>
      <c r="I4" s="30" t="s">
        <v>9062</v>
      </c>
      <c r="J4" s="30" t="s">
        <v>88</v>
      </c>
      <c r="K4" s="30" t="s">
        <v>20</v>
      </c>
      <c r="L4" s="30" t="s">
        <v>21</v>
      </c>
      <c r="M4" s="30" t="s">
        <v>209</v>
      </c>
      <c r="N4" s="4"/>
      <c r="O4" s="4"/>
      <c r="P4" s="4">
        <v>314</v>
      </c>
      <c r="Q4" s="4">
        <f t="shared" si="0"/>
        <v>314</v>
      </c>
      <c r="R4" s="30" t="s">
        <v>8</v>
      </c>
      <c r="S4" s="91" t="s">
        <v>9180</v>
      </c>
      <c r="T4" s="30" t="s">
        <v>9177</v>
      </c>
      <c r="U4" s="89"/>
    </row>
    <row r="5" spans="1:21" s="29" customFormat="1" x14ac:dyDescent="0.25">
      <c r="A5" s="30" t="s">
        <v>12534</v>
      </c>
      <c r="B5" s="30" t="s">
        <v>12535</v>
      </c>
      <c r="C5" s="30" t="s">
        <v>9178</v>
      </c>
      <c r="D5" s="30" t="s">
        <v>9189</v>
      </c>
      <c r="E5" s="30" t="s">
        <v>9183</v>
      </c>
      <c r="F5" s="30" t="s">
        <v>11</v>
      </c>
      <c r="G5" s="30" t="s">
        <v>12823</v>
      </c>
      <c r="H5" s="30" t="s">
        <v>9185</v>
      </c>
      <c r="I5" s="30" t="s">
        <v>9062</v>
      </c>
      <c r="J5" s="30" t="s">
        <v>88</v>
      </c>
      <c r="K5" s="30" t="s">
        <v>20</v>
      </c>
      <c r="L5" s="30" t="s">
        <v>21</v>
      </c>
      <c r="M5" s="30" t="s">
        <v>209</v>
      </c>
      <c r="N5" s="4"/>
      <c r="O5" s="4"/>
      <c r="P5" s="4">
        <v>1005</v>
      </c>
      <c r="Q5" s="4">
        <f t="shared" si="0"/>
        <v>1005</v>
      </c>
      <c r="R5" s="30" t="s">
        <v>8</v>
      </c>
      <c r="S5" s="91" t="s">
        <v>9180</v>
      </c>
      <c r="T5" s="30" t="s">
        <v>9177</v>
      </c>
      <c r="U5" s="89"/>
    </row>
    <row r="6" spans="1:21" s="29" customFormat="1" x14ac:dyDescent="0.25">
      <c r="A6" s="30" t="s">
        <v>12534</v>
      </c>
      <c r="B6" s="30" t="s">
        <v>12535</v>
      </c>
      <c r="C6" s="30" t="s">
        <v>9178</v>
      </c>
      <c r="D6" s="30" t="s">
        <v>9190</v>
      </c>
      <c r="E6" s="30" t="s">
        <v>9191</v>
      </c>
      <c r="F6" s="30" t="s">
        <v>12824</v>
      </c>
      <c r="G6" s="30" t="s">
        <v>12825</v>
      </c>
      <c r="H6" s="30" t="s">
        <v>9192</v>
      </c>
      <c r="I6" s="30" t="s">
        <v>9062</v>
      </c>
      <c r="J6" s="30" t="s">
        <v>88</v>
      </c>
      <c r="K6" s="30" t="s">
        <v>20</v>
      </c>
      <c r="L6" s="30" t="s">
        <v>21</v>
      </c>
      <c r="M6" s="30" t="s">
        <v>209</v>
      </c>
      <c r="N6" s="4"/>
      <c r="O6" s="4"/>
      <c r="P6" s="4">
        <v>1005</v>
      </c>
      <c r="Q6" s="4">
        <f t="shared" si="0"/>
        <v>1005</v>
      </c>
      <c r="R6" s="30" t="s">
        <v>8</v>
      </c>
      <c r="S6" s="91" t="s">
        <v>9180</v>
      </c>
      <c r="T6" s="30" t="s">
        <v>9177</v>
      </c>
      <c r="U6" s="89"/>
    </row>
    <row r="7" spans="1:21" s="29" customFormat="1" x14ac:dyDescent="0.25">
      <c r="A7" s="30" t="s">
        <v>12534</v>
      </c>
      <c r="B7" s="30" t="s">
        <v>12535</v>
      </c>
      <c r="C7" s="30" t="s">
        <v>9178</v>
      </c>
      <c r="D7" s="30" t="s">
        <v>9193</v>
      </c>
      <c r="E7" s="30" t="s">
        <v>9194</v>
      </c>
      <c r="F7" s="30" t="s">
        <v>12826</v>
      </c>
      <c r="G7" s="30" t="s">
        <v>12827</v>
      </c>
      <c r="H7" s="30" t="s">
        <v>9195</v>
      </c>
      <c r="I7" s="30" t="s">
        <v>9062</v>
      </c>
      <c r="J7" s="30" t="s">
        <v>88</v>
      </c>
      <c r="K7" s="30" t="s">
        <v>20</v>
      </c>
      <c r="L7" s="30" t="s">
        <v>21</v>
      </c>
      <c r="M7" s="30" t="s">
        <v>209</v>
      </c>
      <c r="N7" s="4"/>
      <c r="O7" s="4"/>
      <c r="P7" s="4">
        <v>1005</v>
      </c>
      <c r="Q7" s="4">
        <f t="shared" si="0"/>
        <v>1005</v>
      </c>
      <c r="R7" s="30" t="s">
        <v>8</v>
      </c>
      <c r="S7" s="91" t="s">
        <v>9180</v>
      </c>
      <c r="T7" s="30" t="s">
        <v>9177</v>
      </c>
      <c r="U7" s="89"/>
    </row>
    <row r="8" spans="1:21" s="29" customFormat="1" x14ac:dyDescent="0.25">
      <c r="A8" s="30" t="s">
        <v>12534</v>
      </c>
      <c r="B8" s="30" t="s">
        <v>12535</v>
      </c>
      <c r="C8" s="30" t="s">
        <v>9178</v>
      </c>
      <c r="D8" s="30" t="s">
        <v>9196</v>
      </c>
      <c r="E8" s="30" t="s">
        <v>9194</v>
      </c>
      <c r="F8" s="30" t="s">
        <v>12826</v>
      </c>
      <c r="G8" s="30" t="s">
        <v>12828</v>
      </c>
      <c r="H8" s="30" t="s">
        <v>9195</v>
      </c>
      <c r="I8" s="30" t="s">
        <v>9062</v>
      </c>
      <c r="J8" s="30" t="s">
        <v>88</v>
      </c>
      <c r="K8" s="30" t="s">
        <v>20</v>
      </c>
      <c r="L8" s="30" t="s">
        <v>21</v>
      </c>
      <c r="M8" s="30" t="s">
        <v>209</v>
      </c>
      <c r="N8" s="4"/>
      <c r="O8" s="4"/>
      <c r="P8" s="4">
        <v>1005</v>
      </c>
      <c r="Q8" s="4">
        <f t="shared" si="0"/>
        <v>1005</v>
      </c>
      <c r="R8" s="30" t="s">
        <v>8</v>
      </c>
      <c r="S8" s="91" t="s">
        <v>9180</v>
      </c>
      <c r="T8" s="30" t="s">
        <v>9177</v>
      </c>
      <c r="U8" s="89"/>
    </row>
    <row r="9" spans="1:21" s="29" customFormat="1" x14ac:dyDescent="0.25">
      <c r="A9" s="30" t="s">
        <v>12534</v>
      </c>
      <c r="B9" s="30" t="s">
        <v>12535</v>
      </c>
      <c r="C9" s="30" t="s">
        <v>9178</v>
      </c>
      <c r="D9" s="30" t="s">
        <v>9197</v>
      </c>
      <c r="E9" s="30" t="s">
        <v>9198</v>
      </c>
      <c r="F9" s="30" t="s">
        <v>12826</v>
      </c>
      <c r="G9" s="30" t="s">
        <v>12829</v>
      </c>
      <c r="H9" s="30" t="s">
        <v>9199</v>
      </c>
      <c r="I9" s="30" t="s">
        <v>9062</v>
      </c>
      <c r="J9" s="30" t="s">
        <v>88</v>
      </c>
      <c r="K9" s="30" t="s">
        <v>20</v>
      </c>
      <c r="L9" s="30" t="s">
        <v>21</v>
      </c>
      <c r="M9" s="30" t="s">
        <v>209</v>
      </c>
      <c r="N9" s="4"/>
      <c r="O9" s="4"/>
      <c r="P9" s="4">
        <v>1005</v>
      </c>
      <c r="Q9" s="4">
        <f t="shared" si="0"/>
        <v>1005</v>
      </c>
      <c r="R9" s="30" t="s">
        <v>8</v>
      </c>
      <c r="S9" s="91" t="s">
        <v>9180</v>
      </c>
      <c r="T9" s="30" t="s">
        <v>9177</v>
      </c>
      <c r="U9" s="89"/>
    </row>
    <row r="10" spans="1:21" s="29" customFormat="1" x14ac:dyDescent="0.25">
      <c r="A10" s="30" t="s">
        <v>12534</v>
      </c>
      <c r="B10" s="30" t="s">
        <v>12535</v>
      </c>
      <c r="C10" s="30" t="s">
        <v>9178</v>
      </c>
      <c r="D10" s="30" t="s">
        <v>9200</v>
      </c>
      <c r="E10" s="30" t="s">
        <v>9201</v>
      </c>
      <c r="F10" s="30" t="s">
        <v>12826</v>
      </c>
      <c r="G10" s="30" t="s">
        <v>12830</v>
      </c>
      <c r="H10" s="30" t="s">
        <v>9202</v>
      </c>
      <c r="I10" s="30" t="s">
        <v>9062</v>
      </c>
      <c r="J10" s="30" t="s">
        <v>88</v>
      </c>
      <c r="K10" s="30" t="s">
        <v>20</v>
      </c>
      <c r="L10" s="30" t="s">
        <v>21</v>
      </c>
      <c r="M10" s="30" t="s">
        <v>209</v>
      </c>
      <c r="N10" s="4"/>
      <c r="O10" s="4"/>
      <c r="P10" s="4">
        <v>1005</v>
      </c>
      <c r="Q10" s="4">
        <f t="shared" si="0"/>
        <v>1005</v>
      </c>
      <c r="R10" s="30" t="s">
        <v>8</v>
      </c>
      <c r="S10" s="91" t="s">
        <v>9180</v>
      </c>
      <c r="T10" s="30" t="s">
        <v>9177</v>
      </c>
      <c r="U10" s="89"/>
    </row>
    <row r="11" spans="1:21" s="29" customFormat="1" x14ac:dyDescent="0.25">
      <c r="A11" s="30" t="s">
        <v>12534</v>
      </c>
      <c r="B11" s="30" t="s">
        <v>12535</v>
      </c>
      <c r="C11" s="30" t="s">
        <v>9178</v>
      </c>
      <c r="D11" s="30" t="s">
        <v>9203</v>
      </c>
      <c r="E11" s="30" t="s">
        <v>9079</v>
      </c>
      <c r="F11" s="30" t="s">
        <v>12826</v>
      </c>
      <c r="G11" s="30" t="s">
        <v>12831</v>
      </c>
      <c r="H11" s="30" t="s">
        <v>9080</v>
      </c>
      <c r="I11" s="30" t="s">
        <v>9062</v>
      </c>
      <c r="J11" s="30" t="s">
        <v>88</v>
      </c>
      <c r="K11" s="30" t="s">
        <v>20</v>
      </c>
      <c r="L11" s="30" t="s">
        <v>21</v>
      </c>
      <c r="M11" s="30" t="s">
        <v>209</v>
      </c>
      <c r="N11" s="4"/>
      <c r="O11" s="4"/>
      <c r="P11" s="4">
        <v>1005</v>
      </c>
      <c r="Q11" s="4">
        <f t="shared" si="0"/>
        <v>1005</v>
      </c>
      <c r="R11" s="30" t="s">
        <v>8</v>
      </c>
      <c r="S11" s="91" t="s">
        <v>9180</v>
      </c>
      <c r="T11" s="30" t="s">
        <v>9177</v>
      </c>
      <c r="U11" s="89"/>
    </row>
    <row r="12" spans="1:21" s="29" customFormat="1" x14ac:dyDescent="0.25">
      <c r="A12" s="30" t="s">
        <v>12534</v>
      </c>
      <c r="B12" s="30" t="s">
        <v>12535</v>
      </c>
      <c r="C12" s="30" t="s">
        <v>9204</v>
      </c>
      <c r="D12" s="30" t="s">
        <v>9205</v>
      </c>
      <c r="E12" s="30" t="s">
        <v>9206</v>
      </c>
      <c r="F12" s="30" t="s">
        <v>12826</v>
      </c>
      <c r="G12" s="30" t="s">
        <v>12832</v>
      </c>
      <c r="H12" s="30" t="s">
        <v>9207</v>
      </c>
      <c r="I12" s="30" t="s">
        <v>9062</v>
      </c>
      <c r="J12" s="30" t="s">
        <v>88</v>
      </c>
      <c r="K12" s="30" t="s">
        <v>20</v>
      </c>
      <c r="L12" s="30" t="s">
        <v>21</v>
      </c>
      <c r="M12" s="30" t="s">
        <v>209</v>
      </c>
      <c r="N12" s="4"/>
      <c r="O12" s="4"/>
      <c r="P12" s="4">
        <v>1005</v>
      </c>
      <c r="Q12" s="4">
        <f t="shared" si="0"/>
        <v>1005</v>
      </c>
      <c r="R12" s="30" t="s">
        <v>8</v>
      </c>
      <c r="S12" s="91" t="s">
        <v>9180</v>
      </c>
      <c r="T12" s="30" t="s">
        <v>9177</v>
      </c>
      <c r="U12" s="89"/>
    </row>
    <row r="13" spans="1:21" s="29" customFormat="1" x14ac:dyDescent="0.25">
      <c r="A13" s="30" t="s">
        <v>12534</v>
      </c>
      <c r="B13" s="30" t="s">
        <v>12535</v>
      </c>
      <c r="C13" s="30" t="s">
        <v>9181</v>
      </c>
      <c r="D13" s="30" t="s">
        <v>9208</v>
      </c>
      <c r="E13" s="30" t="s">
        <v>9183</v>
      </c>
      <c r="F13" s="30" t="s">
        <v>12833</v>
      </c>
      <c r="G13" s="30" t="s">
        <v>9209</v>
      </c>
      <c r="H13" s="30" t="s">
        <v>9185</v>
      </c>
      <c r="I13" s="30" t="s">
        <v>9062</v>
      </c>
      <c r="J13" s="30" t="s">
        <v>88</v>
      </c>
      <c r="K13" s="30" t="s">
        <v>20</v>
      </c>
      <c r="L13" s="30" t="s">
        <v>21</v>
      </c>
      <c r="M13" s="30" t="s">
        <v>209</v>
      </c>
      <c r="N13" s="4"/>
      <c r="O13" s="4"/>
      <c r="P13" s="4">
        <v>125</v>
      </c>
      <c r="Q13" s="4">
        <f t="shared" si="0"/>
        <v>125</v>
      </c>
      <c r="R13" s="30" t="s">
        <v>8</v>
      </c>
      <c r="S13" s="91" t="s">
        <v>9186</v>
      </c>
      <c r="T13" s="30" t="s">
        <v>9187</v>
      </c>
      <c r="U13" s="89"/>
    </row>
    <row r="14" spans="1:21" s="29" customFormat="1" x14ac:dyDescent="0.25">
      <c r="A14" s="30" t="s">
        <v>12534</v>
      </c>
      <c r="B14" s="30" t="s">
        <v>12535</v>
      </c>
      <c r="C14" s="30" t="s">
        <v>9204</v>
      </c>
      <c r="D14" s="30" t="s">
        <v>9210</v>
      </c>
      <c r="E14" s="30" t="s">
        <v>9079</v>
      </c>
      <c r="F14" s="30" t="s">
        <v>11</v>
      </c>
      <c r="G14" s="30" t="s">
        <v>12834</v>
      </c>
      <c r="H14" s="30" t="s">
        <v>9080</v>
      </c>
      <c r="I14" s="30" t="s">
        <v>9062</v>
      </c>
      <c r="J14" s="30" t="s">
        <v>109</v>
      </c>
      <c r="K14" s="30" t="s">
        <v>20</v>
      </c>
      <c r="L14" s="30" t="s">
        <v>21</v>
      </c>
      <c r="M14" s="30" t="s">
        <v>209</v>
      </c>
      <c r="N14" s="4">
        <v>252</v>
      </c>
      <c r="O14" s="4">
        <v>250</v>
      </c>
      <c r="P14" s="4"/>
      <c r="Q14" s="4">
        <f t="shared" si="0"/>
        <v>502</v>
      </c>
      <c r="R14" s="30" t="s">
        <v>8</v>
      </c>
      <c r="S14" s="91" t="s">
        <v>9180</v>
      </c>
      <c r="T14" s="30" t="s">
        <v>9177</v>
      </c>
      <c r="U14" s="89"/>
    </row>
    <row r="15" spans="1:21" s="29" customFormat="1" x14ac:dyDescent="0.25">
      <c r="A15" s="30" t="s">
        <v>12534</v>
      </c>
      <c r="B15" s="30" t="s">
        <v>12535</v>
      </c>
      <c r="C15" s="30" t="s">
        <v>9178</v>
      </c>
      <c r="D15" s="30" t="s">
        <v>9211</v>
      </c>
      <c r="E15" s="30" t="s">
        <v>8960</v>
      </c>
      <c r="F15" s="30" t="s">
        <v>11</v>
      </c>
      <c r="G15" s="30" t="s">
        <v>8</v>
      </c>
      <c r="H15" s="30" t="s">
        <v>9212</v>
      </c>
      <c r="I15" s="30" t="s">
        <v>9062</v>
      </c>
      <c r="J15" s="30" t="s">
        <v>109</v>
      </c>
      <c r="K15" s="30" t="s">
        <v>20</v>
      </c>
      <c r="L15" s="30" t="s">
        <v>21</v>
      </c>
      <c r="M15" s="30" t="s">
        <v>209</v>
      </c>
      <c r="N15" s="4">
        <v>505</v>
      </c>
      <c r="O15" s="4">
        <v>500</v>
      </c>
      <c r="P15" s="4"/>
      <c r="Q15" s="4">
        <f t="shared" si="0"/>
        <v>1005</v>
      </c>
      <c r="R15" s="30" t="s">
        <v>8</v>
      </c>
      <c r="S15" s="91" t="s">
        <v>9180</v>
      </c>
      <c r="T15" s="30" t="s">
        <v>9177</v>
      </c>
      <c r="U15" s="89"/>
    </row>
    <row r="16" spans="1:21" s="29" customFormat="1" x14ac:dyDescent="0.25">
      <c r="A16" s="30" t="s">
        <v>12534</v>
      </c>
      <c r="B16" s="30" t="s">
        <v>12535</v>
      </c>
      <c r="C16" s="30" t="s">
        <v>9178</v>
      </c>
      <c r="D16" s="30" t="s">
        <v>9213</v>
      </c>
      <c r="E16" s="30" t="s">
        <v>7319</v>
      </c>
      <c r="F16" s="30" t="s">
        <v>12826</v>
      </c>
      <c r="G16" s="30" t="s">
        <v>9214</v>
      </c>
      <c r="H16" s="30" t="s">
        <v>9215</v>
      </c>
      <c r="I16" s="30" t="s">
        <v>9062</v>
      </c>
      <c r="J16" s="30" t="s">
        <v>88</v>
      </c>
      <c r="K16" s="30" t="s">
        <v>20</v>
      </c>
      <c r="L16" s="30" t="s">
        <v>21</v>
      </c>
      <c r="M16" s="30" t="s">
        <v>209</v>
      </c>
      <c r="N16" s="4"/>
      <c r="O16" s="4"/>
      <c r="P16" s="4">
        <v>1005</v>
      </c>
      <c r="Q16" s="4">
        <f t="shared" si="0"/>
        <v>1005</v>
      </c>
      <c r="R16" s="30" t="s">
        <v>8</v>
      </c>
      <c r="S16" s="91" t="s">
        <v>9180</v>
      </c>
      <c r="T16" s="30" t="s">
        <v>9177</v>
      </c>
      <c r="U16" s="89"/>
    </row>
    <row r="17" spans="1:21" s="29" customFormat="1" x14ac:dyDescent="0.25">
      <c r="A17" s="30" t="s">
        <v>12534</v>
      </c>
      <c r="B17" s="30" t="s">
        <v>12535</v>
      </c>
      <c r="C17" s="30" t="s">
        <v>9178</v>
      </c>
      <c r="D17" s="30" t="s">
        <v>9216</v>
      </c>
      <c r="E17" s="30" t="s">
        <v>8960</v>
      </c>
      <c r="F17" s="30" t="s">
        <v>12826</v>
      </c>
      <c r="G17" s="30" t="s">
        <v>12835</v>
      </c>
      <c r="H17" s="30" t="s">
        <v>9212</v>
      </c>
      <c r="I17" s="30" t="s">
        <v>9062</v>
      </c>
      <c r="J17" s="30" t="s">
        <v>109</v>
      </c>
      <c r="K17" s="30" t="s">
        <v>20</v>
      </c>
      <c r="L17" s="30" t="s">
        <v>21</v>
      </c>
      <c r="M17" s="30" t="s">
        <v>209</v>
      </c>
      <c r="N17" s="4">
        <v>168</v>
      </c>
      <c r="O17" s="4">
        <v>100</v>
      </c>
      <c r="P17" s="4"/>
      <c r="Q17" s="4">
        <f t="shared" si="0"/>
        <v>268</v>
      </c>
      <c r="R17" s="30" t="s">
        <v>8</v>
      </c>
      <c r="S17" s="91" t="s">
        <v>9180</v>
      </c>
      <c r="T17" s="30" t="s">
        <v>9177</v>
      </c>
      <c r="U17" s="89"/>
    </row>
    <row r="18" spans="1:21" s="29" customFormat="1" x14ac:dyDescent="0.25">
      <c r="A18" s="30" t="s">
        <v>12534</v>
      </c>
      <c r="B18" s="30" t="s">
        <v>12535</v>
      </c>
      <c r="C18" s="30" t="s">
        <v>9178</v>
      </c>
      <c r="D18" s="30" t="s">
        <v>9217</v>
      </c>
      <c r="E18" s="30" t="s">
        <v>9218</v>
      </c>
      <c r="F18" s="30" t="s">
        <v>12826</v>
      </c>
      <c r="G18" s="30" t="s">
        <v>12836</v>
      </c>
      <c r="H18" s="30" t="s">
        <v>9219</v>
      </c>
      <c r="I18" s="30" t="s">
        <v>9062</v>
      </c>
      <c r="J18" s="30" t="s">
        <v>88</v>
      </c>
      <c r="K18" s="30" t="s">
        <v>20</v>
      </c>
      <c r="L18" s="30" t="s">
        <v>21</v>
      </c>
      <c r="M18" s="30" t="s">
        <v>209</v>
      </c>
      <c r="N18" s="4"/>
      <c r="O18" s="4"/>
      <c r="P18" s="4">
        <v>1005</v>
      </c>
      <c r="Q18" s="4">
        <f t="shared" si="0"/>
        <v>1005</v>
      </c>
      <c r="R18" s="30" t="s">
        <v>8</v>
      </c>
      <c r="S18" s="91" t="s">
        <v>9180</v>
      </c>
      <c r="T18" s="30" t="s">
        <v>9177</v>
      </c>
      <c r="U18" s="89"/>
    </row>
    <row r="19" spans="1:21" s="29" customFormat="1" x14ac:dyDescent="0.25">
      <c r="A19" s="30" t="s">
        <v>12534</v>
      </c>
      <c r="B19" s="30" t="s">
        <v>12535</v>
      </c>
      <c r="C19" s="30" t="s">
        <v>9178</v>
      </c>
      <c r="D19" s="30" t="s">
        <v>9220</v>
      </c>
      <c r="E19" s="30" t="s">
        <v>9218</v>
      </c>
      <c r="F19" s="30" t="s">
        <v>11</v>
      </c>
      <c r="G19" s="30" t="s">
        <v>12837</v>
      </c>
      <c r="H19" s="30" t="s">
        <v>9219</v>
      </c>
      <c r="I19" s="30" t="s">
        <v>9062</v>
      </c>
      <c r="J19" s="30" t="s">
        <v>88</v>
      </c>
      <c r="K19" s="30" t="s">
        <v>20</v>
      </c>
      <c r="L19" s="30" t="s">
        <v>21</v>
      </c>
      <c r="M19" s="30" t="s">
        <v>209</v>
      </c>
      <c r="N19" s="4"/>
      <c r="O19" s="4"/>
      <c r="P19" s="4">
        <v>1005</v>
      </c>
      <c r="Q19" s="4">
        <f t="shared" si="0"/>
        <v>1005</v>
      </c>
      <c r="R19" s="30" t="s">
        <v>8</v>
      </c>
      <c r="S19" s="91" t="s">
        <v>9180</v>
      </c>
      <c r="T19" s="30" t="s">
        <v>9177</v>
      </c>
      <c r="U19" s="89"/>
    </row>
    <row r="20" spans="1:21" s="29" customFormat="1" x14ac:dyDescent="0.25">
      <c r="A20" s="30" t="s">
        <v>12534</v>
      </c>
      <c r="B20" s="30" t="s">
        <v>12535</v>
      </c>
      <c r="C20" s="30" t="s">
        <v>9178</v>
      </c>
      <c r="D20" s="30" t="s">
        <v>9221</v>
      </c>
      <c r="E20" s="30" t="s">
        <v>9222</v>
      </c>
      <c r="F20" s="30" t="s">
        <v>1014</v>
      </c>
      <c r="G20" s="30" t="s">
        <v>12838</v>
      </c>
      <c r="H20" s="30" t="s">
        <v>9223</v>
      </c>
      <c r="I20" s="30" t="s">
        <v>9062</v>
      </c>
      <c r="J20" s="30" t="s">
        <v>88</v>
      </c>
      <c r="K20" s="30" t="s">
        <v>20</v>
      </c>
      <c r="L20" s="30" t="s">
        <v>21</v>
      </c>
      <c r="M20" s="30" t="s">
        <v>209</v>
      </c>
      <c r="N20" s="4"/>
      <c r="O20" s="4"/>
      <c r="P20" s="4">
        <v>526</v>
      </c>
      <c r="Q20" s="4">
        <f t="shared" si="0"/>
        <v>526</v>
      </c>
      <c r="R20" s="30" t="s">
        <v>8</v>
      </c>
      <c r="S20" s="91" t="s">
        <v>9180</v>
      </c>
      <c r="T20" s="30" t="s">
        <v>9177</v>
      </c>
      <c r="U20" s="89"/>
    </row>
    <row r="21" spans="1:21" s="29" customFormat="1" x14ac:dyDescent="0.25">
      <c r="A21" s="30" t="s">
        <v>12534</v>
      </c>
      <c r="B21" s="30" t="s">
        <v>12535</v>
      </c>
      <c r="C21" s="30" t="s">
        <v>9178</v>
      </c>
      <c r="D21" s="30" t="s">
        <v>9224</v>
      </c>
      <c r="E21" s="30" t="s">
        <v>9222</v>
      </c>
      <c r="F21" s="30" t="s">
        <v>1134</v>
      </c>
      <c r="G21" s="30" t="s">
        <v>12839</v>
      </c>
      <c r="H21" s="30" t="s">
        <v>9223</v>
      </c>
      <c r="I21" s="30" t="s">
        <v>9062</v>
      </c>
      <c r="J21" s="30" t="s">
        <v>88</v>
      </c>
      <c r="K21" s="30" t="s">
        <v>20</v>
      </c>
      <c r="L21" s="30" t="s">
        <v>21</v>
      </c>
      <c r="M21" s="30" t="s">
        <v>209</v>
      </c>
      <c r="N21" s="4"/>
      <c r="O21" s="4"/>
      <c r="P21" s="4">
        <v>526</v>
      </c>
      <c r="Q21" s="4">
        <f t="shared" si="0"/>
        <v>526</v>
      </c>
      <c r="R21" s="30" t="s">
        <v>8</v>
      </c>
      <c r="S21" s="91" t="s">
        <v>9180</v>
      </c>
      <c r="T21" s="30" t="s">
        <v>9177</v>
      </c>
      <c r="U21" s="89"/>
    </row>
    <row r="22" spans="1:21" s="29" customFormat="1" x14ac:dyDescent="0.25">
      <c r="A22" s="31" t="s">
        <v>12534</v>
      </c>
      <c r="B22" s="31" t="s">
        <v>12535</v>
      </c>
      <c r="C22" s="31" t="s">
        <v>9178</v>
      </c>
      <c r="D22" s="31" t="s">
        <v>9225</v>
      </c>
      <c r="E22" s="31" t="s">
        <v>9226</v>
      </c>
      <c r="F22" s="30" t="s">
        <v>12826</v>
      </c>
      <c r="G22" s="31" t="s">
        <v>12840</v>
      </c>
      <c r="H22" s="31" t="s">
        <v>9227</v>
      </c>
      <c r="I22" s="31" t="s">
        <v>9062</v>
      </c>
      <c r="J22" s="31" t="s">
        <v>88</v>
      </c>
      <c r="K22" s="31" t="s">
        <v>20</v>
      </c>
      <c r="L22" s="31" t="s">
        <v>21</v>
      </c>
      <c r="M22" s="31" t="s">
        <v>209</v>
      </c>
      <c r="N22" s="33"/>
      <c r="O22" s="33"/>
      <c r="P22" s="33">
        <v>512</v>
      </c>
      <c r="Q22" s="33">
        <f t="shared" si="0"/>
        <v>512</v>
      </c>
      <c r="R22" s="31" t="s">
        <v>8</v>
      </c>
      <c r="S22" s="92" t="s">
        <v>9180</v>
      </c>
      <c r="T22" s="31" t="s">
        <v>9177</v>
      </c>
      <c r="U22" s="89"/>
    </row>
    <row r="23" spans="1:21" s="29" customFormat="1" x14ac:dyDescent="0.25">
      <c r="A23" s="30" t="s">
        <v>12534</v>
      </c>
      <c r="B23" s="30" t="s">
        <v>12535</v>
      </c>
      <c r="C23" s="30" t="s">
        <v>9178</v>
      </c>
      <c r="D23" s="30" t="s">
        <v>9228</v>
      </c>
      <c r="E23" s="30" t="s">
        <v>9229</v>
      </c>
      <c r="F23" s="30" t="s">
        <v>12826</v>
      </c>
      <c r="G23" s="30" t="s">
        <v>12841</v>
      </c>
      <c r="H23" s="30" t="s">
        <v>9230</v>
      </c>
      <c r="I23" s="30" t="s">
        <v>9062</v>
      </c>
      <c r="J23" s="30" t="s">
        <v>88</v>
      </c>
      <c r="K23" s="30" t="s">
        <v>20</v>
      </c>
      <c r="L23" s="30" t="s">
        <v>21</v>
      </c>
      <c r="M23" s="30" t="s">
        <v>209</v>
      </c>
      <c r="N23" s="4"/>
      <c r="O23" s="4"/>
      <c r="P23" s="4">
        <v>815</v>
      </c>
      <c r="Q23" s="4">
        <f t="shared" si="0"/>
        <v>815</v>
      </c>
      <c r="R23" s="30" t="s">
        <v>8</v>
      </c>
      <c r="S23" s="91" t="s">
        <v>9180</v>
      </c>
      <c r="T23" s="30" t="s">
        <v>9177</v>
      </c>
      <c r="U23" s="89"/>
    </row>
    <row r="24" spans="1:21" s="29" customFormat="1" x14ac:dyDescent="0.25">
      <c r="A24" s="30" t="s">
        <v>12534</v>
      </c>
      <c r="B24" s="30" t="s">
        <v>12535</v>
      </c>
      <c r="C24" s="30" t="s">
        <v>9178</v>
      </c>
      <c r="D24" s="30" t="s">
        <v>9231</v>
      </c>
      <c r="E24" s="30" t="s">
        <v>9079</v>
      </c>
      <c r="F24" s="30">
        <v>21</v>
      </c>
      <c r="G24" s="30" t="s">
        <v>12842</v>
      </c>
      <c r="H24" s="30" t="s">
        <v>9080</v>
      </c>
      <c r="I24" s="30" t="s">
        <v>9062</v>
      </c>
      <c r="J24" s="30" t="s">
        <v>88</v>
      </c>
      <c r="K24" s="30" t="s">
        <v>20</v>
      </c>
      <c r="L24" s="30" t="s">
        <v>21</v>
      </c>
      <c r="M24" s="30" t="s">
        <v>209</v>
      </c>
      <c r="N24" s="4"/>
      <c r="O24" s="4"/>
      <c r="P24" s="4">
        <v>250</v>
      </c>
      <c r="Q24" s="4">
        <f t="shared" si="0"/>
        <v>250</v>
      </c>
      <c r="R24" s="30" t="s">
        <v>8</v>
      </c>
      <c r="S24" s="91" t="s">
        <v>9180</v>
      </c>
      <c r="T24" s="30" t="s">
        <v>9177</v>
      </c>
      <c r="U24" s="89"/>
    </row>
    <row r="25" spans="1:21" s="29" customFormat="1" x14ac:dyDescent="0.25">
      <c r="A25" s="30" t="s">
        <v>12534</v>
      </c>
      <c r="B25" s="30" t="s">
        <v>12535</v>
      </c>
      <c r="C25" s="30" t="s">
        <v>9178</v>
      </c>
      <c r="D25" s="30" t="s">
        <v>9233</v>
      </c>
      <c r="E25" s="30" t="s">
        <v>9079</v>
      </c>
      <c r="F25" s="30" t="s">
        <v>12843</v>
      </c>
      <c r="G25" s="30" t="s">
        <v>12844</v>
      </c>
      <c r="H25" s="30" t="s">
        <v>9232</v>
      </c>
      <c r="I25" s="30" t="s">
        <v>9062</v>
      </c>
      <c r="J25" s="30" t="s">
        <v>88</v>
      </c>
      <c r="K25" s="30" t="s">
        <v>20</v>
      </c>
      <c r="L25" s="30" t="s">
        <v>21</v>
      </c>
      <c r="M25" s="30" t="s">
        <v>209</v>
      </c>
      <c r="N25" s="4"/>
      <c r="O25" s="4"/>
      <c r="P25" s="4">
        <v>250</v>
      </c>
      <c r="Q25" s="4">
        <f t="shared" si="0"/>
        <v>250</v>
      </c>
      <c r="R25" s="30" t="s">
        <v>8</v>
      </c>
      <c r="S25" s="91" t="s">
        <v>9180</v>
      </c>
      <c r="T25" s="30" t="s">
        <v>9177</v>
      </c>
      <c r="U25" s="89"/>
    </row>
    <row r="26" spans="1:21" s="29" customFormat="1" x14ac:dyDescent="0.25">
      <c r="A26" s="30" t="s">
        <v>12534</v>
      </c>
      <c r="B26" s="30" t="s">
        <v>12535</v>
      </c>
      <c r="C26" s="30" t="s">
        <v>9178</v>
      </c>
      <c r="D26" s="30" t="s">
        <v>9234</v>
      </c>
      <c r="E26" s="30" t="s">
        <v>9235</v>
      </c>
      <c r="F26" s="30">
        <v>109</v>
      </c>
      <c r="G26" s="30" t="s">
        <v>12845</v>
      </c>
      <c r="H26" s="30" t="s">
        <v>9236</v>
      </c>
      <c r="I26" s="30" t="s">
        <v>9062</v>
      </c>
      <c r="J26" s="30" t="s">
        <v>88</v>
      </c>
      <c r="K26" s="30" t="s">
        <v>20</v>
      </c>
      <c r="L26" s="30" t="s">
        <v>21</v>
      </c>
      <c r="M26" s="30" t="s">
        <v>209</v>
      </c>
      <c r="N26" s="4"/>
      <c r="O26" s="4"/>
      <c r="P26" s="4">
        <v>250</v>
      </c>
      <c r="Q26" s="4">
        <f t="shared" si="0"/>
        <v>250</v>
      </c>
      <c r="R26" s="30" t="s">
        <v>8</v>
      </c>
      <c r="S26" s="91" t="s">
        <v>9180</v>
      </c>
      <c r="T26" s="30" t="s">
        <v>9177</v>
      </c>
      <c r="U26" s="89"/>
    </row>
    <row r="27" spans="1:21" s="29" customFormat="1" x14ac:dyDescent="0.25">
      <c r="A27" s="30" t="s">
        <v>12534</v>
      </c>
      <c r="B27" s="30" t="s">
        <v>12535</v>
      </c>
      <c r="C27" s="30" t="s">
        <v>9178</v>
      </c>
      <c r="D27" s="30" t="s">
        <v>9237</v>
      </c>
      <c r="E27" s="30" t="s">
        <v>9238</v>
      </c>
      <c r="F27" s="30" t="s">
        <v>11</v>
      </c>
      <c r="G27" s="30" t="s">
        <v>12846</v>
      </c>
      <c r="H27" s="30" t="s">
        <v>9239</v>
      </c>
      <c r="I27" s="30" t="s">
        <v>9062</v>
      </c>
      <c r="J27" s="30" t="s">
        <v>88</v>
      </c>
      <c r="K27" s="30" t="s">
        <v>20</v>
      </c>
      <c r="L27" s="30" t="s">
        <v>21</v>
      </c>
      <c r="M27" s="30" t="s">
        <v>209</v>
      </c>
      <c r="N27" s="4"/>
      <c r="O27" s="4"/>
      <c r="P27" s="4">
        <v>250</v>
      </c>
      <c r="Q27" s="4">
        <f t="shared" si="0"/>
        <v>250</v>
      </c>
      <c r="R27" s="30" t="s">
        <v>8</v>
      </c>
      <c r="S27" s="91" t="s">
        <v>9180</v>
      </c>
      <c r="T27" s="30" t="s">
        <v>9177</v>
      </c>
      <c r="U27" s="89"/>
    </row>
    <row r="28" spans="1:21" s="29" customFormat="1" x14ac:dyDescent="0.25">
      <c r="A28" s="30" t="s">
        <v>12534</v>
      </c>
      <c r="B28" s="30" t="s">
        <v>12535</v>
      </c>
      <c r="C28" s="30" t="s">
        <v>9178</v>
      </c>
      <c r="D28" s="30" t="s">
        <v>9179</v>
      </c>
      <c r="E28" s="30" t="s">
        <v>9079</v>
      </c>
      <c r="F28" s="30" t="s">
        <v>11</v>
      </c>
      <c r="G28" s="30" t="s">
        <v>8</v>
      </c>
      <c r="H28" s="30" t="s">
        <v>9080</v>
      </c>
      <c r="I28" s="30" t="s">
        <v>9062</v>
      </c>
      <c r="J28" s="30" t="s">
        <v>109</v>
      </c>
      <c r="K28" s="30" t="s">
        <v>20</v>
      </c>
      <c r="L28" s="30" t="s">
        <v>21</v>
      </c>
      <c r="M28" s="30" t="s">
        <v>22</v>
      </c>
      <c r="N28" s="4">
        <v>2410</v>
      </c>
      <c r="O28" s="4">
        <v>3722</v>
      </c>
      <c r="P28" s="4"/>
      <c r="Q28" s="4">
        <f t="shared" si="0"/>
        <v>6132</v>
      </c>
      <c r="R28" s="30" t="s">
        <v>8</v>
      </c>
      <c r="S28" s="91" t="s">
        <v>9180</v>
      </c>
      <c r="T28" s="30" t="s">
        <v>9177</v>
      </c>
      <c r="U28" s="89"/>
    </row>
    <row r="29" spans="1:21" s="29" customFormat="1" x14ac:dyDescent="0.25">
      <c r="A29" s="30" t="s">
        <v>12534</v>
      </c>
      <c r="B29" s="30" t="s">
        <v>12506</v>
      </c>
      <c r="C29" s="30" t="s">
        <v>7760</v>
      </c>
      <c r="D29" s="30" t="s">
        <v>9240</v>
      </c>
      <c r="E29" s="30" t="s">
        <v>46</v>
      </c>
      <c r="F29" s="30" t="s">
        <v>11</v>
      </c>
      <c r="G29" s="30" t="s">
        <v>12847</v>
      </c>
      <c r="H29" s="30" t="s">
        <v>9241</v>
      </c>
      <c r="I29" s="30" t="s">
        <v>9062</v>
      </c>
      <c r="J29" s="30" t="s">
        <v>19</v>
      </c>
      <c r="K29" s="30" t="s">
        <v>20</v>
      </c>
      <c r="L29" s="30" t="s">
        <v>21</v>
      </c>
      <c r="M29" s="30" t="s">
        <v>22</v>
      </c>
      <c r="N29" s="4">
        <v>93</v>
      </c>
      <c r="O29" s="4">
        <v>998</v>
      </c>
      <c r="P29" s="4"/>
      <c r="Q29" s="4">
        <f t="shared" si="0"/>
        <v>1091</v>
      </c>
      <c r="R29" s="30" t="s">
        <v>8</v>
      </c>
      <c r="S29" s="91" t="s">
        <v>9242</v>
      </c>
      <c r="T29" s="30" t="s">
        <v>9243</v>
      </c>
      <c r="U29" s="89"/>
    </row>
    <row r="30" spans="1:21" s="29" customFormat="1" x14ac:dyDescent="0.25">
      <c r="A30" s="30" t="s">
        <v>12534</v>
      </c>
      <c r="B30" s="30" t="s">
        <v>12506</v>
      </c>
      <c r="C30" s="30" t="s">
        <v>7760</v>
      </c>
      <c r="D30" s="30" t="s">
        <v>9244</v>
      </c>
      <c r="E30" s="30" t="s">
        <v>46</v>
      </c>
      <c r="F30" s="30" t="s">
        <v>12848</v>
      </c>
      <c r="G30" s="30" t="s">
        <v>12849</v>
      </c>
      <c r="H30" s="30" t="s">
        <v>9241</v>
      </c>
      <c r="I30" s="30" t="s">
        <v>9062</v>
      </c>
      <c r="J30" s="30" t="s">
        <v>19</v>
      </c>
      <c r="K30" s="30" t="s">
        <v>20</v>
      </c>
      <c r="L30" s="30" t="s">
        <v>21</v>
      </c>
      <c r="M30" s="30" t="s">
        <v>22</v>
      </c>
      <c r="N30" s="4">
        <v>122</v>
      </c>
      <c r="O30" s="4">
        <v>8482</v>
      </c>
      <c r="P30" s="4"/>
      <c r="Q30" s="4">
        <f t="shared" si="0"/>
        <v>8604</v>
      </c>
      <c r="R30" s="30" t="s">
        <v>8</v>
      </c>
      <c r="S30" s="91" t="s">
        <v>9242</v>
      </c>
      <c r="T30" s="30" t="s">
        <v>9243</v>
      </c>
      <c r="U30" s="89"/>
    </row>
    <row r="31" spans="1:21" s="29" customFormat="1" x14ac:dyDescent="0.25">
      <c r="A31" s="30" t="s">
        <v>12534</v>
      </c>
      <c r="B31" s="30" t="s">
        <v>12506</v>
      </c>
      <c r="C31" s="30" t="s">
        <v>7760</v>
      </c>
      <c r="D31" s="30" t="s">
        <v>9245</v>
      </c>
      <c r="E31" s="30" t="s">
        <v>8960</v>
      </c>
      <c r="F31" s="30" t="s">
        <v>12826</v>
      </c>
      <c r="G31" s="30" t="s">
        <v>12850</v>
      </c>
      <c r="H31" s="30" t="s">
        <v>9212</v>
      </c>
      <c r="I31" s="30" t="s">
        <v>9062</v>
      </c>
      <c r="J31" s="30" t="s">
        <v>109</v>
      </c>
      <c r="K31" s="30" t="s">
        <v>20</v>
      </c>
      <c r="L31" s="30" t="s">
        <v>21</v>
      </c>
      <c r="M31" s="30" t="s">
        <v>22</v>
      </c>
      <c r="N31" s="4">
        <v>1314</v>
      </c>
      <c r="O31" s="4">
        <v>2004</v>
      </c>
      <c r="P31" s="4"/>
      <c r="Q31" s="4">
        <f t="shared" si="0"/>
        <v>3318</v>
      </c>
      <c r="R31" s="30" t="s">
        <v>8</v>
      </c>
      <c r="S31" s="91" t="s">
        <v>9242</v>
      </c>
      <c r="T31" s="30" t="s">
        <v>9243</v>
      </c>
      <c r="U31" s="89"/>
    </row>
    <row r="32" spans="1:21" s="29" customFormat="1" x14ac:dyDescent="0.25">
      <c r="A32" s="30" t="s">
        <v>12534</v>
      </c>
      <c r="B32" s="30" t="s">
        <v>12506</v>
      </c>
      <c r="C32" s="30" t="s">
        <v>7760</v>
      </c>
      <c r="D32" s="30" t="s">
        <v>9246</v>
      </c>
      <c r="E32" s="30" t="s">
        <v>9247</v>
      </c>
      <c r="F32" s="30" t="s">
        <v>12826</v>
      </c>
      <c r="G32" s="30" t="s">
        <v>9248</v>
      </c>
      <c r="H32" s="30" t="s">
        <v>9249</v>
      </c>
      <c r="I32" s="30" t="s">
        <v>9062</v>
      </c>
      <c r="J32" s="30" t="s">
        <v>19</v>
      </c>
      <c r="K32" s="30" t="s">
        <v>20</v>
      </c>
      <c r="L32" s="30" t="s">
        <v>21</v>
      </c>
      <c r="M32" s="30" t="s">
        <v>22</v>
      </c>
      <c r="N32" s="4">
        <v>7352</v>
      </c>
      <c r="O32" s="4">
        <v>5294</v>
      </c>
      <c r="P32" s="4"/>
      <c r="Q32" s="4">
        <f t="shared" si="0"/>
        <v>12646</v>
      </c>
      <c r="R32" s="30" t="s">
        <v>8</v>
      </c>
      <c r="S32" s="91" t="s">
        <v>9242</v>
      </c>
      <c r="T32" s="30" t="s">
        <v>9243</v>
      </c>
      <c r="U32" s="89"/>
    </row>
    <row r="33" spans="1:21" s="29" customFormat="1" x14ac:dyDescent="0.25">
      <c r="A33" s="30" t="s">
        <v>12534</v>
      </c>
      <c r="B33" s="30" t="s">
        <v>12506</v>
      </c>
      <c r="C33" s="30" t="s">
        <v>7760</v>
      </c>
      <c r="D33" s="30" t="s">
        <v>9250</v>
      </c>
      <c r="E33" s="30" t="s">
        <v>9251</v>
      </c>
      <c r="F33" s="30" t="s">
        <v>12826</v>
      </c>
      <c r="G33" s="30" t="s">
        <v>9252</v>
      </c>
      <c r="H33" s="30" t="s">
        <v>9253</v>
      </c>
      <c r="I33" s="30" t="s">
        <v>9062</v>
      </c>
      <c r="J33" s="30" t="s">
        <v>109</v>
      </c>
      <c r="K33" s="30" t="s">
        <v>20</v>
      </c>
      <c r="L33" s="30" t="s">
        <v>21</v>
      </c>
      <c r="M33" s="30" t="s">
        <v>22</v>
      </c>
      <c r="N33" s="4">
        <v>660</v>
      </c>
      <c r="O33" s="4">
        <v>974</v>
      </c>
      <c r="P33" s="4"/>
      <c r="Q33" s="4">
        <f t="shared" si="0"/>
        <v>1634</v>
      </c>
      <c r="R33" s="30" t="s">
        <v>8</v>
      </c>
      <c r="S33" s="91" t="s">
        <v>9242</v>
      </c>
      <c r="T33" s="30" t="s">
        <v>9243</v>
      </c>
      <c r="U33" s="89"/>
    </row>
    <row r="34" spans="1:21" s="29" customFormat="1" x14ac:dyDescent="0.25">
      <c r="A34" s="30" t="s">
        <v>12534</v>
      </c>
      <c r="B34" s="30" t="s">
        <v>12506</v>
      </c>
      <c r="C34" s="30" t="s">
        <v>7760</v>
      </c>
      <c r="D34" s="30" t="s">
        <v>9254</v>
      </c>
      <c r="E34" s="30" t="s">
        <v>9247</v>
      </c>
      <c r="F34" s="30" t="s">
        <v>12851</v>
      </c>
      <c r="G34" s="30" t="s">
        <v>9255</v>
      </c>
      <c r="H34" s="30" t="s">
        <v>9249</v>
      </c>
      <c r="I34" s="30" t="s">
        <v>9062</v>
      </c>
      <c r="J34" s="30" t="s">
        <v>19</v>
      </c>
      <c r="K34" s="30" t="s">
        <v>20</v>
      </c>
      <c r="L34" s="30" t="s">
        <v>21</v>
      </c>
      <c r="M34" s="30" t="s">
        <v>22</v>
      </c>
      <c r="N34" s="4">
        <v>888</v>
      </c>
      <c r="O34" s="4">
        <v>647</v>
      </c>
      <c r="P34" s="4"/>
      <c r="Q34" s="4">
        <f t="shared" si="0"/>
        <v>1535</v>
      </c>
      <c r="R34" s="30" t="s">
        <v>8</v>
      </c>
      <c r="S34" s="91" t="s">
        <v>9242</v>
      </c>
      <c r="T34" s="30" t="s">
        <v>9243</v>
      </c>
      <c r="U34" s="89"/>
    </row>
    <row r="35" spans="1:21" s="29" customFormat="1" x14ac:dyDescent="0.25">
      <c r="A35" s="30" t="s">
        <v>12534</v>
      </c>
      <c r="B35" s="30" t="s">
        <v>12506</v>
      </c>
      <c r="C35" s="30" t="s">
        <v>7760</v>
      </c>
      <c r="D35" s="30" t="s">
        <v>9256</v>
      </c>
      <c r="E35" s="30" t="s">
        <v>9247</v>
      </c>
      <c r="F35" s="30" t="s">
        <v>12851</v>
      </c>
      <c r="G35" s="30" t="s">
        <v>9257</v>
      </c>
      <c r="H35" s="30" t="s">
        <v>9249</v>
      </c>
      <c r="I35" s="30" t="s">
        <v>9062</v>
      </c>
      <c r="J35" s="30" t="s">
        <v>109</v>
      </c>
      <c r="K35" s="30" t="s">
        <v>20</v>
      </c>
      <c r="L35" s="30" t="s">
        <v>21</v>
      </c>
      <c r="M35" s="30" t="s">
        <v>22</v>
      </c>
      <c r="N35" s="4">
        <v>1081</v>
      </c>
      <c r="O35" s="4">
        <v>1450</v>
      </c>
      <c r="P35" s="4"/>
      <c r="Q35" s="4">
        <f t="shared" si="0"/>
        <v>2531</v>
      </c>
      <c r="R35" s="30" t="s">
        <v>8</v>
      </c>
      <c r="S35" s="91" t="s">
        <v>9242</v>
      </c>
      <c r="T35" s="30" t="s">
        <v>9243</v>
      </c>
      <c r="U35" s="89"/>
    </row>
    <row r="36" spans="1:21" s="29" customFormat="1" x14ac:dyDescent="0.25">
      <c r="A36" s="30" t="s">
        <v>12534</v>
      </c>
      <c r="B36" s="30" t="s">
        <v>12506</v>
      </c>
      <c r="C36" s="30" t="s">
        <v>7760</v>
      </c>
      <c r="D36" s="30" t="s">
        <v>9258</v>
      </c>
      <c r="E36" s="30" t="s">
        <v>46</v>
      </c>
      <c r="F36" s="30" t="s">
        <v>12824</v>
      </c>
      <c r="G36" s="30" t="s">
        <v>12852</v>
      </c>
      <c r="H36" s="30" t="s">
        <v>9259</v>
      </c>
      <c r="I36" s="30" t="s">
        <v>9260</v>
      </c>
      <c r="J36" s="30" t="s">
        <v>19</v>
      </c>
      <c r="K36" s="30" t="s">
        <v>20</v>
      </c>
      <c r="L36" s="30" t="s">
        <v>21</v>
      </c>
      <c r="M36" s="30" t="s">
        <v>22</v>
      </c>
      <c r="N36" s="4">
        <v>4069</v>
      </c>
      <c r="O36" s="4">
        <v>234</v>
      </c>
      <c r="P36" s="4"/>
      <c r="Q36" s="4">
        <f t="shared" si="0"/>
        <v>4303</v>
      </c>
      <c r="R36" s="30" t="s">
        <v>8</v>
      </c>
      <c r="S36" s="91" t="s">
        <v>9242</v>
      </c>
      <c r="T36" s="30" t="s">
        <v>9243</v>
      </c>
      <c r="U36" s="89"/>
    </row>
    <row r="37" spans="1:21" s="29" customFormat="1" x14ac:dyDescent="0.25">
      <c r="A37" s="30" t="s">
        <v>12534</v>
      </c>
      <c r="B37" s="30" t="s">
        <v>12506</v>
      </c>
      <c r="C37" s="30" t="s">
        <v>7760</v>
      </c>
      <c r="D37" s="30" t="s">
        <v>9261</v>
      </c>
      <c r="E37" s="30" t="s">
        <v>9262</v>
      </c>
      <c r="F37" s="30" t="s">
        <v>12824</v>
      </c>
      <c r="G37" s="30" t="s">
        <v>12853</v>
      </c>
      <c r="H37" s="30" t="s">
        <v>9263</v>
      </c>
      <c r="I37" s="30" t="s">
        <v>9260</v>
      </c>
      <c r="J37" s="30" t="s">
        <v>19</v>
      </c>
      <c r="K37" s="30" t="s">
        <v>20</v>
      </c>
      <c r="L37" s="30" t="s">
        <v>21</v>
      </c>
      <c r="M37" s="30" t="s">
        <v>22</v>
      </c>
      <c r="N37" s="4">
        <v>0</v>
      </c>
      <c r="O37" s="4">
        <v>0</v>
      </c>
      <c r="P37" s="4"/>
      <c r="Q37" s="4">
        <f t="shared" si="0"/>
        <v>0</v>
      </c>
      <c r="R37" s="30" t="s">
        <v>8</v>
      </c>
      <c r="S37" s="91" t="s">
        <v>9242</v>
      </c>
      <c r="T37" s="30" t="s">
        <v>9243</v>
      </c>
      <c r="U37" s="89"/>
    </row>
    <row r="38" spans="1:21" s="29" customFormat="1" x14ac:dyDescent="0.25">
      <c r="A38" s="30" t="s">
        <v>12534</v>
      </c>
      <c r="B38" s="30" t="s">
        <v>12506</v>
      </c>
      <c r="C38" s="30" t="s">
        <v>7760</v>
      </c>
      <c r="D38" s="30" t="s">
        <v>9264</v>
      </c>
      <c r="E38" s="30" t="s">
        <v>1395</v>
      </c>
      <c r="F38" s="30" t="s">
        <v>12826</v>
      </c>
      <c r="G38" s="30" t="s">
        <v>12854</v>
      </c>
      <c r="H38" s="30" t="s">
        <v>9265</v>
      </c>
      <c r="I38" s="30" t="s">
        <v>9260</v>
      </c>
      <c r="J38" s="30" t="s">
        <v>19</v>
      </c>
      <c r="K38" s="30" t="s">
        <v>20</v>
      </c>
      <c r="L38" s="30" t="s">
        <v>21</v>
      </c>
      <c r="M38" s="30" t="s">
        <v>22</v>
      </c>
      <c r="N38" s="4">
        <v>0</v>
      </c>
      <c r="O38" s="4">
        <v>0</v>
      </c>
      <c r="P38" s="4"/>
      <c r="Q38" s="4">
        <f t="shared" si="0"/>
        <v>0</v>
      </c>
      <c r="R38" s="30" t="s">
        <v>8</v>
      </c>
      <c r="S38" s="91" t="s">
        <v>9242</v>
      </c>
      <c r="T38" s="30" t="s">
        <v>9243</v>
      </c>
      <c r="U38" s="89"/>
    </row>
    <row r="39" spans="1:21" s="29" customFormat="1" x14ac:dyDescent="0.25">
      <c r="A39" s="30" t="s">
        <v>12534</v>
      </c>
      <c r="B39" s="30" t="s">
        <v>12506</v>
      </c>
      <c r="C39" s="30" t="s">
        <v>7760</v>
      </c>
      <c r="D39" s="30" t="s">
        <v>9266</v>
      </c>
      <c r="E39" s="30" t="s">
        <v>9267</v>
      </c>
      <c r="F39" s="30" t="s">
        <v>12855</v>
      </c>
      <c r="G39" s="30" t="s">
        <v>12856</v>
      </c>
      <c r="H39" s="30" t="s">
        <v>9268</v>
      </c>
      <c r="I39" s="30" t="s">
        <v>9260</v>
      </c>
      <c r="J39" s="30" t="s">
        <v>19</v>
      </c>
      <c r="K39" s="30" t="s">
        <v>20</v>
      </c>
      <c r="L39" s="30" t="s">
        <v>21</v>
      </c>
      <c r="M39" s="30" t="s">
        <v>22</v>
      </c>
      <c r="N39" s="4">
        <v>0</v>
      </c>
      <c r="O39" s="4">
        <v>0</v>
      </c>
      <c r="P39" s="4"/>
      <c r="Q39" s="4">
        <f t="shared" si="0"/>
        <v>0</v>
      </c>
      <c r="R39" s="30" t="s">
        <v>8</v>
      </c>
      <c r="S39" s="91" t="s">
        <v>9242</v>
      </c>
      <c r="T39" s="30" t="s">
        <v>9243</v>
      </c>
      <c r="U39" s="89"/>
    </row>
    <row r="40" spans="1:21" s="29" customFormat="1" x14ac:dyDescent="0.25">
      <c r="A40" s="30" t="s">
        <v>12534</v>
      </c>
      <c r="B40" s="30" t="s">
        <v>12506</v>
      </c>
      <c r="C40" s="30" t="s">
        <v>7760</v>
      </c>
      <c r="D40" s="30" t="s">
        <v>9269</v>
      </c>
      <c r="E40" s="30" t="s">
        <v>46</v>
      </c>
      <c r="F40" s="30" t="s">
        <v>12857</v>
      </c>
      <c r="G40" s="30" t="s">
        <v>12858</v>
      </c>
      <c r="H40" s="30" t="s">
        <v>9259</v>
      </c>
      <c r="I40" s="30" t="s">
        <v>9260</v>
      </c>
      <c r="J40" s="30" t="s">
        <v>19</v>
      </c>
      <c r="K40" s="30" t="s">
        <v>20</v>
      </c>
      <c r="L40" s="30" t="s">
        <v>21</v>
      </c>
      <c r="M40" s="30" t="s">
        <v>22</v>
      </c>
      <c r="N40" s="4">
        <v>3199</v>
      </c>
      <c r="O40" s="4">
        <v>52</v>
      </c>
      <c r="P40" s="4"/>
      <c r="Q40" s="4">
        <f t="shared" si="0"/>
        <v>3251</v>
      </c>
      <c r="R40" s="30" t="s">
        <v>8</v>
      </c>
      <c r="S40" s="91" t="s">
        <v>9242</v>
      </c>
      <c r="T40" s="30" t="s">
        <v>9243</v>
      </c>
      <c r="U40" s="89"/>
    </row>
    <row r="41" spans="1:21" s="29" customFormat="1" x14ac:dyDescent="0.25">
      <c r="A41" s="30" t="s">
        <v>12534</v>
      </c>
      <c r="B41" s="30" t="s">
        <v>12506</v>
      </c>
      <c r="C41" s="30" t="s">
        <v>7760</v>
      </c>
      <c r="D41" s="30" t="s">
        <v>9270</v>
      </c>
      <c r="E41" s="30" t="s">
        <v>8960</v>
      </c>
      <c r="F41" s="30" t="s">
        <v>12859</v>
      </c>
      <c r="G41" s="30" t="s">
        <v>12860</v>
      </c>
      <c r="H41" s="30" t="s">
        <v>9212</v>
      </c>
      <c r="I41" s="30" t="s">
        <v>9062</v>
      </c>
      <c r="J41" s="30" t="s">
        <v>19</v>
      </c>
      <c r="K41" s="30" t="s">
        <v>20</v>
      </c>
      <c r="L41" s="30" t="s">
        <v>21</v>
      </c>
      <c r="M41" s="30" t="s">
        <v>22</v>
      </c>
      <c r="N41" s="4">
        <v>2904</v>
      </c>
      <c r="O41" s="4">
        <v>3064</v>
      </c>
      <c r="P41" s="4"/>
      <c r="Q41" s="4">
        <f t="shared" si="0"/>
        <v>5968</v>
      </c>
      <c r="R41" s="30" t="s">
        <v>8</v>
      </c>
      <c r="S41" s="91" t="s">
        <v>9242</v>
      </c>
      <c r="T41" s="30" t="s">
        <v>9243</v>
      </c>
      <c r="U41" s="89"/>
    </row>
    <row r="42" spans="1:21" s="29" customFormat="1" x14ac:dyDescent="0.25">
      <c r="A42" s="30" t="s">
        <v>12534</v>
      </c>
      <c r="B42" s="30" t="s">
        <v>12506</v>
      </c>
      <c r="C42" s="30" t="s">
        <v>7760</v>
      </c>
      <c r="D42" s="30" t="s">
        <v>9271</v>
      </c>
      <c r="E42" s="30" t="s">
        <v>9222</v>
      </c>
      <c r="F42" s="30">
        <v>56</v>
      </c>
      <c r="G42" s="30" t="s">
        <v>12861</v>
      </c>
      <c r="H42" s="30" t="s">
        <v>9223</v>
      </c>
      <c r="I42" s="30" t="s">
        <v>9062</v>
      </c>
      <c r="J42" s="30" t="s">
        <v>19</v>
      </c>
      <c r="K42" s="30" t="s">
        <v>20</v>
      </c>
      <c r="L42" s="30" t="s">
        <v>21</v>
      </c>
      <c r="M42" s="30" t="s">
        <v>22</v>
      </c>
      <c r="N42" s="4">
        <v>3502</v>
      </c>
      <c r="O42" s="4">
        <v>596</v>
      </c>
      <c r="P42" s="4"/>
      <c r="Q42" s="4">
        <f t="shared" si="0"/>
        <v>4098</v>
      </c>
      <c r="R42" s="30" t="s">
        <v>8</v>
      </c>
      <c r="S42" s="91" t="s">
        <v>9242</v>
      </c>
      <c r="T42" s="30" t="s">
        <v>9243</v>
      </c>
      <c r="U42" s="89"/>
    </row>
    <row r="43" spans="1:21" s="29" customFormat="1" x14ac:dyDescent="0.25">
      <c r="A43" s="30" t="s">
        <v>12534</v>
      </c>
      <c r="B43" s="30" t="s">
        <v>12506</v>
      </c>
      <c r="C43" s="30" t="s">
        <v>7760</v>
      </c>
      <c r="D43" s="30" t="s">
        <v>9272</v>
      </c>
      <c r="E43" s="30" t="s">
        <v>9206</v>
      </c>
      <c r="F43" s="30" t="s">
        <v>342</v>
      </c>
      <c r="G43" s="30" t="s">
        <v>12862</v>
      </c>
      <c r="H43" s="30" t="s">
        <v>9207</v>
      </c>
      <c r="I43" s="30" t="s">
        <v>9062</v>
      </c>
      <c r="J43" s="30" t="s">
        <v>19</v>
      </c>
      <c r="K43" s="30" t="s">
        <v>20</v>
      </c>
      <c r="L43" s="30" t="s">
        <v>21</v>
      </c>
      <c r="M43" s="30" t="s">
        <v>22</v>
      </c>
      <c r="N43" s="4">
        <v>4</v>
      </c>
      <c r="O43" s="4">
        <v>7</v>
      </c>
      <c r="P43" s="4"/>
      <c r="Q43" s="4">
        <f t="shared" si="0"/>
        <v>11</v>
      </c>
      <c r="R43" s="30" t="s">
        <v>8</v>
      </c>
      <c r="S43" s="91" t="s">
        <v>9242</v>
      </c>
      <c r="T43" s="30" t="s">
        <v>9243</v>
      </c>
      <c r="U43" s="89"/>
    </row>
    <row r="44" spans="1:21" s="29" customFormat="1" x14ac:dyDescent="0.25">
      <c r="A44" s="30" t="s">
        <v>12534</v>
      </c>
      <c r="B44" s="30" t="s">
        <v>12506</v>
      </c>
      <c r="C44" s="30" t="s">
        <v>7760</v>
      </c>
      <c r="D44" s="30" t="s">
        <v>9273</v>
      </c>
      <c r="E44" s="30" t="s">
        <v>39</v>
      </c>
      <c r="F44" s="30" t="s">
        <v>895</v>
      </c>
      <c r="G44" s="30" t="s">
        <v>12863</v>
      </c>
      <c r="H44" s="30" t="s">
        <v>9274</v>
      </c>
      <c r="I44" s="30" t="s">
        <v>9042</v>
      </c>
      <c r="J44" s="30" t="s">
        <v>19</v>
      </c>
      <c r="K44" s="30" t="s">
        <v>20</v>
      </c>
      <c r="L44" s="30" t="s">
        <v>21</v>
      </c>
      <c r="M44" s="30" t="s">
        <v>22</v>
      </c>
      <c r="N44" s="4">
        <v>326</v>
      </c>
      <c r="O44" s="4">
        <v>188</v>
      </c>
      <c r="P44" s="4"/>
      <c r="Q44" s="4">
        <f t="shared" si="0"/>
        <v>514</v>
      </c>
      <c r="R44" s="30" t="s">
        <v>8</v>
      </c>
      <c r="S44" s="91" t="s">
        <v>9242</v>
      </c>
      <c r="T44" s="30" t="s">
        <v>9243</v>
      </c>
      <c r="U44" s="89"/>
    </row>
    <row r="45" spans="1:21" s="29" customFormat="1" x14ac:dyDescent="0.25">
      <c r="A45" s="30" t="s">
        <v>12534</v>
      </c>
      <c r="B45" s="30" t="s">
        <v>12506</v>
      </c>
      <c r="C45" s="30" t="s">
        <v>7760</v>
      </c>
      <c r="D45" s="30" t="s">
        <v>9275</v>
      </c>
      <c r="E45" s="30" t="s">
        <v>9276</v>
      </c>
      <c r="F45" s="30" t="s">
        <v>31</v>
      </c>
      <c r="G45" s="30" t="s">
        <v>8</v>
      </c>
      <c r="H45" s="30" t="s">
        <v>9277</v>
      </c>
      <c r="I45" s="30" t="s">
        <v>9042</v>
      </c>
      <c r="J45" s="30" t="s">
        <v>19</v>
      </c>
      <c r="K45" s="30" t="s">
        <v>20</v>
      </c>
      <c r="L45" s="30" t="s">
        <v>21</v>
      </c>
      <c r="M45" s="30" t="s">
        <v>22</v>
      </c>
      <c r="N45" s="4">
        <v>2327</v>
      </c>
      <c r="O45" s="4">
        <v>44</v>
      </c>
      <c r="P45" s="4"/>
      <c r="Q45" s="4">
        <f t="shared" si="0"/>
        <v>2371</v>
      </c>
      <c r="R45" s="30" t="s">
        <v>8</v>
      </c>
      <c r="S45" s="91" t="s">
        <v>9242</v>
      </c>
      <c r="T45" s="30" t="s">
        <v>9243</v>
      </c>
      <c r="U45" s="89"/>
    </row>
    <row r="46" spans="1:21" s="29" customFormat="1" x14ac:dyDescent="0.25">
      <c r="A46" s="30" t="s">
        <v>12534</v>
      </c>
      <c r="B46" s="30" t="s">
        <v>12506</v>
      </c>
      <c r="C46" s="30" t="s">
        <v>7760</v>
      </c>
      <c r="D46" s="30" t="s">
        <v>9278</v>
      </c>
      <c r="E46" s="30" t="s">
        <v>363</v>
      </c>
      <c r="F46" s="30" t="s">
        <v>15</v>
      </c>
      <c r="G46" s="30" t="s">
        <v>8</v>
      </c>
      <c r="H46" s="30" t="s">
        <v>9279</v>
      </c>
      <c r="I46" s="30" t="s">
        <v>9062</v>
      </c>
      <c r="J46" s="30" t="s">
        <v>109</v>
      </c>
      <c r="K46" s="30" t="s">
        <v>20</v>
      </c>
      <c r="L46" s="30" t="s">
        <v>21</v>
      </c>
      <c r="M46" s="30" t="s">
        <v>22</v>
      </c>
      <c r="N46" s="4">
        <v>66</v>
      </c>
      <c r="O46" s="4">
        <v>268</v>
      </c>
      <c r="P46" s="4"/>
      <c r="Q46" s="4">
        <f t="shared" si="0"/>
        <v>334</v>
      </c>
      <c r="R46" s="30" t="s">
        <v>8</v>
      </c>
      <c r="S46" s="91" t="s">
        <v>9242</v>
      </c>
      <c r="T46" s="30" t="s">
        <v>9243</v>
      </c>
      <c r="U46" s="89"/>
    </row>
    <row r="47" spans="1:21" s="29" customFormat="1" x14ac:dyDescent="0.25">
      <c r="A47" s="30" t="s">
        <v>12534</v>
      </c>
      <c r="B47" s="30" t="s">
        <v>12506</v>
      </c>
      <c r="C47" s="30" t="s">
        <v>7760</v>
      </c>
      <c r="D47" s="30" t="s">
        <v>9280</v>
      </c>
      <c r="E47" s="30" t="s">
        <v>9183</v>
      </c>
      <c r="F47" s="30" t="s">
        <v>12864</v>
      </c>
      <c r="G47" s="30" t="s">
        <v>8</v>
      </c>
      <c r="H47" s="30" t="s">
        <v>9281</v>
      </c>
      <c r="I47" s="30" t="s">
        <v>9062</v>
      </c>
      <c r="J47" s="30" t="s">
        <v>109</v>
      </c>
      <c r="K47" s="30" t="s">
        <v>20</v>
      </c>
      <c r="L47" s="30" t="s">
        <v>21</v>
      </c>
      <c r="M47" s="30" t="s">
        <v>22</v>
      </c>
      <c r="N47" s="4">
        <v>182</v>
      </c>
      <c r="O47" s="4">
        <v>225</v>
      </c>
      <c r="P47" s="4"/>
      <c r="Q47" s="4">
        <f t="shared" si="0"/>
        <v>407</v>
      </c>
      <c r="R47" s="30" t="s">
        <v>8</v>
      </c>
      <c r="S47" s="91" t="s">
        <v>9242</v>
      </c>
      <c r="T47" s="30" t="s">
        <v>9243</v>
      </c>
      <c r="U47" s="89"/>
    </row>
    <row r="48" spans="1:21" s="29" customFormat="1" x14ac:dyDescent="0.25">
      <c r="A48" s="30" t="s">
        <v>12534</v>
      </c>
      <c r="B48" s="30" t="s">
        <v>12506</v>
      </c>
      <c r="C48" s="30" t="s">
        <v>7760</v>
      </c>
      <c r="D48" s="30" t="s">
        <v>9282</v>
      </c>
      <c r="E48" s="30" t="s">
        <v>9283</v>
      </c>
      <c r="F48" s="30" t="s">
        <v>11</v>
      </c>
      <c r="G48" s="30" t="s">
        <v>178</v>
      </c>
      <c r="H48" s="30" t="s">
        <v>9284</v>
      </c>
      <c r="I48" s="30" t="s">
        <v>9062</v>
      </c>
      <c r="J48" s="30" t="s">
        <v>19</v>
      </c>
      <c r="K48" s="30" t="s">
        <v>20</v>
      </c>
      <c r="L48" s="30" t="s">
        <v>21</v>
      </c>
      <c r="M48" s="30" t="s">
        <v>22</v>
      </c>
      <c r="N48" s="4">
        <v>0</v>
      </c>
      <c r="O48" s="4">
        <v>53</v>
      </c>
      <c r="P48" s="4"/>
      <c r="Q48" s="4">
        <f t="shared" si="0"/>
        <v>53</v>
      </c>
      <c r="R48" s="30" t="s">
        <v>8</v>
      </c>
      <c r="S48" s="91" t="s">
        <v>9242</v>
      </c>
      <c r="T48" s="30" t="s">
        <v>9243</v>
      </c>
      <c r="U48" s="89"/>
    </row>
    <row r="49" spans="1:21" s="29" customFormat="1" x14ac:dyDescent="0.25">
      <c r="A49" s="30" t="s">
        <v>12534</v>
      </c>
      <c r="B49" s="30" t="s">
        <v>12506</v>
      </c>
      <c r="C49" s="30" t="s">
        <v>7760</v>
      </c>
      <c r="D49" s="30" t="s">
        <v>9285</v>
      </c>
      <c r="E49" s="30" t="s">
        <v>9286</v>
      </c>
      <c r="F49" s="30" t="s">
        <v>2601</v>
      </c>
      <c r="G49" s="30" t="s">
        <v>8</v>
      </c>
      <c r="H49" s="30" t="s">
        <v>12865</v>
      </c>
      <c r="I49" s="30" t="s">
        <v>9062</v>
      </c>
      <c r="J49" s="30" t="s">
        <v>19</v>
      </c>
      <c r="K49" s="30" t="s">
        <v>20</v>
      </c>
      <c r="L49" s="30" t="s">
        <v>21</v>
      </c>
      <c r="M49" s="30" t="s">
        <v>22</v>
      </c>
      <c r="N49" s="4">
        <v>2115</v>
      </c>
      <c r="O49" s="4">
        <v>3390</v>
      </c>
      <c r="P49" s="4"/>
      <c r="Q49" s="4">
        <f t="shared" si="0"/>
        <v>5505</v>
      </c>
      <c r="R49" s="30" t="s">
        <v>8</v>
      </c>
      <c r="S49" s="91" t="s">
        <v>9242</v>
      </c>
      <c r="T49" s="30" t="s">
        <v>9243</v>
      </c>
      <c r="U49" s="89"/>
    </row>
    <row r="50" spans="1:21" s="29" customFormat="1" x14ac:dyDescent="0.25">
      <c r="A50" s="30" t="s">
        <v>12534</v>
      </c>
      <c r="B50" s="30" t="s">
        <v>12506</v>
      </c>
      <c r="C50" s="30" t="s">
        <v>7760</v>
      </c>
      <c r="D50" s="30" t="s">
        <v>9288</v>
      </c>
      <c r="E50" s="30" t="s">
        <v>3935</v>
      </c>
      <c r="F50" s="30" t="s">
        <v>1425</v>
      </c>
      <c r="G50" s="30" t="s">
        <v>8</v>
      </c>
      <c r="H50" s="30" t="s">
        <v>9289</v>
      </c>
      <c r="I50" s="30" t="s">
        <v>9042</v>
      </c>
      <c r="J50" s="30" t="s">
        <v>109</v>
      </c>
      <c r="K50" s="30" t="s">
        <v>20</v>
      </c>
      <c r="L50" s="30" t="s">
        <v>21</v>
      </c>
      <c r="M50" s="30" t="s">
        <v>22</v>
      </c>
      <c r="N50" s="4">
        <v>43</v>
      </c>
      <c r="O50" s="4">
        <v>97</v>
      </c>
      <c r="P50" s="4"/>
      <c r="Q50" s="4">
        <f t="shared" si="0"/>
        <v>140</v>
      </c>
      <c r="R50" s="30" t="s">
        <v>8</v>
      </c>
      <c r="S50" s="91" t="s">
        <v>9242</v>
      </c>
      <c r="T50" s="30" t="s">
        <v>9243</v>
      </c>
      <c r="U50" s="89"/>
    </row>
    <row r="51" spans="1:21" s="29" customFormat="1" x14ac:dyDescent="0.25">
      <c r="A51" s="30" t="s">
        <v>12534</v>
      </c>
      <c r="B51" s="30" t="s">
        <v>12506</v>
      </c>
      <c r="C51" s="30" t="s">
        <v>7760</v>
      </c>
      <c r="D51" s="30" t="s">
        <v>9290</v>
      </c>
      <c r="E51" s="30" t="s">
        <v>46</v>
      </c>
      <c r="F51" s="30" t="s">
        <v>15</v>
      </c>
      <c r="G51" s="30" t="s">
        <v>8240</v>
      </c>
      <c r="H51" s="30" t="s">
        <v>9241</v>
      </c>
      <c r="I51" s="30" t="s">
        <v>9062</v>
      </c>
      <c r="J51" s="30" t="s">
        <v>19</v>
      </c>
      <c r="K51" s="30" t="s">
        <v>20</v>
      </c>
      <c r="L51" s="30" t="s">
        <v>21</v>
      </c>
      <c r="M51" s="30" t="s">
        <v>22</v>
      </c>
      <c r="N51" s="4">
        <v>123</v>
      </c>
      <c r="O51" s="4">
        <v>3279</v>
      </c>
      <c r="P51" s="4"/>
      <c r="Q51" s="4">
        <f t="shared" si="0"/>
        <v>3402</v>
      </c>
      <c r="R51" s="30" t="s">
        <v>8</v>
      </c>
      <c r="S51" s="91" t="s">
        <v>9242</v>
      </c>
      <c r="T51" s="30" t="s">
        <v>9243</v>
      </c>
      <c r="U51" s="89"/>
    </row>
    <row r="52" spans="1:21" s="29" customFormat="1" x14ac:dyDescent="0.25">
      <c r="A52" s="30" t="s">
        <v>12534</v>
      </c>
      <c r="B52" s="30" t="s">
        <v>12506</v>
      </c>
      <c r="C52" s="30" t="s">
        <v>7760</v>
      </c>
      <c r="D52" s="30" t="s">
        <v>9291</v>
      </c>
      <c r="E52" s="30" t="s">
        <v>9201</v>
      </c>
      <c r="F52" s="30">
        <v>36</v>
      </c>
      <c r="G52" s="30" t="s">
        <v>8</v>
      </c>
      <c r="H52" s="30" t="s">
        <v>9292</v>
      </c>
      <c r="I52" s="30" t="s">
        <v>9062</v>
      </c>
      <c r="J52" s="30" t="s">
        <v>109</v>
      </c>
      <c r="K52" s="30" t="s">
        <v>20</v>
      </c>
      <c r="L52" s="30" t="s">
        <v>21</v>
      </c>
      <c r="M52" s="30" t="s">
        <v>22</v>
      </c>
      <c r="N52" s="4">
        <v>1189</v>
      </c>
      <c r="O52" s="4">
        <v>378</v>
      </c>
      <c r="P52" s="4"/>
      <c r="Q52" s="4">
        <f t="shared" si="0"/>
        <v>1567</v>
      </c>
      <c r="R52" s="30" t="s">
        <v>8</v>
      </c>
      <c r="S52" s="91" t="s">
        <v>9242</v>
      </c>
      <c r="T52" s="30" t="s">
        <v>9243</v>
      </c>
      <c r="U52" s="89"/>
    </row>
    <row r="53" spans="1:21" s="29" customFormat="1" x14ac:dyDescent="0.25">
      <c r="A53" s="30" t="s">
        <v>12534</v>
      </c>
      <c r="B53" s="30" t="s">
        <v>12506</v>
      </c>
      <c r="C53" s="30" t="s">
        <v>7760</v>
      </c>
      <c r="D53" s="30" t="s">
        <v>9293</v>
      </c>
      <c r="E53" s="30" t="s">
        <v>46</v>
      </c>
      <c r="F53" s="30" t="s">
        <v>1104</v>
      </c>
      <c r="G53" s="30" t="s">
        <v>12866</v>
      </c>
      <c r="H53" s="30" t="s">
        <v>9173</v>
      </c>
      <c r="I53" s="30" t="s">
        <v>9062</v>
      </c>
      <c r="J53" s="30" t="s">
        <v>19</v>
      </c>
      <c r="K53" s="30" t="s">
        <v>20</v>
      </c>
      <c r="L53" s="30" t="s">
        <v>21</v>
      </c>
      <c r="M53" s="30" t="s">
        <v>22</v>
      </c>
      <c r="N53" s="4">
        <v>292</v>
      </c>
      <c r="O53" s="4">
        <v>4917</v>
      </c>
      <c r="P53" s="4"/>
      <c r="Q53" s="4">
        <f t="shared" si="0"/>
        <v>5209</v>
      </c>
      <c r="R53" s="30" t="s">
        <v>8</v>
      </c>
      <c r="S53" s="91" t="s">
        <v>9242</v>
      </c>
      <c r="T53" s="30" t="s">
        <v>9243</v>
      </c>
      <c r="U53" s="89"/>
    </row>
    <row r="54" spans="1:21" s="29" customFormat="1" x14ac:dyDescent="0.25">
      <c r="A54" s="30" t="s">
        <v>12534</v>
      </c>
      <c r="B54" s="30" t="s">
        <v>12506</v>
      </c>
      <c r="C54" s="30" t="s">
        <v>7760</v>
      </c>
      <c r="D54" s="30" t="s">
        <v>9294</v>
      </c>
      <c r="E54" s="30" t="s">
        <v>9295</v>
      </c>
      <c r="F54" s="30" t="s">
        <v>31</v>
      </c>
      <c r="G54" s="30" t="s">
        <v>8</v>
      </c>
      <c r="H54" s="30" t="s">
        <v>9296</v>
      </c>
      <c r="I54" s="30" t="s">
        <v>9062</v>
      </c>
      <c r="J54" s="30" t="s">
        <v>19</v>
      </c>
      <c r="K54" s="30" t="s">
        <v>20</v>
      </c>
      <c r="L54" s="30" t="s">
        <v>21</v>
      </c>
      <c r="M54" s="30" t="s">
        <v>22</v>
      </c>
      <c r="N54" s="4">
        <v>3599</v>
      </c>
      <c r="O54" s="4">
        <v>844</v>
      </c>
      <c r="P54" s="4"/>
      <c r="Q54" s="4">
        <f t="shared" si="0"/>
        <v>4443</v>
      </c>
      <c r="R54" s="30" t="s">
        <v>8</v>
      </c>
      <c r="S54" s="91" t="s">
        <v>9242</v>
      </c>
      <c r="T54" s="30" t="s">
        <v>9243</v>
      </c>
      <c r="U54" s="89"/>
    </row>
    <row r="55" spans="1:21" s="29" customFormat="1" x14ac:dyDescent="0.25">
      <c r="A55" s="30" t="s">
        <v>12534</v>
      </c>
      <c r="B55" s="30" t="s">
        <v>12536</v>
      </c>
      <c r="C55" s="30" t="s">
        <v>12867</v>
      </c>
      <c r="D55" s="30" t="s">
        <v>9297</v>
      </c>
      <c r="E55" s="30" t="s">
        <v>9298</v>
      </c>
      <c r="F55" s="30" t="s">
        <v>5650</v>
      </c>
      <c r="G55" s="30" t="s">
        <v>8</v>
      </c>
      <c r="H55" s="30" t="s">
        <v>9299</v>
      </c>
      <c r="I55" s="30" t="s">
        <v>9260</v>
      </c>
      <c r="J55" s="30" t="s">
        <v>72</v>
      </c>
      <c r="K55" s="30" t="s">
        <v>73</v>
      </c>
      <c r="L55" s="30" t="s">
        <v>74</v>
      </c>
      <c r="M55" s="30" t="s">
        <v>81</v>
      </c>
      <c r="N55" s="4">
        <v>3711</v>
      </c>
      <c r="O55" s="4">
        <v>4415</v>
      </c>
      <c r="P55" s="4"/>
      <c r="Q55" s="4">
        <f t="shared" si="0"/>
        <v>8126</v>
      </c>
      <c r="R55" s="30" t="s">
        <v>8</v>
      </c>
      <c r="S55" s="91">
        <v>62056</v>
      </c>
      <c r="T55" s="30" t="s">
        <v>9300</v>
      </c>
      <c r="U55" s="89"/>
    </row>
    <row r="56" spans="1:21" s="29" customFormat="1" x14ac:dyDescent="0.25">
      <c r="A56" s="30" t="s">
        <v>12534</v>
      </c>
      <c r="B56" s="30" t="s">
        <v>12536</v>
      </c>
      <c r="C56" s="30" t="s">
        <v>12868</v>
      </c>
      <c r="D56" s="30" t="s">
        <v>9301</v>
      </c>
      <c r="E56" s="30" t="s">
        <v>9302</v>
      </c>
      <c r="F56" s="30" t="s">
        <v>1748</v>
      </c>
      <c r="G56" s="30" t="s">
        <v>8</v>
      </c>
      <c r="H56" s="30" t="s">
        <v>9303</v>
      </c>
      <c r="I56" s="30" t="s">
        <v>9062</v>
      </c>
      <c r="J56" s="30" t="s">
        <v>72</v>
      </c>
      <c r="K56" s="30" t="s">
        <v>73</v>
      </c>
      <c r="L56" s="30" t="s">
        <v>74</v>
      </c>
      <c r="M56" s="30" t="s">
        <v>81</v>
      </c>
      <c r="N56" s="4">
        <v>176137</v>
      </c>
      <c r="O56" s="4">
        <v>137222</v>
      </c>
      <c r="P56" s="4"/>
      <c r="Q56" s="4">
        <f t="shared" si="0"/>
        <v>313359</v>
      </c>
      <c r="R56" s="30" t="s">
        <v>8</v>
      </c>
      <c r="S56" s="91">
        <v>62406</v>
      </c>
      <c r="T56" s="30" t="s">
        <v>9304</v>
      </c>
      <c r="U56" s="89"/>
    </row>
    <row r="57" spans="1:21" s="29" customFormat="1" x14ac:dyDescent="0.25">
      <c r="A57" s="30" t="s">
        <v>12534</v>
      </c>
      <c r="B57" s="30" t="s">
        <v>12536</v>
      </c>
      <c r="C57" s="30" t="s">
        <v>12867</v>
      </c>
      <c r="D57" s="30" t="s">
        <v>9305</v>
      </c>
      <c r="E57" s="30" t="s">
        <v>9306</v>
      </c>
      <c r="F57" s="30" t="s">
        <v>284</v>
      </c>
      <c r="G57" s="30" t="s">
        <v>8</v>
      </c>
      <c r="H57" s="30" t="s">
        <v>9307</v>
      </c>
      <c r="I57" s="30" t="s">
        <v>9062</v>
      </c>
      <c r="J57" s="30" t="s">
        <v>79</v>
      </c>
      <c r="K57" s="30" t="s">
        <v>73</v>
      </c>
      <c r="L57" s="30" t="s">
        <v>74</v>
      </c>
      <c r="M57" s="30" t="s">
        <v>81</v>
      </c>
      <c r="N57" s="4">
        <v>7176</v>
      </c>
      <c r="O57" s="4">
        <v>7946</v>
      </c>
      <c r="P57" s="4"/>
      <c r="Q57" s="4">
        <f t="shared" si="0"/>
        <v>15122</v>
      </c>
      <c r="R57" s="30" t="s">
        <v>8</v>
      </c>
      <c r="S57" s="91">
        <v>62193</v>
      </c>
      <c r="T57" s="30" t="s">
        <v>9308</v>
      </c>
      <c r="U57" s="89"/>
    </row>
    <row r="58" spans="1:21" s="29" customFormat="1" x14ac:dyDescent="0.25">
      <c r="A58" s="30" t="s">
        <v>12534</v>
      </c>
      <c r="B58" s="30" t="s">
        <v>12536</v>
      </c>
      <c r="C58" s="30" t="s">
        <v>8952</v>
      </c>
      <c r="D58" s="30" t="s">
        <v>9309</v>
      </c>
      <c r="E58" s="30" t="s">
        <v>46</v>
      </c>
      <c r="F58" s="30" t="s">
        <v>251</v>
      </c>
      <c r="G58" s="30" t="s">
        <v>8</v>
      </c>
      <c r="H58" s="30" t="s">
        <v>9173</v>
      </c>
      <c r="I58" s="30" t="s">
        <v>9062</v>
      </c>
      <c r="J58" s="30" t="s">
        <v>79</v>
      </c>
      <c r="K58" s="30" t="s">
        <v>73</v>
      </c>
      <c r="L58" s="30" t="s">
        <v>74</v>
      </c>
      <c r="M58" s="30" t="s">
        <v>81</v>
      </c>
      <c r="N58" s="4">
        <v>379126</v>
      </c>
      <c r="O58" s="4">
        <v>173936</v>
      </c>
      <c r="P58" s="4"/>
      <c r="Q58" s="4">
        <f t="shared" si="0"/>
        <v>553062</v>
      </c>
      <c r="R58" s="30" t="s">
        <v>8</v>
      </c>
      <c r="S58" s="91">
        <v>65040</v>
      </c>
      <c r="T58" s="30" t="s">
        <v>9310</v>
      </c>
      <c r="U58" s="89"/>
    </row>
    <row r="59" spans="1:21" s="29" customFormat="1" x14ac:dyDescent="0.25">
      <c r="A59" s="30" t="s">
        <v>12534</v>
      </c>
      <c r="B59" s="30" t="s">
        <v>12536</v>
      </c>
      <c r="C59" s="30" t="s">
        <v>9311</v>
      </c>
      <c r="D59" s="30" t="s">
        <v>9312</v>
      </c>
      <c r="E59" s="30" t="s">
        <v>9313</v>
      </c>
      <c r="F59" s="30" t="s">
        <v>31</v>
      </c>
      <c r="G59" s="30" t="s">
        <v>70</v>
      </c>
      <c r="H59" s="30" t="s">
        <v>9314</v>
      </c>
      <c r="I59" s="30" t="s">
        <v>9062</v>
      </c>
      <c r="J59" s="30" t="s">
        <v>72</v>
      </c>
      <c r="K59" s="30" t="s">
        <v>73</v>
      </c>
      <c r="L59" s="30" t="s">
        <v>74</v>
      </c>
      <c r="M59" s="30" t="s">
        <v>81</v>
      </c>
      <c r="N59" s="4">
        <v>113234</v>
      </c>
      <c r="O59" s="4">
        <v>303266</v>
      </c>
      <c r="P59" s="4"/>
      <c r="Q59" s="4">
        <f t="shared" si="0"/>
        <v>416500</v>
      </c>
      <c r="R59" s="30" t="s">
        <v>8</v>
      </c>
      <c r="S59" s="91" t="s">
        <v>9315</v>
      </c>
      <c r="T59" s="30" t="s">
        <v>9316</v>
      </c>
      <c r="U59" s="89" t="s">
        <v>13047</v>
      </c>
    </row>
    <row r="60" spans="1:21" s="29" customFormat="1" x14ac:dyDescent="0.25">
      <c r="A60" s="30" t="s">
        <v>12534</v>
      </c>
      <c r="B60" s="30" t="s">
        <v>12536</v>
      </c>
      <c r="C60" s="30" t="s">
        <v>9344</v>
      </c>
      <c r="D60" s="30" t="s">
        <v>9345</v>
      </c>
      <c r="E60" s="30" t="s">
        <v>9346</v>
      </c>
      <c r="F60" s="30" t="s">
        <v>5729</v>
      </c>
      <c r="G60" s="30" t="s">
        <v>8</v>
      </c>
      <c r="H60" s="30" t="s">
        <v>9347</v>
      </c>
      <c r="I60" s="30" t="s">
        <v>9062</v>
      </c>
      <c r="J60" s="30" t="s">
        <v>79</v>
      </c>
      <c r="K60" s="30" t="s">
        <v>73</v>
      </c>
      <c r="L60" s="30" t="s">
        <v>74</v>
      </c>
      <c r="M60" s="30" t="s">
        <v>81</v>
      </c>
      <c r="N60" s="4">
        <v>182479</v>
      </c>
      <c r="O60" s="4">
        <v>202860</v>
      </c>
      <c r="P60" s="4"/>
      <c r="Q60" s="4">
        <f t="shared" si="0"/>
        <v>385339</v>
      </c>
      <c r="R60" s="30" t="s">
        <v>8</v>
      </c>
      <c r="S60" s="91" t="s">
        <v>9348</v>
      </c>
      <c r="T60" s="30" t="s">
        <v>9349</v>
      </c>
      <c r="U60" s="89"/>
    </row>
    <row r="61" spans="1:21" s="29" customFormat="1" x14ac:dyDescent="0.25">
      <c r="A61" s="30" t="s">
        <v>12534</v>
      </c>
      <c r="B61" s="30" t="s">
        <v>12536</v>
      </c>
      <c r="C61" s="30" t="s">
        <v>9350</v>
      </c>
      <c r="D61" s="30" t="s">
        <v>9351</v>
      </c>
      <c r="E61" s="30" t="s">
        <v>9352</v>
      </c>
      <c r="F61" s="30" t="s">
        <v>342</v>
      </c>
      <c r="G61" s="30" t="s">
        <v>8</v>
      </c>
      <c r="H61" s="30" t="s">
        <v>9353</v>
      </c>
      <c r="I61" s="30" t="s">
        <v>9062</v>
      </c>
      <c r="J61" s="30" t="s">
        <v>79</v>
      </c>
      <c r="K61" s="30" t="s">
        <v>73</v>
      </c>
      <c r="L61" s="30" t="s">
        <v>74</v>
      </c>
      <c r="M61" s="30" t="s">
        <v>81</v>
      </c>
      <c r="N61" s="4">
        <v>318993</v>
      </c>
      <c r="O61" s="4">
        <v>193564</v>
      </c>
      <c r="P61" s="4"/>
      <c r="Q61" s="4">
        <f t="shared" si="0"/>
        <v>512557</v>
      </c>
      <c r="R61" s="30" t="s">
        <v>8</v>
      </c>
      <c r="S61" s="91">
        <v>65193</v>
      </c>
      <c r="T61" s="30" t="s">
        <v>9354</v>
      </c>
      <c r="U61" s="89" t="s">
        <v>13027</v>
      </c>
    </row>
    <row r="62" spans="1:21" s="29" customFormat="1" x14ac:dyDescent="0.25">
      <c r="A62" s="30" t="s">
        <v>12534</v>
      </c>
      <c r="B62" s="30" t="s">
        <v>12536</v>
      </c>
      <c r="C62" s="30" t="s">
        <v>9322</v>
      </c>
      <c r="D62" s="30" t="s">
        <v>9355</v>
      </c>
      <c r="E62" s="30" t="s">
        <v>9356</v>
      </c>
      <c r="F62" s="30" t="s">
        <v>35</v>
      </c>
      <c r="G62" s="30" t="s">
        <v>8</v>
      </c>
      <c r="H62" s="30" t="s">
        <v>9357</v>
      </c>
      <c r="I62" s="30" t="s">
        <v>9042</v>
      </c>
      <c r="J62" s="30" t="s">
        <v>72</v>
      </c>
      <c r="K62" s="30" t="s">
        <v>73</v>
      </c>
      <c r="L62" s="30" t="s">
        <v>74</v>
      </c>
      <c r="M62" s="30" t="s">
        <v>81</v>
      </c>
      <c r="N62" s="4">
        <v>79691</v>
      </c>
      <c r="O62" s="4">
        <v>32733</v>
      </c>
      <c r="P62" s="4"/>
      <c r="Q62" s="4">
        <f t="shared" si="0"/>
        <v>112424</v>
      </c>
      <c r="R62" s="30" t="s">
        <v>8</v>
      </c>
      <c r="S62" s="91" t="s">
        <v>9358</v>
      </c>
      <c r="T62" s="30" t="s">
        <v>9359</v>
      </c>
      <c r="U62" s="89"/>
    </row>
    <row r="63" spans="1:21" s="29" customFormat="1" x14ac:dyDescent="0.25">
      <c r="A63" s="30" t="s">
        <v>12534</v>
      </c>
      <c r="B63" s="30" t="s">
        <v>12536</v>
      </c>
      <c r="C63" s="30" t="s">
        <v>9344</v>
      </c>
      <c r="D63" s="30" t="s">
        <v>9366</v>
      </c>
      <c r="E63" s="30" t="s">
        <v>9367</v>
      </c>
      <c r="F63" s="30" t="s">
        <v>177</v>
      </c>
      <c r="G63" s="30" t="s">
        <v>8</v>
      </c>
      <c r="H63" s="30" t="s">
        <v>9368</v>
      </c>
      <c r="I63" s="30" t="s">
        <v>9062</v>
      </c>
      <c r="J63" s="30" t="s">
        <v>72</v>
      </c>
      <c r="K63" s="30" t="s">
        <v>73</v>
      </c>
      <c r="L63" s="30" t="s">
        <v>74</v>
      </c>
      <c r="M63" s="30" t="s">
        <v>81</v>
      </c>
      <c r="N63" s="4">
        <v>103427</v>
      </c>
      <c r="O63" s="4">
        <v>110411</v>
      </c>
      <c r="P63" s="4"/>
      <c r="Q63" s="4">
        <f t="shared" si="0"/>
        <v>213838</v>
      </c>
      <c r="R63" s="30" t="s">
        <v>8</v>
      </c>
      <c r="S63" s="91" t="s">
        <v>9369</v>
      </c>
      <c r="T63" s="30" t="s">
        <v>9370</v>
      </c>
      <c r="U63" s="89"/>
    </row>
    <row r="64" spans="1:21" s="29" customFormat="1" x14ac:dyDescent="0.25">
      <c r="A64" s="30" t="s">
        <v>12534</v>
      </c>
      <c r="B64" s="30" t="s">
        <v>12536</v>
      </c>
      <c r="C64" s="30" t="s">
        <v>9374</v>
      </c>
      <c r="D64" s="30" t="s">
        <v>9381</v>
      </c>
      <c r="E64" s="30" t="s">
        <v>46</v>
      </c>
      <c r="F64" s="30" t="s">
        <v>251</v>
      </c>
      <c r="G64" s="30" t="s">
        <v>8</v>
      </c>
      <c r="H64" s="30" t="s">
        <v>9173</v>
      </c>
      <c r="I64" s="30" t="s">
        <v>9062</v>
      </c>
      <c r="J64" s="30" t="s">
        <v>201</v>
      </c>
      <c r="K64" s="30" t="s">
        <v>110</v>
      </c>
      <c r="L64" s="30" t="s">
        <v>202</v>
      </c>
      <c r="M64" s="30" t="s">
        <v>81</v>
      </c>
      <c r="N64" s="4">
        <v>495077</v>
      </c>
      <c r="O64" s="4">
        <v>2236014</v>
      </c>
      <c r="P64" s="4"/>
      <c r="Q64" s="4">
        <f t="shared" si="0"/>
        <v>2731091</v>
      </c>
      <c r="R64" s="30" t="s">
        <v>8</v>
      </c>
      <c r="S64" s="91" t="s">
        <v>9379</v>
      </c>
      <c r="T64" s="30" t="s">
        <v>9382</v>
      </c>
      <c r="U64" s="89"/>
    </row>
    <row r="65" spans="1:21" s="29" customFormat="1" x14ac:dyDescent="0.25">
      <c r="A65" s="30" t="s">
        <v>12534</v>
      </c>
      <c r="B65" s="30" t="s">
        <v>12536</v>
      </c>
      <c r="C65" s="30" t="s">
        <v>9317</v>
      </c>
      <c r="D65" s="30" t="s">
        <v>9318</v>
      </c>
      <c r="E65" s="30" t="s">
        <v>9319</v>
      </c>
      <c r="F65" s="30" t="s">
        <v>2492</v>
      </c>
      <c r="G65" s="30" t="s">
        <v>8</v>
      </c>
      <c r="H65" s="30" t="s">
        <v>9320</v>
      </c>
      <c r="I65" s="30" t="s">
        <v>9062</v>
      </c>
      <c r="J65" s="30" t="s">
        <v>79</v>
      </c>
      <c r="K65" s="30" t="s">
        <v>73</v>
      </c>
      <c r="L65" s="30" t="s">
        <v>74</v>
      </c>
      <c r="M65" s="30" t="s">
        <v>75</v>
      </c>
      <c r="N65" s="4">
        <v>56712</v>
      </c>
      <c r="O65" s="4">
        <v>50097</v>
      </c>
      <c r="P65" s="4"/>
      <c r="Q65" s="4">
        <f t="shared" si="0"/>
        <v>106809</v>
      </c>
      <c r="R65" s="30" t="s">
        <v>8</v>
      </c>
      <c r="S65" s="91">
        <v>50225</v>
      </c>
      <c r="T65" s="30" t="s">
        <v>9321</v>
      </c>
      <c r="U65" s="89" t="s">
        <v>13030</v>
      </c>
    </row>
    <row r="66" spans="1:21" s="29" customFormat="1" x14ac:dyDescent="0.25">
      <c r="A66" s="30" t="s">
        <v>12534</v>
      </c>
      <c r="B66" s="30" t="s">
        <v>12536</v>
      </c>
      <c r="C66" s="30" t="s">
        <v>9322</v>
      </c>
      <c r="D66" s="30" t="s">
        <v>9323</v>
      </c>
      <c r="E66" s="30" t="s">
        <v>9324</v>
      </c>
      <c r="F66" s="30" t="s">
        <v>11</v>
      </c>
      <c r="G66" s="30" t="s">
        <v>8</v>
      </c>
      <c r="H66" s="30" t="s">
        <v>9325</v>
      </c>
      <c r="I66" s="30" t="s">
        <v>9062</v>
      </c>
      <c r="J66" s="30" t="s">
        <v>72</v>
      </c>
      <c r="K66" s="30" t="s">
        <v>73</v>
      </c>
      <c r="L66" s="30" t="s">
        <v>74</v>
      </c>
      <c r="M66" s="30" t="s">
        <v>75</v>
      </c>
      <c r="N66" s="4">
        <v>10476</v>
      </c>
      <c r="O66" s="4">
        <v>6663</v>
      </c>
      <c r="P66" s="4"/>
      <c r="Q66" s="4">
        <f t="shared" ref="Q66:Q129" si="1">N66+O66+P66</f>
        <v>17139</v>
      </c>
      <c r="R66" s="30" t="s">
        <v>8</v>
      </c>
      <c r="S66" s="91" t="s">
        <v>9326</v>
      </c>
      <c r="T66" s="30" t="s">
        <v>9327</v>
      </c>
      <c r="U66" s="89" t="s">
        <v>13028</v>
      </c>
    </row>
    <row r="67" spans="1:21" s="29" customFormat="1" x14ac:dyDescent="0.25">
      <c r="A67" s="30" t="s">
        <v>12534</v>
      </c>
      <c r="B67" s="30" t="s">
        <v>12536</v>
      </c>
      <c r="C67" s="30" t="s">
        <v>12867</v>
      </c>
      <c r="D67" s="30" t="s">
        <v>9328</v>
      </c>
      <c r="E67" s="30" t="s">
        <v>9329</v>
      </c>
      <c r="F67" s="30" t="s">
        <v>31</v>
      </c>
      <c r="G67" s="30" t="s">
        <v>8</v>
      </c>
      <c r="H67" s="30" t="s">
        <v>9330</v>
      </c>
      <c r="I67" s="30" t="s">
        <v>9062</v>
      </c>
      <c r="J67" s="30" t="s">
        <v>72</v>
      </c>
      <c r="K67" s="30" t="s">
        <v>73</v>
      </c>
      <c r="L67" s="30" t="s">
        <v>74</v>
      </c>
      <c r="M67" s="30" t="s">
        <v>75</v>
      </c>
      <c r="N67" s="4">
        <v>48948</v>
      </c>
      <c r="O67" s="4">
        <v>22528</v>
      </c>
      <c r="P67" s="4"/>
      <c r="Q67" s="4">
        <f t="shared" si="1"/>
        <v>71476</v>
      </c>
      <c r="R67" s="30" t="s">
        <v>8</v>
      </c>
      <c r="S67" s="91">
        <v>62056</v>
      </c>
      <c r="T67" s="30" t="s">
        <v>9331</v>
      </c>
      <c r="U67" s="89"/>
    </row>
    <row r="68" spans="1:21" s="29" customFormat="1" x14ac:dyDescent="0.25">
      <c r="A68" s="30" t="s">
        <v>12534</v>
      </c>
      <c r="B68" s="30" t="s">
        <v>12536</v>
      </c>
      <c r="C68" s="30" t="s">
        <v>9322</v>
      </c>
      <c r="D68" s="30" t="s">
        <v>9332</v>
      </c>
      <c r="E68" s="30" t="s">
        <v>9222</v>
      </c>
      <c r="F68" s="30" t="s">
        <v>1748</v>
      </c>
      <c r="G68" s="30" t="s">
        <v>8</v>
      </c>
      <c r="H68" s="30" t="s">
        <v>9223</v>
      </c>
      <c r="I68" s="30" t="s">
        <v>9062</v>
      </c>
      <c r="J68" s="30" t="s">
        <v>72</v>
      </c>
      <c r="K68" s="30" t="s">
        <v>73</v>
      </c>
      <c r="L68" s="30" t="s">
        <v>74</v>
      </c>
      <c r="M68" s="30" t="s">
        <v>75</v>
      </c>
      <c r="N68" s="4">
        <v>15185</v>
      </c>
      <c r="O68" s="4">
        <v>9040</v>
      </c>
      <c r="P68" s="4"/>
      <c r="Q68" s="4">
        <f t="shared" si="1"/>
        <v>24225</v>
      </c>
      <c r="R68" s="30" t="s">
        <v>8</v>
      </c>
      <c r="S68" s="91" t="s">
        <v>9333</v>
      </c>
      <c r="T68" s="30" t="s">
        <v>9334</v>
      </c>
      <c r="U68" s="89"/>
    </row>
    <row r="69" spans="1:21" s="29" customFormat="1" x14ac:dyDescent="0.25">
      <c r="A69" s="30" t="s">
        <v>12534</v>
      </c>
      <c r="B69" s="30" t="s">
        <v>12536</v>
      </c>
      <c r="C69" s="30" t="s">
        <v>9322</v>
      </c>
      <c r="D69" s="30" t="s">
        <v>9335</v>
      </c>
      <c r="E69" s="30" t="s">
        <v>9298</v>
      </c>
      <c r="F69" s="30" t="s">
        <v>1338</v>
      </c>
      <c r="G69" s="30" t="s">
        <v>8</v>
      </c>
      <c r="H69" s="30" t="s">
        <v>9299</v>
      </c>
      <c r="I69" s="30" t="s">
        <v>9260</v>
      </c>
      <c r="J69" s="30" t="s">
        <v>72</v>
      </c>
      <c r="K69" s="30" t="s">
        <v>73</v>
      </c>
      <c r="L69" s="30" t="s">
        <v>74</v>
      </c>
      <c r="M69" s="30" t="s">
        <v>75</v>
      </c>
      <c r="N69" s="4">
        <v>8027</v>
      </c>
      <c r="O69" s="4">
        <v>6027</v>
      </c>
      <c r="P69" s="4"/>
      <c r="Q69" s="4">
        <f t="shared" si="1"/>
        <v>14054</v>
      </c>
      <c r="R69" s="30" t="s">
        <v>8</v>
      </c>
      <c r="S69" s="91" t="s">
        <v>9336</v>
      </c>
      <c r="T69" s="30" t="s">
        <v>9337</v>
      </c>
      <c r="U69" s="89"/>
    </row>
    <row r="70" spans="1:21" s="29" customFormat="1" x14ac:dyDescent="0.25">
      <c r="A70" s="30" t="s">
        <v>12534</v>
      </c>
      <c r="B70" s="30" t="s">
        <v>12536</v>
      </c>
      <c r="C70" s="30" t="s">
        <v>9338</v>
      </c>
      <c r="D70" s="30" t="s">
        <v>9339</v>
      </c>
      <c r="E70" s="30" t="s">
        <v>9340</v>
      </c>
      <c r="F70" s="30" t="s">
        <v>2327</v>
      </c>
      <c r="G70" s="30" t="s">
        <v>8</v>
      </c>
      <c r="H70" s="30" t="s">
        <v>9341</v>
      </c>
      <c r="I70" s="30" t="s">
        <v>9062</v>
      </c>
      <c r="J70" s="30" t="s">
        <v>72</v>
      </c>
      <c r="K70" s="30" t="s">
        <v>110</v>
      </c>
      <c r="L70" s="30" t="s">
        <v>74</v>
      </c>
      <c r="M70" s="30" t="s">
        <v>75</v>
      </c>
      <c r="N70" s="4">
        <v>1905</v>
      </c>
      <c r="O70" s="4">
        <v>2609</v>
      </c>
      <c r="P70" s="4"/>
      <c r="Q70" s="4">
        <f t="shared" si="1"/>
        <v>4514</v>
      </c>
      <c r="R70" s="30" t="s">
        <v>8</v>
      </c>
      <c r="S70" s="91" t="s">
        <v>9342</v>
      </c>
      <c r="T70" s="30" t="s">
        <v>9343</v>
      </c>
      <c r="U70" s="89"/>
    </row>
    <row r="71" spans="1:21" s="29" customFormat="1" x14ac:dyDescent="0.25">
      <c r="A71" s="30" t="s">
        <v>12534</v>
      </c>
      <c r="B71" s="30" t="s">
        <v>12536</v>
      </c>
      <c r="C71" s="30" t="s">
        <v>9360</v>
      </c>
      <c r="D71" s="30" t="s">
        <v>9361</v>
      </c>
      <c r="E71" s="30" t="s">
        <v>9362</v>
      </c>
      <c r="F71" s="30" t="s">
        <v>15</v>
      </c>
      <c r="G71" s="30" t="s">
        <v>8</v>
      </c>
      <c r="H71" s="30" t="s">
        <v>9363</v>
      </c>
      <c r="I71" s="30" t="s">
        <v>9062</v>
      </c>
      <c r="J71" s="30" t="s">
        <v>72</v>
      </c>
      <c r="K71" s="30" t="s">
        <v>73</v>
      </c>
      <c r="L71" s="30" t="s">
        <v>74</v>
      </c>
      <c r="M71" s="30" t="s">
        <v>75</v>
      </c>
      <c r="N71" s="4">
        <v>37408</v>
      </c>
      <c r="O71" s="4">
        <v>29132</v>
      </c>
      <c r="P71" s="4"/>
      <c r="Q71" s="4">
        <f t="shared" si="1"/>
        <v>66540</v>
      </c>
      <c r="R71" s="30" t="s">
        <v>8</v>
      </c>
      <c r="S71" s="91" t="s">
        <v>9364</v>
      </c>
      <c r="T71" s="30" t="s">
        <v>9365</v>
      </c>
      <c r="U71" s="89"/>
    </row>
    <row r="72" spans="1:21" s="29" customFormat="1" x14ac:dyDescent="0.25">
      <c r="A72" s="30" t="s">
        <v>12534</v>
      </c>
      <c r="B72" s="30" t="s">
        <v>12536</v>
      </c>
      <c r="C72" s="30" t="s">
        <v>8952</v>
      </c>
      <c r="D72" s="87" t="s">
        <v>12869</v>
      </c>
      <c r="E72" s="30" t="s">
        <v>9371</v>
      </c>
      <c r="F72" s="30" t="s">
        <v>526</v>
      </c>
      <c r="G72" s="30" t="s">
        <v>8</v>
      </c>
      <c r="H72" s="30" t="s">
        <v>9372</v>
      </c>
      <c r="I72" s="30" t="s">
        <v>9062</v>
      </c>
      <c r="J72" s="30" t="s">
        <v>72</v>
      </c>
      <c r="K72" s="30" t="s">
        <v>73</v>
      </c>
      <c r="L72" s="30" t="s">
        <v>74</v>
      </c>
      <c r="M72" s="30" t="s">
        <v>75</v>
      </c>
      <c r="N72" s="4">
        <v>27258</v>
      </c>
      <c r="O72" s="4">
        <v>13318</v>
      </c>
      <c r="P72" s="4"/>
      <c r="Q72" s="4">
        <f t="shared" si="1"/>
        <v>40576</v>
      </c>
      <c r="R72" s="30" t="s">
        <v>8</v>
      </c>
      <c r="S72" s="91">
        <v>65040</v>
      </c>
      <c r="T72" s="30" t="s">
        <v>9373</v>
      </c>
      <c r="U72" s="89"/>
    </row>
    <row r="73" spans="1:21" s="29" customFormat="1" x14ac:dyDescent="0.25">
      <c r="A73" s="30" t="s">
        <v>12534</v>
      </c>
      <c r="B73" s="30" t="s">
        <v>12536</v>
      </c>
      <c r="C73" s="30" t="s">
        <v>9374</v>
      </c>
      <c r="D73" s="30" t="s">
        <v>9375</v>
      </c>
      <c r="E73" s="30" t="s">
        <v>9376</v>
      </c>
      <c r="F73" s="30" t="s">
        <v>31</v>
      </c>
      <c r="G73" s="30" t="s">
        <v>9377</v>
      </c>
      <c r="H73" s="30" t="s">
        <v>9378</v>
      </c>
      <c r="I73" s="30" t="s">
        <v>9062</v>
      </c>
      <c r="J73" s="30" t="s">
        <v>79</v>
      </c>
      <c r="K73" s="30" t="s">
        <v>110</v>
      </c>
      <c r="L73" s="30" t="s">
        <v>74</v>
      </c>
      <c r="M73" s="30" t="s">
        <v>75</v>
      </c>
      <c r="N73" s="4">
        <v>1736</v>
      </c>
      <c r="O73" s="4">
        <v>4952</v>
      </c>
      <c r="P73" s="4"/>
      <c r="Q73" s="4">
        <f t="shared" si="1"/>
        <v>6688</v>
      </c>
      <c r="R73" s="30" t="s">
        <v>8</v>
      </c>
      <c r="S73" s="91" t="s">
        <v>9379</v>
      </c>
      <c r="T73" s="30" t="s">
        <v>9380</v>
      </c>
      <c r="U73" s="89"/>
    </row>
    <row r="74" spans="1:21" s="29" customFormat="1" x14ac:dyDescent="0.25">
      <c r="A74" s="30" t="s">
        <v>12870</v>
      </c>
      <c r="B74" s="30" t="s">
        <v>12536</v>
      </c>
      <c r="C74" s="30" t="s">
        <v>9383</v>
      </c>
      <c r="D74" s="30" t="s">
        <v>9384</v>
      </c>
      <c r="E74" s="30" t="s">
        <v>932</v>
      </c>
      <c r="F74" s="30" t="s">
        <v>2327</v>
      </c>
      <c r="G74" s="30" t="s">
        <v>8</v>
      </c>
      <c r="H74" s="30" t="s">
        <v>9385</v>
      </c>
      <c r="I74" s="30" t="s">
        <v>9260</v>
      </c>
      <c r="J74" s="30" t="s">
        <v>72</v>
      </c>
      <c r="K74" s="30" t="s">
        <v>73</v>
      </c>
      <c r="L74" s="30" t="s">
        <v>74</v>
      </c>
      <c r="M74" s="30" t="s">
        <v>75</v>
      </c>
      <c r="N74" s="4">
        <v>64056</v>
      </c>
      <c r="O74" s="4">
        <v>74165</v>
      </c>
      <c r="P74" s="4"/>
      <c r="Q74" s="4">
        <f t="shared" si="1"/>
        <v>138221</v>
      </c>
      <c r="R74" s="30" t="s">
        <v>8</v>
      </c>
      <c r="S74" s="91"/>
      <c r="T74" s="30" t="s">
        <v>9386</v>
      </c>
      <c r="U74" s="89"/>
    </row>
    <row r="75" spans="1:21" s="29" customFormat="1" x14ac:dyDescent="0.25">
      <c r="A75" s="30" t="s">
        <v>12534</v>
      </c>
      <c r="B75" s="30" t="s">
        <v>12537</v>
      </c>
      <c r="C75" s="30" t="s">
        <v>9428</v>
      </c>
      <c r="D75" s="30" t="s">
        <v>9493</v>
      </c>
      <c r="E75" s="30" t="s">
        <v>9247</v>
      </c>
      <c r="F75" s="30" t="s">
        <v>12851</v>
      </c>
      <c r="G75" s="30" t="s">
        <v>9494</v>
      </c>
      <c r="H75" s="30" t="s">
        <v>9249</v>
      </c>
      <c r="I75" s="30" t="s">
        <v>9062</v>
      </c>
      <c r="J75" s="30" t="s">
        <v>88</v>
      </c>
      <c r="K75" s="30" t="s">
        <v>110</v>
      </c>
      <c r="L75" s="30" t="s">
        <v>21</v>
      </c>
      <c r="M75" s="30" t="s">
        <v>209</v>
      </c>
      <c r="N75" s="4"/>
      <c r="O75" s="4"/>
      <c r="P75" s="4">
        <v>457</v>
      </c>
      <c r="Q75" s="4">
        <f t="shared" si="1"/>
        <v>457</v>
      </c>
      <c r="R75" s="30" t="s">
        <v>8</v>
      </c>
      <c r="S75" s="91" t="s">
        <v>9433</v>
      </c>
      <c r="T75" s="30" t="s">
        <v>9495</v>
      </c>
      <c r="U75" s="89"/>
    </row>
    <row r="76" spans="1:21" s="29" customFormat="1" x14ac:dyDescent="0.25">
      <c r="A76" s="30" t="s">
        <v>12534</v>
      </c>
      <c r="B76" s="30" t="s">
        <v>12537</v>
      </c>
      <c r="C76" s="30" t="s">
        <v>9500</v>
      </c>
      <c r="D76" s="30" t="s">
        <v>9577</v>
      </c>
      <c r="E76" s="30" t="s">
        <v>9502</v>
      </c>
      <c r="F76" s="30" t="s">
        <v>1898</v>
      </c>
      <c r="G76" s="30" t="s">
        <v>178</v>
      </c>
      <c r="H76" s="30" t="s">
        <v>9578</v>
      </c>
      <c r="I76" s="30" t="s">
        <v>9062</v>
      </c>
      <c r="J76" s="30" t="s">
        <v>109</v>
      </c>
      <c r="K76" s="30" t="s">
        <v>110</v>
      </c>
      <c r="L76" s="30" t="s">
        <v>21</v>
      </c>
      <c r="M76" s="30" t="s">
        <v>209</v>
      </c>
      <c r="N76" s="4">
        <v>170</v>
      </c>
      <c r="O76" s="4">
        <v>216</v>
      </c>
      <c r="P76" s="4"/>
      <c r="Q76" s="4">
        <f t="shared" si="1"/>
        <v>386</v>
      </c>
      <c r="R76" s="30" t="s">
        <v>8</v>
      </c>
      <c r="S76" s="91" t="s">
        <v>9504</v>
      </c>
      <c r="T76" s="30" t="s">
        <v>9579</v>
      </c>
      <c r="U76" s="89"/>
    </row>
    <row r="77" spans="1:21" s="29" customFormat="1" x14ac:dyDescent="0.25">
      <c r="A77" s="30" t="s">
        <v>12534</v>
      </c>
      <c r="B77" s="30" t="s">
        <v>12537</v>
      </c>
      <c r="C77" s="30" t="s">
        <v>9500</v>
      </c>
      <c r="D77" s="30" t="s">
        <v>9588</v>
      </c>
      <c r="E77" s="30" t="s">
        <v>9222</v>
      </c>
      <c r="F77" s="30" t="s">
        <v>1338</v>
      </c>
      <c r="G77" s="30" t="s">
        <v>8</v>
      </c>
      <c r="H77" s="30" t="s">
        <v>9223</v>
      </c>
      <c r="I77" s="30" t="s">
        <v>9062</v>
      </c>
      <c r="J77" s="30" t="s">
        <v>109</v>
      </c>
      <c r="K77" s="30" t="s">
        <v>110</v>
      </c>
      <c r="L77" s="30" t="s">
        <v>21</v>
      </c>
      <c r="M77" s="30" t="s">
        <v>209</v>
      </c>
      <c r="N77" s="4">
        <v>254</v>
      </c>
      <c r="O77" s="4">
        <v>324</v>
      </c>
      <c r="P77" s="4"/>
      <c r="Q77" s="4">
        <f t="shared" si="1"/>
        <v>578</v>
      </c>
      <c r="R77" s="30" t="s">
        <v>8</v>
      </c>
      <c r="S77" s="91" t="s">
        <v>9589</v>
      </c>
      <c r="T77" s="30" t="s">
        <v>9590</v>
      </c>
      <c r="U77" s="89"/>
    </row>
    <row r="78" spans="1:21" s="29" customFormat="1" x14ac:dyDescent="0.25">
      <c r="A78" s="30" t="s">
        <v>12534</v>
      </c>
      <c r="B78" s="30" t="s">
        <v>12537</v>
      </c>
      <c r="C78" s="30" t="s">
        <v>9500</v>
      </c>
      <c r="D78" s="30" t="s">
        <v>9591</v>
      </c>
      <c r="E78" s="30" t="s">
        <v>9222</v>
      </c>
      <c r="F78" s="30" t="s">
        <v>400</v>
      </c>
      <c r="G78" s="30" t="s">
        <v>8</v>
      </c>
      <c r="H78" s="30" t="s">
        <v>9223</v>
      </c>
      <c r="I78" s="30" t="s">
        <v>9062</v>
      </c>
      <c r="J78" s="30" t="s">
        <v>109</v>
      </c>
      <c r="K78" s="30" t="s">
        <v>110</v>
      </c>
      <c r="L78" s="30" t="s">
        <v>21</v>
      </c>
      <c r="M78" s="30" t="s">
        <v>209</v>
      </c>
      <c r="N78" s="4">
        <v>254</v>
      </c>
      <c r="O78" s="4">
        <v>324</v>
      </c>
      <c r="P78" s="4"/>
      <c r="Q78" s="4">
        <f t="shared" si="1"/>
        <v>578</v>
      </c>
      <c r="R78" s="30" t="s">
        <v>8</v>
      </c>
      <c r="S78" s="91" t="s">
        <v>9589</v>
      </c>
      <c r="T78" s="30" t="s">
        <v>9592</v>
      </c>
      <c r="U78" s="89"/>
    </row>
    <row r="79" spans="1:21" s="29" customFormat="1" x14ac:dyDescent="0.25">
      <c r="A79" s="30" t="s">
        <v>12534</v>
      </c>
      <c r="B79" s="30" t="s">
        <v>12537</v>
      </c>
      <c r="C79" s="30" t="s">
        <v>9500</v>
      </c>
      <c r="D79" s="30" t="s">
        <v>9600</v>
      </c>
      <c r="E79" s="30" t="s">
        <v>9601</v>
      </c>
      <c r="F79" s="30" t="s">
        <v>288</v>
      </c>
      <c r="G79" s="30" t="s">
        <v>8</v>
      </c>
      <c r="H79" s="30" t="s">
        <v>9602</v>
      </c>
      <c r="I79" s="30" t="s">
        <v>9062</v>
      </c>
      <c r="J79" s="30" t="s">
        <v>109</v>
      </c>
      <c r="K79" s="30" t="s">
        <v>110</v>
      </c>
      <c r="L79" s="30" t="s">
        <v>21</v>
      </c>
      <c r="M79" s="30" t="s">
        <v>209</v>
      </c>
      <c r="N79" s="4">
        <v>280</v>
      </c>
      <c r="O79" s="4">
        <v>420</v>
      </c>
      <c r="P79" s="4"/>
      <c r="Q79" s="4">
        <f t="shared" si="1"/>
        <v>700</v>
      </c>
      <c r="R79" s="30" t="s">
        <v>8</v>
      </c>
      <c r="S79" s="91" t="s">
        <v>9504</v>
      </c>
      <c r="T79" s="30" t="s">
        <v>9603</v>
      </c>
      <c r="U79" s="89"/>
    </row>
    <row r="80" spans="1:21" s="29" customFormat="1" x14ac:dyDescent="0.25">
      <c r="A80" s="30" t="s">
        <v>12534</v>
      </c>
      <c r="B80" s="30" t="s">
        <v>12537</v>
      </c>
      <c r="C80" s="30" t="s">
        <v>7745</v>
      </c>
      <c r="D80" s="30" t="s">
        <v>9387</v>
      </c>
      <c r="E80" s="30" t="s">
        <v>9388</v>
      </c>
      <c r="F80" s="30" t="s">
        <v>11</v>
      </c>
      <c r="G80" s="30" t="s">
        <v>8</v>
      </c>
      <c r="H80" s="30" t="s">
        <v>9389</v>
      </c>
      <c r="I80" s="30" t="s">
        <v>9062</v>
      </c>
      <c r="J80" s="30" t="s">
        <v>19</v>
      </c>
      <c r="K80" s="30" t="s">
        <v>73</v>
      </c>
      <c r="L80" s="30" t="s">
        <v>21</v>
      </c>
      <c r="M80" s="30" t="s">
        <v>22</v>
      </c>
      <c r="N80" s="4">
        <v>2736</v>
      </c>
      <c r="O80" s="4">
        <v>4250</v>
      </c>
      <c r="P80" s="4"/>
      <c r="Q80" s="4">
        <f t="shared" si="1"/>
        <v>6986</v>
      </c>
      <c r="R80" s="30" t="s">
        <v>8</v>
      </c>
      <c r="S80" s="91">
        <v>62361</v>
      </c>
      <c r="T80" s="30" t="s">
        <v>9390</v>
      </c>
      <c r="U80" s="89"/>
    </row>
    <row r="81" spans="1:21" s="29" customFormat="1" x14ac:dyDescent="0.25">
      <c r="A81" s="30" t="s">
        <v>12534</v>
      </c>
      <c r="B81" s="30" t="s">
        <v>12537</v>
      </c>
      <c r="C81" s="30" t="s">
        <v>12871</v>
      </c>
      <c r="D81" s="30" t="s">
        <v>9391</v>
      </c>
      <c r="E81" s="30" t="s">
        <v>9392</v>
      </c>
      <c r="F81" s="30" t="s">
        <v>5771</v>
      </c>
      <c r="G81" s="30" t="s">
        <v>8</v>
      </c>
      <c r="H81" s="30" t="s">
        <v>9393</v>
      </c>
      <c r="I81" s="30" t="s">
        <v>9062</v>
      </c>
      <c r="J81" s="30" t="s">
        <v>109</v>
      </c>
      <c r="K81" s="30" t="s">
        <v>73</v>
      </c>
      <c r="L81" s="30" t="s">
        <v>21</v>
      </c>
      <c r="M81" s="30" t="s">
        <v>22</v>
      </c>
      <c r="N81" s="4">
        <v>509</v>
      </c>
      <c r="O81" s="4">
        <v>603</v>
      </c>
      <c r="P81" s="4"/>
      <c r="Q81" s="4">
        <f t="shared" si="1"/>
        <v>1112</v>
      </c>
      <c r="R81" s="30" t="s">
        <v>8</v>
      </c>
      <c r="S81" s="91"/>
      <c r="T81" s="30" t="s">
        <v>9394</v>
      </c>
      <c r="U81" s="89"/>
    </row>
    <row r="82" spans="1:21" s="29" customFormat="1" x14ac:dyDescent="0.25">
      <c r="A82" s="30" t="s">
        <v>12534</v>
      </c>
      <c r="B82" s="30" t="s">
        <v>12537</v>
      </c>
      <c r="C82" s="30" t="s">
        <v>12872</v>
      </c>
      <c r="D82" s="30" t="s">
        <v>9395</v>
      </c>
      <c r="E82" s="30" t="s">
        <v>9235</v>
      </c>
      <c r="F82" s="30" t="s">
        <v>1338</v>
      </c>
      <c r="G82" s="30" t="s">
        <v>8</v>
      </c>
      <c r="H82" s="30" t="s">
        <v>9396</v>
      </c>
      <c r="I82" s="30" t="s">
        <v>9062</v>
      </c>
      <c r="J82" s="30" t="s">
        <v>19</v>
      </c>
      <c r="K82" s="30" t="s">
        <v>73</v>
      </c>
      <c r="L82" s="30" t="s">
        <v>21</v>
      </c>
      <c r="M82" s="30" t="s">
        <v>22</v>
      </c>
      <c r="N82" s="4">
        <v>11034</v>
      </c>
      <c r="O82" s="4">
        <v>4390</v>
      </c>
      <c r="P82" s="4"/>
      <c r="Q82" s="4">
        <f t="shared" si="1"/>
        <v>15424</v>
      </c>
      <c r="R82" s="30" t="s">
        <v>8</v>
      </c>
      <c r="S82" s="91">
        <v>60247</v>
      </c>
      <c r="T82" s="30" t="s">
        <v>9397</v>
      </c>
      <c r="U82" s="89"/>
    </row>
    <row r="83" spans="1:21" s="29" customFormat="1" x14ac:dyDescent="0.25">
      <c r="A83" s="30" t="s">
        <v>12534</v>
      </c>
      <c r="B83" s="30" t="s">
        <v>12537</v>
      </c>
      <c r="C83" s="30" t="s">
        <v>9647</v>
      </c>
      <c r="D83" s="30" t="s">
        <v>9398</v>
      </c>
      <c r="E83" s="30" t="s">
        <v>9399</v>
      </c>
      <c r="F83" s="30" t="s">
        <v>292</v>
      </c>
      <c r="G83" s="30" t="s">
        <v>8</v>
      </c>
      <c r="H83" s="30" t="s">
        <v>9400</v>
      </c>
      <c r="I83" s="30" t="s">
        <v>9260</v>
      </c>
      <c r="J83" s="30" t="s">
        <v>109</v>
      </c>
      <c r="K83" s="30" t="s">
        <v>20</v>
      </c>
      <c r="L83" s="30" t="s">
        <v>21</v>
      </c>
      <c r="M83" s="30" t="s">
        <v>22</v>
      </c>
      <c r="N83" s="4">
        <v>210</v>
      </c>
      <c r="O83" s="4">
        <v>220</v>
      </c>
      <c r="P83" s="4"/>
      <c r="Q83" s="4">
        <f t="shared" si="1"/>
        <v>430</v>
      </c>
      <c r="R83" s="30" t="s">
        <v>8</v>
      </c>
      <c r="S83" s="91">
        <v>60583</v>
      </c>
      <c r="T83" s="30" t="s">
        <v>9401</v>
      </c>
      <c r="U83" s="89"/>
    </row>
    <row r="84" spans="1:21" s="29" customFormat="1" x14ac:dyDescent="0.25">
      <c r="A84" s="30" t="s">
        <v>12534</v>
      </c>
      <c r="B84" s="30" t="s">
        <v>12537</v>
      </c>
      <c r="C84" s="30" t="s">
        <v>12867</v>
      </c>
      <c r="D84" s="30" t="s">
        <v>9402</v>
      </c>
      <c r="E84" s="30" t="s">
        <v>8349</v>
      </c>
      <c r="F84" s="30" t="s">
        <v>323</v>
      </c>
      <c r="G84" s="30" t="s">
        <v>8</v>
      </c>
      <c r="H84" s="30" t="s">
        <v>9403</v>
      </c>
      <c r="I84" s="30" t="s">
        <v>9260</v>
      </c>
      <c r="J84" s="30" t="s">
        <v>109</v>
      </c>
      <c r="K84" s="30" t="s">
        <v>73</v>
      </c>
      <c r="L84" s="30" t="s">
        <v>21</v>
      </c>
      <c r="M84" s="30" t="s">
        <v>22</v>
      </c>
      <c r="N84" s="4">
        <v>198</v>
      </c>
      <c r="O84" s="4">
        <v>886</v>
      </c>
      <c r="P84" s="4"/>
      <c r="Q84" s="4">
        <f t="shared" si="1"/>
        <v>1084</v>
      </c>
      <c r="R84" s="30" t="s">
        <v>8</v>
      </c>
      <c r="S84" s="91">
        <v>62056</v>
      </c>
      <c r="T84" s="30" t="s">
        <v>9404</v>
      </c>
      <c r="U84" s="89"/>
    </row>
    <row r="85" spans="1:21" s="29" customFormat="1" x14ac:dyDescent="0.25">
      <c r="A85" s="30" t="s">
        <v>12534</v>
      </c>
      <c r="B85" s="30" t="s">
        <v>12537</v>
      </c>
      <c r="C85" s="30" t="s">
        <v>9405</v>
      </c>
      <c r="D85" s="30" t="s">
        <v>9406</v>
      </c>
      <c r="E85" s="30" t="s">
        <v>1130</v>
      </c>
      <c r="F85" s="30" t="s">
        <v>31</v>
      </c>
      <c r="G85" s="30" t="s">
        <v>900</v>
      </c>
      <c r="H85" s="30" t="s">
        <v>9407</v>
      </c>
      <c r="I85" s="30" t="s">
        <v>9042</v>
      </c>
      <c r="J85" s="30" t="s">
        <v>109</v>
      </c>
      <c r="K85" s="30" t="s">
        <v>110</v>
      </c>
      <c r="L85" s="30" t="s">
        <v>21</v>
      </c>
      <c r="M85" s="30" t="s">
        <v>22</v>
      </c>
      <c r="N85" s="4">
        <v>20</v>
      </c>
      <c r="O85" s="4">
        <v>31</v>
      </c>
      <c r="P85" s="4"/>
      <c r="Q85" s="4">
        <f t="shared" si="1"/>
        <v>51</v>
      </c>
      <c r="R85" s="30" t="s">
        <v>8</v>
      </c>
      <c r="S85" s="91" t="s">
        <v>9408</v>
      </c>
      <c r="T85" s="30" t="s">
        <v>9409</v>
      </c>
      <c r="U85" s="89"/>
    </row>
    <row r="86" spans="1:21" s="29" customFormat="1" x14ac:dyDescent="0.25">
      <c r="A86" s="30" t="s">
        <v>12534</v>
      </c>
      <c r="B86" s="30" t="s">
        <v>12537</v>
      </c>
      <c r="C86" s="30" t="s">
        <v>9410</v>
      </c>
      <c r="D86" s="30" t="s">
        <v>9411</v>
      </c>
      <c r="E86" s="30" t="s">
        <v>9412</v>
      </c>
      <c r="F86" s="30" t="s">
        <v>69</v>
      </c>
      <c r="G86" s="30" t="s">
        <v>9413</v>
      </c>
      <c r="H86" s="30" t="s">
        <v>9414</v>
      </c>
      <c r="I86" s="30" t="s">
        <v>9062</v>
      </c>
      <c r="J86" s="30" t="s">
        <v>109</v>
      </c>
      <c r="K86" s="30" t="s">
        <v>73</v>
      </c>
      <c r="L86" s="30" t="s">
        <v>21</v>
      </c>
      <c r="M86" s="30" t="s">
        <v>22</v>
      </c>
      <c r="N86" s="4">
        <v>5726</v>
      </c>
      <c r="O86" s="4">
        <v>2826</v>
      </c>
      <c r="P86" s="4"/>
      <c r="Q86" s="4">
        <f t="shared" si="1"/>
        <v>8552</v>
      </c>
      <c r="R86" s="30" t="s">
        <v>8</v>
      </c>
      <c r="S86" s="91">
        <v>62056</v>
      </c>
      <c r="T86" s="30" t="s">
        <v>9415</v>
      </c>
      <c r="U86" s="89"/>
    </row>
    <row r="87" spans="1:21" s="29" customFormat="1" x14ac:dyDescent="0.25">
      <c r="A87" s="30" t="s">
        <v>12534</v>
      </c>
      <c r="B87" s="30" t="s">
        <v>12537</v>
      </c>
      <c r="C87" s="30" t="s">
        <v>9322</v>
      </c>
      <c r="D87" s="30" t="s">
        <v>9416</v>
      </c>
      <c r="E87" s="30" t="s">
        <v>9324</v>
      </c>
      <c r="F87" s="30" t="s">
        <v>12821</v>
      </c>
      <c r="G87" s="30" t="s">
        <v>9417</v>
      </c>
      <c r="H87" s="30" t="s">
        <v>9325</v>
      </c>
      <c r="I87" s="30" t="s">
        <v>9062</v>
      </c>
      <c r="J87" s="30" t="s">
        <v>19</v>
      </c>
      <c r="K87" s="30" t="s">
        <v>73</v>
      </c>
      <c r="L87" s="30" t="s">
        <v>21</v>
      </c>
      <c r="M87" s="30" t="s">
        <v>22</v>
      </c>
      <c r="N87" s="4">
        <v>852</v>
      </c>
      <c r="O87" s="4">
        <v>2304</v>
      </c>
      <c r="P87" s="4"/>
      <c r="Q87" s="4">
        <f t="shared" si="1"/>
        <v>3156</v>
      </c>
      <c r="R87" s="30" t="s">
        <v>8</v>
      </c>
      <c r="S87" s="91" t="s">
        <v>9326</v>
      </c>
      <c r="T87" s="30" t="s">
        <v>9418</v>
      </c>
      <c r="U87" s="89" t="s">
        <v>13028</v>
      </c>
    </row>
    <row r="88" spans="1:21" s="29" customFormat="1" x14ac:dyDescent="0.25">
      <c r="A88" s="30" t="s">
        <v>12534</v>
      </c>
      <c r="B88" s="30" t="s">
        <v>12537</v>
      </c>
      <c r="C88" s="30" t="s">
        <v>9405</v>
      </c>
      <c r="D88" s="30" t="s">
        <v>9419</v>
      </c>
      <c r="E88" s="30" t="s">
        <v>1130</v>
      </c>
      <c r="F88" s="30" t="s">
        <v>12821</v>
      </c>
      <c r="G88" s="30" t="s">
        <v>9420</v>
      </c>
      <c r="H88" s="30" t="s">
        <v>9407</v>
      </c>
      <c r="I88" s="30" t="s">
        <v>9042</v>
      </c>
      <c r="J88" s="30" t="s">
        <v>109</v>
      </c>
      <c r="K88" s="30" t="s">
        <v>73</v>
      </c>
      <c r="L88" s="30" t="s">
        <v>21</v>
      </c>
      <c r="M88" s="30" t="s">
        <v>22</v>
      </c>
      <c r="N88" s="4">
        <v>1143</v>
      </c>
      <c r="O88" s="4">
        <v>849</v>
      </c>
      <c r="P88" s="4"/>
      <c r="Q88" s="4">
        <f t="shared" si="1"/>
        <v>1992</v>
      </c>
      <c r="R88" s="30" t="s">
        <v>8</v>
      </c>
      <c r="S88" s="91" t="s">
        <v>9408</v>
      </c>
      <c r="T88" s="30" t="s">
        <v>9421</v>
      </c>
      <c r="U88" s="89"/>
    </row>
    <row r="89" spans="1:21" s="29" customFormat="1" x14ac:dyDescent="0.25">
      <c r="A89" s="30" t="s">
        <v>12534</v>
      </c>
      <c r="B89" s="30" t="s">
        <v>12537</v>
      </c>
      <c r="C89" s="30" t="s">
        <v>9322</v>
      </c>
      <c r="D89" s="30" t="s">
        <v>9422</v>
      </c>
      <c r="E89" s="30" t="s">
        <v>9423</v>
      </c>
      <c r="F89" s="30" t="s">
        <v>12826</v>
      </c>
      <c r="G89" s="30" t="s">
        <v>9424</v>
      </c>
      <c r="H89" s="30" t="s">
        <v>9425</v>
      </c>
      <c r="I89" s="30" t="s">
        <v>9062</v>
      </c>
      <c r="J89" s="30" t="s">
        <v>109</v>
      </c>
      <c r="K89" s="30" t="s">
        <v>73</v>
      </c>
      <c r="L89" s="30" t="s">
        <v>21</v>
      </c>
      <c r="M89" s="30" t="s">
        <v>22</v>
      </c>
      <c r="N89" s="4">
        <v>6141</v>
      </c>
      <c r="O89" s="4">
        <v>3867</v>
      </c>
      <c r="P89" s="4"/>
      <c r="Q89" s="4">
        <f t="shared" si="1"/>
        <v>10008</v>
      </c>
      <c r="R89" s="30" t="s">
        <v>8</v>
      </c>
      <c r="S89" s="91" t="s">
        <v>9426</v>
      </c>
      <c r="T89" s="30" t="s">
        <v>9427</v>
      </c>
      <c r="U89" s="89"/>
    </row>
    <row r="90" spans="1:21" s="29" customFormat="1" x14ac:dyDescent="0.25">
      <c r="A90" s="30" t="s">
        <v>12534</v>
      </c>
      <c r="B90" s="30" t="s">
        <v>12537</v>
      </c>
      <c r="C90" s="30" t="s">
        <v>9428</v>
      </c>
      <c r="D90" s="30" t="s">
        <v>9429</v>
      </c>
      <c r="E90" s="30" t="s">
        <v>9430</v>
      </c>
      <c r="F90" s="30" t="s">
        <v>11</v>
      </c>
      <c r="G90" s="30" t="s">
        <v>9431</v>
      </c>
      <c r="H90" s="30" t="s">
        <v>9432</v>
      </c>
      <c r="I90" s="30" t="s">
        <v>9260</v>
      </c>
      <c r="J90" s="30" t="s">
        <v>109</v>
      </c>
      <c r="K90" s="30" t="s">
        <v>110</v>
      </c>
      <c r="L90" s="30" t="s">
        <v>21</v>
      </c>
      <c r="M90" s="30" t="s">
        <v>22</v>
      </c>
      <c r="N90" s="4">
        <v>3591</v>
      </c>
      <c r="O90" s="4">
        <v>5211</v>
      </c>
      <c r="P90" s="4"/>
      <c r="Q90" s="4">
        <f t="shared" si="1"/>
        <v>8802</v>
      </c>
      <c r="R90" s="30" t="s">
        <v>8</v>
      </c>
      <c r="S90" s="91" t="s">
        <v>9433</v>
      </c>
      <c r="T90" s="30" t="s">
        <v>9434</v>
      </c>
      <c r="U90" s="89"/>
    </row>
    <row r="91" spans="1:21" s="29" customFormat="1" x14ac:dyDescent="0.25">
      <c r="A91" s="30" t="s">
        <v>12534</v>
      </c>
      <c r="B91" s="30" t="s">
        <v>12537</v>
      </c>
      <c r="C91" s="30" t="s">
        <v>9405</v>
      </c>
      <c r="D91" s="30" t="s">
        <v>9435</v>
      </c>
      <c r="E91" s="30" t="s">
        <v>9436</v>
      </c>
      <c r="F91" s="30" t="s">
        <v>11</v>
      </c>
      <c r="G91" s="30" t="s">
        <v>9437</v>
      </c>
      <c r="H91" s="30" t="s">
        <v>9438</v>
      </c>
      <c r="I91" s="30" t="s">
        <v>9062</v>
      </c>
      <c r="J91" s="30" t="s">
        <v>19</v>
      </c>
      <c r="K91" s="30" t="s">
        <v>73</v>
      </c>
      <c r="L91" s="30" t="s">
        <v>21</v>
      </c>
      <c r="M91" s="30" t="s">
        <v>22</v>
      </c>
      <c r="N91" s="4">
        <v>16386</v>
      </c>
      <c r="O91" s="4">
        <v>20437</v>
      </c>
      <c r="P91" s="4"/>
      <c r="Q91" s="4">
        <f t="shared" si="1"/>
        <v>36823</v>
      </c>
      <c r="R91" s="30" t="s">
        <v>8</v>
      </c>
      <c r="S91" s="91" t="s">
        <v>9408</v>
      </c>
      <c r="T91" s="30" t="s">
        <v>9439</v>
      </c>
      <c r="U91" s="89"/>
    </row>
    <row r="92" spans="1:21" s="29" customFormat="1" x14ac:dyDescent="0.25">
      <c r="A92" s="30" t="s">
        <v>12534</v>
      </c>
      <c r="B92" s="30" t="s">
        <v>12537</v>
      </c>
      <c r="C92" s="30" t="s">
        <v>12867</v>
      </c>
      <c r="D92" s="30" t="s">
        <v>9440</v>
      </c>
      <c r="E92" s="30" t="s">
        <v>9441</v>
      </c>
      <c r="F92" s="30" t="s">
        <v>1230</v>
      </c>
      <c r="G92" s="30" t="s">
        <v>8</v>
      </c>
      <c r="H92" s="30" t="s">
        <v>9442</v>
      </c>
      <c r="I92" s="30" t="s">
        <v>9062</v>
      </c>
      <c r="J92" s="30" t="s">
        <v>109</v>
      </c>
      <c r="K92" s="30" t="s">
        <v>73</v>
      </c>
      <c r="L92" s="30" t="s">
        <v>21</v>
      </c>
      <c r="M92" s="30" t="s">
        <v>22</v>
      </c>
      <c r="N92" s="4">
        <v>351</v>
      </c>
      <c r="O92" s="4">
        <v>289</v>
      </c>
      <c r="P92" s="4"/>
      <c r="Q92" s="4">
        <f t="shared" si="1"/>
        <v>640</v>
      </c>
      <c r="R92" s="30" t="s">
        <v>8</v>
      </c>
      <c r="S92" s="91">
        <v>62056</v>
      </c>
      <c r="T92" s="30" t="s">
        <v>9443</v>
      </c>
      <c r="U92" s="89"/>
    </row>
    <row r="93" spans="1:21" s="29" customFormat="1" x14ac:dyDescent="0.25">
      <c r="A93" s="30" t="s">
        <v>12534</v>
      </c>
      <c r="B93" s="30" t="s">
        <v>12537</v>
      </c>
      <c r="C93" s="30" t="s">
        <v>8952</v>
      </c>
      <c r="D93" s="30" t="s">
        <v>9444</v>
      </c>
      <c r="E93" s="30" t="s">
        <v>9371</v>
      </c>
      <c r="F93" s="30" t="s">
        <v>177</v>
      </c>
      <c r="G93" s="30" t="s">
        <v>9445</v>
      </c>
      <c r="H93" s="30" t="s">
        <v>9372</v>
      </c>
      <c r="I93" s="30" t="s">
        <v>9062</v>
      </c>
      <c r="J93" s="30" t="s">
        <v>19</v>
      </c>
      <c r="K93" s="30" t="s">
        <v>73</v>
      </c>
      <c r="L93" s="30" t="s">
        <v>21</v>
      </c>
      <c r="M93" s="30" t="s">
        <v>22</v>
      </c>
      <c r="N93" s="4">
        <v>7123</v>
      </c>
      <c r="O93" s="4">
        <v>2604</v>
      </c>
      <c r="P93" s="4"/>
      <c r="Q93" s="4">
        <f t="shared" si="1"/>
        <v>9727</v>
      </c>
      <c r="R93" s="30" t="s">
        <v>8</v>
      </c>
      <c r="S93" s="91">
        <v>65040</v>
      </c>
      <c r="T93" s="30" t="s">
        <v>9446</v>
      </c>
      <c r="U93" s="89"/>
    </row>
    <row r="94" spans="1:21" s="29" customFormat="1" x14ac:dyDescent="0.25">
      <c r="A94" s="30" t="s">
        <v>12534</v>
      </c>
      <c r="B94" s="30" t="s">
        <v>12537</v>
      </c>
      <c r="C94" s="30" t="s">
        <v>9405</v>
      </c>
      <c r="D94" s="30" t="s">
        <v>9447</v>
      </c>
      <c r="E94" s="30" t="s">
        <v>9448</v>
      </c>
      <c r="F94" s="30" t="s">
        <v>12873</v>
      </c>
      <c r="G94" s="30" t="s">
        <v>9449</v>
      </c>
      <c r="H94" s="30" t="s">
        <v>9450</v>
      </c>
      <c r="I94" s="30" t="s">
        <v>9062</v>
      </c>
      <c r="J94" s="30" t="s">
        <v>109</v>
      </c>
      <c r="K94" s="30" t="s">
        <v>73</v>
      </c>
      <c r="L94" s="30" t="s">
        <v>21</v>
      </c>
      <c r="M94" s="30" t="s">
        <v>22</v>
      </c>
      <c r="N94" s="4">
        <v>3911</v>
      </c>
      <c r="O94" s="4">
        <v>5266</v>
      </c>
      <c r="P94" s="4"/>
      <c r="Q94" s="4">
        <f t="shared" si="1"/>
        <v>9177</v>
      </c>
      <c r="R94" s="30" t="s">
        <v>8</v>
      </c>
      <c r="S94" s="91" t="s">
        <v>9408</v>
      </c>
      <c r="T94" s="30" t="s">
        <v>9451</v>
      </c>
      <c r="U94" s="89"/>
    </row>
    <row r="95" spans="1:21" s="29" customFormat="1" x14ac:dyDescent="0.25">
      <c r="A95" s="30" t="s">
        <v>12534</v>
      </c>
      <c r="B95" s="30" t="s">
        <v>12537</v>
      </c>
      <c r="C95" s="30" t="s">
        <v>9452</v>
      </c>
      <c r="D95" s="30" t="s">
        <v>9453</v>
      </c>
      <c r="E95" s="30" t="s">
        <v>9454</v>
      </c>
      <c r="F95" s="30" t="s">
        <v>11</v>
      </c>
      <c r="G95" s="30" t="s">
        <v>9455</v>
      </c>
      <c r="H95" s="30" t="s">
        <v>9456</v>
      </c>
      <c r="I95" s="30" t="s">
        <v>9062</v>
      </c>
      <c r="J95" s="30" t="s">
        <v>109</v>
      </c>
      <c r="K95" s="30" t="s">
        <v>110</v>
      </c>
      <c r="L95" s="30" t="s">
        <v>21</v>
      </c>
      <c r="M95" s="30" t="s">
        <v>22</v>
      </c>
      <c r="N95" s="4">
        <v>3518</v>
      </c>
      <c r="O95" s="4">
        <v>5091</v>
      </c>
      <c r="P95" s="4"/>
      <c r="Q95" s="4">
        <f t="shared" si="1"/>
        <v>8609</v>
      </c>
      <c r="R95" s="30" t="s">
        <v>8</v>
      </c>
      <c r="S95" s="91" t="s">
        <v>9457</v>
      </c>
      <c r="T95" s="30" t="s">
        <v>9458</v>
      </c>
      <c r="U95" s="89"/>
    </row>
    <row r="96" spans="1:21" s="29" customFormat="1" x14ac:dyDescent="0.25">
      <c r="A96" s="30" t="s">
        <v>12534</v>
      </c>
      <c r="B96" s="30" t="s">
        <v>12537</v>
      </c>
      <c r="C96" s="30" t="s">
        <v>9322</v>
      </c>
      <c r="D96" s="30" t="s">
        <v>9459</v>
      </c>
      <c r="E96" s="30" t="s">
        <v>9460</v>
      </c>
      <c r="F96" s="30" t="s">
        <v>11</v>
      </c>
      <c r="G96" s="30" t="s">
        <v>9461</v>
      </c>
      <c r="H96" s="30" t="s">
        <v>9462</v>
      </c>
      <c r="I96" s="30" t="s">
        <v>9062</v>
      </c>
      <c r="J96" s="30" t="s">
        <v>19</v>
      </c>
      <c r="K96" s="30" t="s">
        <v>73</v>
      </c>
      <c r="L96" s="30" t="s">
        <v>21</v>
      </c>
      <c r="M96" s="30" t="s">
        <v>22</v>
      </c>
      <c r="N96" s="4">
        <v>-579</v>
      </c>
      <c r="O96" s="4">
        <v>161</v>
      </c>
      <c r="P96" s="4"/>
      <c r="Q96" s="4">
        <f t="shared" si="1"/>
        <v>-418</v>
      </c>
      <c r="R96" s="30" t="s">
        <v>8</v>
      </c>
      <c r="S96" s="91" t="s">
        <v>9463</v>
      </c>
      <c r="T96" s="30" t="s">
        <v>9464</v>
      </c>
      <c r="U96" s="89" t="s">
        <v>13028</v>
      </c>
    </row>
    <row r="97" spans="1:21" s="29" customFormat="1" x14ac:dyDescent="0.25">
      <c r="A97" s="30" t="s">
        <v>12534</v>
      </c>
      <c r="B97" s="30" t="s">
        <v>12537</v>
      </c>
      <c r="C97" s="30" t="s">
        <v>7745</v>
      </c>
      <c r="D97" s="30" t="s">
        <v>9465</v>
      </c>
      <c r="E97" s="30" t="s">
        <v>9466</v>
      </c>
      <c r="F97" s="30">
        <v>10</v>
      </c>
      <c r="G97" s="30" t="s">
        <v>8</v>
      </c>
      <c r="H97" s="30" t="s">
        <v>9467</v>
      </c>
      <c r="I97" s="30" t="s">
        <v>9062</v>
      </c>
      <c r="J97" s="30" t="s">
        <v>19</v>
      </c>
      <c r="K97" s="30" t="s">
        <v>73</v>
      </c>
      <c r="L97" s="30" t="s">
        <v>21</v>
      </c>
      <c r="M97" s="30" t="s">
        <v>22</v>
      </c>
      <c r="N97" s="4">
        <v>11363</v>
      </c>
      <c r="O97" s="4">
        <v>5276</v>
      </c>
      <c r="P97" s="4"/>
      <c r="Q97" s="4">
        <f t="shared" si="1"/>
        <v>16639</v>
      </c>
      <c r="R97" s="30" t="s">
        <v>8</v>
      </c>
      <c r="S97" s="91">
        <v>62361</v>
      </c>
      <c r="T97" s="30" t="s">
        <v>9468</v>
      </c>
      <c r="U97" s="89"/>
    </row>
    <row r="98" spans="1:21" s="29" customFormat="1" x14ac:dyDescent="0.25">
      <c r="A98" s="30" t="s">
        <v>12534</v>
      </c>
      <c r="B98" s="30" t="s">
        <v>12537</v>
      </c>
      <c r="C98" s="30" t="s">
        <v>12867</v>
      </c>
      <c r="D98" s="30" t="s">
        <v>9469</v>
      </c>
      <c r="E98" s="30" t="s">
        <v>9470</v>
      </c>
      <c r="F98" s="30" t="s">
        <v>251</v>
      </c>
      <c r="G98" s="30" t="s">
        <v>178</v>
      </c>
      <c r="H98" s="30" t="s">
        <v>9471</v>
      </c>
      <c r="I98" s="30" t="s">
        <v>9062</v>
      </c>
      <c r="J98" s="30" t="s">
        <v>19</v>
      </c>
      <c r="K98" s="30" t="s">
        <v>73</v>
      </c>
      <c r="L98" s="30" t="s">
        <v>21</v>
      </c>
      <c r="M98" s="30" t="s">
        <v>22</v>
      </c>
      <c r="N98" s="4">
        <v>509</v>
      </c>
      <c r="O98" s="4">
        <v>372</v>
      </c>
      <c r="P98" s="4"/>
      <c r="Q98" s="4">
        <f t="shared" si="1"/>
        <v>881</v>
      </c>
      <c r="R98" s="30" t="s">
        <v>8</v>
      </c>
      <c r="S98" s="91">
        <v>62056</v>
      </c>
      <c r="T98" s="30" t="s">
        <v>9472</v>
      </c>
      <c r="U98" s="89"/>
    </row>
    <row r="99" spans="1:21" s="29" customFormat="1" x14ac:dyDescent="0.25">
      <c r="A99" s="30" t="s">
        <v>12534</v>
      </c>
      <c r="B99" s="30" t="s">
        <v>12537</v>
      </c>
      <c r="C99" s="30" t="s">
        <v>9452</v>
      </c>
      <c r="D99" s="30" t="s">
        <v>9473</v>
      </c>
      <c r="E99" s="30" t="s">
        <v>9474</v>
      </c>
      <c r="F99" s="30" t="s">
        <v>12821</v>
      </c>
      <c r="G99" s="30" t="s">
        <v>9475</v>
      </c>
      <c r="H99" s="30" t="s">
        <v>9476</v>
      </c>
      <c r="I99" s="30" t="s">
        <v>9062</v>
      </c>
      <c r="J99" s="30" t="s">
        <v>109</v>
      </c>
      <c r="K99" s="30" t="s">
        <v>110</v>
      </c>
      <c r="L99" s="30" t="s">
        <v>21</v>
      </c>
      <c r="M99" s="30" t="s">
        <v>22</v>
      </c>
      <c r="N99" s="4">
        <v>40</v>
      </c>
      <c r="O99" s="4">
        <v>62</v>
      </c>
      <c r="P99" s="4"/>
      <c r="Q99" s="4">
        <f t="shared" si="1"/>
        <v>102</v>
      </c>
      <c r="R99" s="30" t="s">
        <v>8</v>
      </c>
      <c r="S99" s="91" t="s">
        <v>9457</v>
      </c>
      <c r="T99" s="30" t="s">
        <v>9477</v>
      </c>
      <c r="U99" s="89"/>
    </row>
    <row r="100" spans="1:21" s="29" customFormat="1" x14ac:dyDescent="0.25">
      <c r="A100" s="30" t="s">
        <v>12534</v>
      </c>
      <c r="B100" s="30" t="s">
        <v>12537</v>
      </c>
      <c r="C100" s="30" t="s">
        <v>9452</v>
      </c>
      <c r="D100" s="30" t="s">
        <v>9478</v>
      </c>
      <c r="E100" s="30" t="s">
        <v>3935</v>
      </c>
      <c r="F100" s="30" t="s">
        <v>12821</v>
      </c>
      <c r="G100" s="30" t="s">
        <v>9479</v>
      </c>
      <c r="H100" s="30" t="s">
        <v>9480</v>
      </c>
      <c r="I100" s="30" t="s">
        <v>9042</v>
      </c>
      <c r="J100" s="30" t="s">
        <v>109</v>
      </c>
      <c r="K100" s="30" t="s">
        <v>110</v>
      </c>
      <c r="L100" s="30" t="s">
        <v>21</v>
      </c>
      <c r="M100" s="30" t="s">
        <v>22</v>
      </c>
      <c r="N100" s="4">
        <v>1048</v>
      </c>
      <c r="O100" s="4">
        <v>535</v>
      </c>
      <c r="P100" s="4"/>
      <c r="Q100" s="4">
        <f t="shared" si="1"/>
        <v>1583</v>
      </c>
      <c r="R100" s="30" t="s">
        <v>8</v>
      </c>
      <c r="S100" s="91" t="s">
        <v>9457</v>
      </c>
      <c r="T100" s="30" t="s">
        <v>9481</v>
      </c>
      <c r="U100" s="89"/>
    </row>
    <row r="101" spans="1:21" s="29" customFormat="1" x14ac:dyDescent="0.25">
      <c r="A101" s="30" t="s">
        <v>12534</v>
      </c>
      <c r="B101" s="30" t="s">
        <v>12537</v>
      </c>
      <c r="C101" s="30" t="s">
        <v>9322</v>
      </c>
      <c r="D101" s="30" t="s">
        <v>9482</v>
      </c>
      <c r="E101" s="30" t="s">
        <v>9460</v>
      </c>
      <c r="F101" s="30" t="s">
        <v>5926</v>
      </c>
      <c r="G101" s="30" t="s">
        <v>9483</v>
      </c>
      <c r="H101" s="30" t="s">
        <v>9462</v>
      </c>
      <c r="I101" s="30" t="s">
        <v>9062</v>
      </c>
      <c r="J101" s="30" t="s">
        <v>109</v>
      </c>
      <c r="K101" s="30" t="s">
        <v>73</v>
      </c>
      <c r="L101" s="30" t="s">
        <v>21</v>
      </c>
      <c r="M101" s="30" t="s">
        <v>22</v>
      </c>
      <c r="N101" s="4">
        <v>-132</v>
      </c>
      <c r="O101" s="4">
        <v>449</v>
      </c>
      <c r="P101" s="4"/>
      <c r="Q101" s="4">
        <f t="shared" si="1"/>
        <v>317</v>
      </c>
      <c r="R101" s="30" t="s">
        <v>8</v>
      </c>
      <c r="S101" s="91" t="s">
        <v>9463</v>
      </c>
      <c r="T101" s="30" t="s">
        <v>9484</v>
      </c>
      <c r="U101" s="89" t="s">
        <v>13029</v>
      </c>
    </row>
    <row r="102" spans="1:21" s="29" customFormat="1" x14ac:dyDescent="0.25">
      <c r="A102" s="30" t="s">
        <v>12534</v>
      </c>
      <c r="B102" s="30" t="s">
        <v>12537</v>
      </c>
      <c r="C102" s="30" t="s">
        <v>9485</v>
      </c>
      <c r="D102" s="30" t="s">
        <v>9486</v>
      </c>
      <c r="E102" s="30" t="s">
        <v>9470</v>
      </c>
      <c r="F102" s="30" t="s">
        <v>251</v>
      </c>
      <c r="G102" s="30" t="s">
        <v>9487</v>
      </c>
      <c r="H102" s="30" t="s">
        <v>9471</v>
      </c>
      <c r="I102" s="30" t="s">
        <v>9062</v>
      </c>
      <c r="J102" s="30" t="s">
        <v>109</v>
      </c>
      <c r="K102" s="30" t="s">
        <v>73</v>
      </c>
      <c r="L102" s="30" t="s">
        <v>21</v>
      </c>
      <c r="M102" s="30" t="s">
        <v>22</v>
      </c>
      <c r="N102" s="4">
        <v>4349</v>
      </c>
      <c r="O102" s="4">
        <v>6830</v>
      </c>
      <c r="P102" s="4"/>
      <c r="Q102" s="4">
        <f t="shared" si="1"/>
        <v>11179</v>
      </c>
      <c r="R102" s="30" t="s">
        <v>8</v>
      </c>
      <c r="S102" s="91" t="s">
        <v>9488</v>
      </c>
      <c r="T102" s="30" t="s">
        <v>9489</v>
      </c>
      <c r="U102" s="89"/>
    </row>
    <row r="103" spans="1:21" s="29" customFormat="1" x14ac:dyDescent="0.25">
      <c r="A103" s="30" t="s">
        <v>12534</v>
      </c>
      <c r="B103" s="30" t="s">
        <v>12537</v>
      </c>
      <c r="C103" s="30" t="s">
        <v>9452</v>
      </c>
      <c r="D103" s="30" t="s">
        <v>9490</v>
      </c>
      <c r="E103" s="30" t="s">
        <v>9229</v>
      </c>
      <c r="F103" s="30" t="s">
        <v>12821</v>
      </c>
      <c r="G103" s="30" t="s">
        <v>9491</v>
      </c>
      <c r="H103" s="30" t="s">
        <v>9230</v>
      </c>
      <c r="I103" s="30" t="s">
        <v>9062</v>
      </c>
      <c r="J103" s="30" t="s">
        <v>109</v>
      </c>
      <c r="K103" s="30" t="s">
        <v>110</v>
      </c>
      <c r="L103" s="30" t="s">
        <v>21</v>
      </c>
      <c r="M103" s="30" t="s">
        <v>22</v>
      </c>
      <c r="N103" s="4">
        <v>0</v>
      </c>
      <c r="O103" s="4">
        <v>0</v>
      </c>
      <c r="P103" s="4"/>
      <c r="Q103" s="4">
        <f t="shared" si="1"/>
        <v>0</v>
      </c>
      <c r="R103" s="30" t="s">
        <v>8</v>
      </c>
      <c r="S103" s="91" t="s">
        <v>9457</v>
      </c>
      <c r="T103" s="30" t="s">
        <v>9492</v>
      </c>
      <c r="U103" s="89"/>
    </row>
    <row r="104" spans="1:21" s="29" customFormat="1" x14ac:dyDescent="0.25">
      <c r="A104" s="30" t="s">
        <v>12534</v>
      </c>
      <c r="B104" s="30" t="s">
        <v>12537</v>
      </c>
      <c r="C104" s="30" t="s">
        <v>9428</v>
      </c>
      <c r="D104" s="30" t="s">
        <v>9496</v>
      </c>
      <c r="E104" s="30" t="s">
        <v>4210</v>
      </c>
      <c r="F104" s="30">
        <v>36</v>
      </c>
      <c r="G104" s="30" t="s">
        <v>9497</v>
      </c>
      <c r="H104" s="30" t="s">
        <v>9498</v>
      </c>
      <c r="I104" s="30" t="s">
        <v>9062</v>
      </c>
      <c r="J104" s="30" t="s">
        <v>109</v>
      </c>
      <c r="K104" s="30" t="s">
        <v>110</v>
      </c>
      <c r="L104" s="30" t="s">
        <v>21</v>
      </c>
      <c r="M104" s="30" t="s">
        <v>22</v>
      </c>
      <c r="N104" s="4">
        <v>125</v>
      </c>
      <c r="O104" s="4">
        <v>183</v>
      </c>
      <c r="P104" s="4"/>
      <c r="Q104" s="4">
        <f t="shared" si="1"/>
        <v>308</v>
      </c>
      <c r="R104" s="30" t="s">
        <v>8</v>
      </c>
      <c r="S104" s="91" t="s">
        <v>9433</v>
      </c>
      <c r="T104" s="30" t="s">
        <v>9499</v>
      </c>
      <c r="U104" s="89"/>
    </row>
    <row r="105" spans="1:21" s="29" customFormat="1" x14ac:dyDescent="0.25">
      <c r="A105" s="30" t="s">
        <v>12534</v>
      </c>
      <c r="B105" s="30" t="s">
        <v>12537</v>
      </c>
      <c r="C105" s="30" t="s">
        <v>9500</v>
      </c>
      <c r="D105" s="30" t="s">
        <v>9501</v>
      </c>
      <c r="E105" s="30" t="s">
        <v>9502</v>
      </c>
      <c r="F105" s="30" t="s">
        <v>12874</v>
      </c>
      <c r="G105" s="30" t="s">
        <v>12875</v>
      </c>
      <c r="H105" s="30" t="s">
        <v>9503</v>
      </c>
      <c r="I105" s="30" t="s">
        <v>9062</v>
      </c>
      <c r="J105" s="30" t="s">
        <v>109</v>
      </c>
      <c r="K105" s="30" t="s">
        <v>110</v>
      </c>
      <c r="L105" s="30" t="s">
        <v>21</v>
      </c>
      <c r="M105" s="30" t="s">
        <v>22</v>
      </c>
      <c r="N105" s="4">
        <v>1668</v>
      </c>
      <c r="O105" s="4">
        <v>2604</v>
      </c>
      <c r="P105" s="4"/>
      <c r="Q105" s="4">
        <f t="shared" si="1"/>
        <v>4272</v>
      </c>
      <c r="R105" s="30" t="s">
        <v>8</v>
      </c>
      <c r="S105" s="91" t="s">
        <v>9504</v>
      </c>
      <c r="T105" s="30" t="s">
        <v>9505</v>
      </c>
      <c r="U105" s="89"/>
    </row>
    <row r="106" spans="1:21" s="29" customFormat="1" x14ac:dyDescent="0.25">
      <c r="A106" s="30" t="s">
        <v>12534</v>
      </c>
      <c r="B106" s="30" t="s">
        <v>12537</v>
      </c>
      <c r="C106" s="30" t="s">
        <v>12867</v>
      </c>
      <c r="D106" s="30" t="s">
        <v>9506</v>
      </c>
      <c r="E106" s="30" t="s">
        <v>9507</v>
      </c>
      <c r="F106" s="30">
        <v>34</v>
      </c>
      <c r="G106" s="30" t="s">
        <v>9508</v>
      </c>
      <c r="H106" s="30" t="s">
        <v>9509</v>
      </c>
      <c r="I106" s="30" t="s">
        <v>9062</v>
      </c>
      <c r="J106" s="30" t="s">
        <v>109</v>
      </c>
      <c r="K106" s="30" t="s">
        <v>73</v>
      </c>
      <c r="L106" s="30" t="s">
        <v>21</v>
      </c>
      <c r="M106" s="30" t="s">
        <v>22</v>
      </c>
      <c r="N106" s="4">
        <v>83</v>
      </c>
      <c r="O106" s="4">
        <v>118</v>
      </c>
      <c r="P106" s="4"/>
      <c r="Q106" s="4">
        <f t="shared" si="1"/>
        <v>201</v>
      </c>
      <c r="R106" s="30" t="s">
        <v>8</v>
      </c>
      <c r="S106" s="91">
        <v>62056</v>
      </c>
      <c r="T106" s="30" t="s">
        <v>9510</v>
      </c>
      <c r="U106" s="89"/>
    </row>
    <row r="107" spans="1:21" s="29" customFormat="1" x14ac:dyDescent="0.25">
      <c r="A107" s="30" t="s">
        <v>12534</v>
      </c>
      <c r="B107" s="30" t="s">
        <v>12537</v>
      </c>
      <c r="C107" s="30" t="s">
        <v>9511</v>
      </c>
      <c r="D107" s="30" t="s">
        <v>9512</v>
      </c>
      <c r="E107" s="30" t="s">
        <v>9513</v>
      </c>
      <c r="F107" s="30" t="s">
        <v>12876</v>
      </c>
      <c r="G107" s="30" t="s">
        <v>9514</v>
      </c>
      <c r="H107" s="30" t="s">
        <v>9515</v>
      </c>
      <c r="I107" s="30" t="s">
        <v>9062</v>
      </c>
      <c r="J107" s="30" t="s">
        <v>109</v>
      </c>
      <c r="K107" s="30" t="s">
        <v>110</v>
      </c>
      <c r="L107" s="30" t="s">
        <v>21</v>
      </c>
      <c r="M107" s="30" t="s">
        <v>22</v>
      </c>
      <c r="N107" s="4">
        <v>365</v>
      </c>
      <c r="O107" s="4">
        <v>530</v>
      </c>
      <c r="P107" s="4"/>
      <c r="Q107" s="4">
        <f t="shared" si="1"/>
        <v>895</v>
      </c>
      <c r="R107" s="30" t="s">
        <v>8</v>
      </c>
      <c r="S107" s="91" t="s">
        <v>9433</v>
      </c>
      <c r="T107" s="30" t="s">
        <v>9516</v>
      </c>
      <c r="U107" s="89"/>
    </row>
    <row r="108" spans="1:21" s="29" customFormat="1" x14ac:dyDescent="0.25">
      <c r="A108" s="30" t="s">
        <v>12534</v>
      </c>
      <c r="B108" s="30" t="s">
        <v>12537</v>
      </c>
      <c r="C108" s="30" t="s">
        <v>9428</v>
      </c>
      <c r="D108" s="30" t="s">
        <v>9517</v>
      </c>
      <c r="E108" s="30" t="s">
        <v>9518</v>
      </c>
      <c r="F108" s="30">
        <v>19</v>
      </c>
      <c r="G108" s="30" t="s">
        <v>9519</v>
      </c>
      <c r="H108" s="30" t="s">
        <v>9520</v>
      </c>
      <c r="I108" s="30" t="s">
        <v>9062</v>
      </c>
      <c r="J108" s="30" t="s">
        <v>109</v>
      </c>
      <c r="K108" s="30" t="s">
        <v>110</v>
      </c>
      <c r="L108" s="30" t="s">
        <v>21</v>
      </c>
      <c r="M108" s="30" t="s">
        <v>22</v>
      </c>
      <c r="N108" s="4">
        <v>321</v>
      </c>
      <c r="O108" s="4">
        <v>554</v>
      </c>
      <c r="P108" s="4"/>
      <c r="Q108" s="4">
        <f t="shared" si="1"/>
        <v>875</v>
      </c>
      <c r="R108" s="30" t="s">
        <v>8</v>
      </c>
      <c r="S108" s="91" t="s">
        <v>9433</v>
      </c>
      <c r="T108" s="30" t="s">
        <v>9521</v>
      </c>
      <c r="U108" s="89"/>
    </row>
    <row r="109" spans="1:21" s="29" customFormat="1" x14ac:dyDescent="0.25">
      <c r="A109" s="30" t="s">
        <v>12534</v>
      </c>
      <c r="B109" s="30" t="s">
        <v>12537</v>
      </c>
      <c r="C109" s="30" t="s">
        <v>9428</v>
      </c>
      <c r="D109" s="30" t="s">
        <v>9522</v>
      </c>
      <c r="E109" s="30" t="s">
        <v>9388</v>
      </c>
      <c r="F109" s="30">
        <v>1</v>
      </c>
      <c r="G109" s="30" t="s">
        <v>12877</v>
      </c>
      <c r="H109" s="30" t="s">
        <v>9389</v>
      </c>
      <c r="I109" s="30" t="s">
        <v>9062</v>
      </c>
      <c r="J109" s="30" t="s">
        <v>109</v>
      </c>
      <c r="K109" s="30" t="s">
        <v>110</v>
      </c>
      <c r="L109" s="30" t="s">
        <v>21</v>
      </c>
      <c r="M109" s="30" t="s">
        <v>22</v>
      </c>
      <c r="N109" s="4">
        <v>339</v>
      </c>
      <c r="O109" s="4">
        <v>531</v>
      </c>
      <c r="P109" s="4"/>
      <c r="Q109" s="4">
        <f t="shared" si="1"/>
        <v>870</v>
      </c>
      <c r="R109" s="30" t="s">
        <v>8</v>
      </c>
      <c r="S109" s="91" t="s">
        <v>9433</v>
      </c>
      <c r="T109" s="30" t="s">
        <v>9523</v>
      </c>
      <c r="U109" s="89"/>
    </row>
    <row r="110" spans="1:21" s="29" customFormat="1" x14ac:dyDescent="0.25">
      <c r="A110" s="30" t="s">
        <v>12534</v>
      </c>
      <c r="B110" s="30" t="s">
        <v>12537</v>
      </c>
      <c r="C110" s="30" t="s">
        <v>9428</v>
      </c>
      <c r="D110" s="30" t="s">
        <v>9524</v>
      </c>
      <c r="E110" s="30" t="s">
        <v>9525</v>
      </c>
      <c r="F110" s="30" t="s">
        <v>12878</v>
      </c>
      <c r="G110" s="30" t="s">
        <v>9526</v>
      </c>
      <c r="H110" s="30" t="s">
        <v>9527</v>
      </c>
      <c r="I110" s="30" t="s">
        <v>9062</v>
      </c>
      <c r="J110" s="30" t="s">
        <v>109</v>
      </c>
      <c r="K110" s="30" t="s">
        <v>110</v>
      </c>
      <c r="L110" s="30" t="s">
        <v>21</v>
      </c>
      <c r="M110" s="30" t="s">
        <v>22</v>
      </c>
      <c r="N110" s="4">
        <v>714</v>
      </c>
      <c r="O110" s="4">
        <v>1017</v>
      </c>
      <c r="P110" s="4"/>
      <c r="Q110" s="4">
        <f t="shared" si="1"/>
        <v>1731</v>
      </c>
      <c r="R110" s="30" t="s">
        <v>8</v>
      </c>
      <c r="S110" s="91" t="s">
        <v>9433</v>
      </c>
      <c r="T110" s="30" t="s">
        <v>9528</v>
      </c>
      <c r="U110" s="89"/>
    </row>
    <row r="111" spans="1:21" s="29" customFormat="1" x14ac:dyDescent="0.25">
      <c r="A111" s="30" t="s">
        <v>12534</v>
      </c>
      <c r="B111" s="30" t="s">
        <v>12537</v>
      </c>
      <c r="C111" s="30" t="s">
        <v>9428</v>
      </c>
      <c r="D111" s="30" t="s">
        <v>9529</v>
      </c>
      <c r="E111" s="30" t="s">
        <v>9530</v>
      </c>
      <c r="F111" s="30">
        <v>2</v>
      </c>
      <c r="G111" s="30" t="s">
        <v>9531</v>
      </c>
      <c r="H111" s="30" t="s">
        <v>9532</v>
      </c>
      <c r="I111" s="30" t="s">
        <v>9062</v>
      </c>
      <c r="J111" s="30" t="s">
        <v>109</v>
      </c>
      <c r="K111" s="30" t="s">
        <v>110</v>
      </c>
      <c r="L111" s="30" t="s">
        <v>21</v>
      </c>
      <c r="M111" s="30" t="s">
        <v>22</v>
      </c>
      <c r="N111" s="4">
        <v>221</v>
      </c>
      <c r="O111" s="4">
        <v>435</v>
      </c>
      <c r="P111" s="4"/>
      <c r="Q111" s="4">
        <f t="shared" si="1"/>
        <v>656</v>
      </c>
      <c r="R111" s="30" t="s">
        <v>8</v>
      </c>
      <c r="S111" s="91" t="s">
        <v>9433</v>
      </c>
      <c r="T111" s="30" t="s">
        <v>9533</v>
      </c>
      <c r="U111" s="89"/>
    </row>
    <row r="112" spans="1:21" s="29" customFormat="1" x14ac:dyDescent="0.25">
      <c r="A112" s="30" t="s">
        <v>12534</v>
      </c>
      <c r="B112" s="30" t="s">
        <v>12537</v>
      </c>
      <c r="C112" s="30" t="s">
        <v>9534</v>
      </c>
      <c r="D112" s="30" t="s">
        <v>9535</v>
      </c>
      <c r="E112" s="30" t="s">
        <v>8960</v>
      </c>
      <c r="F112" s="30">
        <v>7</v>
      </c>
      <c r="G112" s="30" t="s">
        <v>9536</v>
      </c>
      <c r="H112" s="30" t="s">
        <v>9212</v>
      </c>
      <c r="I112" s="30" t="s">
        <v>9062</v>
      </c>
      <c r="J112" s="30" t="s">
        <v>109</v>
      </c>
      <c r="K112" s="30" t="s">
        <v>110</v>
      </c>
      <c r="L112" s="30" t="s">
        <v>21</v>
      </c>
      <c r="M112" s="30" t="s">
        <v>22</v>
      </c>
      <c r="N112" s="4">
        <v>437</v>
      </c>
      <c r="O112" s="4">
        <v>634</v>
      </c>
      <c r="P112" s="4"/>
      <c r="Q112" s="4">
        <f t="shared" si="1"/>
        <v>1071</v>
      </c>
      <c r="R112" s="30" t="s">
        <v>8</v>
      </c>
      <c r="S112" s="91" t="s">
        <v>9537</v>
      </c>
      <c r="T112" s="30" t="s">
        <v>9538</v>
      </c>
      <c r="U112" s="89"/>
    </row>
    <row r="113" spans="1:21" s="29" customFormat="1" x14ac:dyDescent="0.25">
      <c r="A113" s="30" t="s">
        <v>12534</v>
      </c>
      <c r="B113" s="30" t="s">
        <v>12537</v>
      </c>
      <c r="C113" s="30" t="s">
        <v>9428</v>
      </c>
      <c r="D113" s="30" t="s">
        <v>9539</v>
      </c>
      <c r="E113" s="30" t="s">
        <v>9540</v>
      </c>
      <c r="F113" s="30">
        <v>116</v>
      </c>
      <c r="G113" s="30" t="s">
        <v>9541</v>
      </c>
      <c r="H113" s="30" t="s">
        <v>9542</v>
      </c>
      <c r="I113" s="30" t="s">
        <v>9062</v>
      </c>
      <c r="J113" s="30" t="s">
        <v>109</v>
      </c>
      <c r="K113" s="30" t="s">
        <v>110</v>
      </c>
      <c r="L113" s="30" t="s">
        <v>21</v>
      </c>
      <c r="M113" s="30" t="s">
        <v>22</v>
      </c>
      <c r="N113" s="4">
        <v>0</v>
      </c>
      <c r="O113" s="4">
        <v>0</v>
      </c>
      <c r="P113" s="4"/>
      <c r="Q113" s="4">
        <f t="shared" si="1"/>
        <v>0</v>
      </c>
      <c r="R113" s="30" t="s">
        <v>8</v>
      </c>
      <c r="S113" s="91" t="s">
        <v>9433</v>
      </c>
      <c r="T113" s="30" t="s">
        <v>9543</v>
      </c>
      <c r="U113" s="89"/>
    </row>
    <row r="114" spans="1:21" s="29" customFormat="1" x14ac:dyDescent="0.25">
      <c r="A114" s="30" t="s">
        <v>12534</v>
      </c>
      <c r="B114" s="30" t="s">
        <v>12537</v>
      </c>
      <c r="C114" s="30" t="s">
        <v>9428</v>
      </c>
      <c r="D114" s="30" t="s">
        <v>9544</v>
      </c>
      <c r="E114" s="30" t="s">
        <v>9286</v>
      </c>
      <c r="F114" s="30">
        <v>22</v>
      </c>
      <c r="G114" s="30" t="s">
        <v>9545</v>
      </c>
      <c r="H114" s="30" t="s">
        <v>9287</v>
      </c>
      <c r="I114" s="30" t="s">
        <v>9062</v>
      </c>
      <c r="J114" s="30" t="s">
        <v>109</v>
      </c>
      <c r="K114" s="30" t="s">
        <v>110</v>
      </c>
      <c r="L114" s="30" t="s">
        <v>21</v>
      </c>
      <c r="M114" s="30" t="s">
        <v>22</v>
      </c>
      <c r="N114" s="4">
        <v>333</v>
      </c>
      <c r="O114" s="4">
        <v>445</v>
      </c>
      <c r="P114" s="4"/>
      <c r="Q114" s="4">
        <f t="shared" si="1"/>
        <v>778</v>
      </c>
      <c r="R114" s="30" t="s">
        <v>8</v>
      </c>
      <c r="S114" s="91" t="s">
        <v>9433</v>
      </c>
      <c r="T114" s="30" t="s">
        <v>9546</v>
      </c>
      <c r="U114" s="89"/>
    </row>
    <row r="115" spans="1:21" s="29" customFormat="1" x14ac:dyDescent="0.25">
      <c r="A115" s="30" t="s">
        <v>12534</v>
      </c>
      <c r="B115" s="30" t="s">
        <v>12537</v>
      </c>
      <c r="C115" s="30" t="s">
        <v>9428</v>
      </c>
      <c r="D115" s="30" t="s">
        <v>9547</v>
      </c>
      <c r="E115" s="30" t="s">
        <v>9548</v>
      </c>
      <c r="F115" s="30">
        <v>27</v>
      </c>
      <c r="G115" s="30" t="s">
        <v>9549</v>
      </c>
      <c r="H115" s="30" t="s">
        <v>9550</v>
      </c>
      <c r="I115" s="30" t="s">
        <v>9062</v>
      </c>
      <c r="J115" s="30" t="s">
        <v>109</v>
      </c>
      <c r="K115" s="30" t="s">
        <v>110</v>
      </c>
      <c r="L115" s="30" t="s">
        <v>21</v>
      </c>
      <c r="M115" s="30" t="s">
        <v>22</v>
      </c>
      <c r="N115" s="4">
        <v>115</v>
      </c>
      <c r="O115" s="4">
        <v>175</v>
      </c>
      <c r="P115" s="4"/>
      <c r="Q115" s="4">
        <f t="shared" si="1"/>
        <v>290</v>
      </c>
      <c r="R115" s="30" t="s">
        <v>8</v>
      </c>
      <c r="S115" s="91" t="s">
        <v>9433</v>
      </c>
      <c r="T115" s="30" t="s">
        <v>9551</v>
      </c>
      <c r="U115" s="89"/>
    </row>
    <row r="116" spans="1:21" s="29" customFormat="1" x14ac:dyDescent="0.25">
      <c r="A116" s="30" t="s">
        <v>12534</v>
      </c>
      <c r="B116" s="30" t="s">
        <v>12537</v>
      </c>
      <c r="C116" s="30" t="s">
        <v>9428</v>
      </c>
      <c r="D116" s="30" t="s">
        <v>9552</v>
      </c>
      <c r="E116" s="30" t="s">
        <v>9553</v>
      </c>
      <c r="F116" s="30" t="s">
        <v>1425</v>
      </c>
      <c r="G116" s="30" t="s">
        <v>12879</v>
      </c>
      <c r="H116" s="30" t="s">
        <v>9554</v>
      </c>
      <c r="I116" s="30" t="s">
        <v>9062</v>
      </c>
      <c r="J116" s="30" t="s">
        <v>109</v>
      </c>
      <c r="K116" s="30" t="s">
        <v>110</v>
      </c>
      <c r="L116" s="30" t="s">
        <v>21</v>
      </c>
      <c r="M116" s="30" t="s">
        <v>22</v>
      </c>
      <c r="N116" s="4">
        <v>293</v>
      </c>
      <c r="O116" s="4">
        <v>466</v>
      </c>
      <c r="P116" s="4"/>
      <c r="Q116" s="4">
        <f t="shared" si="1"/>
        <v>759</v>
      </c>
      <c r="R116" s="30" t="s">
        <v>8</v>
      </c>
      <c r="S116" s="91" t="s">
        <v>9433</v>
      </c>
      <c r="T116" s="30" t="s">
        <v>9555</v>
      </c>
      <c r="U116" s="89"/>
    </row>
    <row r="117" spans="1:21" s="29" customFormat="1" x14ac:dyDescent="0.25">
      <c r="A117" s="30" t="s">
        <v>12534</v>
      </c>
      <c r="B117" s="30" t="s">
        <v>12537</v>
      </c>
      <c r="C117" s="30" t="s">
        <v>9428</v>
      </c>
      <c r="D117" s="30" t="s">
        <v>9556</v>
      </c>
      <c r="E117" s="30" t="s">
        <v>9430</v>
      </c>
      <c r="F117" s="30" t="s">
        <v>303</v>
      </c>
      <c r="G117" s="30" t="s">
        <v>12880</v>
      </c>
      <c r="H117" s="30" t="s">
        <v>9558</v>
      </c>
      <c r="I117" s="30" t="s">
        <v>9062</v>
      </c>
      <c r="J117" s="30" t="s">
        <v>109</v>
      </c>
      <c r="K117" s="30" t="s">
        <v>110</v>
      </c>
      <c r="L117" s="30" t="s">
        <v>21</v>
      </c>
      <c r="M117" s="30" t="s">
        <v>22</v>
      </c>
      <c r="N117" s="4">
        <v>656</v>
      </c>
      <c r="O117" s="4">
        <v>982</v>
      </c>
      <c r="P117" s="4"/>
      <c r="Q117" s="4">
        <f t="shared" si="1"/>
        <v>1638</v>
      </c>
      <c r="R117" s="30" t="s">
        <v>8</v>
      </c>
      <c r="S117" s="91" t="s">
        <v>9433</v>
      </c>
      <c r="T117" s="30" t="s">
        <v>9559</v>
      </c>
      <c r="U117" s="89"/>
    </row>
    <row r="118" spans="1:21" s="29" customFormat="1" x14ac:dyDescent="0.25">
      <c r="A118" s="30" t="s">
        <v>12534</v>
      </c>
      <c r="B118" s="30" t="s">
        <v>12537</v>
      </c>
      <c r="C118" s="30" t="s">
        <v>9428</v>
      </c>
      <c r="D118" s="30" t="s">
        <v>9560</v>
      </c>
      <c r="E118" s="30" t="s">
        <v>9352</v>
      </c>
      <c r="F118" s="30">
        <v>13</v>
      </c>
      <c r="G118" s="30" t="s">
        <v>9561</v>
      </c>
      <c r="H118" s="30" t="s">
        <v>9353</v>
      </c>
      <c r="I118" s="30" t="s">
        <v>9062</v>
      </c>
      <c r="J118" s="30" t="s">
        <v>109</v>
      </c>
      <c r="K118" s="30" t="s">
        <v>110</v>
      </c>
      <c r="L118" s="30" t="s">
        <v>21</v>
      </c>
      <c r="M118" s="30" t="s">
        <v>22</v>
      </c>
      <c r="N118" s="4">
        <v>399</v>
      </c>
      <c r="O118" s="4">
        <v>607</v>
      </c>
      <c r="P118" s="4"/>
      <c r="Q118" s="4">
        <f t="shared" si="1"/>
        <v>1006</v>
      </c>
      <c r="R118" s="30" t="s">
        <v>8</v>
      </c>
      <c r="S118" s="91" t="s">
        <v>9433</v>
      </c>
      <c r="T118" s="30" t="s">
        <v>9562</v>
      </c>
      <c r="U118" s="89"/>
    </row>
    <row r="119" spans="1:21" s="29" customFormat="1" x14ac:dyDescent="0.25">
      <c r="A119" s="30" t="s">
        <v>12534</v>
      </c>
      <c r="B119" s="30" t="s">
        <v>12537</v>
      </c>
      <c r="C119" s="30" t="s">
        <v>9563</v>
      </c>
      <c r="D119" s="30" t="s">
        <v>9564</v>
      </c>
      <c r="E119" s="30" t="s">
        <v>9565</v>
      </c>
      <c r="F119" s="30">
        <v>151</v>
      </c>
      <c r="G119" s="30" t="s">
        <v>12881</v>
      </c>
      <c r="H119" s="30" t="s">
        <v>9566</v>
      </c>
      <c r="I119" s="30" t="s">
        <v>9062</v>
      </c>
      <c r="J119" s="30" t="s">
        <v>109</v>
      </c>
      <c r="K119" s="30" t="s">
        <v>110</v>
      </c>
      <c r="L119" s="30" t="s">
        <v>21</v>
      </c>
      <c r="M119" s="30" t="s">
        <v>22</v>
      </c>
      <c r="N119" s="4">
        <v>0</v>
      </c>
      <c r="O119" s="4">
        <v>0</v>
      </c>
      <c r="P119" s="4"/>
      <c r="Q119" s="4">
        <f t="shared" si="1"/>
        <v>0</v>
      </c>
      <c r="R119" s="30" t="s">
        <v>8</v>
      </c>
      <c r="S119" s="91" t="s">
        <v>9463</v>
      </c>
      <c r="T119" s="30" t="s">
        <v>9567</v>
      </c>
      <c r="U119" s="89"/>
    </row>
    <row r="120" spans="1:21" s="29" customFormat="1" x14ac:dyDescent="0.25">
      <c r="A120" s="30" t="s">
        <v>12534</v>
      </c>
      <c r="B120" s="30" t="s">
        <v>12537</v>
      </c>
      <c r="C120" s="30" t="s">
        <v>9428</v>
      </c>
      <c r="D120" s="30" t="s">
        <v>9568</v>
      </c>
      <c r="E120" s="30" t="s">
        <v>9569</v>
      </c>
      <c r="F120" s="30" t="s">
        <v>288</v>
      </c>
      <c r="G120" s="30" t="s">
        <v>8</v>
      </c>
      <c r="H120" s="30" t="s">
        <v>9570</v>
      </c>
      <c r="I120" s="30" t="s">
        <v>9062</v>
      </c>
      <c r="J120" s="30" t="s">
        <v>109</v>
      </c>
      <c r="K120" s="30" t="s">
        <v>110</v>
      </c>
      <c r="L120" s="30" t="s">
        <v>21</v>
      </c>
      <c r="M120" s="30" t="s">
        <v>22</v>
      </c>
      <c r="N120" s="4">
        <v>206</v>
      </c>
      <c r="O120" s="4">
        <v>358</v>
      </c>
      <c r="P120" s="4"/>
      <c r="Q120" s="4">
        <f t="shared" si="1"/>
        <v>564</v>
      </c>
      <c r="R120" s="30" t="s">
        <v>8</v>
      </c>
      <c r="S120" s="91" t="s">
        <v>9433</v>
      </c>
      <c r="T120" s="30" t="s">
        <v>9571</v>
      </c>
      <c r="U120" s="89"/>
    </row>
    <row r="121" spans="1:21" s="29" customFormat="1" x14ac:dyDescent="0.25">
      <c r="A121" s="30" t="s">
        <v>12534</v>
      </c>
      <c r="B121" s="30" t="s">
        <v>12537</v>
      </c>
      <c r="C121" s="30" t="s">
        <v>12867</v>
      </c>
      <c r="D121" s="30" t="s">
        <v>9572</v>
      </c>
      <c r="E121" s="30" t="s">
        <v>9573</v>
      </c>
      <c r="F121" s="30" t="s">
        <v>544</v>
      </c>
      <c r="G121" s="30" t="s">
        <v>9574</v>
      </c>
      <c r="H121" s="30" t="s">
        <v>9575</v>
      </c>
      <c r="I121" s="30" t="s">
        <v>9260</v>
      </c>
      <c r="J121" s="30" t="s">
        <v>19</v>
      </c>
      <c r="K121" s="30" t="s">
        <v>73</v>
      </c>
      <c r="L121" s="30" t="s">
        <v>21</v>
      </c>
      <c r="M121" s="30" t="s">
        <v>22</v>
      </c>
      <c r="N121" s="4">
        <v>1319</v>
      </c>
      <c r="O121" s="4">
        <v>1807</v>
      </c>
      <c r="P121" s="4"/>
      <c r="Q121" s="4">
        <f t="shared" si="1"/>
        <v>3126</v>
      </c>
      <c r="R121" s="30" t="s">
        <v>8</v>
      </c>
      <c r="S121" s="91">
        <v>62056</v>
      </c>
      <c r="T121" s="30" t="s">
        <v>9576</v>
      </c>
      <c r="U121" s="89"/>
    </row>
    <row r="122" spans="1:21" s="29" customFormat="1" x14ac:dyDescent="0.25">
      <c r="A122" s="30" t="s">
        <v>12534</v>
      </c>
      <c r="B122" s="30" t="s">
        <v>12537</v>
      </c>
      <c r="C122" s="30" t="s">
        <v>9428</v>
      </c>
      <c r="D122" s="30" t="s">
        <v>9580</v>
      </c>
      <c r="E122" s="30" t="s">
        <v>9581</v>
      </c>
      <c r="F122" s="30" t="s">
        <v>35</v>
      </c>
      <c r="G122" s="30" t="s">
        <v>123</v>
      </c>
      <c r="H122" s="30" t="s">
        <v>9582</v>
      </c>
      <c r="I122" s="30" t="s">
        <v>9062</v>
      </c>
      <c r="J122" s="30" t="s">
        <v>109</v>
      </c>
      <c r="K122" s="30" t="s">
        <v>110</v>
      </c>
      <c r="L122" s="30" t="s">
        <v>21</v>
      </c>
      <c r="M122" s="30" t="s">
        <v>22</v>
      </c>
      <c r="N122" s="4">
        <v>189</v>
      </c>
      <c r="O122" s="4">
        <v>284</v>
      </c>
      <c r="P122" s="4"/>
      <c r="Q122" s="4">
        <f t="shared" si="1"/>
        <v>473</v>
      </c>
      <c r="R122" s="30" t="s">
        <v>8</v>
      </c>
      <c r="S122" s="91" t="s">
        <v>9433</v>
      </c>
      <c r="T122" s="30" t="s">
        <v>9583</v>
      </c>
      <c r="U122" s="89"/>
    </row>
    <row r="123" spans="1:21" s="29" customFormat="1" x14ac:dyDescent="0.25">
      <c r="A123" s="30" t="s">
        <v>12534</v>
      </c>
      <c r="B123" s="30" t="s">
        <v>12537</v>
      </c>
      <c r="C123" s="30" t="s">
        <v>9322</v>
      </c>
      <c r="D123" s="30" t="s">
        <v>9584</v>
      </c>
      <c r="E123" s="30" t="s">
        <v>9324</v>
      </c>
      <c r="F123" s="30" t="s">
        <v>11</v>
      </c>
      <c r="G123" s="30" t="s">
        <v>8</v>
      </c>
      <c r="H123" s="30" t="s">
        <v>9325</v>
      </c>
      <c r="I123" s="30" t="s">
        <v>9062</v>
      </c>
      <c r="J123" s="30" t="s">
        <v>109</v>
      </c>
      <c r="K123" s="30" t="s">
        <v>73</v>
      </c>
      <c r="L123" s="30" t="s">
        <v>21</v>
      </c>
      <c r="M123" s="30" t="s">
        <v>22</v>
      </c>
      <c r="N123" s="4">
        <v>1860</v>
      </c>
      <c r="O123" s="4">
        <v>11715</v>
      </c>
      <c r="P123" s="4"/>
      <c r="Q123" s="4">
        <f t="shared" si="1"/>
        <v>13575</v>
      </c>
      <c r="R123" s="30" t="s">
        <v>8</v>
      </c>
      <c r="S123" s="91" t="s">
        <v>9326</v>
      </c>
      <c r="T123" s="30" t="s">
        <v>9585</v>
      </c>
      <c r="U123" s="89"/>
    </row>
    <row r="124" spans="1:21" s="29" customFormat="1" x14ac:dyDescent="0.25">
      <c r="A124" s="30" t="s">
        <v>12534</v>
      </c>
      <c r="B124" s="30" t="s">
        <v>12537</v>
      </c>
      <c r="C124" s="30" t="s">
        <v>9322</v>
      </c>
      <c r="D124" s="30" t="s">
        <v>9586</v>
      </c>
      <c r="E124" s="30" t="s">
        <v>9324</v>
      </c>
      <c r="F124" s="30" t="s">
        <v>11</v>
      </c>
      <c r="G124" s="30" t="s">
        <v>8</v>
      </c>
      <c r="H124" s="30" t="s">
        <v>9325</v>
      </c>
      <c r="I124" s="30" t="s">
        <v>9062</v>
      </c>
      <c r="J124" s="30" t="s">
        <v>19</v>
      </c>
      <c r="K124" s="30" t="s">
        <v>73</v>
      </c>
      <c r="L124" s="30" t="s">
        <v>21</v>
      </c>
      <c r="M124" s="30" t="s">
        <v>22</v>
      </c>
      <c r="N124" s="4">
        <v>6371</v>
      </c>
      <c r="O124" s="4">
        <v>3610</v>
      </c>
      <c r="P124" s="4"/>
      <c r="Q124" s="4">
        <f t="shared" si="1"/>
        <v>9981</v>
      </c>
      <c r="R124" s="30" t="s">
        <v>8</v>
      </c>
      <c r="S124" s="91" t="s">
        <v>9326</v>
      </c>
      <c r="T124" s="30" t="s">
        <v>9587</v>
      </c>
      <c r="U124" s="89" t="s">
        <v>13028</v>
      </c>
    </row>
    <row r="125" spans="1:21" s="29" customFormat="1" x14ac:dyDescent="0.25">
      <c r="A125" s="30" t="s">
        <v>12534</v>
      </c>
      <c r="B125" s="30" t="s">
        <v>12537</v>
      </c>
      <c r="C125" s="30" t="s">
        <v>9322</v>
      </c>
      <c r="D125" s="30" t="s">
        <v>9593</v>
      </c>
      <c r="E125" s="30" t="s">
        <v>9460</v>
      </c>
      <c r="F125" s="30" t="s">
        <v>5926</v>
      </c>
      <c r="G125" s="30" t="s">
        <v>9594</v>
      </c>
      <c r="H125" s="30" t="s">
        <v>9462</v>
      </c>
      <c r="I125" s="30" t="s">
        <v>9062</v>
      </c>
      <c r="J125" s="30" t="s">
        <v>19</v>
      </c>
      <c r="K125" s="30" t="s">
        <v>73</v>
      </c>
      <c r="L125" s="30" t="s">
        <v>21</v>
      </c>
      <c r="M125" s="30" t="s">
        <v>22</v>
      </c>
      <c r="N125" s="4">
        <v>1509</v>
      </c>
      <c r="O125" s="4">
        <v>7926</v>
      </c>
      <c r="P125" s="4"/>
      <c r="Q125" s="4">
        <f t="shared" si="1"/>
        <v>9435</v>
      </c>
      <c r="R125" s="30" t="s">
        <v>8</v>
      </c>
      <c r="S125" s="91" t="s">
        <v>9463</v>
      </c>
      <c r="T125" s="30" t="s">
        <v>9595</v>
      </c>
      <c r="U125" s="89"/>
    </row>
    <row r="126" spans="1:21" s="29" customFormat="1" x14ac:dyDescent="0.25">
      <c r="A126" s="30" t="s">
        <v>12534</v>
      </c>
      <c r="B126" s="30" t="s">
        <v>12537</v>
      </c>
      <c r="C126" s="30" t="s">
        <v>9428</v>
      </c>
      <c r="D126" s="30" t="s">
        <v>9596</v>
      </c>
      <c r="E126" s="30" t="s">
        <v>9597</v>
      </c>
      <c r="F126" s="30" t="s">
        <v>12882</v>
      </c>
      <c r="G126" s="30" t="s">
        <v>8</v>
      </c>
      <c r="H126" s="30" t="s">
        <v>9598</v>
      </c>
      <c r="I126" s="30" t="s">
        <v>9062</v>
      </c>
      <c r="J126" s="30" t="s">
        <v>109</v>
      </c>
      <c r="K126" s="30" t="s">
        <v>110</v>
      </c>
      <c r="L126" s="30" t="s">
        <v>21</v>
      </c>
      <c r="M126" s="30" t="s">
        <v>22</v>
      </c>
      <c r="N126" s="4">
        <v>401</v>
      </c>
      <c r="O126" s="4">
        <v>573</v>
      </c>
      <c r="P126" s="4"/>
      <c r="Q126" s="4">
        <f t="shared" si="1"/>
        <v>974</v>
      </c>
      <c r="R126" s="30" t="s">
        <v>8</v>
      </c>
      <c r="S126" s="91" t="s">
        <v>9433</v>
      </c>
      <c r="T126" s="30" t="s">
        <v>9599</v>
      </c>
      <c r="U126" s="89"/>
    </row>
    <row r="127" spans="1:21" s="29" customFormat="1" x14ac:dyDescent="0.25">
      <c r="A127" s="30" t="s">
        <v>12534</v>
      </c>
      <c r="B127" s="30" t="s">
        <v>12507</v>
      </c>
      <c r="C127" s="30" t="s">
        <v>9374</v>
      </c>
      <c r="D127" s="30" t="s">
        <v>9615</v>
      </c>
      <c r="E127" s="30" t="s">
        <v>86</v>
      </c>
      <c r="F127" s="30" t="s">
        <v>12826</v>
      </c>
      <c r="G127" s="30" t="s">
        <v>9616</v>
      </c>
      <c r="H127" s="30" t="s">
        <v>9617</v>
      </c>
      <c r="I127" s="30" t="s">
        <v>9042</v>
      </c>
      <c r="J127" s="30" t="s">
        <v>88</v>
      </c>
      <c r="K127" s="30" t="s">
        <v>20</v>
      </c>
      <c r="L127" s="30" t="s">
        <v>21</v>
      </c>
      <c r="M127" s="30" t="s">
        <v>209</v>
      </c>
      <c r="N127" s="4"/>
      <c r="O127" s="4"/>
      <c r="P127" s="4">
        <v>1674</v>
      </c>
      <c r="Q127" s="4">
        <f t="shared" si="1"/>
        <v>1674</v>
      </c>
      <c r="R127" s="30" t="s">
        <v>8</v>
      </c>
      <c r="S127" s="91" t="s">
        <v>9379</v>
      </c>
      <c r="T127" s="30" t="s">
        <v>204</v>
      </c>
      <c r="U127" s="89"/>
    </row>
    <row r="128" spans="1:21" s="29" customFormat="1" x14ac:dyDescent="0.25">
      <c r="A128" s="30" t="s">
        <v>12534</v>
      </c>
      <c r="B128" s="30" t="s">
        <v>12507</v>
      </c>
      <c r="C128" s="30" t="s">
        <v>9374</v>
      </c>
      <c r="D128" s="30" t="s">
        <v>9618</v>
      </c>
      <c r="E128" s="30" t="s">
        <v>9619</v>
      </c>
      <c r="F128" s="30" t="s">
        <v>12885</v>
      </c>
      <c r="G128" s="30" t="s">
        <v>9620</v>
      </c>
      <c r="H128" s="30" t="s">
        <v>9621</v>
      </c>
      <c r="I128" s="30" t="s">
        <v>9062</v>
      </c>
      <c r="J128" s="30" t="s">
        <v>88</v>
      </c>
      <c r="K128" s="30" t="s">
        <v>20</v>
      </c>
      <c r="L128" s="30" t="s">
        <v>21</v>
      </c>
      <c r="M128" s="30" t="s">
        <v>209</v>
      </c>
      <c r="N128" s="4"/>
      <c r="O128" s="4"/>
      <c r="P128" s="4">
        <v>1005</v>
      </c>
      <c r="Q128" s="4">
        <f t="shared" si="1"/>
        <v>1005</v>
      </c>
      <c r="R128" s="30" t="s">
        <v>8</v>
      </c>
      <c r="S128" s="91" t="s">
        <v>9379</v>
      </c>
      <c r="T128" s="30" t="s">
        <v>204</v>
      </c>
      <c r="U128" s="89"/>
    </row>
    <row r="129" spans="1:21" s="29" customFormat="1" x14ac:dyDescent="0.25">
      <c r="A129" s="30" t="s">
        <v>12534</v>
      </c>
      <c r="B129" s="30" t="s">
        <v>12507</v>
      </c>
      <c r="C129" s="30" t="s">
        <v>9374</v>
      </c>
      <c r="D129" s="30" t="s">
        <v>9629</v>
      </c>
      <c r="E129" s="30" t="s">
        <v>7211</v>
      </c>
      <c r="F129" s="30" t="s">
        <v>31</v>
      </c>
      <c r="G129" s="30" t="s">
        <v>8</v>
      </c>
      <c r="H129" s="30" t="s">
        <v>9630</v>
      </c>
      <c r="I129" s="30" t="s">
        <v>9062</v>
      </c>
      <c r="J129" s="30" t="s">
        <v>109</v>
      </c>
      <c r="K129" s="30" t="s">
        <v>20</v>
      </c>
      <c r="L129" s="30" t="s">
        <v>21</v>
      </c>
      <c r="M129" s="30" t="s">
        <v>209</v>
      </c>
      <c r="N129" s="4">
        <v>254</v>
      </c>
      <c r="O129" s="4">
        <v>324</v>
      </c>
      <c r="P129" s="4"/>
      <c r="Q129" s="4">
        <f t="shared" si="1"/>
        <v>578</v>
      </c>
      <c r="R129" s="30" t="s">
        <v>8</v>
      </c>
      <c r="S129" s="91" t="s">
        <v>9379</v>
      </c>
      <c r="T129" s="30" t="s">
        <v>204</v>
      </c>
      <c r="U129" s="89"/>
    </row>
    <row r="130" spans="1:21" s="29" customFormat="1" x14ac:dyDescent="0.25">
      <c r="A130" s="30" t="s">
        <v>12534</v>
      </c>
      <c r="B130" s="30" t="s">
        <v>12507</v>
      </c>
      <c r="C130" s="30" t="s">
        <v>9374</v>
      </c>
      <c r="D130" s="30" t="s">
        <v>9633</v>
      </c>
      <c r="E130" s="30" t="s">
        <v>1421</v>
      </c>
      <c r="F130" s="30" t="s">
        <v>31</v>
      </c>
      <c r="G130" s="30" t="s">
        <v>8</v>
      </c>
      <c r="H130" s="30" t="s">
        <v>9634</v>
      </c>
      <c r="I130" s="30" t="s">
        <v>9062</v>
      </c>
      <c r="J130" s="30" t="s">
        <v>109</v>
      </c>
      <c r="K130" s="30" t="s">
        <v>20</v>
      </c>
      <c r="L130" s="30" t="s">
        <v>21</v>
      </c>
      <c r="M130" s="30" t="s">
        <v>209</v>
      </c>
      <c r="N130" s="4">
        <v>254</v>
      </c>
      <c r="O130" s="4">
        <v>324</v>
      </c>
      <c r="P130" s="4"/>
      <c r="Q130" s="4">
        <f t="shared" ref="Q130:Q193" si="2">N130+O130+P130</f>
        <v>578</v>
      </c>
      <c r="R130" s="30" t="s">
        <v>8</v>
      </c>
      <c r="S130" s="91" t="s">
        <v>9379</v>
      </c>
      <c r="T130" s="30" t="s">
        <v>204</v>
      </c>
      <c r="U130" s="89"/>
    </row>
    <row r="131" spans="1:21" s="29" customFormat="1" x14ac:dyDescent="0.25">
      <c r="A131" s="30" t="s">
        <v>12534</v>
      </c>
      <c r="B131" s="30" t="s">
        <v>12507</v>
      </c>
      <c r="C131" s="30" t="s">
        <v>9374</v>
      </c>
      <c r="D131" s="30" t="s">
        <v>9635</v>
      </c>
      <c r="E131" s="30" t="s">
        <v>8963</v>
      </c>
      <c r="F131" s="30" t="s">
        <v>15</v>
      </c>
      <c r="G131" s="30" t="s">
        <v>8</v>
      </c>
      <c r="H131" s="30" t="s">
        <v>9636</v>
      </c>
      <c r="I131" s="30" t="s">
        <v>9062</v>
      </c>
      <c r="J131" s="30" t="s">
        <v>109</v>
      </c>
      <c r="K131" s="30" t="s">
        <v>20</v>
      </c>
      <c r="L131" s="30" t="s">
        <v>21</v>
      </c>
      <c r="M131" s="30" t="s">
        <v>209</v>
      </c>
      <c r="N131" s="4">
        <v>250</v>
      </c>
      <c r="O131" s="4">
        <v>250</v>
      </c>
      <c r="P131" s="4"/>
      <c r="Q131" s="4">
        <f t="shared" si="2"/>
        <v>500</v>
      </c>
      <c r="R131" s="30" t="s">
        <v>8</v>
      </c>
      <c r="S131" s="91" t="s">
        <v>9379</v>
      </c>
      <c r="T131" s="30" t="s">
        <v>204</v>
      </c>
      <c r="U131" s="89"/>
    </row>
    <row r="132" spans="1:21" s="29" customFormat="1" x14ac:dyDescent="0.25">
      <c r="A132" s="30" t="s">
        <v>12534</v>
      </c>
      <c r="B132" s="30" t="s">
        <v>12507</v>
      </c>
      <c r="C132" s="30" t="s">
        <v>9374</v>
      </c>
      <c r="D132" s="30" t="s">
        <v>9604</v>
      </c>
      <c r="E132" s="30" t="s">
        <v>9513</v>
      </c>
      <c r="F132" s="30" t="s">
        <v>544</v>
      </c>
      <c r="G132" s="30" t="s">
        <v>8</v>
      </c>
      <c r="H132" s="30" t="s">
        <v>9515</v>
      </c>
      <c r="I132" s="30" t="s">
        <v>9062</v>
      </c>
      <c r="J132" s="30" t="s">
        <v>109</v>
      </c>
      <c r="K132" s="30" t="s">
        <v>20</v>
      </c>
      <c r="L132" s="30" t="s">
        <v>21</v>
      </c>
      <c r="M132" s="30" t="s">
        <v>22</v>
      </c>
      <c r="N132" s="4">
        <v>1115</v>
      </c>
      <c r="O132" s="4">
        <v>1385</v>
      </c>
      <c r="P132" s="4"/>
      <c r="Q132" s="4">
        <f t="shared" si="2"/>
        <v>2500</v>
      </c>
      <c r="R132" s="30" t="s">
        <v>8</v>
      </c>
      <c r="S132" s="91">
        <v>60112</v>
      </c>
      <c r="T132" s="30" t="s">
        <v>9515</v>
      </c>
      <c r="U132" s="89"/>
    </row>
    <row r="133" spans="1:21" s="29" customFormat="1" x14ac:dyDescent="0.25">
      <c r="A133" s="30" t="s">
        <v>12534</v>
      </c>
      <c r="B133" s="30" t="s">
        <v>12507</v>
      </c>
      <c r="C133" s="30" t="s">
        <v>9374</v>
      </c>
      <c r="D133" s="30" t="s">
        <v>9605</v>
      </c>
      <c r="E133" s="30" t="s">
        <v>8960</v>
      </c>
      <c r="F133" s="30" t="s">
        <v>342</v>
      </c>
      <c r="G133" s="30" t="s">
        <v>8</v>
      </c>
      <c r="H133" s="30" t="s">
        <v>9212</v>
      </c>
      <c r="I133" s="30" t="s">
        <v>9062</v>
      </c>
      <c r="J133" s="30" t="s">
        <v>19</v>
      </c>
      <c r="K133" s="30" t="s">
        <v>20</v>
      </c>
      <c r="L133" s="30" t="s">
        <v>21</v>
      </c>
      <c r="M133" s="30" t="s">
        <v>22</v>
      </c>
      <c r="N133" s="4">
        <v>22065</v>
      </c>
      <c r="O133" s="4">
        <v>25227</v>
      </c>
      <c r="P133" s="4"/>
      <c r="Q133" s="4">
        <f t="shared" si="2"/>
        <v>47292</v>
      </c>
      <c r="R133" s="30" t="s">
        <v>8</v>
      </c>
      <c r="S133" s="91">
        <v>60112</v>
      </c>
      <c r="T133" s="30" t="s">
        <v>9606</v>
      </c>
      <c r="U133" s="89"/>
    </row>
    <row r="134" spans="1:21" s="29" customFormat="1" x14ac:dyDescent="0.25">
      <c r="A134" s="30" t="s">
        <v>12534</v>
      </c>
      <c r="B134" s="30" t="s">
        <v>12507</v>
      </c>
      <c r="C134" s="30" t="s">
        <v>9374</v>
      </c>
      <c r="D134" s="30" t="s">
        <v>9607</v>
      </c>
      <c r="E134" s="30" t="s">
        <v>9608</v>
      </c>
      <c r="F134" s="30" t="s">
        <v>12824</v>
      </c>
      <c r="G134" s="30" t="s">
        <v>8</v>
      </c>
      <c r="H134" s="30" t="s">
        <v>9609</v>
      </c>
      <c r="I134" s="30" t="s">
        <v>9062</v>
      </c>
      <c r="J134" s="30" t="s">
        <v>19</v>
      </c>
      <c r="K134" s="30" t="s">
        <v>20</v>
      </c>
      <c r="L134" s="30" t="s">
        <v>21</v>
      </c>
      <c r="M134" s="30" t="s">
        <v>22</v>
      </c>
      <c r="N134" s="4">
        <v>979</v>
      </c>
      <c r="O134" s="4">
        <v>1401</v>
      </c>
      <c r="P134" s="4"/>
      <c r="Q134" s="4">
        <f t="shared" si="2"/>
        <v>2380</v>
      </c>
      <c r="R134" s="30" t="s">
        <v>8</v>
      </c>
      <c r="S134" s="91" t="s">
        <v>9242</v>
      </c>
      <c r="T134" s="30" t="s">
        <v>204</v>
      </c>
      <c r="U134" s="89"/>
    </row>
    <row r="135" spans="1:21" s="29" customFormat="1" x14ac:dyDescent="0.25">
      <c r="A135" s="30" t="s">
        <v>12534</v>
      </c>
      <c r="B135" s="30" t="s">
        <v>12507</v>
      </c>
      <c r="C135" s="30" t="s">
        <v>9374</v>
      </c>
      <c r="D135" s="30" t="s">
        <v>9610</v>
      </c>
      <c r="E135" s="30" t="s">
        <v>9247</v>
      </c>
      <c r="F135" s="30" t="s">
        <v>11</v>
      </c>
      <c r="G135" s="30" t="s">
        <v>12883</v>
      </c>
      <c r="H135" s="30" t="s">
        <v>9249</v>
      </c>
      <c r="I135" s="30" t="s">
        <v>9062</v>
      </c>
      <c r="J135" s="30" t="s">
        <v>19</v>
      </c>
      <c r="K135" s="30" t="s">
        <v>20</v>
      </c>
      <c r="L135" s="30" t="s">
        <v>21</v>
      </c>
      <c r="M135" s="30" t="s">
        <v>22</v>
      </c>
      <c r="N135" s="4">
        <v>2263</v>
      </c>
      <c r="O135" s="4">
        <v>7994</v>
      </c>
      <c r="P135" s="4"/>
      <c r="Q135" s="4">
        <f t="shared" si="2"/>
        <v>10257</v>
      </c>
      <c r="R135" s="30" t="s">
        <v>8</v>
      </c>
      <c r="S135" s="91" t="s">
        <v>9242</v>
      </c>
      <c r="T135" s="30" t="s">
        <v>204</v>
      </c>
      <c r="U135" s="89"/>
    </row>
    <row r="136" spans="1:21" s="29" customFormat="1" x14ac:dyDescent="0.25">
      <c r="A136" s="30" t="s">
        <v>12534</v>
      </c>
      <c r="B136" s="30" t="s">
        <v>12507</v>
      </c>
      <c r="C136" s="30" t="s">
        <v>9374</v>
      </c>
      <c r="D136" s="30" t="s">
        <v>9611</v>
      </c>
      <c r="E136" s="30" t="s">
        <v>107</v>
      </c>
      <c r="F136" s="30" t="s">
        <v>12884</v>
      </c>
      <c r="G136" s="30" t="s">
        <v>8</v>
      </c>
      <c r="H136" s="30" t="s">
        <v>9612</v>
      </c>
      <c r="I136" s="30" t="s">
        <v>9042</v>
      </c>
      <c r="J136" s="30" t="s">
        <v>109</v>
      </c>
      <c r="K136" s="30" t="s">
        <v>20</v>
      </c>
      <c r="L136" s="30" t="s">
        <v>21</v>
      </c>
      <c r="M136" s="30" t="s">
        <v>22</v>
      </c>
      <c r="N136" s="4">
        <v>15205</v>
      </c>
      <c r="O136" s="4">
        <v>18886</v>
      </c>
      <c r="P136" s="4"/>
      <c r="Q136" s="4">
        <f t="shared" si="2"/>
        <v>34091</v>
      </c>
      <c r="R136" s="30" t="s">
        <v>8</v>
      </c>
      <c r="S136" s="91" t="s">
        <v>9379</v>
      </c>
      <c r="T136" s="30" t="s">
        <v>204</v>
      </c>
      <c r="U136" s="89"/>
    </row>
    <row r="137" spans="1:21" s="29" customFormat="1" x14ac:dyDescent="0.25">
      <c r="A137" s="30" t="s">
        <v>12534</v>
      </c>
      <c r="B137" s="30" t="s">
        <v>12507</v>
      </c>
      <c r="C137" s="30" t="s">
        <v>9374</v>
      </c>
      <c r="D137" s="30" t="s">
        <v>9613</v>
      </c>
      <c r="E137" s="30" t="s">
        <v>9247</v>
      </c>
      <c r="F137" s="30" t="s">
        <v>12851</v>
      </c>
      <c r="G137" s="30" t="s">
        <v>9614</v>
      </c>
      <c r="H137" s="30" t="s">
        <v>9249</v>
      </c>
      <c r="I137" s="30" t="s">
        <v>9062</v>
      </c>
      <c r="J137" s="30" t="s">
        <v>19</v>
      </c>
      <c r="K137" s="30" t="s">
        <v>20</v>
      </c>
      <c r="L137" s="30" t="s">
        <v>21</v>
      </c>
      <c r="M137" s="30" t="s">
        <v>22</v>
      </c>
      <c r="N137" s="4">
        <v>3361</v>
      </c>
      <c r="O137" s="4">
        <v>1221</v>
      </c>
      <c r="P137" s="4"/>
      <c r="Q137" s="4">
        <f t="shared" si="2"/>
        <v>4582</v>
      </c>
      <c r="R137" s="30" t="s">
        <v>8</v>
      </c>
      <c r="S137" s="91" t="s">
        <v>9379</v>
      </c>
      <c r="T137" s="30" t="s">
        <v>204</v>
      </c>
      <c r="U137" s="89"/>
    </row>
    <row r="138" spans="1:21" s="29" customFormat="1" x14ac:dyDescent="0.25">
      <c r="A138" s="30" t="s">
        <v>12534</v>
      </c>
      <c r="B138" s="30" t="s">
        <v>12507</v>
      </c>
      <c r="C138" s="30" t="s">
        <v>9374</v>
      </c>
      <c r="D138" s="30" t="s">
        <v>9622</v>
      </c>
      <c r="E138" s="30" t="s">
        <v>9430</v>
      </c>
      <c r="F138" s="30" t="s">
        <v>12886</v>
      </c>
      <c r="G138" s="30" t="s">
        <v>9623</v>
      </c>
      <c r="H138" s="30" t="s">
        <v>9624</v>
      </c>
      <c r="I138" s="30" t="s">
        <v>9062</v>
      </c>
      <c r="J138" s="30" t="s">
        <v>19</v>
      </c>
      <c r="K138" s="30" t="s">
        <v>20</v>
      </c>
      <c r="L138" s="30" t="s">
        <v>21</v>
      </c>
      <c r="M138" s="30" t="s">
        <v>22</v>
      </c>
      <c r="N138" s="4">
        <v>335</v>
      </c>
      <c r="O138" s="4">
        <v>490</v>
      </c>
      <c r="P138" s="4"/>
      <c r="Q138" s="4">
        <f t="shared" si="2"/>
        <v>825</v>
      </c>
      <c r="R138" s="30" t="s">
        <v>8</v>
      </c>
      <c r="S138" s="91" t="s">
        <v>9379</v>
      </c>
      <c r="T138" s="30" t="s">
        <v>204</v>
      </c>
      <c r="U138" s="89"/>
    </row>
    <row r="139" spans="1:21" s="29" customFormat="1" x14ac:dyDescent="0.25">
      <c r="A139" s="30" t="s">
        <v>12534</v>
      </c>
      <c r="B139" s="30" t="s">
        <v>12507</v>
      </c>
      <c r="C139" s="30" t="s">
        <v>9374</v>
      </c>
      <c r="D139" s="30" t="s">
        <v>9625</v>
      </c>
      <c r="E139" s="30" t="s">
        <v>9352</v>
      </c>
      <c r="F139" s="30" t="s">
        <v>602</v>
      </c>
      <c r="G139" s="30" t="s">
        <v>12887</v>
      </c>
      <c r="H139" s="30" t="s">
        <v>9353</v>
      </c>
      <c r="I139" s="30" t="s">
        <v>9062</v>
      </c>
      <c r="J139" s="30" t="s">
        <v>19</v>
      </c>
      <c r="K139" s="30" t="s">
        <v>20</v>
      </c>
      <c r="L139" s="30" t="s">
        <v>21</v>
      </c>
      <c r="M139" s="30" t="s">
        <v>22</v>
      </c>
      <c r="N139" s="4">
        <v>8751</v>
      </c>
      <c r="O139" s="4">
        <v>6208</v>
      </c>
      <c r="P139" s="4"/>
      <c r="Q139" s="4">
        <f t="shared" si="2"/>
        <v>14959</v>
      </c>
      <c r="R139" s="30" t="s">
        <v>8</v>
      </c>
      <c r="S139" s="91" t="s">
        <v>9379</v>
      </c>
      <c r="T139" s="30" t="s">
        <v>204</v>
      </c>
      <c r="U139" s="89"/>
    </row>
    <row r="140" spans="1:21" s="29" customFormat="1" x14ac:dyDescent="0.25">
      <c r="A140" s="30" t="s">
        <v>12534</v>
      </c>
      <c r="B140" s="30" t="s">
        <v>12507</v>
      </c>
      <c r="C140" s="30" t="s">
        <v>9374</v>
      </c>
      <c r="D140" s="30" t="s">
        <v>9626</v>
      </c>
      <c r="E140" s="30" t="s">
        <v>9627</v>
      </c>
      <c r="F140" s="30" t="s">
        <v>227</v>
      </c>
      <c r="G140" s="30" t="s">
        <v>178</v>
      </c>
      <c r="H140" s="30" t="s">
        <v>9628</v>
      </c>
      <c r="I140" s="30" t="s">
        <v>9062</v>
      </c>
      <c r="J140" s="30" t="s">
        <v>19</v>
      </c>
      <c r="K140" s="30" t="s">
        <v>20</v>
      </c>
      <c r="L140" s="30" t="s">
        <v>21</v>
      </c>
      <c r="M140" s="30" t="s">
        <v>22</v>
      </c>
      <c r="N140" s="4">
        <v>16850</v>
      </c>
      <c r="O140" s="4">
        <v>18100</v>
      </c>
      <c r="P140" s="4"/>
      <c r="Q140" s="4">
        <f t="shared" si="2"/>
        <v>34950</v>
      </c>
      <c r="R140" s="30" t="s">
        <v>8</v>
      </c>
      <c r="S140" s="91" t="s">
        <v>9379</v>
      </c>
      <c r="T140" s="30" t="s">
        <v>204</v>
      </c>
      <c r="U140" s="89"/>
    </row>
    <row r="141" spans="1:21" s="29" customFormat="1" x14ac:dyDescent="0.25">
      <c r="A141" s="30" t="s">
        <v>12534</v>
      </c>
      <c r="B141" s="30" t="s">
        <v>12507</v>
      </c>
      <c r="C141" s="30" t="s">
        <v>9374</v>
      </c>
      <c r="D141" s="30" t="s">
        <v>9631</v>
      </c>
      <c r="E141" s="30" t="s">
        <v>7319</v>
      </c>
      <c r="F141" s="30" t="s">
        <v>5891</v>
      </c>
      <c r="G141" s="30" t="s">
        <v>8</v>
      </c>
      <c r="H141" s="30" t="s">
        <v>9632</v>
      </c>
      <c r="I141" s="30" t="s">
        <v>9062</v>
      </c>
      <c r="J141" s="30" t="s">
        <v>19</v>
      </c>
      <c r="K141" s="30" t="s">
        <v>20</v>
      </c>
      <c r="L141" s="30" t="s">
        <v>21</v>
      </c>
      <c r="M141" s="30" t="s">
        <v>22</v>
      </c>
      <c r="N141" s="4">
        <v>698</v>
      </c>
      <c r="O141" s="4">
        <v>1224</v>
      </c>
      <c r="P141" s="4"/>
      <c r="Q141" s="4">
        <f t="shared" si="2"/>
        <v>1922</v>
      </c>
      <c r="R141" s="30" t="s">
        <v>8</v>
      </c>
      <c r="S141" s="91" t="s">
        <v>9379</v>
      </c>
      <c r="T141" s="30" t="s">
        <v>204</v>
      </c>
      <c r="U141" s="89"/>
    </row>
    <row r="142" spans="1:21" s="29" customFormat="1" x14ac:dyDescent="0.25">
      <c r="A142" s="30" t="s">
        <v>12534</v>
      </c>
      <c r="B142" s="30" t="s">
        <v>12507</v>
      </c>
      <c r="C142" s="30" t="s">
        <v>9374</v>
      </c>
      <c r="D142" s="30" t="s">
        <v>9637</v>
      </c>
      <c r="E142" s="30" t="s">
        <v>9569</v>
      </c>
      <c r="F142" s="30" t="s">
        <v>11</v>
      </c>
      <c r="G142" s="30" t="s">
        <v>8</v>
      </c>
      <c r="H142" s="30" t="s">
        <v>9570</v>
      </c>
      <c r="I142" s="30" t="s">
        <v>9062</v>
      </c>
      <c r="J142" s="30" t="s">
        <v>109</v>
      </c>
      <c r="K142" s="30" t="s">
        <v>20</v>
      </c>
      <c r="L142" s="30" t="s">
        <v>21</v>
      </c>
      <c r="M142" s="30" t="s">
        <v>22</v>
      </c>
      <c r="N142" s="4">
        <v>446</v>
      </c>
      <c r="O142" s="4">
        <v>664</v>
      </c>
      <c r="P142" s="4"/>
      <c r="Q142" s="4">
        <f t="shared" si="2"/>
        <v>1110</v>
      </c>
      <c r="R142" s="30" t="s">
        <v>8</v>
      </c>
      <c r="S142" s="91" t="s">
        <v>9379</v>
      </c>
      <c r="T142" s="30" t="s">
        <v>204</v>
      </c>
      <c r="U142" s="89"/>
    </row>
    <row r="143" spans="1:21" s="29" customFormat="1" x14ac:dyDescent="0.25">
      <c r="A143" s="30" t="s">
        <v>12534</v>
      </c>
      <c r="B143" s="30" t="s">
        <v>12507</v>
      </c>
      <c r="C143" s="30" t="s">
        <v>9374</v>
      </c>
      <c r="D143" s="30" t="s">
        <v>9638</v>
      </c>
      <c r="E143" s="30" t="s">
        <v>9639</v>
      </c>
      <c r="F143" s="30" t="s">
        <v>2429</v>
      </c>
      <c r="G143" s="30" t="s">
        <v>8</v>
      </c>
      <c r="H143" s="30" t="s">
        <v>9640</v>
      </c>
      <c r="I143" s="30" t="s">
        <v>9062</v>
      </c>
      <c r="J143" s="30" t="s">
        <v>109</v>
      </c>
      <c r="K143" s="30" t="s">
        <v>20</v>
      </c>
      <c r="L143" s="30" t="s">
        <v>21</v>
      </c>
      <c r="M143" s="30" t="s">
        <v>22</v>
      </c>
      <c r="N143" s="4">
        <v>376</v>
      </c>
      <c r="O143" s="4">
        <v>561</v>
      </c>
      <c r="P143" s="4"/>
      <c r="Q143" s="4">
        <f t="shared" si="2"/>
        <v>937</v>
      </c>
      <c r="R143" s="30" t="s">
        <v>8</v>
      </c>
      <c r="S143" s="91" t="s">
        <v>9379</v>
      </c>
      <c r="T143" s="30" t="s">
        <v>204</v>
      </c>
      <c r="U143" s="89"/>
    </row>
    <row r="144" spans="1:21" s="29" customFormat="1" x14ac:dyDescent="0.25">
      <c r="A144" s="30" t="s">
        <v>12534</v>
      </c>
      <c r="B144" s="30" t="s">
        <v>12508</v>
      </c>
      <c r="C144" s="30" t="s">
        <v>12888</v>
      </c>
      <c r="D144" s="30" t="s">
        <v>9641</v>
      </c>
      <c r="E144" s="30" t="s">
        <v>8960</v>
      </c>
      <c r="F144" s="30" t="s">
        <v>323</v>
      </c>
      <c r="G144" s="30" t="s">
        <v>8</v>
      </c>
      <c r="H144" s="30" t="s">
        <v>9212</v>
      </c>
      <c r="I144" s="30" t="s">
        <v>9062</v>
      </c>
      <c r="J144" s="30" t="s">
        <v>19</v>
      </c>
      <c r="K144" s="30" t="s">
        <v>110</v>
      </c>
      <c r="L144" s="30" t="s">
        <v>21</v>
      </c>
      <c r="M144" s="30" t="s">
        <v>22</v>
      </c>
      <c r="N144" s="4">
        <v>7999</v>
      </c>
      <c r="O144" s="4">
        <v>5675</v>
      </c>
      <c r="P144" s="4"/>
      <c r="Q144" s="4">
        <f t="shared" si="2"/>
        <v>13674</v>
      </c>
      <c r="R144" s="30" t="s">
        <v>8</v>
      </c>
      <c r="S144" s="91">
        <v>60424</v>
      </c>
      <c r="T144" s="30" t="s">
        <v>930</v>
      </c>
      <c r="U144" s="89"/>
    </row>
    <row r="145" spans="1:21" s="29" customFormat="1" x14ac:dyDescent="0.25">
      <c r="A145" s="30" t="s">
        <v>12534</v>
      </c>
      <c r="B145" s="30" t="s">
        <v>12508</v>
      </c>
      <c r="C145" s="30" t="s">
        <v>12889</v>
      </c>
      <c r="D145" s="30" t="s">
        <v>9642</v>
      </c>
      <c r="E145" s="30" t="s">
        <v>107</v>
      </c>
      <c r="F145" s="30" t="s">
        <v>227</v>
      </c>
      <c r="G145" s="30" t="s">
        <v>178</v>
      </c>
      <c r="H145" s="30" t="s">
        <v>9612</v>
      </c>
      <c r="I145" s="30" t="s">
        <v>9042</v>
      </c>
      <c r="J145" s="30" t="s">
        <v>19</v>
      </c>
      <c r="K145" s="30" t="s">
        <v>20</v>
      </c>
      <c r="L145" s="30" t="s">
        <v>21</v>
      </c>
      <c r="M145" s="30" t="s">
        <v>22</v>
      </c>
      <c r="N145" s="4">
        <v>59</v>
      </c>
      <c r="O145" s="4">
        <v>42</v>
      </c>
      <c r="P145" s="4"/>
      <c r="Q145" s="4">
        <f t="shared" si="2"/>
        <v>101</v>
      </c>
      <c r="R145" s="30" t="s">
        <v>8</v>
      </c>
      <c r="S145" s="91">
        <v>61755</v>
      </c>
      <c r="T145" s="30" t="s">
        <v>930</v>
      </c>
      <c r="U145" s="89"/>
    </row>
    <row r="146" spans="1:21" s="29" customFormat="1" x14ac:dyDescent="0.25">
      <c r="A146" s="30" t="s">
        <v>12534</v>
      </c>
      <c r="B146" s="30" t="s">
        <v>12508</v>
      </c>
      <c r="C146" s="30" t="s">
        <v>9647</v>
      </c>
      <c r="D146" s="30" t="s">
        <v>9643</v>
      </c>
      <c r="E146" s="30" t="s">
        <v>7438</v>
      </c>
      <c r="F146" s="30" t="s">
        <v>288</v>
      </c>
      <c r="G146" s="30" t="s">
        <v>8</v>
      </c>
      <c r="H146" s="30" t="s">
        <v>9644</v>
      </c>
      <c r="I146" s="30" t="s">
        <v>9062</v>
      </c>
      <c r="J146" s="30" t="s">
        <v>109</v>
      </c>
      <c r="K146" s="30" t="s">
        <v>20</v>
      </c>
      <c r="L146" s="30" t="s">
        <v>21</v>
      </c>
      <c r="M146" s="30" t="s">
        <v>22</v>
      </c>
      <c r="N146" s="4">
        <v>465</v>
      </c>
      <c r="O146" s="4">
        <v>574</v>
      </c>
      <c r="P146" s="4"/>
      <c r="Q146" s="4">
        <f t="shared" si="2"/>
        <v>1039</v>
      </c>
      <c r="R146" s="30" t="s">
        <v>8</v>
      </c>
      <c r="S146" s="91">
        <v>60583</v>
      </c>
      <c r="T146" s="30" t="s">
        <v>9645</v>
      </c>
      <c r="U146" s="89"/>
    </row>
    <row r="147" spans="1:21" s="29" customFormat="1" x14ac:dyDescent="0.25">
      <c r="A147" s="30" t="s">
        <v>12534</v>
      </c>
      <c r="B147" s="30" t="s">
        <v>12508</v>
      </c>
      <c r="C147" s="30" t="s">
        <v>9647</v>
      </c>
      <c r="D147" s="30" t="s">
        <v>9646</v>
      </c>
      <c r="E147" s="30" t="s">
        <v>9283</v>
      </c>
      <c r="F147" s="30" t="s">
        <v>177</v>
      </c>
      <c r="G147" s="30" t="s">
        <v>8</v>
      </c>
      <c r="H147" s="30" t="s">
        <v>9284</v>
      </c>
      <c r="I147" s="30" t="s">
        <v>9062</v>
      </c>
      <c r="J147" s="30" t="s">
        <v>109</v>
      </c>
      <c r="K147" s="30" t="s">
        <v>20</v>
      </c>
      <c r="L147" s="30" t="s">
        <v>21</v>
      </c>
      <c r="M147" s="30" t="s">
        <v>22</v>
      </c>
      <c r="N147" s="4">
        <v>120</v>
      </c>
      <c r="O147" s="4">
        <v>118</v>
      </c>
      <c r="P147" s="4"/>
      <c r="Q147" s="4">
        <f t="shared" si="2"/>
        <v>238</v>
      </c>
      <c r="R147" s="30" t="s">
        <v>8</v>
      </c>
      <c r="S147" s="91">
        <v>60583</v>
      </c>
      <c r="T147" s="30" t="s">
        <v>930</v>
      </c>
      <c r="U147" s="89"/>
    </row>
    <row r="148" spans="1:21" s="29" customFormat="1" x14ac:dyDescent="0.25">
      <c r="A148" s="30" t="s">
        <v>12534</v>
      </c>
      <c r="B148" s="30" t="s">
        <v>12508</v>
      </c>
      <c r="C148" s="30" t="s">
        <v>9647</v>
      </c>
      <c r="D148" s="30" t="s">
        <v>9648</v>
      </c>
      <c r="E148" s="30" t="s">
        <v>9649</v>
      </c>
      <c r="F148" s="30" t="s">
        <v>1647</v>
      </c>
      <c r="G148" s="30" t="s">
        <v>2175</v>
      </c>
      <c r="H148" s="30" t="s">
        <v>9650</v>
      </c>
      <c r="I148" s="30" t="s">
        <v>9062</v>
      </c>
      <c r="J148" s="30" t="s">
        <v>109</v>
      </c>
      <c r="K148" s="30" t="s">
        <v>20</v>
      </c>
      <c r="L148" s="30" t="s">
        <v>21</v>
      </c>
      <c r="M148" s="30" t="s">
        <v>22</v>
      </c>
      <c r="N148" s="4">
        <v>85</v>
      </c>
      <c r="O148" s="4">
        <v>0</v>
      </c>
      <c r="P148" s="4"/>
      <c r="Q148" s="4">
        <f t="shared" si="2"/>
        <v>85</v>
      </c>
      <c r="R148" s="30" t="s">
        <v>8</v>
      </c>
      <c r="S148" s="91" t="s">
        <v>9342</v>
      </c>
      <c r="T148" s="30" t="s">
        <v>930</v>
      </c>
      <c r="U148" s="89"/>
    </row>
    <row r="149" spans="1:21" s="29" customFormat="1" x14ac:dyDescent="0.25">
      <c r="A149" s="30" t="s">
        <v>12534</v>
      </c>
      <c r="B149" s="30" t="s">
        <v>12508</v>
      </c>
      <c r="C149" s="30" t="s">
        <v>9647</v>
      </c>
      <c r="D149" s="30" t="s">
        <v>9651</v>
      </c>
      <c r="E149" s="30" t="s">
        <v>291</v>
      </c>
      <c r="F149" s="30" t="s">
        <v>12885</v>
      </c>
      <c r="G149" s="30" t="s">
        <v>12890</v>
      </c>
      <c r="H149" s="30" t="s">
        <v>9652</v>
      </c>
      <c r="I149" s="30" t="s">
        <v>9042</v>
      </c>
      <c r="J149" s="30" t="s">
        <v>109</v>
      </c>
      <c r="K149" s="30" t="s">
        <v>20</v>
      </c>
      <c r="L149" s="30" t="s">
        <v>21</v>
      </c>
      <c r="M149" s="30" t="s">
        <v>22</v>
      </c>
      <c r="N149" s="4">
        <v>2688</v>
      </c>
      <c r="O149" s="4">
        <v>3625</v>
      </c>
      <c r="P149" s="4"/>
      <c r="Q149" s="4">
        <f t="shared" si="2"/>
        <v>6313</v>
      </c>
      <c r="R149" s="30" t="s">
        <v>8</v>
      </c>
      <c r="S149" s="91" t="s">
        <v>9342</v>
      </c>
      <c r="T149" s="30" t="s">
        <v>930</v>
      </c>
      <c r="U149" s="89"/>
    </row>
    <row r="150" spans="1:21" s="29" customFormat="1" x14ac:dyDescent="0.25">
      <c r="A150" s="30" t="s">
        <v>12534</v>
      </c>
      <c r="B150" s="30" t="s">
        <v>12508</v>
      </c>
      <c r="C150" s="30" t="s">
        <v>9647</v>
      </c>
      <c r="D150" s="30" t="s">
        <v>9653</v>
      </c>
      <c r="E150" s="30" t="s">
        <v>1050</v>
      </c>
      <c r="F150" s="30" t="s">
        <v>12885</v>
      </c>
      <c r="G150" s="30" t="s">
        <v>12891</v>
      </c>
      <c r="H150" s="30" t="s">
        <v>9654</v>
      </c>
      <c r="I150" s="30" t="s">
        <v>9042</v>
      </c>
      <c r="J150" s="30" t="s">
        <v>109</v>
      </c>
      <c r="K150" s="30" t="s">
        <v>20</v>
      </c>
      <c r="L150" s="30" t="s">
        <v>21</v>
      </c>
      <c r="M150" s="30" t="s">
        <v>22</v>
      </c>
      <c r="N150" s="4">
        <v>5715</v>
      </c>
      <c r="O150" s="4">
        <v>6795</v>
      </c>
      <c r="P150" s="4"/>
      <c r="Q150" s="4">
        <f t="shared" si="2"/>
        <v>12510</v>
      </c>
      <c r="R150" s="30" t="s">
        <v>8</v>
      </c>
      <c r="S150" s="91" t="s">
        <v>9342</v>
      </c>
      <c r="T150" s="30" t="s">
        <v>930</v>
      </c>
      <c r="U150" s="89"/>
    </row>
    <row r="151" spans="1:21" s="29" customFormat="1" x14ac:dyDescent="0.25">
      <c r="A151" s="30" t="s">
        <v>12534</v>
      </c>
      <c r="B151" s="30" t="s">
        <v>12508</v>
      </c>
      <c r="C151" s="30" t="s">
        <v>9647</v>
      </c>
      <c r="D151" s="30" t="s">
        <v>9655</v>
      </c>
      <c r="E151" s="30" t="s">
        <v>925</v>
      </c>
      <c r="F151" s="30" t="s">
        <v>12885</v>
      </c>
      <c r="G151" s="30" t="s">
        <v>12892</v>
      </c>
      <c r="H151" s="30" t="s">
        <v>9656</v>
      </c>
      <c r="I151" s="30" t="s">
        <v>9042</v>
      </c>
      <c r="J151" s="30" t="s">
        <v>109</v>
      </c>
      <c r="K151" s="30" t="s">
        <v>20</v>
      </c>
      <c r="L151" s="30" t="s">
        <v>21</v>
      </c>
      <c r="M151" s="30" t="s">
        <v>22</v>
      </c>
      <c r="N151" s="4">
        <v>791</v>
      </c>
      <c r="O151" s="4">
        <v>815</v>
      </c>
      <c r="P151" s="4"/>
      <c r="Q151" s="4">
        <f t="shared" si="2"/>
        <v>1606</v>
      </c>
      <c r="R151" s="30" t="s">
        <v>8</v>
      </c>
      <c r="S151" s="91" t="s">
        <v>9342</v>
      </c>
      <c r="T151" s="30" t="s">
        <v>930</v>
      </c>
      <c r="U151" s="89"/>
    </row>
    <row r="152" spans="1:21" s="29" customFormat="1" x14ac:dyDescent="0.25">
      <c r="A152" s="30" t="s">
        <v>12534</v>
      </c>
      <c r="B152" s="30" t="s">
        <v>12508</v>
      </c>
      <c r="C152" s="30" t="s">
        <v>9647</v>
      </c>
      <c r="D152" s="30" t="s">
        <v>9657</v>
      </c>
      <c r="E152" s="30" t="s">
        <v>9658</v>
      </c>
      <c r="F152" s="30" t="s">
        <v>12826</v>
      </c>
      <c r="G152" s="30" t="s">
        <v>12893</v>
      </c>
      <c r="H152" s="30" t="s">
        <v>9659</v>
      </c>
      <c r="I152" s="30" t="s">
        <v>9062</v>
      </c>
      <c r="J152" s="30" t="s">
        <v>109</v>
      </c>
      <c r="K152" s="30" t="s">
        <v>20</v>
      </c>
      <c r="L152" s="30" t="s">
        <v>21</v>
      </c>
      <c r="M152" s="30" t="s">
        <v>22</v>
      </c>
      <c r="N152" s="4">
        <v>1562</v>
      </c>
      <c r="O152" s="4">
        <v>1923</v>
      </c>
      <c r="P152" s="4"/>
      <c r="Q152" s="4">
        <f t="shared" si="2"/>
        <v>3485</v>
      </c>
      <c r="R152" s="30" t="s">
        <v>8</v>
      </c>
      <c r="S152" s="91" t="s">
        <v>9342</v>
      </c>
      <c r="T152" s="30" t="s">
        <v>930</v>
      </c>
      <c r="U152" s="89"/>
    </row>
    <row r="153" spans="1:21" s="29" customFormat="1" x14ac:dyDescent="0.25">
      <c r="A153" s="30" t="s">
        <v>12534</v>
      </c>
      <c r="B153" s="30" t="s">
        <v>12508</v>
      </c>
      <c r="C153" s="30" t="s">
        <v>9647</v>
      </c>
      <c r="D153" s="30" t="s">
        <v>9660</v>
      </c>
      <c r="E153" s="30" t="s">
        <v>9661</v>
      </c>
      <c r="F153" s="30" t="s">
        <v>12885</v>
      </c>
      <c r="G153" s="30" t="s">
        <v>12894</v>
      </c>
      <c r="H153" s="30" t="s">
        <v>9662</v>
      </c>
      <c r="I153" s="30" t="s">
        <v>9260</v>
      </c>
      <c r="J153" s="30" t="s">
        <v>19</v>
      </c>
      <c r="K153" s="30" t="s">
        <v>20</v>
      </c>
      <c r="L153" s="30" t="s">
        <v>21</v>
      </c>
      <c r="M153" s="30" t="s">
        <v>22</v>
      </c>
      <c r="N153" s="4">
        <v>2390</v>
      </c>
      <c r="O153" s="4">
        <v>2946</v>
      </c>
      <c r="P153" s="4"/>
      <c r="Q153" s="4">
        <f t="shared" si="2"/>
        <v>5336</v>
      </c>
      <c r="R153" s="30" t="s">
        <v>8</v>
      </c>
      <c r="S153" s="91" t="s">
        <v>9342</v>
      </c>
      <c r="T153" s="30" t="s">
        <v>930</v>
      </c>
      <c r="U153" s="89"/>
    </row>
    <row r="154" spans="1:21" s="29" customFormat="1" x14ac:dyDescent="0.25">
      <c r="A154" s="30" t="s">
        <v>12534</v>
      </c>
      <c r="B154" s="30" t="s">
        <v>12508</v>
      </c>
      <c r="C154" s="30" t="s">
        <v>9647</v>
      </c>
      <c r="D154" s="30" t="s">
        <v>9663</v>
      </c>
      <c r="E154" s="30" t="s">
        <v>9664</v>
      </c>
      <c r="F154" s="30" t="s">
        <v>12885</v>
      </c>
      <c r="G154" s="30" t="s">
        <v>12895</v>
      </c>
      <c r="H154" s="30" t="s">
        <v>9665</v>
      </c>
      <c r="I154" s="30" t="s">
        <v>9260</v>
      </c>
      <c r="J154" s="30" t="s">
        <v>109</v>
      </c>
      <c r="K154" s="30" t="s">
        <v>20</v>
      </c>
      <c r="L154" s="30" t="s">
        <v>21</v>
      </c>
      <c r="M154" s="30" t="s">
        <v>22</v>
      </c>
      <c r="N154" s="4">
        <v>910</v>
      </c>
      <c r="O154" s="4">
        <v>1081</v>
      </c>
      <c r="P154" s="4"/>
      <c r="Q154" s="4">
        <f t="shared" si="2"/>
        <v>1991</v>
      </c>
      <c r="R154" s="30" t="s">
        <v>8</v>
      </c>
      <c r="S154" s="91" t="s">
        <v>9342</v>
      </c>
      <c r="T154" s="30" t="s">
        <v>930</v>
      </c>
      <c r="U154" s="89"/>
    </row>
    <row r="155" spans="1:21" s="29" customFormat="1" x14ac:dyDescent="0.25">
      <c r="A155" s="30" t="s">
        <v>12534</v>
      </c>
      <c r="B155" s="30" t="s">
        <v>12508</v>
      </c>
      <c r="C155" s="30" t="s">
        <v>9647</v>
      </c>
      <c r="D155" s="30" t="s">
        <v>9666</v>
      </c>
      <c r="E155" s="30" t="s">
        <v>9667</v>
      </c>
      <c r="F155" s="30" t="s">
        <v>12885</v>
      </c>
      <c r="G155" s="30" t="s">
        <v>12896</v>
      </c>
      <c r="H155" s="30" t="s">
        <v>9668</v>
      </c>
      <c r="I155" s="30" t="s">
        <v>9260</v>
      </c>
      <c r="J155" s="30" t="s">
        <v>109</v>
      </c>
      <c r="K155" s="30" t="s">
        <v>20</v>
      </c>
      <c r="L155" s="30" t="s">
        <v>21</v>
      </c>
      <c r="M155" s="30" t="s">
        <v>22</v>
      </c>
      <c r="N155" s="4">
        <v>601</v>
      </c>
      <c r="O155" s="4">
        <v>757</v>
      </c>
      <c r="P155" s="4"/>
      <c r="Q155" s="4">
        <f t="shared" si="2"/>
        <v>1358</v>
      </c>
      <c r="R155" s="30" t="s">
        <v>8</v>
      </c>
      <c r="S155" s="91" t="s">
        <v>9342</v>
      </c>
      <c r="T155" s="30" t="s">
        <v>930</v>
      </c>
      <c r="U155" s="89"/>
    </row>
    <row r="156" spans="1:21" s="29" customFormat="1" x14ac:dyDescent="0.25">
      <c r="A156" s="30" t="s">
        <v>12534</v>
      </c>
      <c r="B156" s="30" t="s">
        <v>12508</v>
      </c>
      <c r="C156" s="30" t="s">
        <v>9647</v>
      </c>
      <c r="D156" s="30" t="s">
        <v>9669</v>
      </c>
      <c r="E156" s="30" t="s">
        <v>9670</v>
      </c>
      <c r="F156" s="30" t="s">
        <v>325</v>
      </c>
      <c r="G156" s="30" t="s">
        <v>8</v>
      </c>
      <c r="H156" s="30" t="s">
        <v>9671</v>
      </c>
      <c r="I156" s="30" t="s">
        <v>9062</v>
      </c>
      <c r="J156" s="30" t="s">
        <v>109</v>
      </c>
      <c r="K156" s="30" t="s">
        <v>20</v>
      </c>
      <c r="L156" s="30" t="s">
        <v>21</v>
      </c>
      <c r="M156" s="30" t="s">
        <v>22</v>
      </c>
      <c r="N156" s="4">
        <v>723</v>
      </c>
      <c r="O156" s="4">
        <v>259</v>
      </c>
      <c r="P156" s="4"/>
      <c r="Q156" s="4">
        <f t="shared" si="2"/>
        <v>982</v>
      </c>
      <c r="R156" s="30" t="s">
        <v>8</v>
      </c>
      <c r="S156" s="91" t="s">
        <v>9342</v>
      </c>
      <c r="T156" s="30" t="s">
        <v>930</v>
      </c>
      <c r="U156" s="89"/>
    </row>
    <row r="157" spans="1:21" s="29" customFormat="1" x14ac:dyDescent="0.25">
      <c r="A157" s="30" t="s">
        <v>12534</v>
      </c>
      <c r="B157" s="30" t="s">
        <v>12508</v>
      </c>
      <c r="C157" s="30" t="s">
        <v>9647</v>
      </c>
      <c r="D157" s="30" t="s">
        <v>9672</v>
      </c>
      <c r="E157" s="30" t="s">
        <v>9673</v>
      </c>
      <c r="F157" s="30" t="s">
        <v>12885</v>
      </c>
      <c r="G157" s="30" t="s">
        <v>12897</v>
      </c>
      <c r="H157" s="30" t="s">
        <v>9674</v>
      </c>
      <c r="I157" s="30" t="s">
        <v>9260</v>
      </c>
      <c r="J157" s="30" t="s">
        <v>109</v>
      </c>
      <c r="K157" s="30" t="s">
        <v>20</v>
      </c>
      <c r="L157" s="30" t="s">
        <v>21</v>
      </c>
      <c r="M157" s="30" t="s">
        <v>22</v>
      </c>
      <c r="N157" s="4">
        <v>129</v>
      </c>
      <c r="O157" s="4">
        <v>148</v>
      </c>
      <c r="P157" s="4"/>
      <c r="Q157" s="4">
        <f t="shared" si="2"/>
        <v>277</v>
      </c>
      <c r="R157" s="30" t="s">
        <v>8</v>
      </c>
      <c r="S157" s="91" t="s">
        <v>9342</v>
      </c>
      <c r="T157" s="30" t="s">
        <v>930</v>
      </c>
      <c r="U157" s="89"/>
    </row>
    <row r="158" spans="1:21" s="29" customFormat="1" x14ac:dyDescent="0.25">
      <c r="A158" s="30" t="s">
        <v>12534</v>
      </c>
      <c r="B158" s="30" t="s">
        <v>12508</v>
      </c>
      <c r="C158" s="30" t="s">
        <v>9647</v>
      </c>
      <c r="D158" s="30" t="s">
        <v>9675</v>
      </c>
      <c r="E158" s="30" t="s">
        <v>9676</v>
      </c>
      <c r="F158" s="30" t="s">
        <v>12885</v>
      </c>
      <c r="G158" s="30" t="s">
        <v>12898</v>
      </c>
      <c r="H158" s="30" t="s">
        <v>9677</v>
      </c>
      <c r="I158" s="30" t="s">
        <v>9260</v>
      </c>
      <c r="J158" s="30" t="s">
        <v>109</v>
      </c>
      <c r="K158" s="30" t="s">
        <v>20</v>
      </c>
      <c r="L158" s="30" t="s">
        <v>21</v>
      </c>
      <c r="M158" s="30" t="s">
        <v>22</v>
      </c>
      <c r="N158" s="4">
        <v>363</v>
      </c>
      <c r="O158" s="4">
        <v>460</v>
      </c>
      <c r="P158" s="4"/>
      <c r="Q158" s="4">
        <f t="shared" si="2"/>
        <v>823</v>
      </c>
      <c r="R158" s="30" t="s">
        <v>8</v>
      </c>
      <c r="S158" s="91" t="s">
        <v>9342</v>
      </c>
      <c r="T158" s="30" t="s">
        <v>930</v>
      </c>
      <c r="U158" s="89"/>
    </row>
    <row r="159" spans="1:21" s="29" customFormat="1" x14ac:dyDescent="0.25">
      <c r="A159" s="30" t="s">
        <v>12534</v>
      </c>
      <c r="B159" s="30" t="s">
        <v>12508</v>
      </c>
      <c r="C159" s="30" t="s">
        <v>9647</v>
      </c>
      <c r="D159" s="30" t="s">
        <v>9678</v>
      </c>
      <c r="E159" s="30" t="s">
        <v>9679</v>
      </c>
      <c r="F159" s="30" t="s">
        <v>12885</v>
      </c>
      <c r="G159" s="30" t="s">
        <v>12899</v>
      </c>
      <c r="H159" s="30" t="s">
        <v>9680</v>
      </c>
      <c r="I159" s="30" t="s">
        <v>9260</v>
      </c>
      <c r="J159" s="30" t="s">
        <v>109</v>
      </c>
      <c r="K159" s="30" t="s">
        <v>20</v>
      </c>
      <c r="L159" s="30" t="s">
        <v>21</v>
      </c>
      <c r="M159" s="30" t="s">
        <v>22</v>
      </c>
      <c r="N159" s="4">
        <v>96</v>
      </c>
      <c r="O159" s="4">
        <v>101</v>
      </c>
      <c r="P159" s="4"/>
      <c r="Q159" s="4">
        <f t="shared" si="2"/>
        <v>197</v>
      </c>
      <c r="R159" s="30" t="s">
        <v>8</v>
      </c>
      <c r="S159" s="91" t="s">
        <v>9342</v>
      </c>
      <c r="T159" s="30" t="s">
        <v>930</v>
      </c>
      <c r="U159" s="89"/>
    </row>
    <row r="160" spans="1:21" s="29" customFormat="1" x14ac:dyDescent="0.25">
      <c r="A160" s="30" t="s">
        <v>12534</v>
      </c>
      <c r="B160" s="30" t="s">
        <v>12508</v>
      </c>
      <c r="C160" s="30" t="s">
        <v>9647</v>
      </c>
      <c r="D160" s="30" t="s">
        <v>9681</v>
      </c>
      <c r="E160" s="30" t="s">
        <v>9682</v>
      </c>
      <c r="F160" s="30" t="s">
        <v>12885</v>
      </c>
      <c r="G160" s="30" t="s">
        <v>12900</v>
      </c>
      <c r="H160" s="30" t="s">
        <v>9683</v>
      </c>
      <c r="I160" s="30" t="s">
        <v>9260</v>
      </c>
      <c r="J160" s="30" t="s">
        <v>109</v>
      </c>
      <c r="K160" s="30" t="s">
        <v>20</v>
      </c>
      <c r="L160" s="30" t="s">
        <v>21</v>
      </c>
      <c r="M160" s="30" t="s">
        <v>22</v>
      </c>
      <c r="N160" s="4">
        <v>294</v>
      </c>
      <c r="O160" s="4">
        <v>347</v>
      </c>
      <c r="P160" s="4"/>
      <c r="Q160" s="4">
        <f t="shared" si="2"/>
        <v>641</v>
      </c>
      <c r="R160" s="30" t="s">
        <v>8</v>
      </c>
      <c r="S160" s="91" t="s">
        <v>9342</v>
      </c>
      <c r="T160" s="30" t="s">
        <v>930</v>
      </c>
      <c r="U160" s="89"/>
    </row>
    <row r="161" spans="1:21" s="29" customFormat="1" x14ac:dyDescent="0.25">
      <c r="A161" s="30" t="s">
        <v>12534</v>
      </c>
      <c r="B161" s="30" t="s">
        <v>12508</v>
      </c>
      <c r="C161" s="30" t="s">
        <v>9647</v>
      </c>
      <c r="D161" s="30" t="s">
        <v>9684</v>
      </c>
      <c r="E161" s="30" t="s">
        <v>357</v>
      </c>
      <c r="F161" s="30" t="s">
        <v>12885</v>
      </c>
      <c r="G161" s="30" t="s">
        <v>12901</v>
      </c>
      <c r="H161" s="30" t="s">
        <v>9685</v>
      </c>
      <c r="I161" s="30" t="s">
        <v>9260</v>
      </c>
      <c r="J161" s="30" t="s">
        <v>109</v>
      </c>
      <c r="K161" s="30" t="s">
        <v>20</v>
      </c>
      <c r="L161" s="30" t="s">
        <v>21</v>
      </c>
      <c r="M161" s="30" t="s">
        <v>22</v>
      </c>
      <c r="N161" s="4">
        <v>266</v>
      </c>
      <c r="O161" s="4">
        <v>353</v>
      </c>
      <c r="P161" s="4"/>
      <c r="Q161" s="4">
        <f t="shared" si="2"/>
        <v>619</v>
      </c>
      <c r="R161" s="30" t="s">
        <v>8</v>
      </c>
      <c r="S161" s="91" t="s">
        <v>9342</v>
      </c>
      <c r="T161" s="30" t="s">
        <v>930</v>
      </c>
      <c r="U161" s="89"/>
    </row>
    <row r="162" spans="1:21" s="29" customFormat="1" x14ac:dyDescent="0.25">
      <c r="A162" s="30" t="s">
        <v>12534</v>
      </c>
      <c r="B162" s="30" t="s">
        <v>12508</v>
      </c>
      <c r="C162" s="30" t="s">
        <v>9647</v>
      </c>
      <c r="D162" s="30" t="s">
        <v>9686</v>
      </c>
      <c r="E162" s="30" t="s">
        <v>9687</v>
      </c>
      <c r="F162" s="30" t="s">
        <v>12885</v>
      </c>
      <c r="G162" s="30" t="s">
        <v>12902</v>
      </c>
      <c r="H162" s="30" t="s">
        <v>9688</v>
      </c>
      <c r="I162" s="30" t="s">
        <v>9260</v>
      </c>
      <c r="J162" s="30" t="s">
        <v>109</v>
      </c>
      <c r="K162" s="30" t="s">
        <v>20</v>
      </c>
      <c r="L162" s="30" t="s">
        <v>21</v>
      </c>
      <c r="M162" s="30" t="s">
        <v>22</v>
      </c>
      <c r="N162" s="4">
        <v>32</v>
      </c>
      <c r="O162" s="4">
        <v>227</v>
      </c>
      <c r="P162" s="4"/>
      <c r="Q162" s="4">
        <f t="shared" si="2"/>
        <v>259</v>
      </c>
      <c r="R162" s="30" t="s">
        <v>8</v>
      </c>
      <c r="S162" s="91" t="s">
        <v>9342</v>
      </c>
      <c r="T162" s="30" t="s">
        <v>930</v>
      </c>
      <c r="U162" s="89"/>
    </row>
    <row r="163" spans="1:21" s="29" customFormat="1" x14ac:dyDescent="0.25">
      <c r="A163" s="30" t="s">
        <v>12534</v>
      </c>
      <c r="B163" s="30" t="s">
        <v>12508</v>
      </c>
      <c r="C163" s="30" t="s">
        <v>9647</v>
      </c>
      <c r="D163" s="30" t="s">
        <v>9689</v>
      </c>
      <c r="E163" s="30" t="s">
        <v>9690</v>
      </c>
      <c r="F163" s="30" t="s">
        <v>12885</v>
      </c>
      <c r="G163" s="30" t="s">
        <v>12903</v>
      </c>
      <c r="H163" s="30" t="s">
        <v>9691</v>
      </c>
      <c r="I163" s="30" t="s">
        <v>9260</v>
      </c>
      <c r="J163" s="30" t="s">
        <v>109</v>
      </c>
      <c r="K163" s="30" t="s">
        <v>20</v>
      </c>
      <c r="L163" s="30" t="s">
        <v>21</v>
      </c>
      <c r="M163" s="30" t="s">
        <v>22</v>
      </c>
      <c r="N163" s="4">
        <v>705</v>
      </c>
      <c r="O163" s="4">
        <v>1024</v>
      </c>
      <c r="P163" s="4"/>
      <c r="Q163" s="4">
        <f t="shared" si="2"/>
        <v>1729</v>
      </c>
      <c r="R163" s="30" t="s">
        <v>8</v>
      </c>
      <c r="S163" s="91" t="s">
        <v>9342</v>
      </c>
      <c r="T163" s="30" t="s">
        <v>930</v>
      </c>
      <c r="U163" s="89"/>
    </row>
    <row r="164" spans="1:21" s="29" customFormat="1" x14ac:dyDescent="0.25">
      <c r="A164" s="30" t="s">
        <v>12534</v>
      </c>
      <c r="B164" s="30" t="s">
        <v>12508</v>
      </c>
      <c r="C164" s="30" t="s">
        <v>9647</v>
      </c>
      <c r="D164" s="30" t="s">
        <v>9692</v>
      </c>
      <c r="E164" s="30" t="s">
        <v>9693</v>
      </c>
      <c r="F164" s="30" t="s">
        <v>12904</v>
      </c>
      <c r="G164" s="30" t="s">
        <v>12905</v>
      </c>
      <c r="H164" s="30" t="s">
        <v>9694</v>
      </c>
      <c r="I164" s="30" t="s">
        <v>9260</v>
      </c>
      <c r="J164" s="30" t="s">
        <v>109</v>
      </c>
      <c r="K164" s="30" t="s">
        <v>20</v>
      </c>
      <c r="L164" s="30" t="s">
        <v>21</v>
      </c>
      <c r="M164" s="30" t="s">
        <v>22</v>
      </c>
      <c r="N164" s="4">
        <v>173</v>
      </c>
      <c r="O164" s="4">
        <v>224</v>
      </c>
      <c r="P164" s="4"/>
      <c r="Q164" s="4">
        <f t="shared" si="2"/>
        <v>397</v>
      </c>
      <c r="R164" s="30" t="s">
        <v>8</v>
      </c>
      <c r="S164" s="91" t="s">
        <v>9342</v>
      </c>
      <c r="T164" s="30" t="s">
        <v>930</v>
      </c>
      <c r="U164" s="89"/>
    </row>
    <row r="165" spans="1:21" s="29" customFormat="1" x14ac:dyDescent="0.25">
      <c r="A165" s="30" t="s">
        <v>12534</v>
      </c>
      <c r="B165" s="30" t="s">
        <v>12508</v>
      </c>
      <c r="C165" s="30" t="s">
        <v>9647</v>
      </c>
      <c r="D165" s="30" t="s">
        <v>9695</v>
      </c>
      <c r="E165" s="30" t="s">
        <v>9696</v>
      </c>
      <c r="F165" s="30" t="s">
        <v>11</v>
      </c>
      <c r="G165" s="30" t="s">
        <v>12906</v>
      </c>
      <c r="H165" s="30" t="s">
        <v>9697</v>
      </c>
      <c r="I165" s="30" t="s">
        <v>9260</v>
      </c>
      <c r="J165" s="30" t="s">
        <v>109</v>
      </c>
      <c r="K165" s="30" t="s">
        <v>20</v>
      </c>
      <c r="L165" s="30" t="s">
        <v>21</v>
      </c>
      <c r="M165" s="30" t="s">
        <v>22</v>
      </c>
      <c r="N165" s="4">
        <v>158</v>
      </c>
      <c r="O165" s="4">
        <v>215</v>
      </c>
      <c r="P165" s="4"/>
      <c r="Q165" s="4">
        <f t="shared" si="2"/>
        <v>373</v>
      </c>
      <c r="R165" s="30" t="s">
        <v>8</v>
      </c>
      <c r="S165" s="91" t="s">
        <v>9342</v>
      </c>
      <c r="T165" s="30" t="s">
        <v>930</v>
      </c>
      <c r="U165" s="89"/>
    </row>
    <row r="166" spans="1:21" s="29" customFormat="1" x14ac:dyDescent="0.25">
      <c r="A166" s="30" t="s">
        <v>12534</v>
      </c>
      <c r="B166" s="30" t="s">
        <v>12508</v>
      </c>
      <c r="C166" s="30" t="s">
        <v>9647</v>
      </c>
      <c r="D166" s="30" t="s">
        <v>9698</v>
      </c>
      <c r="E166" s="30" t="s">
        <v>932</v>
      </c>
      <c r="F166" s="30" t="s">
        <v>12885</v>
      </c>
      <c r="G166" s="30" t="s">
        <v>12907</v>
      </c>
      <c r="H166" s="30" t="s">
        <v>9699</v>
      </c>
      <c r="I166" s="30" t="s">
        <v>9260</v>
      </c>
      <c r="J166" s="30" t="s">
        <v>109</v>
      </c>
      <c r="K166" s="30" t="s">
        <v>20</v>
      </c>
      <c r="L166" s="30" t="s">
        <v>21</v>
      </c>
      <c r="M166" s="30" t="s">
        <v>22</v>
      </c>
      <c r="N166" s="4">
        <v>977</v>
      </c>
      <c r="O166" s="4">
        <v>1184</v>
      </c>
      <c r="P166" s="4"/>
      <c r="Q166" s="4">
        <f t="shared" si="2"/>
        <v>2161</v>
      </c>
      <c r="R166" s="30" t="s">
        <v>8</v>
      </c>
      <c r="S166" s="91" t="s">
        <v>9342</v>
      </c>
      <c r="T166" s="30" t="s">
        <v>930</v>
      </c>
      <c r="U166" s="89"/>
    </row>
    <row r="167" spans="1:21" s="29" customFormat="1" x14ac:dyDescent="0.25">
      <c r="A167" s="30" t="s">
        <v>12534</v>
      </c>
      <c r="B167" s="30" t="s">
        <v>12508</v>
      </c>
      <c r="C167" s="30" t="s">
        <v>9647</v>
      </c>
      <c r="D167" s="30" t="s">
        <v>9700</v>
      </c>
      <c r="E167" s="30" t="s">
        <v>9701</v>
      </c>
      <c r="F167" s="30" t="s">
        <v>12885</v>
      </c>
      <c r="G167" s="30" t="s">
        <v>12908</v>
      </c>
      <c r="H167" s="30" t="s">
        <v>9702</v>
      </c>
      <c r="I167" s="30" t="s">
        <v>9260</v>
      </c>
      <c r="J167" s="30" t="s">
        <v>109</v>
      </c>
      <c r="K167" s="30" t="s">
        <v>20</v>
      </c>
      <c r="L167" s="30" t="s">
        <v>21</v>
      </c>
      <c r="M167" s="30" t="s">
        <v>22</v>
      </c>
      <c r="N167" s="4">
        <v>49</v>
      </c>
      <c r="O167" s="4">
        <v>67</v>
      </c>
      <c r="P167" s="4"/>
      <c r="Q167" s="4">
        <f t="shared" si="2"/>
        <v>116</v>
      </c>
      <c r="R167" s="30" t="s">
        <v>8</v>
      </c>
      <c r="S167" s="91" t="s">
        <v>9342</v>
      </c>
      <c r="T167" s="30" t="s">
        <v>930</v>
      </c>
      <c r="U167" s="89"/>
    </row>
    <row r="168" spans="1:21" s="29" customFormat="1" x14ac:dyDescent="0.25">
      <c r="A168" s="30" t="s">
        <v>12534</v>
      </c>
      <c r="B168" s="30" t="s">
        <v>12508</v>
      </c>
      <c r="C168" s="30" t="s">
        <v>9647</v>
      </c>
      <c r="D168" s="30" t="s">
        <v>9703</v>
      </c>
      <c r="E168" s="30" t="s">
        <v>9704</v>
      </c>
      <c r="F168" s="30" t="s">
        <v>12904</v>
      </c>
      <c r="G168" s="30" t="s">
        <v>12909</v>
      </c>
      <c r="H168" s="30" t="s">
        <v>9705</v>
      </c>
      <c r="I168" s="30" t="s">
        <v>9260</v>
      </c>
      <c r="J168" s="30" t="s">
        <v>109</v>
      </c>
      <c r="K168" s="30" t="s">
        <v>20</v>
      </c>
      <c r="L168" s="30" t="s">
        <v>21</v>
      </c>
      <c r="M168" s="30" t="s">
        <v>22</v>
      </c>
      <c r="N168" s="4">
        <v>59</v>
      </c>
      <c r="O168" s="4">
        <v>51</v>
      </c>
      <c r="P168" s="4"/>
      <c r="Q168" s="4">
        <f t="shared" si="2"/>
        <v>110</v>
      </c>
      <c r="R168" s="30" t="s">
        <v>8</v>
      </c>
      <c r="S168" s="91" t="s">
        <v>9342</v>
      </c>
      <c r="T168" s="30" t="s">
        <v>930</v>
      </c>
      <c r="U168" s="89"/>
    </row>
    <row r="169" spans="1:21" s="29" customFormat="1" x14ac:dyDescent="0.25">
      <c r="A169" s="30" t="s">
        <v>12534</v>
      </c>
      <c r="B169" s="30" t="s">
        <v>12508</v>
      </c>
      <c r="C169" s="30" t="s">
        <v>9647</v>
      </c>
      <c r="D169" s="30" t="s">
        <v>9706</v>
      </c>
      <c r="E169" s="30" t="s">
        <v>9661</v>
      </c>
      <c r="F169" s="30" t="s">
        <v>12885</v>
      </c>
      <c r="G169" s="30" t="s">
        <v>12910</v>
      </c>
      <c r="H169" s="30" t="s">
        <v>9662</v>
      </c>
      <c r="I169" s="30" t="s">
        <v>9260</v>
      </c>
      <c r="J169" s="30" t="s">
        <v>109</v>
      </c>
      <c r="K169" s="30" t="s">
        <v>20</v>
      </c>
      <c r="L169" s="30" t="s">
        <v>21</v>
      </c>
      <c r="M169" s="30" t="s">
        <v>22</v>
      </c>
      <c r="N169" s="4">
        <v>213</v>
      </c>
      <c r="O169" s="4">
        <v>219</v>
      </c>
      <c r="P169" s="4"/>
      <c r="Q169" s="4">
        <f t="shared" si="2"/>
        <v>432</v>
      </c>
      <c r="R169" s="30" t="s">
        <v>8</v>
      </c>
      <c r="S169" s="91" t="s">
        <v>9342</v>
      </c>
      <c r="T169" s="30" t="s">
        <v>930</v>
      </c>
      <c r="U169" s="89"/>
    </row>
    <row r="170" spans="1:21" s="29" customFormat="1" x14ac:dyDescent="0.25">
      <c r="A170" s="30" t="s">
        <v>12534</v>
      </c>
      <c r="B170" s="30" t="s">
        <v>12508</v>
      </c>
      <c r="C170" s="30" t="s">
        <v>9647</v>
      </c>
      <c r="D170" s="30" t="s">
        <v>9707</v>
      </c>
      <c r="E170" s="30" t="s">
        <v>9708</v>
      </c>
      <c r="F170" s="30" t="s">
        <v>12885</v>
      </c>
      <c r="G170" s="30" t="s">
        <v>12911</v>
      </c>
      <c r="H170" s="30" t="s">
        <v>9709</v>
      </c>
      <c r="I170" s="30" t="s">
        <v>9260</v>
      </c>
      <c r="J170" s="30" t="s">
        <v>109</v>
      </c>
      <c r="K170" s="30" t="s">
        <v>20</v>
      </c>
      <c r="L170" s="30" t="s">
        <v>21</v>
      </c>
      <c r="M170" s="30" t="s">
        <v>22</v>
      </c>
      <c r="N170" s="4">
        <v>136</v>
      </c>
      <c r="O170" s="4">
        <v>166</v>
      </c>
      <c r="P170" s="4"/>
      <c r="Q170" s="4">
        <f t="shared" si="2"/>
        <v>302</v>
      </c>
      <c r="R170" s="30" t="s">
        <v>8</v>
      </c>
      <c r="S170" s="91" t="s">
        <v>9342</v>
      </c>
      <c r="T170" s="30" t="s">
        <v>930</v>
      </c>
      <c r="U170" s="89"/>
    </row>
    <row r="171" spans="1:21" s="29" customFormat="1" x14ac:dyDescent="0.25">
      <c r="A171" s="30" t="s">
        <v>12534</v>
      </c>
      <c r="B171" s="30" t="s">
        <v>12508</v>
      </c>
      <c r="C171" s="30" t="s">
        <v>9647</v>
      </c>
      <c r="D171" s="30" t="s">
        <v>9710</v>
      </c>
      <c r="E171" s="30" t="s">
        <v>9696</v>
      </c>
      <c r="F171" s="30" t="s">
        <v>11</v>
      </c>
      <c r="G171" s="30" t="s">
        <v>12912</v>
      </c>
      <c r="H171" s="30" t="s">
        <v>9697</v>
      </c>
      <c r="I171" s="30" t="s">
        <v>9260</v>
      </c>
      <c r="J171" s="30" t="s">
        <v>109</v>
      </c>
      <c r="K171" s="30" t="s">
        <v>20</v>
      </c>
      <c r="L171" s="30" t="s">
        <v>21</v>
      </c>
      <c r="M171" s="30" t="s">
        <v>22</v>
      </c>
      <c r="N171" s="4">
        <v>1462</v>
      </c>
      <c r="O171" s="4">
        <v>1587</v>
      </c>
      <c r="P171" s="4"/>
      <c r="Q171" s="4">
        <f t="shared" si="2"/>
        <v>3049</v>
      </c>
      <c r="R171" s="30" t="s">
        <v>8</v>
      </c>
      <c r="S171" s="91" t="s">
        <v>9342</v>
      </c>
      <c r="T171" s="30" t="s">
        <v>930</v>
      </c>
      <c r="U171" s="89"/>
    </row>
    <row r="172" spans="1:21" s="29" customFormat="1" x14ac:dyDescent="0.25">
      <c r="A172" s="30" t="s">
        <v>12534</v>
      </c>
      <c r="B172" s="30" t="s">
        <v>12508</v>
      </c>
      <c r="C172" s="30" t="s">
        <v>9647</v>
      </c>
      <c r="D172" s="30" t="s">
        <v>9711</v>
      </c>
      <c r="E172" s="30" t="s">
        <v>9696</v>
      </c>
      <c r="F172" s="30" t="s">
        <v>11</v>
      </c>
      <c r="G172" s="30" t="s">
        <v>12906</v>
      </c>
      <c r="H172" s="30" t="s">
        <v>9697</v>
      </c>
      <c r="I172" s="30" t="s">
        <v>9260</v>
      </c>
      <c r="J172" s="30" t="s">
        <v>109</v>
      </c>
      <c r="K172" s="30" t="s">
        <v>20</v>
      </c>
      <c r="L172" s="30" t="s">
        <v>21</v>
      </c>
      <c r="M172" s="30" t="s">
        <v>22</v>
      </c>
      <c r="N172" s="4">
        <v>50</v>
      </c>
      <c r="O172" s="4">
        <v>37</v>
      </c>
      <c r="P172" s="4"/>
      <c r="Q172" s="4">
        <f t="shared" si="2"/>
        <v>87</v>
      </c>
      <c r="R172" s="30" t="s">
        <v>8</v>
      </c>
      <c r="S172" s="91" t="s">
        <v>9342</v>
      </c>
      <c r="T172" s="30" t="s">
        <v>930</v>
      </c>
      <c r="U172" s="89"/>
    </row>
    <row r="173" spans="1:21" s="29" customFormat="1" x14ac:dyDescent="0.25">
      <c r="A173" s="30" t="s">
        <v>12534</v>
      </c>
      <c r="B173" s="30" t="s">
        <v>12508</v>
      </c>
      <c r="C173" s="30" t="s">
        <v>9647</v>
      </c>
      <c r="D173" s="30" t="s">
        <v>9712</v>
      </c>
      <c r="E173" s="30" t="s">
        <v>932</v>
      </c>
      <c r="F173" s="30" t="s">
        <v>12885</v>
      </c>
      <c r="G173" s="30" t="s">
        <v>12913</v>
      </c>
      <c r="H173" s="30" t="s">
        <v>9699</v>
      </c>
      <c r="I173" s="30" t="s">
        <v>9260</v>
      </c>
      <c r="J173" s="30" t="s">
        <v>109</v>
      </c>
      <c r="K173" s="30" t="s">
        <v>20</v>
      </c>
      <c r="L173" s="30" t="s">
        <v>21</v>
      </c>
      <c r="M173" s="30" t="s">
        <v>22</v>
      </c>
      <c r="N173" s="4">
        <v>13</v>
      </c>
      <c r="O173" s="4">
        <v>141</v>
      </c>
      <c r="P173" s="4"/>
      <c r="Q173" s="4">
        <f t="shared" si="2"/>
        <v>154</v>
      </c>
      <c r="R173" s="30" t="s">
        <v>8</v>
      </c>
      <c r="S173" s="91" t="s">
        <v>9342</v>
      </c>
      <c r="T173" s="30" t="s">
        <v>930</v>
      </c>
      <c r="U173" s="89"/>
    </row>
    <row r="174" spans="1:21" s="29" customFormat="1" x14ac:dyDescent="0.25">
      <c r="A174" s="30" t="s">
        <v>12534</v>
      </c>
      <c r="B174" s="30" t="s">
        <v>12508</v>
      </c>
      <c r="C174" s="30" t="s">
        <v>9338</v>
      </c>
      <c r="D174" s="30" t="s">
        <v>9713</v>
      </c>
      <c r="E174" s="30" t="s">
        <v>1395</v>
      </c>
      <c r="F174" s="30" t="s">
        <v>12885</v>
      </c>
      <c r="G174" s="30" t="s">
        <v>9714</v>
      </c>
      <c r="H174" s="30" t="s">
        <v>9265</v>
      </c>
      <c r="I174" s="30" t="s">
        <v>9260</v>
      </c>
      <c r="J174" s="30" t="s">
        <v>109</v>
      </c>
      <c r="K174" s="30" t="s">
        <v>20</v>
      </c>
      <c r="L174" s="30" t="s">
        <v>21</v>
      </c>
      <c r="M174" s="30" t="s">
        <v>22</v>
      </c>
      <c r="N174" s="4">
        <v>40</v>
      </c>
      <c r="O174" s="4">
        <v>51</v>
      </c>
      <c r="P174" s="4"/>
      <c r="Q174" s="4">
        <f t="shared" si="2"/>
        <v>91</v>
      </c>
      <c r="R174" s="30" t="s">
        <v>8</v>
      </c>
      <c r="S174" s="91" t="s">
        <v>9342</v>
      </c>
      <c r="T174" s="30" t="s">
        <v>930</v>
      </c>
      <c r="U174" s="89"/>
    </row>
    <row r="175" spans="1:21" s="29" customFormat="1" x14ac:dyDescent="0.25">
      <c r="A175" s="30" t="s">
        <v>12534</v>
      </c>
      <c r="B175" s="30" t="s">
        <v>12508</v>
      </c>
      <c r="C175" s="30" t="s">
        <v>9647</v>
      </c>
      <c r="D175" s="30" t="s">
        <v>9715</v>
      </c>
      <c r="E175" s="30" t="s">
        <v>9716</v>
      </c>
      <c r="F175" s="30">
        <v>6</v>
      </c>
      <c r="G175" s="30" t="s">
        <v>12914</v>
      </c>
      <c r="H175" s="30" t="s">
        <v>9717</v>
      </c>
      <c r="I175" s="30" t="s">
        <v>9260</v>
      </c>
      <c r="J175" s="30" t="s">
        <v>109</v>
      </c>
      <c r="K175" s="30" t="s">
        <v>20</v>
      </c>
      <c r="L175" s="30" t="s">
        <v>21</v>
      </c>
      <c r="M175" s="30" t="s">
        <v>22</v>
      </c>
      <c r="N175" s="4">
        <v>235</v>
      </c>
      <c r="O175" s="4">
        <v>259</v>
      </c>
      <c r="P175" s="4"/>
      <c r="Q175" s="4">
        <f t="shared" si="2"/>
        <v>494</v>
      </c>
      <c r="R175" s="30" t="s">
        <v>8</v>
      </c>
      <c r="S175" s="91" t="s">
        <v>9342</v>
      </c>
      <c r="T175" s="30" t="s">
        <v>930</v>
      </c>
      <c r="U175" s="89"/>
    </row>
    <row r="176" spans="1:21" s="29" customFormat="1" x14ac:dyDescent="0.25">
      <c r="A176" s="30" t="s">
        <v>12534</v>
      </c>
      <c r="B176" s="30" t="s">
        <v>12508</v>
      </c>
      <c r="C176" s="30" t="s">
        <v>9647</v>
      </c>
      <c r="D176" s="30" t="s">
        <v>9718</v>
      </c>
      <c r="E176" s="30" t="s">
        <v>9719</v>
      </c>
      <c r="F176" s="30" t="s">
        <v>11</v>
      </c>
      <c r="G176" s="30" t="s">
        <v>12915</v>
      </c>
      <c r="H176" s="30" t="s">
        <v>9720</v>
      </c>
      <c r="I176" s="30" t="s">
        <v>9062</v>
      </c>
      <c r="J176" s="30" t="s">
        <v>109</v>
      </c>
      <c r="K176" s="30" t="s">
        <v>20</v>
      </c>
      <c r="L176" s="30" t="s">
        <v>21</v>
      </c>
      <c r="M176" s="30" t="s">
        <v>22</v>
      </c>
      <c r="N176" s="4">
        <v>1128</v>
      </c>
      <c r="O176" s="4">
        <v>1278</v>
      </c>
      <c r="P176" s="4"/>
      <c r="Q176" s="4">
        <f t="shared" si="2"/>
        <v>2406</v>
      </c>
      <c r="R176" s="30" t="s">
        <v>8</v>
      </c>
      <c r="S176" s="91" t="s">
        <v>9342</v>
      </c>
      <c r="T176" s="30" t="s">
        <v>930</v>
      </c>
      <c r="U176" s="89"/>
    </row>
    <row r="177" spans="1:21" s="29" customFormat="1" x14ac:dyDescent="0.25">
      <c r="A177" s="30" t="s">
        <v>12534</v>
      </c>
      <c r="B177" s="30" t="s">
        <v>12508</v>
      </c>
      <c r="C177" s="30" t="s">
        <v>9647</v>
      </c>
      <c r="D177" s="30" t="s">
        <v>9721</v>
      </c>
      <c r="E177" s="30" t="s">
        <v>9722</v>
      </c>
      <c r="F177" s="30" t="s">
        <v>1018</v>
      </c>
      <c r="G177" s="30" t="s">
        <v>12916</v>
      </c>
      <c r="H177" s="30" t="s">
        <v>9723</v>
      </c>
      <c r="I177" s="30" t="s">
        <v>9062</v>
      </c>
      <c r="J177" s="30" t="s">
        <v>109</v>
      </c>
      <c r="K177" s="30" t="s">
        <v>20</v>
      </c>
      <c r="L177" s="30" t="s">
        <v>21</v>
      </c>
      <c r="M177" s="30" t="s">
        <v>22</v>
      </c>
      <c r="N177" s="4">
        <v>32</v>
      </c>
      <c r="O177" s="4">
        <v>47</v>
      </c>
      <c r="P177" s="4"/>
      <c r="Q177" s="4">
        <f t="shared" si="2"/>
        <v>79</v>
      </c>
      <c r="R177" s="30" t="s">
        <v>8</v>
      </c>
      <c r="S177" s="91" t="s">
        <v>9342</v>
      </c>
      <c r="T177" s="30" t="s">
        <v>930</v>
      </c>
      <c r="U177" s="89"/>
    </row>
    <row r="178" spans="1:21" s="29" customFormat="1" x14ac:dyDescent="0.25">
      <c r="A178" s="30" t="s">
        <v>12534</v>
      </c>
      <c r="B178" s="30" t="s">
        <v>12508</v>
      </c>
      <c r="C178" s="30" t="s">
        <v>9647</v>
      </c>
      <c r="D178" s="30" t="s">
        <v>9724</v>
      </c>
      <c r="E178" s="30" t="s">
        <v>9722</v>
      </c>
      <c r="F178" s="30" t="s">
        <v>5753</v>
      </c>
      <c r="G178" s="30" t="s">
        <v>12917</v>
      </c>
      <c r="H178" s="30" t="s">
        <v>9723</v>
      </c>
      <c r="I178" s="30" t="s">
        <v>9062</v>
      </c>
      <c r="J178" s="30" t="s">
        <v>109</v>
      </c>
      <c r="K178" s="30" t="s">
        <v>20</v>
      </c>
      <c r="L178" s="30" t="s">
        <v>21</v>
      </c>
      <c r="M178" s="30" t="s">
        <v>22</v>
      </c>
      <c r="N178" s="4">
        <v>46</v>
      </c>
      <c r="O178" s="4">
        <v>56</v>
      </c>
      <c r="P178" s="4"/>
      <c r="Q178" s="4">
        <f t="shared" si="2"/>
        <v>102</v>
      </c>
      <c r="R178" s="30" t="s">
        <v>8</v>
      </c>
      <c r="S178" s="91" t="s">
        <v>9342</v>
      </c>
      <c r="T178" s="30" t="s">
        <v>930</v>
      </c>
      <c r="U178" s="89"/>
    </row>
    <row r="179" spans="1:21" s="29" customFormat="1" x14ac:dyDescent="0.25">
      <c r="A179" s="30" t="s">
        <v>12534</v>
      </c>
      <c r="B179" s="30" t="s">
        <v>12508</v>
      </c>
      <c r="C179" s="30" t="s">
        <v>9647</v>
      </c>
      <c r="D179" s="30" t="s">
        <v>9725</v>
      </c>
      <c r="E179" s="30" t="s">
        <v>9454</v>
      </c>
      <c r="F179" s="30" t="s">
        <v>122</v>
      </c>
      <c r="G179" s="30" t="s">
        <v>12918</v>
      </c>
      <c r="H179" s="30" t="s">
        <v>9456</v>
      </c>
      <c r="I179" s="30" t="s">
        <v>9062</v>
      </c>
      <c r="J179" s="30" t="s">
        <v>109</v>
      </c>
      <c r="K179" s="30" t="s">
        <v>20</v>
      </c>
      <c r="L179" s="30" t="s">
        <v>21</v>
      </c>
      <c r="M179" s="30" t="s">
        <v>22</v>
      </c>
      <c r="N179" s="4">
        <v>199</v>
      </c>
      <c r="O179" s="4">
        <v>229</v>
      </c>
      <c r="P179" s="4"/>
      <c r="Q179" s="4">
        <f t="shared" si="2"/>
        <v>428</v>
      </c>
      <c r="R179" s="30" t="s">
        <v>8</v>
      </c>
      <c r="S179" s="91" t="s">
        <v>9342</v>
      </c>
      <c r="T179" s="30" t="s">
        <v>930</v>
      </c>
      <c r="U179" s="89"/>
    </row>
    <row r="180" spans="1:21" s="29" customFormat="1" x14ac:dyDescent="0.25">
      <c r="A180" s="30" t="s">
        <v>12534</v>
      </c>
      <c r="B180" s="30" t="s">
        <v>12508</v>
      </c>
      <c r="C180" s="30" t="s">
        <v>9647</v>
      </c>
      <c r="D180" s="30" t="s">
        <v>9726</v>
      </c>
      <c r="E180" s="30" t="s">
        <v>9362</v>
      </c>
      <c r="F180" s="30">
        <v>50</v>
      </c>
      <c r="G180" s="30" t="s">
        <v>12919</v>
      </c>
      <c r="H180" s="30" t="s">
        <v>9363</v>
      </c>
      <c r="I180" s="30" t="s">
        <v>9062</v>
      </c>
      <c r="J180" s="30" t="s">
        <v>109</v>
      </c>
      <c r="K180" s="30" t="s">
        <v>20</v>
      </c>
      <c r="L180" s="30" t="s">
        <v>21</v>
      </c>
      <c r="M180" s="30" t="s">
        <v>22</v>
      </c>
      <c r="N180" s="4">
        <v>286</v>
      </c>
      <c r="O180" s="4">
        <v>290</v>
      </c>
      <c r="P180" s="4"/>
      <c r="Q180" s="4">
        <f t="shared" si="2"/>
        <v>576</v>
      </c>
      <c r="R180" s="30" t="s">
        <v>8</v>
      </c>
      <c r="S180" s="91" t="s">
        <v>9342</v>
      </c>
      <c r="T180" s="30" t="s">
        <v>930</v>
      </c>
      <c r="U180" s="89"/>
    </row>
    <row r="181" spans="1:21" s="29" customFormat="1" x14ac:dyDescent="0.25">
      <c r="A181" s="30" t="s">
        <v>12534</v>
      </c>
      <c r="B181" s="30" t="s">
        <v>12508</v>
      </c>
      <c r="C181" s="30" t="s">
        <v>9647</v>
      </c>
      <c r="D181" s="30" t="s">
        <v>9727</v>
      </c>
      <c r="E181" s="30" t="s">
        <v>9627</v>
      </c>
      <c r="F181" s="30" t="s">
        <v>227</v>
      </c>
      <c r="G181" s="30" t="s">
        <v>12920</v>
      </c>
      <c r="H181" s="30" t="s">
        <v>9628</v>
      </c>
      <c r="I181" s="30" t="s">
        <v>9062</v>
      </c>
      <c r="J181" s="30" t="s">
        <v>109</v>
      </c>
      <c r="K181" s="30" t="s">
        <v>20</v>
      </c>
      <c r="L181" s="30" t="s">
        <v>21</v>
      </c>
      <c r="M181" s="30" t="s">
        <v>22</v>
      </c>
      <c r="N181" s="4">
        <v>139</v>
      </c>
      <c r="O181" s="4">
        <v>139</v>
      </c>
      <c r="P181" s="4"/>
      <c r="Q181" s="4">
        <f t="shared" si="2"/>
        <v>278</v>
      </c>
      <c r="R181" s="30" t="s">
        <v>8</v>
      </c>
      <c r="S181" s="91" t="s">
        <v>9342</v>
      </c>
      <c r="T181" s="30" t="s">
        <v>930</v>
      </c>
      <c r="U181" s="89"/>
    </row>
    <row r="182" spans="1:21" s="29" customFormat="1" x14ac:dyDescent="0.25">
      <c r="A182" s="30" t="s">
        <v>12534</v>
      </c>
      <c r="B182" s="30" t="s">
        <v>12508</v>
      </c>
      <c r="C182" s="30" t="s">
        <v>9647</v>
      </c>
      <c r="D182" s="30" t="s">
        <v>9728</v>
      </c>
      <c r="E182" s="30" t="s">
        <v>7319</v>
      </c>
      <c r="F182" s="30" t="s">
        <v>11</v>
      </c>
      <c r="G182" s="30" t="s">
        <v>12921</v>
      </c>
      <c r="H182" s="30" t="s">
        <v>9215</v>
      </c>
      <c r="I182" s="30" t="s">
        <v>9062</v>
      </c>
      <c r="J182" s="30" t="s">
        <v>19</v>
      </c>
      <c r="K182" s="30" t="s">
        <v>20</v>
      </c>
      <c r="L182" s="30" t="s">
        <v>21</v>
      </c>
      <c r="M182" s="30" t="s">
        <v>22</v>
      </c>
      <c r="N182" s="4">
        <v>2375</v>
      </c>
      <c r="O182" s="4">
        <v>2588</v>
      </c>
      <c r="P182" s="4"/>
      <c r="Q182" s="4">
        <f t="shared" si="2"/>
        <v>4963</v>
      </c>
      <c r="R182" s="30" t="s">
        <v>8</v>
      </c>
      <c r="S182" s="91" t="s">
        <v>9342</v>
      </c>
      <c r="T182" s="30" t="s">
        <v>930</v>
      </c>
      <c r="U182" s="89"/>
    </row>
    <row r="183" spans="1:21" s="29" customFormat="1" x14ac:dyDescent="0.25">
      <c r="A183" s="30" t="s">
        <v>12534</v>
      </c>
      <c r="B183" s="30" t="s">
        <v>12508</v>
      </c>
      <c r="C183" s="30" t="s">
        <v>9647</v>
      </c>
      <c r="D183" s="30" t="s">
        <v>9729</v>
      </c>
      <c r="E183" s="30" t="s">
        <v>9730</v>
      </c>
      <c r="F183" s="30" t="s">
        <v>1381</v>
      </c>
      <c r="G183" s="30" t="s">
        <v>12922</v>
      </c>
      <c r="H183" s="30" t="s">
        <v>9731</v>
      </c>
      <c r="I183" s="30" t="s">
        <v>9062</v>
      </c>
      <c r="J183" s="30" t="s">
        <v>109</v>
      </c>
      <c r="K183" s="30" t="s">
        <v>20</v>
      </c>
      <c r="L183" s="30" t="s">
        <v>21</v>
      </c>
      <c r="M183" s="30" t="s">
        <v>22</v>
      </c>
      <c r="N183" s="4">
        <v>29</v>
      </c>
      <c r="O183" s="4">
        <v>34</v>
      </c>
      <c r="P183" s="4"/>
      <c r="Q183" s="4">
        <f t="shared" si="2"/>
        <v>63</v>
      </c>
      <c r="R183" s="30" t="s">
        <v>8</v>
      </c>
      <c r="S183" s="91" t="s">
        <v>9342</v>
      </c>
      <c r="T183" s="30" t="s">
        <v>930</v>
      </c>
      <c r="U183" s="89"/>
    </row>
    <row r="184" spans="1:21" s="29" customFormat="1" x14ac:dyDescent="0.25">
      <c r="A184" s="30" t="s">
        <v>12534</v>
      </c>
      <c r="B184" s="30" t="s">
        <v>12508</v>
      </c>
      <c r="C184" s="30" t="s">
        <v>9647</v>
      </c>
      <c r="D184" s="30" t="s">
        <v>9732</v>
      </c>
      <c r="E184" s="30" t="s">
        <v>9460</v>
      </c>
      <c r="F184" s="30">
        <v>2</v>
      </c>
      <c r="G184" s="30" t="s">
        <v>12923</v>
      </c>
      <c r="H184" s="30" t="s">
        <v>9462</v>
      </c>
      <c r="I184" s="30" t="s">
        <v>9062</v>
      </c>
      <c r="J184" s="30" t="s">
        <v>109</v>
      </c>
      <c r="K184" s="30" t="s">
        <v>20</v>
      </c>
      <c r="L184" s="30" t="s">
        <v>21</v>
      </c>
      <c r="M184" s="30" t="s">
        <v>22</v>
      </c>
      <c r="N184" s="4">
        <v>304</v>
      </c>
      <c r="O184" s="4">
        <v>354</v>
      </c>
      <c r="P184" s="4"/>
      <c r="Q184" s="4">
        <f t="shared" si="2"/>
        <v>658</v>
      </c>
      <c r="R184" s="30" t="s">
        <v>8</v>
      </c>
      <c r="S184" s="91" t="s">
        <v>9342</v>
      </c>
      <c r="T184" s="30" t="s">
        <v>930</v>
      </c>
      <c r="U184" s="89"/>
    </row>
    <row r="185" spans="1:21" s="29" customFormat="1" x14ac:dyDescent="0.25">
      <c r="A185" s="30" t="s">
        <v>12534</v>
      </c>
      <c r="B185" s="30" t="s">
        <v>12508</v>
      </c>
      <c r="C185" s="30" t="s">
        <v>9647</v>
      </c>
      <c r="D185" s="30" t="s">
        <v>9733</v>
      </c>
      <c r="E185" s="30" t="s">
        <v>9540</v>
      </c>
      <c r="F185" s="30" t="s">
        <v>12924</v>
      </c>
      <c r="G185" s="30" t="s">
        <v>12898</v>
      </c>
      <c r="H185" s="30" t="s">
        <v>9734</v>
      </c>
      <c r="I185" s="30" t="s">
        <v>9062</v>
      </c>
      <c r="J185" s="30" t="s">
        <v>109</v>
      </c>
      <c r="K185" s="30" t="s">
        <v>20</v>
      </c>
      <c r="L185" s="30" t="s">
        <v>21</v>
      </c>
      <c r="M185" s="30" t="s">
        <v>22</v>
      </c>
      <c r="N185" s="4">
        <v>10236</v>
      </c>
      <c r="O185" s="4">
        <v>14478</v>
      </c>
      <c r="P185" s="4"/>
      <c r="Q185" s="4">
        <f t="shared" si="2"/>
        <v>24714</v>
      </c>
      <c r="R185" s="30" t="s">
        <v>8</v>
      </c>
      <c r="S185" s="91" t="s">
        <v>9342</v>
      </c>
      <c r="T185" s="30" t="s">
        <v>930</v>
      </c>
      <c r="U185" s="89"/>
    </row>
    <row r="186" spans="1:21" s="29" customFormat="1" x14ac:dyDescent="0.25">
      <c r="A186" s="30" t="s">
        <v>12534</v>
      </c>
      <c r="B186" s="30" t="s">
        <v>12508</v>
      </c>
      <c r="C186" s="30" t="s">
        <v>9647</v>
      </c>
      <c r="D186" s="30" t="s">
        <v>9735</v>
      </c>
      <c r="E186" s="30" t="s">
        <v>9313</v>
      </c>
      <c r="F186" s="30">
        <v>2</v>
      </c>
      <c r="G186" s="30" t="s">
        <v>9736</v>
      </c>
      <c r="H186" s="30" t="s">
        <v>9314</v>
      </c>
      <c r="I186" s="30" t="s">
        <v>9062</v>
      </c>
      <c r="J186" s="30" t="s">
        <v>19</v>
      </c>
      <c r="K186" s="30" t="s">
        <v>20</v>
      </c>
      <c r="L186" s="30" t="s">
        <v>21</v>
      </c>
      <c r="M186" s="30" t="s">
        <v>22</v>
      </c>
      <c r="N186" s="4">
        <v>7236</v>
      </c>
      <c r="O186" s="4">
        <v>10102</v>
      </c>
      <c r="P186" s="4"/>
      <c r="Q186" s="4">
        <f t="shared" si="2"/>
        <v>17338</v>
      </c>
      <c r="R186" s="30" t="s">
        <v>8</v>
      </c>
      <c r="S186" s="91" t="s">
        <v>9737</v>
      </c>
      <c r="T186" s="30" t="s">
        <v>930</v>
      </c>
      <c r="U186" s="89"/>
    </row>
    <row r="187" spans="1:21" s="29" customFormat="1" x14ac:dyDescent="0.25">
      <c r="A187" s="30" t="s">
        <v>12534</v>
      </c>
      <c r="B187" s="30" t="s">
        <v>12508</v>
      </c>
      <c r="C187" s="30" t="s">
        <v>9647</v>
      </c>
      <c r="D187" s="30" t="s">
        <v>9738</v>
      </c>
      <c r="E187" s="30" t="s">
        <v>9470</v>
      </c>
      <c r="F187" s="30" t="s">
        <v>12885</v>
      </c>
      <c r="G187" s="30" t="s">
        <v>12925</v>
      </c>
      <c r="H187" s="30" t="s">
        <v>9471</v>
      </c>
      <c r="I187" s="30" t="s">
        <v>9062</v>
      </c>
      <c r="J187" s="30" t="s">
        <v>109</v>
      </c>
      <c r="K187" s="30" t="s">
        <v>20</v>
      </c>
      <c r="L187" s="30" t="s">
        <v>21</v>
      </c>
      <c r="M187" s="30" t="s">
        <v>22</v>
      </c>
      <c r="N187" s="4">
        <v>2258</v>
      </c>
      <c r="O187" s="4">
        <v>2540</v>
      </c>
      <c r="P187" s="4"/>
      <c r="Q187" s="4">
        <f t="shared" si="2"/>
        <v>4798</v>
      </c>
      <c r="R187" s="30" t="s">
        <v>8</v>
      </c>
      <c r="S187" s="91" t="s">
        <v>9342</v>
      </c>
      <c r="T187" s="30" t="s">
        <v>930</v>
      </c>
      <c r="U187" s="89"/>
    </row>
    <row r="188" spans="1:21" s="29" customFormat="1" x14ac:dyDescent="0.25">
      <c r="A188" s="30" t="s">
        <v>12534</v>
      </c>
      <c r="B188" s="30" t="s">
        <v>12508</v>
      </c>
      <c r="C188" s="30" t="s">
        <v>9647</v>
      </c>
      <c r="D188" s="30" t="s">
        <v>9739</v>
      </c>
      <c r="E188" s="30" t="s">
        <v>9740</v>
      </c>
      <c r="F188" s="30" t="s">
        <v>12885</v>
      </c>
      <c r="G188" s="30" t="s">
        <v>12926</v>
      </c>
      <c r="H188" s="30" t="s">
        <v>9741</v>
      </c>
      <c r="I188" s="30" t="s">
        <v>9260</v>
      </c>
      <c r="J188" s="30" t="s">
        <v>109</v>
      </c>
      <c r="K188" s="30" t="s">
        <v>20</v>
      </c>
      <c r="L188" s="30" t="s">
        <v>21</v>
      </c>
      <c r="M188" s="30" t="s">
        <v>22</v>
      </c>
      <c r="N188" s="4">
        <v>53</v>
      </c>
      <c r="O188" s="4">
        <v>61</v>
      </c>
      <c r="P188" s="4"/>
      <c r="Q188" s="4">
        <f t="shared" si="2"/>
        <v>114</v>
      </c>
      <c r="R188" s="30" t="s">
        <v>8</v>
      </c>
      <c r="S188" s="91" t="s">
        <v>9342</v>
      </c>
      <c r="T188" s="30" t="s">
        <v>930</v>
      </c>
      <c r="U188" s="89"/>
    </row>
    <row r="189" spans="1:21" s="29" customFormat="1" x14ac:dyDescent="0.25">
      <c r="A189" s="30" t="s">
        <v>12534</v>
      </c>
      <c r="B189" s="30" t="s">
        <v>12508</v>
      </c>
      <c r="C189" s="30" t="s">
        <v>9647</v>
      </c>
      <c r="D189" s="30" t="s">
        <v>9742</v>
      </c>
      <c r="E189" s="30" t="s">
        <v>932</v>
      </c>
      <c r="F189" s="30" t="s">
        <v>12885</v>
      </c>
      <c r="G189" s="30" t="s">
        <v>12927</v>
      </c>
      <c r="H189" s="30" t="s">
        <v>9699</v>
      </c>
      <c r="I189" s="30" t="s">
        <v>9260</v>
      </c>
      <c r="J189" s="30" t="s">
        <v>109</v>
      </c>
      <c r="K189" s="30" t="s">
        <v>20</v>
      </c>
      <c r="L189" s="30" t="s">
        <v>21</v>
      </c>
      <c r="M189" s="30" t="s">
        <v>22</v>
      </c>
      <c r="N189" s="4">
        <v>31</v>
      </c>
      <c r="O189" s="4">
        <v>472</v>
      </c>
      <c r="P189" s="4"/>
      <c r="Q189" s="4">
        <f t="shared" si="2"/>
        <v>503</v>
      </c>
      <c r="R189" s="30" t="s">
        <v>8</v>
      </c>
      <c r="S189" s="91" t="s">
        <v>9342</v>
      </c>
      <c r="T189" s="30" t="s">
        <v>930</v>
      </c>
      <c r="U189" s="89"/>
    </row>
    <row r="190" spans="1:21" s="29" customFormat="1" x14ac:dyDescent="0.25">
      <c r="A190" s="30" t="s">
        <v>12534</v>
      </c>
      <c r="B190" s="30" t="s">
        <v>12508</v>
      </c>
      <c r="C190" s="30" t="s">
        <v>9647</v>
      </c>
      <c r="D190" s="30" t="s">
        <v>9743</v>
      </c>
      <c r="E190" s="30" t="s">
        <v>9267</v>
      </c>
      <c r="F190" s="30">
        <v>10</v>
      </c>
      <c r="G190" s="30" t="s">
        <v>12928</v>
      </c>
      <c r="H190" s="30" t="s">
        <v>9268</v>
      </c>
      <c r="I190" s="30" t="s">
        <v>9260</v>
      </c>
      <c r="J190" s="30" t="s">
        <v>109</v>
      </c>
      <c r="K190" s="30" t="s">
        <v>20</v>
      </c>
      <c r="L190" s="30" t="s">
        <v>21</v>
      </c>
      <c r="M190" s="30" t="s">
        <v>22</v>
      </c>
      <c r="N190" s="4">
        <v>92</v>
      </c>
      <c r="O190" s="4">
        <v>102</v>
      </c>
      <c r="P190" s="4"/>
      <c r="Q190" s="4">
        <f t="shared" si="2"/>
        <v>194</v>
      </c>
      <c r="R190" s="30" t="s">
        <v>8</v>
      </c>
      <c r="S190" s="91" t="s">
        <v>9342</v>
      </c>
      <c r="T190" s="30" t="s">
        <v>930</v>
      </c>
      <c r="U190" s="89"/>
    </row>
    <row r="191" spans="1:21" s="29" customFormat="1" x14ac:dyDescent="0.25">
      <c r="A191" s="30" t="s">
        <v>12534</v>
      </c>
      <c r="B191" s="30" t="s">
        <v>12508</v>
      </c>
      <c r="C191" s="30" t="s">
        <v>9647</v>
      </c>
      <c r="D191" s="30" t="s">
        <v>9744</v>
      </c>
      <c r="E191" s="30" t="s">
        <v>279</v>
      </c>
      <c r="F191" s="30" t="s">
        <v>12885</v>
      </c>
      <c r="G191" s="30" t="s">
        <v>12929</v>
      </c>
      <c r="H191" s="30" t="s">
        <v>9745</v>
      </c>
      <c r="I191" s="30" t="s">
        <v>9260</v>
      </c>
      <c r="J191" s="30" t="s">
        <v>109</v>
      </c>
      <c r="K191" s="30" t="s">
        <v>20</v>
      </c>
      <c r="L191" s="30" t="s">
        <v>21</v>
      </c>
      <c r="M191" s="30" t="s">
        <v>22</v>
      </c>
      <c r="N191" s="4">
        <v>939</v>
      </c>
      <c r="O191" s="4">
        <v>1086</v>
      </c>
      <c r="P191" s="4"/>
      <c r="Q191" s="4">
        <f t="shared" si="2"/>
        <v>2025</v>
      </c>
      <c r="R191" s="30" t="s">
        <v>8</v>
      </c>
      <c r="S191" s="91" t="s">
        <v>9342</v>
      </c>
      <c r="T191" s="30" t="s">
        <v>930</v>
      </c>
      <c r="U191" s="89"/>
    </row>
    <row r="192" spans="1:21" s="29" customFormat="1" x14ac:dyDescent="0.25">
      <c r="A192" s="30" t="s">
        <v>12534</v>
      </c>
      <c r="B192" s="30" t="s">
        <v>12508</v>
      </c>
      <c r="C192" s="30" t="s">
        <v>9647</v>
      </c>
      <c r="D192" s="30" t="s">
        <v>9746</v>
      </c>
      <c r="E192" s="30" t="s">
        <v>107</v>
      </c>
      <c r="F192" s="30" t="s">
        <v>12885</v>
      </c>
      <c r="G192" s="30" t="s">
        <v>12930</v>
      </c>
      <c r="H192" s="30" t="s">
        <v>9612</v>
      </c>
      <c r="I192" s="30" t="s">
        <v>9042</v>
      </c>
      <c r="J192" s="30" t="s">
        <v>109</v>
      </c>
      <c r="K192" s="30" t="s">
        <v>20</v>
      </c>
      <c r="L192" s="30" t="s">
        <v>21</v>
      </c>
      <c r="M192" s="30" t="s">
        <v>22</v>
      </c>
      <c r="N192" s="4">
        <v>49</v>
      </c>
      <c r="O192" s="4">
        <v>71</v>
      </c>
      <c r="P192" s="4"/>
      <c r="Q192" s="4">
        <f t="shared" si="2"/>
        <v>120</v>
      </c>
      <c r="R192" s="30" t="s">
        <v>8</v>
      </c>
      <c r="S192" s="91" t="s">
        <v>9342</v>
      </c>
      <c r="T192" s="30" t="s">
        <v>930</v>
      </c>
      <c r="U192" s="89"/>
    </row>
    <row r="193" spans="1:21" s="29" customFormat="1" x14ac:dyDescent="0.25">
      <c r="A193" s="30" t="s">
        <v>12534</v>
      </c>
      <c r="B193" s="30" t="s">
        <v>12508</v>
      </c>
      <c r="C193" s="30" t="s">
        <v>9647</v>
      </c>
      <c r="D193" s="30" t="s">
        <v>9747</v>
      </c>
      <c r="E193" s="30" t="s">
        <v>107</v>
      </c>
      <c r="F193" s="30" t="s">
        <v>12885</v>
      </c>
      <c r="G193" s="30" t="s">
        <v>12931</v>
      </c>
      <c r="H193" s="30" t="s">
        <v>9612</v>
      </c>
      <c r="I193" s="30" t="s">
        <v>9042</v>
      </c>
      <c r="J193" s="30" t="s">
        <v>109</v>
      </c>
      <c r="K193" s="30" t="s">
        <v>20</v>
      </c>
      <c r="L193" s="30" t="s">
        <v>21</v>
      </c>
      <c r="M193" s="30" t="s">
        <v>22</v>
      </c>
      <c r="N193" s="4">
        <v>47</v>
      </c>
      <c r="O193" s="4">
        <v>71</v>
      </c>
      <c r="P193" s="4"/>
      <c r="Q193" s="4">
        <f t="shared" si="2"/>
        <v>118</v>
      </c>
      <c r="R193" s="30" t="s">
        <v>8</v>
      </c>
      <c r="S193" s="91" t="s">
        <v>9342</v>
      </c>
      <c r="T193" s="30" t="s">
        <v>930</v>
      </c>
      <c r="U193" s="89"/>
    </row>
    <row r="194" spans="1:21" s="29" customFormat="1" x14ac:dyDescent="0.25">
      <c r="A194" s="30" t="s">
        <v>12534</v>
      </c>
      <c r="B194" s="30" t="s">
        <v>12508</v>
      </c>
      <c r="C194" s="30" t="s">
        <v>9647</v>
      </c>
      <c r="D194" s="30" t="s">
        <v>9748</v>
      </c>
      <c r="E194" s="30" t="s">
        <v>107</v>
      </c>
      <c r="F194" s="30" t="s">
        <v>12885</v>
      </c>
      <c r="G194" s="30" t="s">
        <v>12932</v>
      </c>
      <c r="H194" s="30" t="s">
        <v>9612</v>
      </c>
      <c r="I194" s="30" t="s">
        <v>9042</v>
      </c>
      <c r="J194" s="30" t="s">
        <v>109</v>
      </c>
      <c r="K194" s="30" t="s">
        <v>20</v>
      </c>
      <c r="L194" s="30" t="s">
        <v>21</v>
      </c>
      <c r="M194" s="30" t="s">
        <v>22</v>
      </c>
      <c r="N194" s="4">
        <v>63</v>
      </c>
      <c r="O194" s="4">
        <v>70</v>
      </c>
      <c r="P194" s="4"/>
      <c r="Q194" s="4">
        <f t="shared" ref="Q194:Q257" si="3">N194+O194+P194</f>
        <v>133</v>
      </c>
      <c r="R194" s="30" t="s">
        <v>8</v>
      </c>
      <c r="S194" s="91" t="s">
        <v>9342</v>
      </c>
      <c r="T194" s="30" t="s">
        <v>930</v>
      </c>
      <c r="U194" s="89"/>
    </row>
    <row r="195" spans="1:21" s="29" customFormat="1" x14ac:dyDescent="0.25">
      <c r="A195" s="30" t="s">
        <v>12534</v>
      </c>
      <c r="B195" s="30" t="s">
        <v>12508</v>
      </c>
      <c r="C195" s="30" t="s">
        <v>9647</v>
      </c>
      <c r="D195" s="30" t="s">
        <v>9749</v>
      </c>
      <c r="E195" s="30" t="s">
        <v>107</v>
      </c>
      <c r="F195" s="30" t="s">
        <v>12885</v>
      </c>
      <c r="G195" s="30" t="s">
        <v>12933</v>
      </c>
      <c r="H195" s="30" t="s">
        <v>9612</v>
      </c>
      <c r="I195" s="30" t="s">
        <v>9042</v>
      </c>
      <c r="J195" s="30" t="s">
        <v>109</v>
      </c>
      <c r="K195" s="30" t="s">
        <v>20</v>
      </c>
      <c r="L195" s="30" t="s">
        <v>21</v>
      </c>
      <c r="M195" s="30" t="s">
        <v>22</v>
      </c>
      <c r="N195" s="4">
        <v>89</v>
      </c>
      <c r="O195" s="4">
        <v>61</v>
      </c>
      <c r="P195" s="4"/>
      <c r="Q195" s="4">
        <f t="shared" si="3"/>
        <v>150</v>
      </c>
      <c r="R195" s="30" t="s">
        <v>8</v>
      </c>
      <c r="S195" s="91" t="s">
        <v>9342</v>
      </c>
      <c r="T195" s="30" t="s">
        <v>930</v>
      </c>
      <c r="U195" s="89"/>
    </row>
    <row r="196" spans="1:21" s="29" customFormat="1" x14ac:dyDescent="0.25">
      <c r="A196" s="30" t="s">
        <v>12534</v>
      </c>
      <c r="B196" s="30" t="s">
        <v>12508</v>
      </c>
      <c r="C196" s="30" t="s">
        <v>9647</v>
      </c>
      <c r="D196" s="30" t="s">
        <v>9750</v>
      </c>
      <c r="E196" s="30" t="s">
        <v>4288</v>
      </c>
      <c r="F196" s="30" t="s">
        <v>12885</v>
      </c>
      <c r="G196" s="30" t="s">
        <v>12934</v>
      </c>
      <c r="H196" s="30" t="s">
        <v>9751</v>
      </c>
      <c r="I196" s="30" t="s">
        <v>9062</v>
      </c>
      <c r="J196" s="30" t="s">
        <v>109</v>
      </c>
      <c r="K196" s="30" t="s">
        <v>20</v>
      </c>
      <c r="L196" s="30" t="s">
        <v>21</v>
      </c>
      <c r="M196" s="30" t="s">
        <v>22</v>
      </c>
      <c r="N196" s="4">
        <v>85</v>
      </c>
      <c r="O196" s="4">
        <v>96</v>
      </c>
      <c r="P196" s="4"/>
      <c r="Q196" s="4">
        <f t="shared" si="3"/>
        <v>181</v>
      </c>
      <c r="R196" s="30" t="s">
        <v>8</v>
      </c>
      <c r="S196" s="91" t="s">
        <v>9342</v>
      </c>
      <c r="T196" s="30" t="s">
        <v>930</v>
      </c>
      <c r="U196" s="89"/>
    </row>
    <row r="197" spans="1:21" s="29" customFormat="1" x14ac:dyDescent="0.25">
      <c r="A197" s="30" t="s">
        <v>12534</v>
      </c>
      <c r="B197" s="30" t="s">
        <v>12508</v>
      </c>
      <c r="C197" s="30" t="s">
        <v>9647</v>
      </c>
      <c r="D197" s="30" t="s">
        <v>9752</v>
      </c>
      <c r="E197" s="30" t="s">
        <v>9753</v>
      </c>
      <c r="F197" s="30" t="s">
        <v>12904</v>
      </c>
      <c r="G197" s="30" t="s">
        <v>12935</v>
      </c>
      <c r="H197" s="30" t="s">
        <v>9754</v>
      </c>
      <c r="I197" s="30" t="s">
        <v>9260</v>
      </c>
      <c r="J197" s="30" t="s">
        <v>109</v>
      </c>
      <c r="K197" s="30" t="s">
        <v>20</v>
      </c>
      <c r="L197" s="30" t="s">
        <v>21</v>
      </c>
      <c r="M197" s="30" t="s">
        <v>22</v>
      </c>
      <c r="N197" s="4">
        <v>63</v>
      </c>
      <c r="O197" s="4">
        <v>75</v>
      </c>
      <c r="P197" s="4"/>
      <c r="Q197" s="4">
        <f t="shared" si="3"/>
        <v>138</v>
      </c>
      <c r="R197" s="30" t="s">
        <v>8</v>
      </c>
      <c r="S197" s="91" t="s">
        <v>9342</v>
      </c>
      <c r="T197" s="30" t="s">
        <v>930</v>
      </c>
      <c r="U197" s="89"/>
    </row>
    <row r="198" spans="1:21" s="29" customFormat="1" x14ac:dyDescent="0.25">
      <c r="A198" s="30" t="s">
        <v>12534</v>
      </c>
      <c r="B198" s="30" t="s">
        <v>12508</v>
      </c>
      <c r="C198" s="30" t="s">
        <v>9647</v>
      </c>
      <c r="D198" s="30" t="s">
        <v>9755</v>
      </c>
      <c r="E198" s="30" t="s">
        <v>9565</v>
      </c>
      <c r="F198" s="30" t="s">
        <v>12936</v>
      </c>
      <c r="G198" s="30" t="s">
        <v>12937</v>
      </c>
      <c r="H198" s="30" t="s">
        <v>9566</v>
      </c>
      <c r="I198" s="30" t="s">
        <v>9062</v>
      </c>
      <c r="J198" s="30" t="s">
        <v>109</v>
      </c>
      <c r="K198" s="30" t="s">
        <v>20</v>
      </c>
      <c r="L198" s="30" t="s">
        <v>21</v>
      </c>
      <c r="M198" s="30" t="s">
        <v>22</v>
      </c>
      <c r="N198" s="4">
        <v>68</v>
      </c>
      <c r="O198" s="4">
        <v>78</v>
      </c>
      <c r="P198" s="4"/>
      <c r="Q198" s="4">
        <f t="shared" si="3"/>
        <v>146</v>
      </c>
      <c r="R198" s="30" t="s">
        <v>8</v>
      </c>
      <c r="S198" s="91" t="s">
        <v>9342</v>
      </c>
      <c r="T198" s="30" t="s">
        <v>930</v>
      </c>
      <c r="U198" s="89"/>
    </row>
    <row r="199" spans="1:21" s="29" customFormat="1" x14ac:dyDescent="0.25">
      <c r="A199" s="30" t="s">
        <v>12534</v>
      </c>
      <c r="B199" s="30" t="s">
        <v>12508</v>
      </c>
      <c r="C199" s="30" t="s">
        <v>9647</v>
      </c>
      <c r="D199" s="30" t="s">
        <v>9756</v>
      </c>
      <c r="E199" s="30" t="s">
        <v>9565</v>
      </c>
      <c r="F199" s="30" t="s">
        <v>67</v>
      </c>
      <c r="G199" s="30" t="s">
        <v>12938</v>
      </c>
      <c r="H199" s="30" t="s">
        <v>9566</v>
      </c>
      <c r="I199" s="30" t="s">
        <v>9062</v>
      </c>
      <c r="J199" s="30" t="s">
        <v>109</v>
      </c>
      <c r="K199" s="30" t="s">
        <v>20</v>
      </c>
      <c r="L199" s="30" t="s">
        <v>21</v>
      </c>
      <c r="M199" s="30" t="s">
        <v>22</v>
      </c>
      <c r="N199" s="4">
        <v>136</v>
      </c>
      <c r="O199" s="4">
        <v>144</v>
      </c>
      <c r="P199" s="4"/>
      <c r="Q199" s="4">
        <f t="shared" si="3"/>
        <v>280</v>
      </c>
      <c r="R199" s="30" t="s">
        <v>8</v>
      </c>
      <c r="S199" s="91" t="s">
        <v>9342</v>
      </c>
      <c r="T199" s="30" t="s">
        <v>930</v>
      </c>
      <c r="U199" s="89"/>
    </row>
    <row r="200" spans="1:21" s="29" customFormat="1" x14ac:dyDescent="0.25">
      <c r="A200" s="30" t="s">
        <v>12534</v>
      </c>
      <c r="B200" s="30" t="s">
        <v>12508</v>
      </c>
      <c r="C200" s="30" t="s">
        <v>9647</v>
      </c>
      <c r="D200" s="30" t="s">
        <v>9757</v>
      </c>
      <c r="E200" s="30" t="s">
        <v>9298</v>
      </c>
      <c r="F200" s="30" t="s">
        <v>12885</v>
      </c>
      <c r="G200" s="30" t="s">
        <v>12939</v>
      </c>
      <c r="H200" s="30" t="s">
        <v>9758</v>
      </c>
      <c r="I200" s="30" t="s">
        <v>9260</v>
      </c>
      <c r="J200" s="30" t="s">
        <v>109</v>
      </c>
      <c r="K200" s="30" t="s">
        <v>20</v>
      </c>
      <c r="L200" s="30" t="s">
        <v>21</v>
      </c>
      <c r="M200" s="30" t="s">
        <v>22</v>
      </c>
      <c r="N200" s="4">
        <v>484</v>
      </c>
      <c r="O200" s="4">
        <v>564</v>
      </c>
      <c r="P200" s="4"/>
      <c r="Q200" s="4">
        <f t="shared" si="3"/>
        <v>1048</v>
      </c>
      <c r="R200" s="30" t="s">
        <v>8</v>
      </c>
      <c r="S200" s="91" t="s">
        <v>9342</v>
      </c>
      <c r="T200" s="30" t="s">
        <v>930</v>
      </c>
      <c r="U200" s="89"/>
    </row>
    <row r="201" spans="1:21" s="29" customFormat="1" x14ac:dyDescent="0.25">
      <c r="A201" s="30" t="s">
        <v>12534</v>
      </c>
      <c r="B201" s="30" t="s">
        <v>12508</v>
      </c>
      <c r="C201" s="30" t="s">
        <v>9647</v>
      </c>
      <c r="D201" s="30" t="s">
        <v>9759</v>
      </c>
      <c r="E201" s="30" t="s">
        <v>9760</v>
      </c>
      <c r="F201" s="30" t="s">
        <v>12885</v>
      </c>
      <c r="G201" s="30" t="s">
        <v>12940</v>
      </c>
      <c r="H201" s="30" t="s">
        <v>9761</v>
      </c>
      <c r="I201" s="30" t="s">
        <v>9062</v>
      </c>
      <c r="J201" s="30" t="s">
        <v>109</v>
      </c>
      <c r="K201" s="30" t="s">
        <v>20</v>
      </c>
      <c r="L201" s="30" t="s">
        <v>21</v>
      </c>
      <c r="M201" s="30" t="s">
        <v>22</v>
      </c>
      <c r="N201" s="4">
        <v>220</v>
      </c>
      <c r="O201" s="4">
        <v>232</v>
      </c>
      <c r="P201" s="4"/>
      <c r="Q201" s="4">
        <f t="shared" si="3"/>
        <v>452</v>
      </c>
      <c r="R201" s="30" t="s">
        <v>8</v>
      </c>
      <c r="S201" s="91" t="s">
        <v>9342</v>
      </c>
      <c r="T201" s="30" t="s">
        <v>930</v>
      </c>
      <c r="U201" s="89"/>
    </row>
    <row r="202" spans="1:21" s="29" customFormat="1" x14ac:dyDescent="0.25">
      <c r="A202" s="30" t="s">
        <v>12534</v>
      </c>
      <c r="B202" s="30" t="s">
        <v>12508</v>
      </c>
      <c r="C202" s="30" t="s">
        <v>9647</v>
      </c>
      <c r="D202" s="30" t="s">
        <v>9762</v>
      </c>
      <c r="E202" s="30" t="s">
        <v>9763</v>
      </c>
      <c r="F202" s="30" t="s">
        <v>11</v>
      </c>
      <c r="G202" s="30" t="s">
        <v>9764</v>
      </c>
      <c r="H202" s="30" t="s">
        <v>9765</v>
      </c>
      <c r="I202" s="30" t="s">
        <v>9260</v>
      </c>
      <c r="J202" s="30" t="s">
        <v>19</v>
      </c>
      <c r="K202" s="30" t="s">
        <v>20</v>
      </c>
      <c r="L202" s="30" t="s">
        <v>21</v>
      </c>
      <c r="M202" s="30" t="s">
        <v>22</v>
      </c>
      <c r="N202" s="4">
        <v>4421</v>
      </c>
      <c r="O202" s="4">
        <v>4703</v>
      </c>
      <c r="P202" s="4"/>
      <c r="Q202" s="4">
        <f t="shared" si="3"/>
        <v>9124</v>
      </c>
      <c r="R202" s="30" t="s">
        <v>8</v>
      </c>
      <c r="S202" s="91" t="s">
        <v>9342</v>
      </c>
      <c r="T202" s="30" t="s">
        <v>930</v>
      </c>
      <c r="U202" s="89"/>
    </row>
    <row r="203" spans="1:21" s="29" customFormat="1" x14ac:dyDescent="0.25">
      <c r="A203" s="30" t="s">
        <v>12534</v>
      </c>
      <c r="B203" s="30" t="s">
        <v>12508</v>
      </c>
      <c r="C203" s="30" t="s">
        <v>9647</v>
      </c>
      <c r="D203" s="30" t="s">
        <v>9766</v>
      </c>
      <c r="E203" s="30" t="s">
        <v>2114</v>
      </c>
      <c r="F203" s="30" t="s">
        <v>11</v>
      </c>
      <c r="G203" s="30" t="s">
        <v>9767</v>
      </c>
      <c r="H203" s="30" t="s">
        <v>9768</v>
      </c>
      <c r="I203" s="30" t="s">
        <v>9042</v>
      </c>
      <c r="J203" s="30" t="s">
        <v>19</v>
      </c>
      <c r="K203" s="30" t="s">
        <v>20</v>
      </c>
      <c r="L203" s="30" t="s">
        <v>21</v>
      </c>
      <c r="M203" s="30" t="s">
        <v>22</v>
      </c>
      <c r="N203" s="4">
        <v>946</v>
      </c>
      <c r="O203" s="4">
        <v>1546</v>
      </c>
      <c r="P203" s="4"/>
      <c r="Q203" s="4">
        <f t="shared" si="3"/>
        <v>2492</v>
      </c>
      <c r="R203" s="30" t="s">
        <v>8</v>
      </c>
      <c r="S203" s="91" t="s">
        <v>9342</v>
      </c>
      <c r="T203" s="30" t="s">
        <v>930</v>
      </c>
      <c r="U203" s="89"/>
    </row>
    <row r="204" spans="1:21" s="29" customFormat="1" x14ac:dyDescent="0.25">
      <c r="A204" s="30" t="s">
        <v>12534</v>
      </c>
      <c r="B204" s="30" t="s">
        <v>12508</v>
      </c>
      <c r="C204" s="30" t="s">
        <v>9338</v>
      </c>
      <c r="D204" s="30" t="s">
        <v>9769</v>
      </c>
      <c r="E204" s="30" t="s">
        <v>291</v>
      </c>
      <c r="F204" s="30" t="s">
        <v>11</v>
      </c>
      <c r="G204" s="30" t="s">
        <v>9770</v>
      </c>
      <c r="H204" s="30" t="s">
        <v>9652</v>
      </c>
      <c r="I204" s="30" t="s">
        <v>9042</v>
      </c>
      <c r="J204" s="30" t="s">
        <v>19</v>
      </c>
      <c r="K204" s="30" t="s">
        <v>20</v>
      </c>
      <c r="L204" s="30" t="s">
        <v>21</v>
      </c>
      <c r="M204" s="30" t="s">
        <v>22</v>
      </c>
      <c r="N204" s="4">
        <v>1152</v>
      </c>
      <c r="O204" s="4">
        <v>2006</v>
      </c>
      <c r="P204" s="4"/>
      <c r="Q204" s="4">
        <f t="shared" si="3"/>
        <v>3158</v>
      </c>
      <c r="R204" s="30" t="s">
        <v>8</v>
      </c>
      <c r="S204" s="91" t="s">
        <v>9342</v>
      </c>
      <c r="T204" s="30" t="s">
        <v>930</v>
      </c>
      <c r="U204" s="89"/>
    </row>
    <row r="205" spans="1:21" s="29" customFormat="1" x14ac:dyDescent="0.25">
      <c r="A205" s="30" t="s">
        <v>12534</v>
      </c>
      <c r="B205" s="30" t="s">
        <v>12508</v>
      </c>
      <c r="C205" s="30" t="s">
        <v>9647</v>
      </c>
      <c r="D205" s="30" t="s">
        <v>9771</v>
      </c>
      <c r="E205" s="30" t="s">
        <v>9772</v>
      </c>
      <c r="F205" s="30" t="s">
        <v>11</v>
      </c>
      <c r="G205" s="30" t="s">
        <v>12941</v>
      </c>
      <c r="H205" s="30" t="s">
        <v>9773</v>
      </c>
      <c r="I205" s="30" t="s">
        <v>9062</v>
      </c>
      <c r="J205" s="30" t="s">
        <v>109</v>
      </c>
      <c r="K205" s="30" t="s">
        <v>20</v>
      </c>
      <c r="L205" s="30" t="s">
        <v>21</v>
      </c>
      <c r="M205" s="30" t="s">
        <v>22</v>
      </c>
      <c r="N205" s="4">
        <v>12565</v>
      </c>
      <c r="O205" s="4">
        <v>13158</v>
      </c>
      <c r="P205" s="4"/>
      <c r="Q205" s="4">
        <f t="shared" si="3"/>
        <v>25723</v>
      </c>
      <c r="R205" s="30" t="s">
        <v>8</v>
      </c>
      <c r="S205" s="91" t="s">
        <v>9342</v>
      </c>
      <c r="T205" s="30" t="s">
        <v>930</v>
      </c>
      <c r="U205" s="89"/>
    </row>
    <row r="206" spans="1:21" s="29" customFormat="1" x14ac:dyDescent="0.25">
      <c r="A206" s="30" t="s">
        <v>12534</v>
      </c>
      <c r="B206" s="30" t="s">
        <v>12508</v>
      </c>
      <c r="C206" s="30" t="s">
        <v>9647</v>
      </c>
      <c r="D206" s="30" t="s">
        <v>9774</v>
      </c>
      <c r="E206" s="30" t="s">
        <v>9775</v>
      </c>
      <c r="F206" s="30" t="s">
        <v>11</v>
      </c>
      <c r="G206" s="30" t="s">
        <v>12942</v>
      </c>
      <c r="H206" s="30" t="s">
        <v>9776</v>
      </c>
      <c r="I206" s="30" t="s">
        <v>9260</v>
      </c>
      <c r="J206" s="30" t="s">
        <v>109</v>
      </c>
      <c r="K206" s="30" t="s">
        <v>20</v>
      </c>
      <c r="L206" s="30" t="s">
        <v>21</v>
      </c>
      <c r="M206" s="30" t="s">
        <v>22</v>
      </c>
      <c r="N206" s="4">
        <v>46</v>
      </c>
      <c r="O206" s="4">
        <v>51</v>
      </c>
      <c r="P206" s="4"/>
      <c r="Q206" s="4">
        <f t="shared" si="3"/>
        <v>97</v>
      </c>
      <c r="R206" s="30" t="s">
        <v>8</v>
      </c>
      <c r="S206" s="91" t="s">
        <v>9342</v>
      </c>
      <c r="T206" s="30" t="s">
        <v>930</v>
      </c>
      <c r="U206" s="89"/>
    </row>
    <row r="207" spans="1:21" s="29" customFormat="1" x14ac:dyDescent="0.25">
      <c r="A207" s="30" t="s">
        <v>12534</v>
      </c>
      <c r="B207" s="30" t="s">
        <v>12508</v>
      </c>
      <c r="C207" s="30" t="s">
        <v>9647</v>
      </c>
      <c r="D207" s="30" t="s">
        <v>9777</v>
      </c>
      <c r="E207" s="30" t="s">
        <v>357</v>
      </c>
      <c r="F207" s="30" t="s">
        <v>12885</v>
      </c>
      <c r="G207" s="30" t="s">
        <v>12943</v>
      </c>
      <c r="H207" s="30" t="s">
        <v>9685</v>
      </c>
      <c r="I207" s="30" t="s">
        <v>9260</v>
      </c>
      <c r="J207" s="30" t="s">
        <v>109</v>
      </c>
      <c r="K207" s="30" t="s">
        <v>20</v>
      </c>
      <c r="L207" s="30" t="s">
        <v>21</v>
      </c>
      <c r="M207" s="30" t="s">
        <v>22</v>
      </c>
      <c r="N207" s="4">
        <v>76</v>
      </c>
      <c r="O207" s="4">
        <v>132</v>
      </c>
      <c r="P207" s="4"/>
      <c r="Q207" s="4">
        <f t="shared" si="3"/>
        <v>208</v>
      </c>
      <c r="R207" s="30" t="s">
        <v>8</v>
      </c>
      <c r="S207" s="91" t="s">
        <v>9342</v>
      </c>
      <c r="T207" s="30" t="s">
        <v>930</v>
      </c>
      <c r="U207" s="89"/>
    </row>
    <row r="208" spans="1:21" s="29" customFormat="1" x14ac:dyDescent="0.25">
      <c r="A208" s="30" t="s">
        <v>12534</v>
      </c>
      <c r="B208" s="30" t="s">
        <v>12508</v>
      </c>
      <c r="C208" s="30" t="s">
        <v>9647</v>
      </c>
      <c r="D208" s="30" t="s">
        <v>9778</v>
      </c>
      <c r="E208" s="30" t="s">
        <v>9779</v>
      </c>
      <c r="F208" s="30">
        <v>9</v>
      </c>
      <c r="G208" s="30" t="s">
        <v>12944</v>
      </c>
      <c r="H208" s="30" t="s">
        <v>9780</v>
      </c>
      <c r="I208" s="30" t="s">
        <v>9260</v>
      </c>
      <c r="J208" s="30" t="s">
        <v>109</v>
      </c>
      <c r="K208" s="30" t="s">
        <v>20</v>
      </c>
      <c r="L208" s="30" t="s">
        <v>21</v>
      </c>
      <c r="M208" s="30" t="s">
        <v>22</v>
      </c>
      <c r="N208" s="4">
        <v>331</v>
      </c>
      <c r="O208" s="4">
        <v>444</v>
      </c>
      <c r="P208" s="4"/>
      <c r="Q208" s="4">
        <f t="shared" si="3"/>
        <v>775</v>
      </c>
      <c r="R208" s="30" t="s">
        <v>8</v>
      </c>
      <c r="S208" s="91" t="s">
        <v>9342</v>
      </c>
      <c r="T208" s="30" t="s">
        <v>930</v>
      </c>
      <c r="U208" s="89"/>
    </row>
    <row r="209" spans="1:21" s="29" customFormat="1" x14ac:dyDescent="0.25">
      <c r="A209" s="30" t="s">
        <v>12534</v>
      </c>
      <c r="B209" s="30" t="s">
        <v>12508</v>
      </c>
      <c r="C209" s="30" t="s">
        <v>930</v>
      </c>
      <c r="D209" s="30" t="s">
        <v>9781</v>
      </c>
      <c r="E209" s="30" t="s">
        <v>9782</v>
      </c>
      <c r="F209" s="30">
        <v>14</v>
      </c>
      <c r="G209" s="30" t="s">
        <v>12945</v>
      </c>
      <c r="H209" s="30" t="s">
        <v>9783</v>
      </c>
      <c r="I209" s="30" t="s">
        <v>9260</v>
      </c>
      <c r="J209" s="30" t="s">
        <v>109</v>
      </c>
      <c r="K209" s="30" t="s">
        <v>20</v>
      </c>
      <c r="L209" s="30" t="s">
        <v>21</v>
      </c>
      <c r="M209" s="30" t="s">
        <v>22</v>
      </c>
      <c r="N209" s="4">
        <v>43</v>
      </c>
      <c r="O209" s="4">
        <v>53</v>
      </c>
      <c r="P209" s="4"/>
      <c r="Q209" s="4">
        <f t="shared" si="3"/>
        <v>96</v>
      </c>
      <c r="R209" s="30" t="s">
        <v>8</v>
      </c>
      <c r="S209" s="91" t="s">
        <v>9342</v>
      </c>
      <c r="T209" s="30" t="s">
        <v>930</v>
      </c>
      <c r="U209" s="89"/>
    </row>
    <row r="210" spans="1:21" s="29" customFormat="1" x14ac:dyDescent="0.25">
      <c r="A210" s="30" t="s">
        <v>12534</v>
      </c>
      <c r="B210" s="30" t="s">
        <v>12508</v>
      </c>
      <c r="C210" s="30" t="s">
        <v>9647</v>
      </c>
      <c r="D210" s="30" t="s">
        <v>9784</v>
      </c>
      <c r="E210" s="30" t="s">
        <v>9775</v>
      </c>
      <c r="F210" s="30">
        <v>12</v>
      </c>
      <c r="G210" s="30" t="s">
        <v>12946</v>
      </c>
      <c r="H210" s="30" t="s">
        <v>9776</v>
      </c>
      <c r="I210" s="30" t="s">
        <v>9260</v>
      </c>
      <c r="J210" s="30" t="s">
        <v>109</v>
      </c>
      <c r="K210" s="30" t="s">
        <v>20</v>
      </c>
      <c r="L210" s="30" t="s">
        <v>21</v>
      </c>
      <c r="M210" s="30" t="s">
        <v>22</v>
      </c>
      <c r="N210" s="4">
        <v>30</v>
      </c>
      <c r="O210" s="4">
        <v>37</v>
      </c>
      <c r="P210" s="4"/>
      <c r="Q210" s="4">
        <f t="shared" si="3"/>
        <v>67</v>
      </c>
      <c r="R210" s="30" t="s">
        <v>8</v>
      </c>
      <c r="S210" s="91" t="s">
        <v>9342</v>
      </c>
      <c r="T210" s="30" t="s">
        <v>930</v>
      </c>
      <c r="U210" s="89"/>
    </row>
    <row r="211" spans="1:21" s="29" customFormat="1" x14ac:dyDescent="0.25">
      <c r="A211" s="30" t="s">
        <v>12534</v>
      </c>
      <c r="B211" s="30" t="s">
        <v>12508</v>
      </c>
      <c r="C211" s="30" t="s">
        <v>9647</v>
      </c>
      <c r="D211" s="30" t="s">
        <v>9785</v>
      </c>
      <c r="E211" s="30" t="s">
        <v>9786</v>
      </c>
      <c r="F211" s="30">
        <v>8</v>
      </c>
      <c r="G211" s="30" t="s">
        <v>12947</v>
      </c>
      <c r="H211" s="30" t="s">
        <v>9787</v>
      </c>
      <c r="I211" s="30" t="s">
        <v>9260</v>
      </c>
      <c r="J211" s="30" t="s">
        <v>109</v>
      </c>
      <c r="K211" s="30" t="s">
        <v>20</v>
      </c>
      <c r="L211" s="30" t="s">
        <v>21</v>
      </c>
      <c r="M211" s="30" t="s">
        <v>22</v>
      </c>
      <c r="N211" s="4">
        <v>21</v>
      </c>
      <c r="O211" s="4">
        <v>38</v>
      </c>
      <c r="P211" s="4"/>
      <c r="Q211" s="4">
        <f t="shared" si="3"/>
        <v>59</v>
      </c>
      <c r="R211" s="30" t="s">
        <v>8</v>
      </c>
      <c r="S211" s="91" t="s">
        <v>9342</v>
      </c>
      <c r="T211" s="30" t="s">
        <v>930</v>
      </c>
      <c r="U211" s="89"/>
    </row>
    <row r="212" spans="1:21" s="29" customFormat="1" x14ac:dyDescent="0.25">
      <c r="A212" s="30" t="s">
        <v>12534</v>
      </c>
      <c r="B212" s="30" t="s">
        <v>12508</v>
      </c>
      <c r="C212" s="30" t="s">
        <v>9647</v>
      </c>
      <c r="D212" s="30" t="s">
        <v>9788</v>
      </c>
      <c r="E212" s="30" t="s">
        <v>558</v>
      </c>
      <c r="F212" s="30" t="s">
        <v>11</v>
      </c>
      <c r="G212" s="30" t="s">
        <v>12948</v>
      </c>
      <c r="H212" s="30" t="s">
        <v>9789</v>
      </c>
      <c r="I212" s="30" t="s">
        <v>9042</v>
      </c>
      <c r="J212" s="30" t="s">
        <v>19</v>
      </c>
      <c r="K212" s="30" t="s">
        <v>20</v>
      </c>
      <c r="L212" s="30" t="s">
        <v>21</v>
      </c>
      <c r="M212" s="30" t="s">
        <v>22</v>
      </c>
      <c r="N212" s="4">
        <v>1708</v>
      </c>
      <c r="O212" s="4">
        <v>2048</v>
      </c>
      <c r="P212" s="4"/>
      <c r="Q212" s="4">
        <f t="shared" si="3"/>
        <v>3756</v>
      </c>
      <c r="R212" s="30" t="s">
        <v>8</v>
      </c>
      <c r="S212" s="91" t="s">
        <v>9342</v>
      </c>
      <c r="T212" s="30" t="s">
        <v>930</v>
      </c>
      <c r="U212" s="89"/>
    </row>
    <row r="213" spans="1:21" s="29" customFormat="1" x14ac:dyDescent="0.25">
      <c r="A213" s="30" t="s">
        <v>12534</v>
      </c>
      <c r="B213" s="30" t="s">
        <v>12508</v>
      </c>
      <c r="C213" s="30" t="s">
        <v>9647</v>
      </c>
      <c r="D213" s="30" t="s">
        <v>9790</v>
      </c>
      <c r="E213" s="30" t="s">
        <v>9791</v>
      </c>
      <c r="F213" s="30">
        <v>60</v>
      </c>
      <c r="G213" s="30" t="s">
        <v>9792</v>
      </c>
      <c r="H213" s="30" t="s">
        <v>9793</v>
      </c>
      <c r="I213" s="30" t="s">
        <v>9062</v>
      </c>
      <c r="J213" s="30" t="s">
        <v>109</v>
      </c>
      <c r="K213" s="30" t="s">
        <v>20</v>
      </c>
      <c r="L213" s="30" t="s">
        <v>21</v>
      </c>
      <c r="M213" s="30" t="s">
        <v>22</v>
      </c>
      <c r="N213" s="4">
        <v>168</v>
      </c>
      <c r="O213" s="4">
        <v>264</v>
      </c>
      <c r="P213" s="4"/>
      <c r="Q213" s="4">
        <f t="shared" si="3"/>
        <v>432</v>
      </c>
      <c r="R213" s="30" t="s">
        <v>8</v>
      </c>
      <c r="S213" s="91" t="s">
        <v>9342</v>
      </c>
      <c r="T213" s="30" t="s">
        <v>930</v>
      </c>
      <c r="U213" s="89"/>
    </row>
    <row r="214" spans="1:21" s="29" customFormat="1" x14ac:dyDescent="0.25">
      <c r="A214" s="30" t="s">
        <v>12534</v>
      </c>
      <c r="B214" s="30" t="s">
        <v>12508</v>
      </c>
      <c r="C214" s="30" t="s">
        <v>9647</v>
      </c>
      <c r="D214" s="30" t="s">
        <v>9794</v>
      </c>
      <c r="E214" s="30" t="s">
        <v>4288</v>
      </c>
      <c r="F214" s="30">
        <v>41</v>
      </c>
      <c r="G214" s="30" t="s">
        <v>12949</v>
      </c>
      <c r="H214" s="30" t="s">
        <v>9751</v>
      </c>
      <c r="I214" s="30" t="s">
        <v>9062</v>
      </c>
      <c r="J214" s="30" t="s">
        <v>109</v>
      </c>
      <c r="K214" s="30" t="s">
        <v>20</v>
      </c>
      <c r="L214" s="30" t="s">
        <v>21</v>
      </c>
      <c r="M214" s="30" t="s">
        <v>22</v>
      </c>
      <c r="N214" s="4">
        <v>111</v>
      </c>
      <c r="O214" s="4">
        <v>109</v>
      </c>
      <c r="P214" s="4"/>
      <c r="Q214" s="4">
        <f t="shared" si="3"/>
        <v>220</v>
      </c>
      <c r="R214" s="30" t="s">
        <v>8</v>
      </c>
      <c r="S214" s="91" t="s">
        <v>9342</v>
      </c>
      <c r="T214" s="30" t="s">
        <v>930</v>
      </c>
      <c r="U214" s="89"/>
    </row>
    <row r="215" spans="1:21" s="29" customFormat="1" x14ac:dyDescent="0.25">
      <c r="A215" s="30" t="s">
        <v>12534</v>
      </c>
      <c r="B215" s="30" t="s">
        <v>12508</v>
      </c>
      <c r="C215" s="30" t="s">
        <v>9647</v>
      </c>
      <c r="D215" s="30" t="s">
        <v>9795</v>
      </c>
      <c r="E215" s="30" t="s">
        <v>9796</v>
      </c>
      <c r="F215" s="30" t="s">
        <v>1230</v>
      </c>
      <c r="G215" s="30" t="s">
        <v>12950</v>
      </c>
      <c r="H215" s="30" t="s">
        <v>9797</v>
      </c>
      <c r="I215" s="30" t="s">
        <v>9062</v>
      </c>
      <c r="J215" s="30" t="s">
        <v>19</v>
      </c>
      <c r="K215" s="30" t="s">
        <v>20</v>
      </c>
      <c r="L215" s="30" t="s">
        <v>21</v>
      </c>
      <c r="M215" s="30" t="s">
        <v>22</v>
      </c>
      <c r="N215" s="4">
        <v>1048</v>
      </c>
      <c r="O215" s="4">
        <v>1172</v>
      </c>
      <c r="P215" s="4"/>
      <c r="Q215" s="4">
        <f t="shared" si="3"/>
        <v>2220</v>
      </c>
      <c r="R215" s="30" t="s">
        <v>8</v>
      </c>
      <c r="S215" s="91" t="s">
        <v>9342</v>
      </c>
      <c r="T215" s="30" t="s">
        <v>930</v>
      </c>
      <c r="U215" s="89"/>
    </row>
    <row r="216" spans="1:21" s="29" customFormat="1" x14ac:dyDescent="0.25">
      <c r="A216" s="30" t="s">
        <v>12534</v>
      </c>
      <c r="B216" s="30" t="s">
        <v>12508</v>
      </c>
      <c r="C216" s="30" t="s">
        <v>9647</v>
      </c>
      <c r="D216" s="30" t="s">
        <v>9798</v>
      </c>
      <c r="E216" s="30" t="s">
        <v>9799</v>
      </c>
      <c r="F216" s="30">
        <v>65</v>
      </c>
      <c r="G216" s="30" t="s">
        <v>12951</v>
      </c>
      <c r="H216" s="30" t="s">
        <v>9800</v>
      </c>
      <c r="I216" s="30" t="s">
        <v>9062</v>
      </c>
      <c r="J216" s="30" t="s">
        <v>109</v>
      </c>
      <c r="K216" s="30" t="s">
        <v>20</v>
      </c>
      <c r="L216" s="30" t="s">
        <v>21</v>
      </c>
      <c r="M216" s="30" t="s">
        <v>22</v>
      </c>
      <c r="N216" s="4">
        <v>124</v>
      </c>
      <c r="O216" s="4">
        <v>150</v>
      </c>
      <c r="P216" s="4"/>
      <c r="Q216" s="4">
        <f t="shared" si="3"/>
        <v>274</v>
      </c>
      <c r="R216" s="30" t="s">
        <v>8</v>
      </c>
      <c r="S216" s="91" t="s">
        <v>9342</v>
      </c>
      <c r="T216" s="30" t="s">
        <v>930</v>
      </c>
      <c r="U216" s="89"/>
    </row>
    <row r="217" spans="1:21" s="29" customFormat="1" x14ac:dyDescent="0.25">
      <c r="A217" s="30" t="s">
        <v>12534</v>
      </c>
      <c r="B217" s="30" t="s">
        <v>12508</v>
      </c>
      <c r="C217" s="30" t="s">
        <v>9647</v>
      </c>
      <c r="D217" s="30" t="s">
        <v>9801</v>
      </c>
      <c r="E217" s="30" t="s">
        <v>9802</v>
      </c>
      <c r="F217" s="30">
        <v>2</v>
      </c>
      <c r="G217" s="30" t="s">
        <v>12952</v>
      </c>
      <c r="H217" s="30" t="s">
        <v>9803</v>
      </c>
      <c r="I217" s="30" t="s">
        <v>9062</v>
      </c>
      <c r="J217" s="30" t="s">
        <v>109</v>
      </c>
      <c r="K217" s="30" t="s">
        <v>20</v>
      </c>
      <c r="L217" s="30" t="s">
        <v>21</v>
      </c>
      <c r="M217" s="30" t="s">
        <v>22</v>
      </c>
      <c r="N217" s="4">
        <v>171</v>
      </c>
      <c r="O217" s="4">
        <v>402</v>
      </c>
      <c r="P217" s="4"/>
      <c r="Q217" s="4">
        <f t="shared" si="3"/>
        <v>573</v>
      </c>
      <c r="R217" s="30" t="s">
        <v>8</v>
      </c>
      <c r="S217" s="91" t="s">
        <v>9342</v>
      </c>
      <c r="T217" s="30" t="s">
        <v>930</v>
      </c>
      <c r="U217" s="89"/>
    </row>
    <row r="218" spans="1:21" s="29" customFormat="1" x14ac:dyDescent="0.25">
      <c r="A218" s="30" t="s">
        <v>12534</v>
      </c>
      <c r="B218" s="30" t="s">
        <v>12508</v>
      </c>
      <c r="C218" s="30" t="s">
        <v>9647</v>
      </c>
      <c r="D218" s="30" t="s">
        <v>9804</v>
      </c>
      <c r="E218" s="30" t="s">
        <v>507</v>
      </c>
      <c r="F218" s="30">
        <v>29</v>
      </c>
      <c r="G218" s="30" t="s">
        <v>12953</v>
      </c>
      <c r="H218" s="30" t="s">
        <v>9805</v>
      </c>
      <c r="I218" s="30" t="s">
        <v>9260</v>
      </c>
      <c r="J218" s="30" t="s">
        <v>109</v>
      </c>
      <c r="K218" s="30" t="s">
        <v>20</v>
      </c>
      <c r="L218" s="30" t="s">
        <v>21</v>
      </c>
      <c r="M218" s="30" t="s">
        <v>22</v>
      </c>
      <c r="N218" s="4">
        <v>34</v>
      </c>
      <c r="O218" s="4">
        <v>43</v>
      </c>
      <c r="P218" s="4"/>
      <c r="Q218" s="4">
        <f t="shared" si="3"/>
        <v>77</v>
      </c>
      <c r="R218" s="30" t="s">
        <v>8</v>
      </c>
      <c r="S218" s="91" t="s">
        <v>9342</v>
      </c>
      <c r="T218" s="30" t="s">
        <v>930</v>
      </c>
      <c r="U218" s="89"/>
    </row>
    <row r="219" spans="1:21" s="29" customFormat="1" x14ac:dyDescent="0.25">
      <c r="A219" s="30" t="s">
        <v>12534</v>
      </c>
      <c r="B219" s="30" t="s">
        <v>12508</v>
      </c>
      <c r="C219" s="30" t="s">
        <v>9647</v>
      </c>
      <c r="D219" s="30" t="s">
        <v>9806</v>
      </c>
      <c r="E219" s="30" t="s">
        <v>9799</v>
      </c>
      <c r="F219" s="30" t="s">
        <v>1061</v>
      </c>
      <c r="G219" s="30" t="s">
        <v>12954</v>
      </c>
      <c r="H219" s="30" t="s">
        <v>9807</v>
      </c>
      <c r="I219" s="30" t="s">
        <v>9062</v>
      </c>
      <c r="J219" s="30" t="s">
        <v>19</v>
      </c>
      <c r="K219" s="30" t="s">
        <v>20</v>
      </c>
      <c r="L219" s="30" t="s">
        <v>21</v>
      </c>
      <c r="M219" s="30" t="s">
        <v>22</v>
      </c>
      <c r="N219" s="4">
        <v>3843</v>
      </c>
      <c r="O219" s="4">
        <v>4577</v>
      </c>
      <c r="P219" s="4"/>
      <c r="Q219" s="4">
        <f t="shared" si="3"/>
        <v>8420</v>
      </c>
      <c r="R219" s="30" t="s">
        <v>8</v>
      </c>
      <c r="S219" s="91" t="s">
        <v>9342</v>
      </c>
      <c r="T219" s="30" t="s">
        <v>930</v>
      </c>
      <c r="U219" s="89"/>
    </row>
    <row r="220" spans="1:21" s="29" customFormat="1" x14ac:dyDescent="0.25">
      <c r="A220" s="30" t="s">
        <v>12534</v>
      </c>
      <c r="B220" s="30" t="s">
        <v>12508</v>
      </c>
      <c r="C220" s="30" t="s">
        <v>9647</v>
      </c>
      <c r="D220" s="30" t="s">
        <v>9808</v>
      </c>
      <c r="E220" s="30" t="s">
        <v>507</v>
      </c>
      <c r="F220" s="30" t="s">
        <v>12955</v>
      </c>
      <c r="G220" s="30" t="s">
        <v>12956</v>
      </c>
      <c r="H220" s="30" t="s">
        <v>9805</v>
      </c>
      <c r="I220" s="30" t="s">
        <v>9260</v>
      </c>
      <c r="J220" s="30" t="s">
        <v>109</v>
      </c>
      <c r="K220" s="30" t="s">
        <v>20</v>
      </c>
      <c r="L220" s="30" t="s">
        <v>21</v>
      </c>
      <c r="M220" s="30" t="s">
        <v>22</v>
      </c>
      <c r="N220" s="4">
        <v>349</v>
      </c>
      <c r="O220" s="4">
        <v>474</v>
      </c>
      <c r="P220" s="4"/>
      <c r="Q220" s="4">
        <f t="shared" si="3"/>
        <v>823</v>
      </c>
      <c r="R220" s="30" t="s">
        <v>8</v>
      </c>
      <c r="S220" s="91" t="s">
        <v>9342</v>
      </c>
      <c r="T220" s="30" t="s">
        <v>930</v>
      </c>
      <c r="U220" s="89"/>
    </row>
    <row r="221" spans="1:21" s="29" customFormat="1" x14ac:dyDescent="0.25">
      <c r="A221" s="30" t="s">
        <v>12534</v>
      </c>
      <c r="B221" s="30" t="s">
        <v>12508</v>
      </c>
      <c r="C221" s="30" t="s">
        <v>9647</v>
      </c>
      <c r="D221" s="30" t="s">
        <v>9809</v>
      </c>
      <c r="E221" s="30" t="s">
        <v>9810</v>
      </c>
      <c r="F221" s="30" t="s">
        <v>12957</v>
      </c>
      <c r="G221" s="30" t="s">
        <v>12958</v>
      </c>
      <c r="H221" s="30" t="s">
        <v>9811</v>
      </c>
      <c r="I221" s="30" t="s">
        <v>9260</v>
      </c>
      <c r="J221" s="30" t="s">
        <v>109</v>
      </c>
      <c r="K221" s="30" t="s">
        <v>20</v>
      </c>
      <c r="L221" s="30" t="s">
        <v>21</v>
      </c>
      <c r="M221" s="30" t="s">
        <v>22</v>
      </c>
      <c r="N221" s="4">
        <v>88</v>
      </c>
      <c r="O221" s="4">
        <v>96</v>
      </c>
      <c r="P221" s="4"/>
      <c r="Q221" s="4">
        <f t="shared" si="3"/>
        <v>184</v>
      </c>
      <c r="R221" s="30" t="s">
        <v>8</v>
      </c>
      <c r="S221" s="91" t="s">
        <v>9342</v>
      </c>
      <c r="T221" s="30" t="s">
        <v>930</v>
      </c>
      <c r="U221" s="89"/>
    </row>
    <row r="222" spans="1:21" s="29" customFormat="1" x14ac:dyDescent="0.25">
      <c r="A222" s="30" t="s">
        <v>12534</v>
      </c>
      <c r="B222" s="30" t="s">
        <v>12508</v>
      </c>
      <c r="C222" s="30" t="s">
        <v>930</v>
      </c>
      <c r="D222" s="30" t="s">
        <v>9812</v>
      </c>
      <c r="E222" s="30" t="s">
        <v>1395</v>
      </c>
      <c r="F222" s="30" t="s">
        <v>12959</v>
      </c>
      <c r="G222" s="30" t="s">
        <v>12960</v>
      </c>
      <c r="H222" s="30" t="s">
        <v>9265</v>
      </c>
      <c r="I222" s="30" t="s">
        <v>9260</v>
      </c>
      <c r="J222" s="30" t="s">
        <v>19</v>
      </c>
      <c r="K222" s="30" t="s">
        <v>20</v>
      </c>
      <c r="L222" s="30" t="s">
        <v>21</v>
      </c>
      <c r="M222" s="30" t="s">
        <v>22</v>
      </c>
      <c r="N222" s="4">
        <v>1054</v>
      </c>
      <c r="O222" s="4">
        <v>983</v>
      </c>
      <c r="P222" s="4"/>
      <c r="Q222" s="4">
        <f t="shared" si="3"/>
        <v>2037</v>
      </c>
      <c r="R222" s="30" t="s">
        <v>8</v>
      </c>
      <c r="S222" s="91" t="s">
        <v>9342</v>
      </c>
      <c r="T222" s="30" t="s">
        <v>930</v>
      </c>
      <c r="U222" s="89"/>
    </row>
    <row r="223" spans="1:21" s="29" customFormat="1" x14ac:dyDescent="0.25">
      <c r="A223" s="30" t="s">
        <v>12534</v>
      </c>
      <c r="B223" s="30" t="s">
        <v>12508</v>
      </c>
      <c r="C223" s="30" t="s">
        <v>9647</v>
      </c>
      <c r="D223" s="30" t="s">
        <v>9813</v>
      </c>
      <c r="E223" s="30" t="s">
        <v>9814</v>
      </c>
      <c r="F223" s="30" t="s">
        <v>12961</v>
      </c>
      <c r="G223" s="30" t="s">
        <v>12962</v>
      </c>
      <c r="H223" s="30" t="s">
        <v>9815</v>
      </c>
      <c r="I223" s="30" t="s">
        <v>9260</v>
      </c>
      <c r="J223" s="30" t="s">
        <v>19</v>
      </c>
      <c r="K223" s="30" t="s">
        <v>20</v>
      </c>
      <c r="L223" s="30" t="s">
        <v>21</v>
      </c>
      <c r="M223" s="30" t="s">
        <v>22</v>
      </c>
      <c r="N223" s="4">
        <v>5</v>
      </c>
      <c r="O223" s="4">
        <v>573</v>
      </c>
      <c r="P223" s="4"/>
      <c r="Q223" s="4">
        <f t="shared" si="3"/>
        <v>578</v>
      </c>
      <c r="R223" s="30" t="s">
        <v>8</v>
      </c>
      <c r="S223" s="91" t="s">
        <v>9342</v>
      </c>
      <c r="T223" s="30" t="s">
        <v>930</v>
      </c>
      <c r="U223" s="89"/>
    </row>
    <row r="224" spans="1:21" s="29" customFormat="1" x14ac:dyDescent="0.25">
      <c r="A224" s="30" t="s">
        <v>12534</v>
      </c>
      <c r="B224" s="30" t="s">
        <v>12508</v>
      </c>
      <c r="C224" s="30" t="s">
        <v>9647</v>
      </c>
      <c r="D224" s="30" t="s">
        <v>9816</v>
      </c>
      <c r="E224" s="30" t="s">
        <v>9412</v>
      </c>
      <c r="F224" s="30" t="s">
        <v>12963</v>
      </c>
      <c r="G224" s="30" t="s">
        <v>12964</v>
      </c>
      <c r="H224" s="30" t="s">
        <v>9414</v>
      </c>
      <c r="I224" s="30" t="s">
        <v>9062</v>
      </c>
      <c r="J224" s="30" t="s">
        <v>109</v>
      </c>
      <c r="K224" s="30" t="s">
        <v>20</v>
      </c>
      <c r="L224" s="30" t="s">
        <v>21</v>
      </c>
      <c r="M224" s="30" t="s">
        <v>22</v>
      </c>
      <c r="N224" s="4">
        <v>851</v>
      </c>
      <c r="O224" s="4">
        <v>900</v>
      </c>
      <c r="P224" s="4"/>
      <c r="Q224" s="4">
        <f t="shared" si="3"/>
        <v>1751</v>
      </c>
      <c r="R224" s="30" t="s">
        <v>8</v>
      </c>
      <c r="S224" s="91" t="s">
        <v>9342</v>
      </c>
      <c r="T224" s="30" t="s">
        <v>930</v>
      </c>
      <c r="U224" s="89"/>
    </row>
    <row r="225" spans="1:21" s="29" customFormat="1" x14ac:dyDescent="0.25">
      <c r="A225" s="30" t="s">
        <v>12534</v>
      </c>
      <c r="B225" s="30" t="s">
        <v>12508</v>
      </c>
      <c r="C225" s="30" t="s">
        <v>9647</v>
      </c>
      <c r="D225" s="30" t="s">
        <v>9817</v>
      </c>
      <c r="E225" s="30" t="s">
        <v>9818</v>
      </c>
      <c r="F225" s="30" t="s">
        <v>12965</v>
      </c>
      <c r="G225" s="30" t="s">
        <v>12966</v>
      </c>
      <c r="H225" s="30" t="s">
        <v>9819</v>
      </c>
      <c r="I225" s="30" t="s">
        <v>9062</v>
      </c>
      <c r="J225" s="30" t="s">
        <v>109</v>
      </c>
      <c r="K225" s="30" t="s">
        <v>20</v>
      </c>
      <c r="L225" s="30" t="s">
        <v>21</v>
      </c>
      <c r="M225" s="30" t="s">
        <v>22</v>
      </c>
      <c r="N225" s="4">
        <v>724</v>
      </c>
      <c r="O225" s="4">
        <v>976</v>
      </c>
      <c r="P225" s="4"/>
      <c r="Q225" s="4">
        <f t="shared" si="3"/>
        <v>1700</v>
      </c>
      <c r="R225" s="30" t="s">
        <v>8</v>
      </c>
      <c r="S225" s="91" t="s">
        <v>9342</v>
      </c>
      <c r="T225" s="30" t="s">
        <v>930</v>
      </c>
      <c r="U225" s="89"/>
    </row>
    <row r="226" spans="1:21" s="29" customFormat="1" x14ac:dyDescent="0.25">
      <c r="A226" s="30" t="s">
        <v>12534</v>
      </c>
      <c r="B226" s="30" t="s">
        <v>12508</v>
      </c>
      <c r="C226" s="30" t="s">
        <v>9647</v>
      </c>
      <c r="D226" s="30" t="s">
        <v>9820</v>
      </c>
      <c r="E226" s="30" t="s">
        <v>9821</v>
      </c>
      <c r="F226" s="30" t="s">
        <v>12967</v>
      </c>
      <c r="G226" s="30" t="s">
        <v>12968</v>
      </c>
      <c r="H226" s="30" t="s">
        <v>9822</v>
      </c>
      <c r="I226" s="30" t="s">
        <v>9062</v>
      </c>
      <c r="J226" s="30" t="s">
        <v>109</v>
      </c>
      <c r="K226" s="30" t="s">
        <v>20</v>
      </c>
      <c r="L226" s="30" t="s">
        <v>21</v>
      </c>
      <c r="M226" s="30" t="s">
        <v>22</v>
      </c>
      <c r="N226" s="4">
        <v>51</v>
      </c>
      <c r="O226" s="4">
        <v>65</v>
      </c>
      <c r="P226" s="4"/>
      <c r="Q226" s="4">
        <f t="shared" si="3"/>
        <v>116</v>
      </c>
      <c r="R226" s="30" t="s">
        <v>8</v>
      </c>
      <c r="S226" s="91" t="s">
        <v>9342</v>
      </c>
      <c r="T226" s="30" t="s">
        <v>930</v>
      </c>
      <c r="U226" s="89"/>
    </row>
    <row r="227" spans="1:21" s="29" customFormat="1" x14ac:dyDescent="0.25">
      <c r="A227" s="30" t="s">
        <v>12534</v>
      </c>
      <c r="B227" s="30" t="s">
        <v>12508</v>
      </c>
      <c r="C227" s="30" t="s">
        <v>9647</v>
      </c>
      <c r="D227" s="30" t="s">
        <v>9823</v>
      </c>
      <c r="E227" s="30" t="s">
        <v>4288</v>
      </c>
      <c r="F227" s="30" t="s">
        <v>12969</v>
      </c>
      <c r="G227" s="30" t="s">
        <v>12970</v>
      </c>
      <c r="H227" s="30" t="s">
        <v>9751</v>
      </c>
      <c r="I227" s="30" t="s">
        <v>9062</v>
      </c>
      <c r="J227" s="30" t="s">
        <v>109</v>
      </c>
      <c r="K227" s="30" t="s">
        <v>20</v>
      </c>
      <c r="L227" s="30" t="s">
        <v>21</v>
      </c>
      <c r="M227" s="30" t="s">
        <v>22</v>
      </c>
      <c r="N227" s="4">
        <v>298</v>
      </c>
      <c r="O227" s="4">
        <v>380</v>
      </c>
      <c r="P227" s="4"/>
      <c r="Q227" s="4">
        <f t="shared" si="3"/>
        <v>678</v>
      </c>
      <c r="R227" s="30" t="s">
        <v>8</v>
      </c>
      <c r="S227" s="91" t="s">
        <v>9342</v>
      </c>
      <c r="T227" s="30" t="s">
        <v>930</v>
      </c>
      <c r="U227" s="89"/>
    </row>
    <row r="228" spans="1:21" s="29" customFormat="1" x14ac:dyDescent="0.25">
      <c r="A228" s="30" t="s">
        <v>12534</v>
      </c>
      <c r="B228" s="30" t="s">
        <v>12508</v>
      </c>
      <c r="C228" s="30" t="s">
        <v>9647</v>
      </c>
      <c r="D228" s="30" t="s">
        <v>9824</v>
      </c>
      <c r="E228" s="30" t="s">
        <v>9825</v>
      </c>
      <c r="F228" s="30" t="s">
        <v>12971</v>
      </c>
      <c r="G228" s="30" t="s">
        <v>12972</v>
      </c>
      <c r="H228" s="30" t="s">
        <v>9826</v>
      </c>
      <c r="I228" s="30" t="s">
        <v>9260</v>
      </c>
      <c r="J228" s="30" t="s">
        <v>109</v>
      </c>
      <c r="K228" s="30" t="s">
        <v>20</v>
      </c>
      <c r="L228" s="30" t="s">
        <v>21</v>
      </c>
      <c r="M228" s="30" t="s">
        <v>22</v>
      </c>
      <c r="N228" s="4">
        <v>79</v>
      </c>
      <c r="O228" s="4">
        <v>82</v>
      </c>
      <c r="P228" s="4"/>
      <c r="Q228" s="4">
        <f t="shared" si="3"/>
        <v>161</v>
      </c>
      <c r="R228" s="30" t="s">
        <v>8</v>
      </c>
      <c r="S228" s="91" t="s">
        <v>9342</v>
      </c>
      <c r="T228" s="30" t="s">
        <v>930</v>
      </c>
      <c r="U228" s="89"/>
    </row>
    <row r="229" spans="1:21" s="29" customFormat="1" x14ac:dyDescent="0.25">
      <c r="A229" s="30" t="s">
        <v>12534</v>
      </c>
      <c r="B229" s="30" t="s">
        <v>12508</v>
      </c>
      <c r="C229" s="30" t="s">
        <v>9647</v>
      </c>
      <c r="D229" s="30" t="s">
        <v>9827</v>
      </c>
      <c r="E229" s="30" t="s">
        <v>9183</v>
      </c>
      <c r="F229" s="30">
        <v>111</v>
      </c>
      <c r="G229" s="30" t="s">
        <v>12973</v>
      </c>
      <c r="H229" s="30" t="s">
        <v>9828</v>
      </c>
      <c r="I229" s="30" t="s">
        <v>9062</v>
      </c>
      <c r="J229" s="30" t="s">
        <v>109</v>
      </c>
      <c r="K229" s="30" t="s">
        <v>20</v>
      </c>
      <c r="L229" s="30" t="s">
        <v>21</v>
      </c>
      <c r="M229" s="30" t="s">
        <v>22</v>
      </c>
      <c r="N229" s="4">
        <v>956</v>
      </c>
      <c r="O229" s="4">
        <v>1173</v>
      </c>
      <c r="P229" s="4"/>
      <c r="Q229" s="4">
        <f t="shared" si="3"/>
        <v>2129</v>
      </c>
      <c r="R229" s="30" t="s">
        <v>8</v>
      </c>
      <c r="S229" s="91" t="s">
        <v>9342</v>
      </c>
      <c r="T229" s="30" t="s">
        <v>930</v>
      </c>
      <c r="U229" s="89"/>
    </row>
    <row r="230" spans="1:21" s="29" customFormat="1" x14ac:dyDescent="0.25">
      <c r="A230" s="30" t="s">
        <v>12534</v>
      </c>
      <c r="B230" s="30" t="s">
        <v>12508</v>
      </c>
      <c r="C230" s="30" t="s">
        <v>9647</v>
      </c>
      <c r="D230" s="30" t="s">
        <v>9829</v>
      </c>
      <c r="E230" s="30" t="s">
        <v>7319</v>
      </c>
      <c r="F230" s="30" t="s">
        <v>12974</v>
      </c>
      <c r="G230" s="30" t="s">
        <v>12975</v>
      </c>
      <c r="H230" s="30" t="s">
        <v>9215</v>
      </c>
      <c r="I230" s="30" t="s">
        <v>9062</v>
      </c>
      <c r="J230" s="30" t="s">
        <v>109</v>
      </c>
      <c r="K230" s="30" t="s">
        <v>20</v>
      </c>
      <c r="L230" s="30" t="s">
        <v>21</v>
      </c>
      <c r="M230" s="30" t="s">
        <v>22</v>
      </c>
      <c r="N230" s="4">
        <v>110</v>
      </c>
      <c r="O230" s="4">
        <v>122</v>
      </c>
      <c r="P230" s="4"/>
      <c r="Q230" s="4">
        <f t="shared" si="3"/>
        <v>232</v>
      </c>
      <c r="R230" s="30" t="s">
        <v>8</v>
      </c>
      <c r="S230" s="91" t="s">
        <v>9342</v>
      </c>
      <c r="T230" s="30" t="s">
        <v>930</v>
      </c>
      <c r="U230" s="89"/>
    </row>
    <row r="231" spans="1:21" s="29" customFormat="1" x14ac:dyDescent="0.25">
      <c r="A231" s="30" t="s">
        <v>12534</v>
      </c>
      <c r="B231" s="30" t="s">
        <v>12508</v>
      </c>
      <c r="C231" s="30" t="s">
        <v>9647</v>
      </c>
      <c r="D231" s="30" t="s">
        <v>9830</v>
      </c>
      <c r="E231" s="30" t="s">
        <v>9696</v>
      </c>
      <c r="F231" s="30" t="s">
        <v>12976</v>
      </c>
      <c r="G231" s="30" t="s">
        <v>12977</v>
      </c>
      <c r="H231" s="30" t="s">
        <v>9697</v>
      </c>
      <c r="I231" s="30" t="s">
        <v>9260</v>
      </c>
      <c r="J231" s="30" t="s">
        <v>109</v>
      </c>
      <c r="K231" s="30" t="s">
        <v>20</v>
      </c>
      <c r="L231" s="30" t="s">
        <v>21</v>
      </c>
      <c r="M231" s="30" t="s">
        <v>22</v>
      </c>
      <c r="N231" s="4">
        <v>209</v>
      </c>
      <c r="O231" s="4">
        <v>277</v>
      </c>
      <c r="P231" s="4"/>
      <c r="Q231" s="4">
        <f t="shared" si="3"/>
        <v>486</v>
      </c>
      <c r="R231" s="30" t="s">
        <v>8</v>
      </c>
      <c r="S231" s="91" t="s">
        <v>9342</v>
      </c>
      <c r="T231" s="30" t="s">
        <v>930</v>
      </c>
      <c r="U231" s="89"/>
    </row>
    <row r="232" spans="1:21" s="29" customFormat="1" x14ac:dyDescent="0.25">
      <c r="A232" s="30" t="s">
        <v>12534</v>
      </c>
      <c r="B232" s="30" t="s">
        <v>12508</v>
      </c>
      <c r="C232" s="30" t="s">
        <v>9647</v>
      </c>
      <c r="D232" s="30" t="s">
        <v>9831</v>
      </c>
      <c r="E232" s="30" t="s">
        <v>9565</v>
      </c>
      <c r="F232" s="30" t="s">
        <v>12978</v>
      </c>
      <c r="G232" s="30" t="s">
        <v>12979</v>
      </c>
      <c r="H232" s="30" t="s">
        <v>9566</v>
      </c>
      <c r="I232" s="30" t="s">
        <v>9062</v>
      </c>
      <c r="J232" s="30" t="s">
        <v>109</v>
      </c>
      <c r="K232" s="30" t="s">
        <v>20</v>
      </c>
      <c r="L232" s="30" t="s">
        <v>21</v>
      </c>
      <c r="M232" s="30" t="s">
        <v>22</v>
      </c>
      <c r="N232" s="4">
        <v>76</v>
      </c>
      <c r="O232" s="4">
        <v>92</v>
      </c>
      <c r="P232" s="4"/>
      <c r="Q232" s="4">
        <f t="shared" si="3"/>
        <v>168</v>
      </c>
      <c r="R232" s="30" t="s">
        <v>8</v>
      </c>
      <c r="S232" s="91" t="s">
        <v>9342</v>
      </c>
      <c r="T232" s="30" t="s">
        <v>930</v>
      </c>
      <c r="U232" s="89"/>
    </row>
    <row r="233" spans="1:21" s="29" customFormat="1" x14ac:dyDescent="0.25">
      <c r="A233" s="30" t="s">
        <v>12534</v>
      </c>
      <c r="B233" s="30" t="s">
        <v>12508</v>
      </c>
      <c r="C233" s="30" t="s">
        <v>9647</v>
      </c>
      <c r="D233" s="30" t="s">
        <v>9832</v>
      </c>
      <c r="E233" s="30" t="s">
        <v>9670</v>
      </c>
      <c r="F233" s="30" t="s">
        <v>313</v>
      </c>
      <c r="G233" s="30" t="s">
        <v>12980</v>
      </c>
      <c r="H233" s="30" t="s">
        <v>9833</v>
      </c>
      <c r="I233" s="30" t="s">
        <v>9062</v>
      </c>
      <c r="J233" s="30" t="s">
        <v>109</v>
      </c>
      <c r="K233" s="30" t="s">
        <v>20</v>
      </c>
      <c r="L233" s="30" t="s">
        <v>21</v>
      </c>
      <c r="M233" s="30" t="s">
        <v>22</v>
      </c>
      <c r="N233" s="4">
        <v>28</v>
      </c>
      <c r="O233" s="4">
        <v>44</v>
      </c>
      <c r="P233" s="4"/>
      <c r="Q233" s="4">
        <f t="shared" si="3"/>
        <v>72</v>
      </c>
      <c r="R233" s="30" t="s">
        <v>8</v>
      </c>
      <c r="S233" s="91" t="s">
        <v>9342</v>
      </c>
      <c r="T233" s="30" t="s">
        <v>930</v>
      </c>
      <c r="U233" s="89"/>
    </row>
    <row r="234" spans="1:21" s="29" customFormat="1" x14ac:dyDescent="0.25">
      <c r="A234" s="30" t="s">
        <v>12534</v>
      </c>
      <c r="B234" s="30" t="s">
        <v>12508</v>
      </c>
      <c r="C234" s="30" t="s">
        <v>9647</v>
      </c>
      <c r="D234" s="30" t="s">
        <v>9834</v>
      </c>
      <c r="E234" s="30" t="s">
        <v>1237</v>
      </c>
      <c r="F234" s="30" t="s">
        <v>12981</v>
      </c>
      <c r="G234" s="30" t="s">
        <v>12982</v>
      </c>
      <c r="H234" s="30" t="s">
        <v>9835</v>
      </c>
      <c r="I234" s="30" t="s">
        <v>9260</v>
      </c>
      <c r="J234" s="30" t="s">
        <v>109</v>
      </c>
      <c r="K234" s="30" t="s">
        <v>20</v>
      </c>
      <c r="L234" s="30" t="s">
        <v>21</v>
      </c>
      <c r="M234" s="30" t="s">
        <v>22</v>
      </c>
      <c r="N234" s="4">
        <v>146</v>
      </c>
      <c r="O234" s="4">
        <v>188</v>
      </c>
      <c r="P234" s="4"/>
      <c r="Q234" s="4">
        <f t="shared" si="3"/>
        <v>334</v>
      </c>
      <c r="R234" s="30" t="s">
        <v>8</v>
      </c>
      <c r="S234" s="91" t="s">
        <v>9342</v>
      </c>
      <c r="T234" s="30" t="s">
        <v>930</v>
      </c>
      <c r="U234" s="89"/>
    </row>
    <row r="235" spans="1:21" s="29" customFormat="1" x14ac:dyDescent="0.25">
      <c r="A235" s="30" t="s">
        <v>12534</v>
      </c>
      <c r="B235" s="30" t="s">
        <v>12508</v>
      </c>
      <c r="C235" s="30" t="s">
        <v>9647</v>
      </c>
      <c r="D235" s="30" t="s">
        <v>9836</v>
      </c>
      <c r="E235" s="30" t="s">
        <v>9664</v>
      </c>
      <c r="F235" s="30" t="s">
        <v>807</v>
      </c>
      <c r="G235" s="30" t="s">
        <v>12983</v>
      </c>
      <c r="H235" s="30" t="s">
        <v>9665</v>
      </c>
      <c r="I235" s="30" t="s">
        <v>9260</v>
      </c>
      <c r="J235" s="30" t="s">
        <v>109</v>
      </c>
      <c r="K235" s="30" t="s">
        <v>20</v>
      </c>
      <c r="L235" s="30" t="s">
        <v>21</v>
      </c>
      <c r="M235" s="30" t="s">
        <v>22</v>
      </c>
      <c r="N235" s="4">
        <v>22</v>
      </c>
      <c r="O235" s="4">
        <v>31</v>
      </c>
      <c r="P235" s="4"/>
      <c r="Q235" s="4">
        <f t="shared" si="3"/>
        <v>53</v>
      </c>
      <c r="R235" s="30" t="s">
        <v>8</v>
      </c>
      <c r="S235" s="91" t="s">
        <v>9342</v>
      </c>
      <c r="T235" s="30" t="s">
        <v>930</v>
      </c>
      <c r="U235" s="89"/>
    </row>
    <row r="236" spans="1:21" s="29" customFormat="1" x14ac:dyDescent="0.25">
      <c r="A236" s="30" t="s">
        <v>12534</v>
      </c>
      <c r="B236" s="30" t="s">
        <v>12508</v>
      </c>
      <c r="C236" s="30" t="s">
        <v>9647</v>
      </c>
      <c r="D236" s="30" t="s">
        <v>9837</v>
      </c>
      <c r="E236" s="30" t="s">
        <v>9838</v>
      </c>
      <c r="F236" s="30">
        <v>20</v>
      </c>
      <c r="G236" s="30" t="s">
        <v>12984</v>
      </c>
      <c r="H236" s="30" t="s">
        <v>9839</v>
      </c>
      <c r="I236" s="30" t="s">
        <v>9260</v>
      </c>
      <c r="J236" s="30" t="s">
        <v>109</v>
      </c>
      <c r="K236" s="30" t="s">
        <v>20</v>
      </c>
      <c r="L236" s="30" t="s">
        <v>21</v>
      </c>
      <c r="M236" s="30" t="s">
        <v>22</v>
      </c>
      <c r="N236" s="4">
        <v>30</v>
      </c>
      <c r="O236" s="4">
        <v>37</v>
      </c>
      <c r="P236" s="4"/>
      <c r="Q236" s="4">
        <f t="shared" si="3"/>
        <v>67</v>
      </c>
      <c r="R236" s="30" t="s">
        <v>8</v>
      </c>
      <c r="S236" s="91" t="s">
        <v>9342</v>
      </c>
      <c r="T236" s="30" t="s">
        <v>930</v>
      </c>
      <c r="U236" s="89"/>
    </row>
    <row r="237" spans="1:21" s="29" customFormat="1" x14ac:dyDescent="0.25">
      <c r="A237" s="30" t="s">
        <v>12534</v>
      </c>
      <c r="B237" s="30" t="s">
        <v>12508</v>
      </c>
      <c r="C237" s="30" t="s">
        <v>9647</v>
      </c>
      <c r="D237" s="30" t="s">
        <v>9840</v>
      </c>
      <c r="E237" s="30" t="s">
        <v>9841</v>
      </c>
      <c r="F237" s="30">
        <v>8</v>
      </c>
      <c r="G237" s="30" t="s">
        <v>12985</v>
      </c>
      <c r="H237" s="30" t="s">
        <v>9842</v>
      </c>
      <c r="I237" s="30" t="s">
        <v>9260</v>
      </c>
      <c r="J237" s="30" t="s">
        <v>109</v>
      </c>
      <c r="K237" s="30" t="s">
        <v>20</v>
      </c>
      <c r="L237" s="30" t="s">
        <v>21</v>
      </c>
      <c r="M237" s="30" t="s">
        <v>22</v>
      </c>
      <c r="N237" s="4">
        <v>79</v>
      </c>
      <c r="O237" s="4">
        <v>100</v>
      </c>
      <c r="P237" s="4"/>
      <c r="Q237" s="4">
        <f t="shared" si="3"/>
        <v>179</v>
      </c>
      <c r="R237" s="30" t="s">
        <v>8</v>
      </c>
      <c r="S237" s="91" t="s">
        <v>9342</v>
      </c>
      <c r="T237" s="30" t="s">
        <v>930</v>
      </c>
      <c r="U237" s="89"/>
    </row>
    <row r="238" spans="1:21" s="29" customFormat="1" x14ac:dyDescent="0.25">
      <c r="A238" s="30" t="s">
        <v>12534</v>
      </c>
      <c r="B238" s="30" t="s">
        <v>12508</v>
      </c>
      <c r="C238" s="30" t="s">
        <v>9647</v>
      </c>
      <c r="D238" s="30" t="s">
        <v>9843</v>
      </c>
      <c r="E238" s="30" t="s">
        <v>9844</v>
      </c>
      <c r="F238" s="30">
        <v>15</v>
      </c>
      <c r="G238" s="30" t="s">
        <v>12986</v>
      </c>
      <c r="H238" s="30" t="s">
        <v>9845</v>
      </c>
      <c r="I238" s="30" t="s">
        <v>9260</v>
      </c>
      <c r="J238" s="30" t="s">
        <v>109</v>
      </c>
      <c r="K238" s="30" t="s">
        <v>20</v>
      </c>
      <c r="L238" s="30" t="s">
        <v>21</v>
      </c>
      <c r="M238" s="30" t="s">
        <v>22</v>
      </c>
      <c r="N238" s="4">
        <v>82</v>
      </c>
      <c r="O238" s="4">
        <v>100</v>
      </c>
      <c r="P238" s="4"/>
      <c r="Q238" s="4">
        <f t="shared" si="3"/>
        <v>182</v>
      </c>
      <c r="R238" s="30" t="s">
        <v>8</v>
      </c>
      <c r="S238" s="91" t="s">
        <v>9342</v>
      </c>
      <c r="T238" s="30" t="s">
        <v>930</v>
      </c>
      <c r="U238" s="89"/>
    </row>
    <row r="239" spans="1:21" s="29" customFormat="1" x14ac:dyDescent="0.25">
      <c r="A239" s="30" t="s">
        <v>12534</v>
      </c>
      <c r="B239" s="30" t="s">
        <v>12508</v>
      </c>
      <c r="C239" s="30" t="s">
        <v>9647</v>
      </c>
      <c r="D239" s="30" t="s">
        <v>9846</v>
      </c>
      <c r="E239" s="30" t="s">
        <v>9847</v>
      </c>
      <c r="F239" s="30">
        <v>3</v>
      </c>
      <c r="G239" s="30" t="s">
        <v>12987</v>
      </c>
      <c r="H239" s="30" t="s">
        <v>9848</v>
      </c>
      <c r="I239" s="30" t="s">
        <v>9260</v>
      </c>
      <c r="J239" s="30" t="s">
        <v>109</v>
      </c>
      <c r="K239" s="30" t="s">
        <v>20</v>
      </c>
      <c r="L239" s="30" t="s">
        <v>21</v>
      </c>
      <c r="M239" s="30" t="s">
        <v>22</v>
      </c>
      <c r="N239" s="4">
        <v>27</v>
      </c>
      <c r="O239" s="4">
        <v>39</v>
      </c>
      <c r="P239" s="4"/>
      <c r="Q239" s="4">
        <f t="shared" si="3"/>
        <v>66</v>
      </c>
      <c r="R239" s="30" t="s">
        <v>8</v>
      </c>
      <c r="S239" s="91" t="s">
        <v>9342</v>
      </c>
      <c r="T239" s="30" t="s">
        <v>930</v>
      </c>
      <c r="U239" s="89"/>
    </row>
    <row r="240" spans="1:21" s="29" customFormat="1" x14ac:dyDescent="0.25">
      <c r="A240" s="30" t="s">
        <v>12534</v>
      </c>
      <c r="B240" s="30" t="s">
        <v>12508</v>
      </c>
      <c r="C240" s="30" t="s">
        <v>9647</v>
      </c>
      <c r="D240" s="30" t="s">
        <v>9849</v>
      </c>
      <c r="E240" s="30" t="s">
        <v>9810</v>
      </c>
      <c r="F240" s="30">
        <v>8</v>
      </c>
      <c r="G240" s="30" t="s">
        <v>12988</v>
      </c>
      <c r="H240" s="30" t="s">
        <v>9811</v>
      </c>
      <c r="I240" s="30" t="s">
        <v>9260</v>
      </c>
      <c r="J240" s="30" t="s">
        <v>109</v>
      </c>
      <c r="K240" s="30" t="s">
        <v>20</v>
      </c>
      <c r="L240" s="30" t="s">
        <v>21</v>
      </c>
      <c r="M240" s="30" t="s">
        <v>22</v>
      </c>
      <c r="N240" s="4">
        <v>57</v>
      </c>
      <c r="O240" s="4">
        <v>82</v>
      </c>
      <c r="P240" s="4"/>
      <c r="Q240" s="4">
        <f t="shared" si="3"/>
        <v>139</v>
      </c>
      <c r="R240" s="30" t="s">
        <v>8</v>
      </c>
      <c r="S240" s="91" t="s">
        <v>9342</v>
      </c>
      <c r="T240" s="30" t="s">
        <v>930</v>
      </c>
      <c r="U240" s="89"/>
    </row>
    <row r="241" spans="1:21" s="29" customFormat="1" x14ac:dyDescent="0.25">
      <c r="A241" s="30" t="s">
        <v>12534</v>
      </c>
      <c r="B241" s="30" t="s">
        <v>12508</v>
      </c>
      <c r="C241" s="30" t="s">
        <v>930</v>
      </c>
      <c r="D241" s="30" t="s">
        <v>9850</v>
      </c>
      <c r="E241" s="30" t="s">
        <v>9565</v>
      </c>
      <c r="F241" s="30">
        <v>109</v>
      </c>
      <c r="G241" s="30" t="s">
        <v>12989</v>
      </c>
      <c r="H241" s="30" t="s">
        <v>9566</v>
      </c>
      <c r="I241" s="30" t="s">
        <v>9062</v>
      </c>
      <c r="J241" s="30" t="s">
        <v>109</v>
      </c>
      <c r="K241" s="30" t="s">
        <v>20</v>
      </c>
      <c r="L241" s="30" t="s">
        <v>21</v>
      </c>
      <c r="M241" s="30" t="s">
        <v>22</v>
      </c>
      <c r="N241" s="4">
        <v>69</v>
      </c>
      <c r="O241" s="4">
        <v>86</v>
      </c>
      <c r="P241" s="4"/>
      <c r="Q241" s="4">
        <f t="shared" si="3"/>
        <v>155</v>
      </c>
      <c r="R241" s="30" t="s">
        <v>8</v>
      </c>
      <c r="S241" s="91" t="s">
        <v>9342</v>
      </c>
      <c r="T241" s="30" t="s">
        <v>930</v>
      </c>
      <c r="U241" s="89"/>
    </row>
    <row r="242" spans="1:21" s="29" customFormat="1" x14ac:dyDescent="0.25">
      <c r="A242" s="30" t="s">
        <v>12534</v>
      </c>
      <c r="B242" s="30" t="s">
        <v>12508</v>
      </c>
      <c r="C242" s="30" t="s">
        <v>9647</v>
      </c>
      <c r="D242" s="30" t="s">
        <v>9851</v>
      </c>
      <c r="E242" s="30" t="s">
        <v>1457</v>
      </c>
      <c r="F242" s="30" t="s">
        <v>177</v>
      </c>
      <c r="G242" s="30" t="s">
        <v>12990</v>
      </c>
      <c r="H242" s="30" t="s">
        <v>9852</v>
      </c>
      <c r="I242" s="30" t="s">
        <v>9062</v>
      </c>
      <c r="J242" s="30" t="s">
        <v>109</v>
      </c>
      <c r="K242" s="30" t="s">
        <v>20</v>
      </c>
      <c r="L242" s="30" t="s">
        <v>21</v>
      </c>
      <c r="M242" s="30" t="s">
        <v>22</v>
      </c>
      <c r="N242" s="4">
        <v>109</v>
      </c>
      <c r="O242" s="4">
        <v>122</v>
      </c>
      <c r="P242" s="4"/>
      <c r="Q242" s="4">
        <f t="shared" si="3"/>
        <v>231</v>
      </c>
      <c r="R242" s="30" t="s">
        <v>8</v>
      </c>
      <c r="S242" s="91" t="s">
        <v>9342</v>
      </c>
      <c r="T242" s="30" t="s">
        <v>930</v>
      </c>
      <c r="U242" s="89"/>
    </row>
    <row r="243" spans="1:21" s="29" customFormat="1" x14ac:dyDescent="0.25">
      <c r="A243" s="30" t="s">
        <v>12534</v>
      </c>
      <c r="B243" s="30" t="s">
        <v>12508</v>
      </c>
      <c r="C243" s="30" t="s">
        <v>9647</v>
      </c>
      <c r="D243" s="30" t="s">
        <v>9853</v>
      </c>
      <c r="E243" s="30" t="s">
        <v>7319</v>
      </c>
      <c r="F243" s="30">
        <v>367</v>
      </c>
      <c r="G243" s="30" t="s">
        <v>12991</v>
      </c>
      <c r="H243" s="30" t="s">
        <v>9215</v>
      </c>
      <c r="I243" s="30" t="s">
        <v>9062</v>
      </c>
      <c r="J243" s="30" t="s">
        <v>109</v>
      </c>
      <c r="K243" s="30" t="s">
        <v>20</v>
      </c>
      <c r="L243" s="30" t="s">
        <v>21</v>
      </c>
      <c r="M243" s="30" t="s">
        <v>22</v>
      </c>
      <c r="N243" s="4">
        <v>693</v>
      </c>
      <c r="O243" s="4">
        <v>856</v>
      </c>
      <c r="P243" s="4"/>
      <c r="Q243" s="4">
        <f t="shared" si="3"/>
        <v>1549</v>
      </c>
      <c r="R243" s="30" t="s">
        <v>8</v>
      </c>
      <c r="S243" s="91" t="s">
        <v>9342</v>
      </c>
      <c r="T243" s="30" t="s">
        <v>930</v>
      </c>
      <c r="U243" s="89"/>
    </row>
    <row r="244" spans="1:21" s="29" customFormat="1" x14ac:dyDescent="0.25">
      <c r="A244" s="30" t="s">
        <v>12534</v>
      </c>
      <c r="B244" s="30" t="s">
        <v>12508</v>
      </c>
      <c r="C244" s="30" t="s">
        <v>9338</v>
      </c>
      <c r="D244" s="30" t="s">
        <v>9854</v>
      </c>
      <c r="E244" s="30" t="s">
        <v>9470</v>
      </c>
      <c r="F244" s="30">
        <v>5</v>
      </c>
      <c r="G244" s="30" t="s">
        <v>9855</v>
      </c>
      <c r="H244" s="30" t="s">
        <v>9471</v>
      </c>
      <c r="I244" s="30" t="s">
        <v>9062</v>
      </c>
      <c r="J244" s="30" t="s">
        <v>19</v>
      </c>
      <c r="K244" s="30" t="s">
        <v>20</v>
      </c>
      <c r="L244" s="30" t="s">
        <v>21</v>
      </c>
      <c r="M244" s="30" t="s">
        <v>22</v>
      </c>
      <c r="N244" s="4">
        <v>220</v>
      </c>
      <c r="O244" s="4">
        <v>438</v>
      </c>
      <c r="P244" s="4"/>
      <c r="Q244" s="4">
        <f t="shared" si="3"/>
        <v>658</v>
      </c>
      <c r="R244" s="30" t="s">
        <v>8</v>
      </c>
      <c r="S244" s="91" t="s">
        <v>9342</v>
      </c>
      <c r="T244" s="30" t="s">
        <v>930</v>
      </c>
      <c r="U244" s="89"/>
    </row>
    <row r="245" spans="1:21" s="29" customFormat="1" x14ac:dyDescent="0.25">
      <c r="A245" s="30" t="s">
        <v>12534</v>
      </c>
      <c r="B245" s="30" t="s">
        <v>12508</v>
      </c>
      <c r="C245" s="30" t="s">
        <v>9647</v>
      </c>
      <c r="D245" s="30" t="s">
        <v>9856</v>
      </c>
      <c r="E245" s="30" t="s">
        <v>9857</v>
      </c>
      <c r="F245" s="30">
        <v>67</v>
      </c>
      <c r="G245" s="30" t="s">
        <v>9858</v>
      </c>
      <c r="H245" s="30" t="s">
        <v>9859</v>
      </c>
      <c r="I245" s="30" t="s">
        <v>9062</v>
      </c>
      <c r="J245" s="30" t="s">
        <v>19</v>
      </c>
      <c r="K245" s="30" t="s">
        <v>20</v>
      </c>
      <c r="L245" s="30" t="s">
        <v>21</v>
      </c>
      <c r="M245" s="30" t="s">
        <v>22</v>
      </c>
      <c r="N245" s="4">
        <v>122</v>
      </c>
      <c r="O245" s="4">
        <v>188</v>
      </c>
      <c r="P245" s="4"/>
      <c r="Q245" s="4">
        <f t="shared" si="3"/>
        <v>310</v>
      </c>
      <c r="R245" s="30" t="s">
        <v>8</v>
      </c>
      <c r="S245" s="91" t="s">
        <v>9342</v>
      </c>
      <c r="T245" s="30" t="s">
        <v>930</v>
      </c>
      <c r="U245" s="89"/>
    </row>
    <row r="246" spans="1:21" s="29" customFormat="1" x14ac:dyDescent="0.25">
      <c r="A246" s="30" t="s">
        <v>12534</v>
      </c>
      <c r="B246" s="30" t="s">
        <v>12508</v>
      </c>
      <c r="C246" s="30" t="s">
        <v>9647</v>
      </c>
      <c r="D246" s="30" t="s">
        <v>9860</v>
      </c>
      <c r="E246" s="30" t="s">
        <v>9649</v>
      </c>
      <c r="F246" s="30" t="s">
        <v>342</v>
      </c>
      <c r="G246" s="30" t="s">
        <v>12992</v>
      </c>
      <c r="H246" s="30" t="s">
        <v>9861</v>
      </c>
      <c r="I246" s="30" t="s">
        <v>9062</v>
      </c>
      <c r="J246" s="30" t="s">
        <v>109</v>
      </c>
      <c r="K246" s="30" t="s">
        <v>20</v>
      </c>
      <c r="L246" s="30" t="s">
        <v>21</v>
      </c>
      <c r="M246" s="30" t="s">
        <v>22</v>
      </c>
      <c r="N246" s="4">
        <v>43</v>
      </c>
      <c r="O246" s="4">
        <v>45</v>
      </c>
      <c r="P246" s="4"/>
      <c r="Q246" s="4">
        <f t="shared" si="3"/>
        <v>88</v>
      </c>
      <c r="R246" s="30" t="s">
        <v>8</v>
      </c>
      <c r="S246" s="91" t="s">
        <v>9342</v>
      </c>
      <c r="T246" s="30" t="s">
        <v>930</v>
      </c>
      <c r="U246" s="89"/>
    </row>
    <row r="247" spans="1:21" s="29" customFormat="1" x14ac:dyDescent="0.25">
      <c r="A247" s="30" t="s">
        <v>12534</v>
      </c>
      <c r="B247" s="30" t="s">
        <v>12508</v>
      </c>
      <c r="C247" s="30" t="s">
        <v>9647</v>
      </c>
      <c r="D247" s="30" t="s">
        <v>9862</v>
      </c>
      <c r="E247" s="30" t="s">
        <v>9719</v>
      </c>
      <c r="F247" s="30">
        <v>14</v>
      </c>
      <c r="G247" s="30" t="s">
        <v>9863</v>
      </c>
      <c r="H247" s="30" t="s">
        <v>9720</v>
      </c>
      <c r="I247" s="30" t="s">
        <v>9062</v>
      </c>
      <c r="J247" s="30" t="s">
        <v>19</v>
      </c>
      <c r="K247" s="30" t="s">
        <v>20</v>
      </c>
      <c r="L247" s="30" t="s">
        <v>21</v>
      </c>
      <c r="M247" s="30" t="s">
        <v>22</v>
      </c>
      <c r="N247" s="4">
        <v>217</v>
      </c>
      <c r="O247" s="4">
        <v>387</v>
      </c>
      <c r="P247" s="4"/>
      <c r="Q247" s="4">
        <f t="shared" si="3"/>
        <v>604</v>
      </c>
      <c r="R247" s="30" t="s">
        <v>8</v>
      </c>
      <c r="S247" s="91" t="s">
        <v>9342</v>
      </c>
      <c r="T247" s="30" t="s">
        <v>930</v>
      </c>
      <c r="U247" s="89"/>
    </row>
    <row r="248" spans="1:21" s="29" customFormat="1" x14ac:dyDescent="0.25">
      <c r="A248" s="30" t="s">
        <v>12534</v>
      </c>
      <c r="B248" s="30" t="s">
        <v>12508</v>
      </c>
      <c r="C248" s="30" t="s">
        <v>9647</v>
      </c>
      <c r="D248" s="30" t="s">
        <v>9864</v>
      </c>
      <c r="E248" s="30" t="s">
        <v>9865</v>
      </c>
      <c r="F248" s="30" t="s">
        <v>12824</v>
      </c>
      <c r="G248" s="30" t="s">
        <v>9866</v>
      </c>
      <c r="H248" s="30" t="s">
        <v>9867</v>
      </c>
      <c r="I248" s="30" t="s">
        <v>9062</v>
      </c>
      <c r="J248" s="30" t="s">
        <v>19</v>
      </c>
      <c r="K248" s="30" t="s">
        <v>20</v>
      </c>
      <c r="L248" s="30" t="s">
        <v>21</v>
      </c>
      <c r="M248" s="30" t="s">
        <v>22</v>
      </c>
      <c r="N248" s="4">
        <v>123</v>
      </c>
      <c r="O248" s="4">
        <v>195</v>
      </c>
      <c r="P248" s="4"/>
      <c r="Q248" s="4">
        <f t="shared" si="3"/>
        <v>318</v>
      </c>
      <c r="R248" s="30" t="s">
        <v>8</v>
      </c>
      <c r="S248" s="91" t="s">
        <v>9342</v>
      </c>
      <c r="T248" s="30" t="s">
        <v>930</v>
      </c>
      <c r="U248" s="89"/>
    </row>
    <row r="249" spans="1:21" s="29" customFormat="1" x14ac:dyDescent="0.25">
      <c r="A249" s="30" t="s">
        <v>12534</v>
      </c>
      <c r="B249" s="30" t="s">
        <v>12508</v>
      </c>
      <c r="C249" s="30" t="s">
        <v>9647</v>
      </c>
      <c r="D249" s="30" t="s">
        <v>9868</v>
      </c>
      <c r="E249" s="30" t="s">
        <v>8083</v>
      </c>
      <c r="F249" s="30">
        <v>2</v>
      </c>
      <c r="G249" s="30" t="s">
        <v>12993</v>
      </c>
      <c r="H249" s="30" t="s">
        <v>9869</v>
      </c>
      <c r="I249" s="30" t="s">
        <v>9062</v>
      </c>
      <c r="J249" s="30" t="s">
        <v>109</v>
      </c>
      <c r="K249" s="30" t="s">
        <v>20</v>
      </c>
      <c r="L249" s="30" t="s">
        <v>21</v>
      </c>
      <c r="M249" s="30" t="s">
        <v>22</v>
      </c>
      <c r="N249" s="4">
        <v>352</v>
      </c>
      <c r="O249" s="4">
        <v>502</v>
      </c>
      <c r="P249" s="4"/>
      <c r="Q249" s="4">
        <f t="shared" si="3"/>
        <v>854</v>
      </c>
      <c r="R249" s="30" t="s">
        <v>8</v>
      </c>
      <c r="S249" s="91" t="s">
        <v>9342</v>
      </c>
      <c r="T249" s="30" t="s">
        <v>930</v>
      </c>
      <c r="U249" s="89"/>
    </row>
    <row r="250" spans="1:21" s="29" customFormat="1" x14ac:dyDescent="0.25">
      <c r="A250" s="30" t="s">
        <v>12534</v>
      </c>
      <c r="B250" s="30" t="s">
        <v>12508</v>
      </c>
      <c r="C250" s="30" t="s">
        <v>9647</v>
      </c>
      <c r="D250" s="30" t="s">
        <v>9870</v>
      </c>
      <c r="E250" s="30" t="s">
        <v>8083</v>
      </c>
      <c r="F250" s="30">
        <v>16</v>
      </c>
      <c r="G250" s="30" t="s">
        <v>12994</v>
      </c>
      <c r="H250" s="30" t="s">
        <v>9869</v>
      </c>
      <c r="I250" s="30" t="s">
        <v>9062</v>
      </c>
      <c r="J250" s="30" t="s">
        <v>109</v>
      </c>
      <c r="K250" s="30" t="s">
        <v>20</v>
      </c>
      <c r="L250" s="30" t="s">
        <v>21</v>
      </c>
      <c r="M250" s="30" t="s">
        <v>22</v>
      </c>
      <c r="N250" s="4">
        <v>2511</v>
      </c>
      <c r="O250" s="4">
        <v>3259</v>
      </c>
      <c r="P250" s="4"/>
      <c r="Q250" s="4">
        <f t="shared" si="3"/>
        <v>5770</v>
      </c>
      <c r="R250" s="30" t="s">
        <v>8</v>
      </c>
      <c r="S250" s="91" t="s">
        <v>9342</v>
      </c>
      <c r="T250" s="30" t="s">
        <v>930</v>
      </c>
      <c r="U250" s="89"/>
    </row>
    <row r="251" spans="1:21" s="29" customFormat="1" x14ac:dyDescent="0.25">
      <c r="A251" s="30" t="s">
        <v>12534</v>
      </c>
      <c r="B251" s="30" t="s">
        <v>12508</v>
      </c>
      <c r="C251" s="30" t="s">
        <v>9647</v>
      </c>
      <c r="D251" s="30" t="s">
        <v>9871</v>
      </c>
      <c r="E251" s="30" t="s">
        <v>8083</v>
      </c>
      <c r="F251" s="30">
        <v>23</v>
      </c>
      <c r="G251" s="30" t="s">
        <v>12995</v>
      </c>
      <c r="H251" s="30" t="s">
        <v>9869</v>
      </c>
      <c r="I251" s="30" t="s">
        <v>9062</v>
      </c>
      <c r="J251" s="30" t="s">
        <v>109</v>
      </c>
      <c r="K251" s="30" t="s">
        <v>20</v>
      </c>
      <c r="L251" s="30" t="s">
        <v>21</v>
      </c>
      <c r="M251" s="30" t="s">
        <v>22</v>
      </c>
      <c r="N251" s="4">
        <v>28</v>
      </c>
      <c r="O251" s="4">
        <v>34</v>
      </c>
      <c r="P251" s="4"/>
      <c r="Q251" s="4">
        <f t="shared" si="3"/>
        <v>62</v>
      </c>
      <c r="R251" s="30" t="s">
        <v>8</v>
      </c>
      <c r="S251" s="91" t="s">
        <v>9342</v>
      </c>
      <c r="T251" s="30" t="s">
        <v>930</v>
      </c>
      <c r="U251" s="89"/>
    </row>
    <row r="252" spans="1:21" s="29" customFormat="1" x14ac:dyDescent="0.25">
      <c r="A252" s="30" t="s">
        <v>12534</v>
      </c>
      <c r="B252" s="30" t="s">
        <v>12508</v>
      </c>
      <c r="C252" s="30" t="s">
        <v>9647</v>
      </c>
      <c r="D252" s="30" t="s">
        <v>9872</v>
      </c>
      <c r="E252" s="30" t="s">
        <v>8083</v>
      </c>
      <c r="F252" s="30">
        <v>34</v>
      </c>
      <c r="G252" s="30" t="s">
        <v>12996</v>
      </c>
      <c r="H252" s="30" t="s">
        <v>9869</v>
      </c>
      <c r="I252" s="30" t="s">
        <v>9062</v>
      </c>
      <c r="J252" s="30" t="s">
        <v>109</v>
      </c>
      <c r="K252" s="30" t="s">
        <v>20</v>
      </c>
      <c r="L252" s="30" t="s">
        <v>21</v>
      </c>
      <c r="M252" s="30" t="s">
        <v>22</v>
      </c>
      <c r="N252" s="4">
        <v>45</v>
      </c>
      <c r="O252" s="4">
        <v>63</v>
      </c>
      <c r="P252" s="4"/>
      <c r="Q252" s="4">
        <f t="shared" si="3"/>
        <v>108</v>
      </c>
      <c r="R252" s="30" t="s">
        <v>8</v>
      </c>
      <c r="S252" s="91" t="s">
        <v>9342</v>
      </c>
      <c r="T252" s="30" t="s">
        <v>930</v>
      </c>
      <c r="U252" s="89"/>
    </row>
    <row r="253" spans="1:21" s="29" customFormat="1" x14ac:dyDescent="0.25">
      <c r="A253" s="30" t="s">
        <v>12534</v>
      </c>
      <c r="B253" s="30" t="s">
        <v>12508</v>
      </c>
      <c r="C253" s="30" t="s">
        <v>9647</v>
      </c>
      <c r="D253" s="30" t="s">
        <v>9873</v>
      </c>
      <c r="E253" s="30" t="s">
        <v>9874</v>
      </c>
      <c r="F253" s="30">
        <v>10</v>
      </c>
      <c r="G253" s="30" t="s">
        <v>12997</v>
      </c>
      <c r="H253" s="30" t="s">
        <v>9875</v>
      </c>
      <c r="I253" s="30" t="s">
        <v>9042</v>
      </c>
      <c r="J253" s="30" t="s">
        <v>109</v>
      </c>
      <c r="K253" s="30" t="s">
        <v>20</v>
      </c>
      <c r="L253" s="30" t="s">
        <v>21</v>
      </c>
      <c r="M253" s="30" t="s">
        <v>22</v>
      </c>
      <c r="N253" s="4">
        <v>36</v>
      </c>
      <c r="O253" s="4">
        <v>50</v>
      </c>
      <c r="P253" s="4"/>
      <c r="Q253" s="4">
        <f t="shared" si="3"/>
        <v>86</v>
      </c>
      <c r="R253" s="30" t="s">
        <v>8</v>
      </c>
      <c r="S253" s="91" t="s">
        <v>9342</v>
      </c>
      <c r="T253" s="30" t="s">
        <v>930</v>
      </c>
      <c r="U253" s="89"/>
    </row>
    <row r="254" spans="1:21" s="29" customFormat="1" x14ac:dyDescent="0.25">
      <c r="A254" s="30" t="s">
        <v>12534</v>
      </c>
      <c r="B254" s="30" t="s">
        <v>12508</v>
      </c>
      <c r="C254" s="30" t="s">
        <v>9647</v>
      </c>
      <c r="D254" s="30" t="s">
        <v>9876</v>
      </c>
      <c r="E254" s="30" t="s">
        <v>9302</v>
      </c>
      <c r="F254" s="30" t="s">
        <v>11</v>
      </c>
      <c r="G254" s="30" t="s">
        <v>9877</v>
      </c>
      <c r="H254" s="30" t="s">
        <v>9878</v>
      </c>
      <c r="I254" s="30" t="s">
        <v>9062</v>
      </c>
      <c r="J254" s="30" t="s">
        <v>19</v>
      </c>
      <c r="K254" s="30" t="s">
        <v>20</v>
      </c>
      <c r="L254" s="30" t="s">
        <v>21</v>
      </c>
      <c r="M254" s="30" t="s">
        <v>22</v>
      </c>
      <c r="N254" s="4">
        <v>121</v>
      </c>
      <c r="O254" s="4">
        <v>182</v>
      </c>
      <c r="P254" s="4"/>
      <c r="Q254" s="4">
        <f t="shared" si="3"/>
        <v>303</v>
      </c>
      <c r="R254" s="30" t="s">
        <v>8</v>
      </c>
      <c r="S254" s="91" t="s">
        <v>9342</v>
      </c>
      <c r="T254" s="30" t="s">
        <v>930</v>
      </c>
      <c r="U254" s="89"/>
    </row>
    <row r="255" spans="1:21" s="29" customFormat="1" x14ac:dyDescent="0.25">
      <c r="A255" s="30" t="s">
        <v>12534</v>
      </c>
      <c r="B255" s="30" t="s">
        <v>12508</v>
      </c>
      <c r="C255" s="30" t="s">
        <v>9647</v>
      </c>
      <c r="D255" s="30" t="s">
        <v>9879</v>
      </c>
      <c r="E255" s="30" t="s">
        <v>4288</v>
      </c>
      <c r="F255" s="30">
        <v>4</v>
      </c>
      <c r="G255" s="30" t="s">
        <v>12998</v>
      </c>
      <c r="H255" s="30" t="s">
        <v>9751</v>
      </c>
      <c r="I255" s="30" t="s">
        <v>9062</v>
      </c>
      <c r="J255" s="30" t="s">
        <v>19</v>
      </c>
      <c r="K255" s="30" t="s">
        <v>20</v>
      </c>
      <c r="L255" s="30" t="s">
        <v>21</v>
      </c>
      <c r="M255" s="30" t="s">
        <v>22</v>
      </c>
      <c r="N255" s="4">
        <v>23</v>
      </c>
      <c r="O255" s="4">
        <v>31</v>
      </c>
      <c r="P255" s="4"/>
      <c r="Q255" s="4">
        <f t="shared" si="3"/>
        <v>54</v>
      </c>
      <c r="R255" s="30" t="s">
        <v>8</v>
      </c>
      <c r="S255" s="91" t="s">
        <v>9342</v>
      </c>
      <c r="T255" s="30" t="s">
        <v>930</v>
      </c>
      <c r="U255" s="89"/>
    </row>
    <row r="256" spans="1:21" s="29" customFormat="1" x14ac:dyDescent="0.25">
      <c r="A256" s="30" t="s">
        <v>12534</v>
      </c>
      <c r="B256" s="30" t="s">
        <v>12508</v>
      </c>
      <c r="C256" s="30" t="s">
        <v>9647</v>
      </c>
      <c r="D256" s="30" t="s">
        <v>9880</v>
      </c>
      <c r="E256" s="30" t="s">
        <v>9708</v>
      </c>
      <c r="F256" s="30">
        <v>30</v>
      </c>
      <c r="G256" s="30" t="s">
        <v>12999</v>
      </c>
      <c r="H256" s="30" t="s">
        <v>9709</v>
      </c>
      <c r="I256" s="30" t="s">
        <v>9260</v>
      </c>
      <c r="J256" s="30" t="s">
        <v>19</v>
      </c>
      <c r="K256" s="30" t="s">
        <v>20</v>
      </c>
      <c r="L256" s="30" t="s">
        <v>21</v>
      </c>
      <c r="M256" s="30" t="s">
        <v>22</v>
      </c>
      <c r="N256" s="4">
        <v>43</v>
      </c>
      <c r="O256" s="4">
        <v>59</v>
      </c>
      <c r="P256" s="4"/>
      <c r="Q256" s="4">
        <f t="shared" si="3"/>
        <v>102</v>
      </c>
      <c r="R256" s="30" t="s">
        <v>8</v>
      </c>
      <c r="S256" s="91" t="s">
        <v>9342</v>
      </c>
      <c r="T256" s="30" t="s">
        <v>930</v>
      </c>
      <c r="U256" s="89"/>
    </row>
    <row r="257" spans="1:21" s="29" customFormat="1" x14ac:dyDescent="0.25">
      <c r="A257" s="30" t="s">
        <v>12534</v>
      </c>
      <c r="B257" s="30" t="s">
        <v>12508</v>
      </c>
      <c r="C257" s="30" t="s">
        <v>9647</v>
      </c>
      <c r="D257" s="30" t="s">
        <v>9881</v>
      </c>
      <c r="E257" s="30" t="s">
        <v>9882</v>
      </c>
      <c r="F257" s="30">
        <v>172</v>
      </c>
      <c r="G257" s="30" t="s">
        <v>13000</v>
      </c>
      <c r="H257" s="30" t="s">
        <v>9883</v>
      </c>
      <c r="I257" s="30" t="s">
        <v>9062</v>
      </c>
      <c r="J257" s="30" t="s">
        <v>19</v>
      </c>
      <c r="K257" s="30" t="s">
        <v>20</v>
      </c>
      <c r="L257" s="30" t="s">
        <v>21</v>
      </c>
      <c r="M257" s="30" t="s">
        <v>22</v>
      </c>
      <c r="N257" s="4">
        <v>55</v>
      </c>
      <c r="O257" s="4">
        <v>56</v>
      </c>
      <c r="P257" s="4"/>
      <c r="Q257" s="4">
        <f t="shared" si="3"/>
        <v>111</v>
      </c>
      <c r="R257" s="30" t="s">
        <v>8</v>
      </c>
      <c r="S257" s="91" t="s">
        <v>9342</v>
      </c>
      <c r="T257" s="30" t="s">
        <v>930</v>
      </c>
      <c r="U257" s="89"/>
    </row>
    <row r="258" spans="1:21" s="29" customFormat="1" x14ac:dyDescent="0.25">
      <c r="A258" s="30" t="s">
        <v>12534</v>
      </c>
      <c r="B258" s="30" t="s">
        <v>12508</v>
      </c>
      <c r="C258" s="30" t="s">
        <v>9647</v>
      </c>
      <c r="D258" s="30" t="s">
        <v>9884</v>
      </c>
      <c r="E258" s="30" t="s">
        <v>9470</v>
      </c>
      <c r="F258" s="30">
        <v>11</v>
      </c>
      <c r="G258" s="30" t="s">
        <v>13001</v>
      </c>
      <c r="H258" s="30" t="s">
        <v>9471</v>
      </c>
      <c r="I258" s="30" t="s">
        <v>9062</v>
      </c>
      <c r="J258" s="30" t="s">
        <v>109</v>
      </c>
      <c r="K258" s="30" t="s">
        <v>20</v>
      </c>
      <c r="L258" s="30" t="s">
        <v>21</v>
      </c>
      <c r="M258" s="30" t="s">
        <v>22</v>
      </c>
      <c r="N258" s="4">
        <v>208</v>
      </c>
      <c r="O258" s="4">
        <v>275</v>
      </c>
      <c r="P258" s="4"/>
      <c r="Q258" s="4">
        <f t="shared" ref="Q258:Q308" si="4">N258+O258+P258</f>
        <v>483</v>
      </c>
      <c r="R258" s="30" t="s">
        <v>8</v>
      </c>
      <c r="S258" s="91" t="s">
        <v>9342</v>
      </c>
      <c r="T258" s="30" t="s">
        <v>930</v>
      </c>
      <c r="U258" s="89"/>
    </row>
    <row r="259" spans="1:21" s="29" customFormat="1" x14ac:dyDescent="0.25">
      <c r="A259" s="30" t="s">
        <v>12534</v>
      </c>
      <c r="B259" s="30" t="s">
        <v>12508</v>
      </c>
      <c r="C259" s="30" t="s">
        <v>9647</v>
      </c>
      <c r="D259" s="30" t="s">
        <v>9885</v>
      </c>
      <c r="E259" s="30" t="s">
        <v>558</v>
      </c>
      <c r="F259" s="30" t="s">
        <v>288</v>
      </c>
      <c r="G259" s="30" t="s">
        <v>8</v>
      </c>
      <c r="H259" s="30" t="s">
        <v>9789</v>
      </c>
      <c r="I259" s="30" t="s">
        <v>9042</v>
      </c>
      <c r="J259" s="30" t="s">
        <v>19</v>
      </c>
      <c r="K259" s="30" t="s">
        <v>20</v>
      </c>
      <c r="L259" s="30" t="s">
        <v>21</v>
      </c>
      <c r="M259" s="30" t="s">
        <v>22</v>
      </c>
      <c r="N259" s="4">
        <v>0</v>
      </c>
      <c r="O259" s="4">
        <v>0</v>
      </c>
      <c r="P259" s="4"/>
      <c r="Q259" s="4">
        <f t="shared" si="4"/>
        <v>0</v>
      </c>
      <c r="R259" s="30" t="s">
        <v>8</v>
      </c>
      <c r="S259" s="91" t="s">
        <v>9342</v>
      </c>
      <c r="T259" s="30" t="s">
        <v>930</v>
      </c>
      <c r="U259" s="89"/>
    </row>
    <row r="260" spans="1:21" s="29" customFormat="1" x14ac:dyDescent="0.25">
      <c r="A260" s="30" t="s">
        <v>12534</v>
      </c>
      <c r="B260" s="30" t="s">
        <v>12508</v>
      </c>
      <c r="C260" s="30" t="s">
        <v>9647</v>
      </c>
      <c r="D260" s="30" t="s">
        <v>9886</v>
      </c>
      <c r="E260" s="30" t="s">
        <v>9821</v>
      </c>
      <c r="F260" s="30" t="s">
        <v>5929</v>
      </c>
      <c r="G260" s="30" t="s">
        <v>12968</v>
      </c>
      <c r="H260" s="30" t="s">
        <v>9822</v>
      </c>
      <c r="I260" s="30" t="s">
        <v>9062</v>
      </c>
      <c r="J260" s="30" t="s">
        <v>19</v>
      </c>
      <c r="K260" s="30" t="s">
        <v>20</v>
      </c>
      <c r="L260" s="30" t="s">
        <v>21</v>
      </c>
      <c r="M260" s="30" t="s">
        <v>22</v>
      </c>
      <c r="N260" s="4">
        <v>172</v>
      </c>
      <c r="O260" s="4">
        <v>273</v>
      </c>
      <c r="P260" s="4"/>
      <c r="Q260" s="4">
        <f t="shared" si="4"/>
        <v>445</v>
      </c>
      <c r="R260" s="30" t="s">
        <v>8</v>
      </c>
      <c r="S260" s="91" t="s">
        <v>9342</v>
      </c>
      <c r="T260" s="30" t="s">
        <v>930</v>
      </c>
      <c r="U260" s="89"/>
    </row>
    <row r="261" spans="1:21" s="29" customFormat="1" x14ac:dyDescent="0.25">
      <c r="A261" s="30" t="s">
        <v>12534</v>
      </c>
      <c r="B261" s="30" t="s">
        <v>12508</v>
      </c>
      <c r="C261" s="30" t="s">
        <v>9647</v>
      </c>
      <c r="D261" s="30" t="s">
        <v>9887</v>
      </c>
      <c r="E261" s="30" t="s">
        <v>9218</v>
      </c>
      <c r="F261" s="30" t="s">
        <v>3380</v>
      </c>
      <c r="G261" s="30" t="s">
        <v>13002</v>
      </c>
      <c r="H261" s="30" t="s">
        <v>9888</v>
      </c>
      <c r="I261" s="30" t="s">
        <v>9062</v>
      </c>
      <c r="J261" s="30" t="s">
        <v>109</v>
      </c>
      <c r="K261" s="30" t="s">
        <v>20</v>
      </c>
      <c r="L261" s="30" t="s">
        <v>21</v>
      </c>
      <c r="M261" s="30" t="s">
        <v>22</v>
      </c>
      <c r="N261" s="4">
        <v>235</v>
      </c>
      <c r="O261" s="4">
        <v>442</v>
      </c>
      <c r="P261" s="4"/>
      <c r="Q261" s="4">
        <f t="shared" si="4"/>
        <v>677</v>
      </c>
      <c r="R261" s="30" t="s">
        <v>8</v>
      </c>
      <c r="S261" s="91" t="s">
        <v>9342</v>
      </c>
      <c r="T261" s="30" t="s">
        <v>930</v>
      </c>
      <c r="U261" s="89"/>
    </row>
    <row r="262" spans="1:21" s="29" customFormat="1" x14ac:dyDescent="0.25">
      <c r="A262" s="30" t="s">
        <v>12534</v>
      </c>
      <c r="B262" s="30" t="s">
        <v>12508</v>
      </c>
      <c r="C262" s="30" t="s">
        <v>9647</v>
      </c>
      <c r="D262" s="30" t="s">
        <v>9889</v>
      </c>
      <c r="E262" s="30" t="s">
        <v>9346</v>
      </c>
      <c r="F262" s="30">
        <v>144</v>
      </c>
      <c r="G262" s="30" t="s">
        <v>13003</v>
      </c>
      <c r="H262" s="30" t="s">
        <v>9347</v>
      </c>
      <c r="I262" s="30" t="s">
        <v>9062</v>
      </c>
      <c r="J262" s="30" t="s">
        <v>109</v>
      </c>
      <c r="K262" s="30" t="s">
        <v>20</v>
      </c>
      <c r="L262" s="30" t="s">
        <v>21</v>
      </c>
      <c r="M262" s="30" t="s">
        <v>22</v>
      </c>
      <c r="N262" s="4">
        <v>317</v>
      </c>
      <c r="O262" s="4">
        <v>336</v>
      </c>
      <c r="P262" s="4"/>
      <c r="Q262" s="4">
        <f t="shared" si="4"/>
        <v>653</v>
      </c>
      <c r="R262" s="30" t="s">
        <v>8</v>
      </c>
      <c r="S262" s="91" t="s">
        <v>9342</v>
      </c>
      <c r="T262" s="30" t="s">
        <v>930</v>
      </c>
      <c r="U262" s="89"/>
    </row>
    <row r="263" spans="1:21" s="29" customFormat="1" x14ac:dyDescent="0.25">
      <c r="A263" s="30" t="s">
        <v>12534</v>
      </c>
      <c r="B263" s="30" t="s">
        <v>12508</v>
      </c>
      <c r="C263" s="30" t="s">
        <v>9338</v>
      </c>
      <c r="D263" s="30" t="s">
        <v>9890</v>
      </c>
      <c r="E263" s="30" t="s">
        <v>9891</v>
      </c>
      <c r="F263" s="30" t="s">
        <v>11</v>
      </c>
      <c r="G263" s="30" t="s">
        <v>9892</v>
      </c>
      <c r="H263" s="30" t="s">
        <v>9893</v>
      </c>
      <c r="I263" s="30" t="s">
        <v>9062</v>
      </c>
      <c r="J263" s="30" t="s">
        <v>109</v>
      </c>
      <c r="K263" s="30" t="s">
        <v>20</v>
      </c>
      <c r="L263" s="30" t="s">
        <v>21</v>
      </c>
      <c r="M263" s="30" t="s">
        <v>22</v>
      </c>
      <c r="N263" s="4">
        <v>199</v>
      </c>
      <c r="O263" s="4">
        <v>301</v>
      </c>
      <c r="P263" s="4"/>
      <c r="Q263" s="4">
        <f t="shared" si="4"/>
        <v>500</v>
      </c>
      <c r="R263" s="30" t="s">
        <v>8</v>
      </c>
      <c r="S263" s="91" t="s">
        <v>9342</v>
      </c>
      <c r="T263" s="30" t="s">
        <v>930</v>
      </c>
      <c r="U263" s="89"/>
    </row>
    <row r="264" spans="1:21" s="29" customFormat="1" x14ac:dyDescent="0.25">
      <c r="A264" s="30" t="s">
        <v>12534</v>
      </c>
      <c r="B264" s="30" t="s">
        <v>12508</v>
      </c>
      <c r="C264" s="30" t="s">
        <v>9338</v>
      </c>
      <c r="D264" s="30" t="s">
        <v>9894</v>
      </c>
      <c r="E264" s="30" t="s">
        <v>9895</v>
      </c>
      <c r="F264" s="30" t="s">
        <v>11</v>
      </c>
      <c r="G264" s="30" t="s">
        <v>9896</v>
      </c>
      <c r="H264" s="30" t="s">
        <v>9897</v>
      </c>
      <c r="I264" s="30" t="s">
        <v>9062</v>
      </c>
      <c r="J264" s="30" t="s">
        <v>109</v>
      </c>
      <c r="K264" s="30" t="s">
        <v>20</v>
      </c>
      <c r="L264" s="30" t="s">
        <v>21</v>
      </c>
      <c r="M264" s="30" t="s">
        <v>22</v>
      </c>
      <c r="N264" s="4">
        <v>148</v>
      </c>
      <c r="O264" s="4">
        <v>201</v>
      </c>
      <c r="P264" s="4"/>
      <c r="Q264" s="4">
        <f t="shared" si="4"/>
        <v>349</v>
      </c>
      <c r="R264" s="30" t="s">
        <v>8</v>
      </c>
      <c r="S264" s="91" t="s">
        <v>9342</v>
      </c>
      <c r="T264" s="30" t="s">
        <v>930</v>
      </c>
      <c r="U264" s="89"/>
    </row>
    <row r="265" spans="1:21" s="29" customFormat="1" x14ac:dyDescent="0.25">
      <c r="A265" s="30" t="s">
        <v>12534</v>
      </c>
      <c r="B265" s="30" t="s">
        <v>12508</v>
      </c>
      <c r="C265" s="30" t="s">
        <v>9647</v>
      </c>
      <c r="D265" s="30" t="s">
        <v>9898</v>
      </c>
      <c r="E265" s="30" t="s">
        <v>107</v>
      </c>
      <c r="F265" s="30" t="s">
        <v>227</v>
      </c>
      <c r="G265" s="30" t="s">
        <v>13004</v>
      </c>
      <c r="H265" s="30" t="s">
        <v>9612</v>
      </c>
      <c r="I265" s="30" t="s">
        <v>9042</v>
      </c>
      <c r="J265" s="30" t="s">
        <v>19</v>
      </c>
      <c r="K265" s="30" t="s">
        <v>20</v>
      </c>
      <c r="L265" s="30" t="s">
        <v>21</v>
      </c>
      <c r="M265" s="30" t="s">
        <v>22</v>
      </c>
      <c r="N265" s="4">
        <v>289</v>
      </c>
      <c r="O265" s="4">
        <v>145</v>
      </c>
      <c r="P265" s="4"/>
      <c r="Q265" s="4">
        <f t="shared" si="4"/>
        <v>434</v>
      </c>
      <c r="R265" s="30" t="s">
        <v>8</v>
      </c>
      <c r="S265" s="91" t="s">
        <v>9342</v>
      </c>
      <c r="T265" s="30" t="s">
        <v>930</v>
      </c>
      <c r="U265" s="89"/>
    </row>
    <row r="266" spans="1:21" s="29" customFormat="1" x14ac:dyDescent="0.25">
      <c r="A266" s="30" t="s">
        <v>12534</v>
      </c>
      <c r="B266" s="30" t="s">
        <v>12508</v>
      </c>
      <c r="C266" s="30" t="s">
        <v>9647</v>
      </c>
      <c r="D266" s="30" t="s">
        <v>9899</v>
      </c>
      <c r="E266" s="30" t="s">
        <v>39</v>
      </c>
      <c r="F266" s="30" t="s">
        <v>1291</v>
      </c>
      <c r="G266" s="30" t="s">
        <v>13005</v>
      </c>
      <c r="H266" s="30" t="s">
        <v>9900</v>
      </c>
      <c r="I266" s="30" t="s">
        <v>9062</v>
      </c>
      <c r="J266" s="30" t="s">
        <v>109</v>
      </c>
      <c r="K266" s="30" t="s">
        <v>20</v>
      </c>
      <c r="L266" s="30" t="s">
        <v>21</v>
      </c>
      <c r="M266" s="30" t="s">
        <v>22</v>
      </c>
      <c r="N266" s="4">
        <v>451</v>
      </c>
      <c r="O266" s="4">
        <v>426</v>
      </c>
      <c r="P266" s="4"/>
      <c r="Q266" s="4">
        <f t="shared" si="4"/>
        <v>877</v>
      </c>
      <c r="R266" s="30" t="s">
        <v>8</v>
      </c>
      <c r="S266" s="91" t="s">
        <v>9342</v>
      </c>
      <c r="T266" s="30" t="s">
        <v>930</v>
      </c>
      <c r="U266" s="89"/>
    </row>
    <row r="267" spans="1:21" s="29" customFormat="1" x14ac:dyDescent="0.25">
      <c r="A267" s="30" t="s">
        <v>12534</v>
      </c>
      <c r="B267" s="30" t="s">
        <v>12508</v>
      </c>
      <c r="C267" s="30" t="s">
        <v>9647</v>
      </c>
      <c r="D267" s="30" t="s">
        <v>9901</v>
      </c>
      <c r="E267" s="30" t="s">
        <v>9902</v>
      </c>
      <c r="F267" s="30" t="s">
        <v>526</v>
      </c>
      <c r="G267" s="30" t="s">
        <v>13003</v>
      </c>
      <c r="H267" s="30" t="s">
        <v>9903</v>
      </c>
      <c r="I267" s="30" t="s">
        <v>9062</v>
      </c>
      <c r="J267" s="30" t="s">
        <v>109</v>
      </c>
      <c r="K267" s="30" t="s">
        <v>20</v>
      </c>
      <c r="L267" s="30" t="s">
        <v>21</v>
      </c>
      <c r="M267" s="30" t="s">
        <v>22</v>
      </c>
      <c r="N267" s="4">
        <v>243</v>
      </c>
      <c r="O267" s="4">
        <v>432</v>
      </c>
      <c r="P267" s="4"/>
      <c r="Q267" s="4">
        <f t="shared" si="4"/>
        <v>675</v>
      </c>
      <c r="R267" s="30" t="s">
        <v>8</v>
      </c>
      <c r="S267" s="91" t="s">
        <v>9342</v>
      </c>
      <c r="T267" s="30" t="s">
        <v>930</v>
      </c>
      <c r="U267" s="89"/>
    </row>
    <row r="268" spans="1:21" s="29" customFormat="1" x14ac:dyDescent="0.25">
      <c r="A268" s="30" t="s">
        <v>12534</v>
      </c>
      <c r="B268" s="30" t="s">
        <v>12508</v>
      </c>
      <c r="C268" s="30" t="s">
        <v>9647</v>
      </c>
      <c r="D268" s="30" t="s">
        <v>9904</v>
      </c>
      <c r="E268" s="30" t="s">
        <v>107</v>
      </c>
      <c r="F268" s="30" t="s">
        <v>544</v>
      </c>
      <c r="G268" s="30" t="s">
        <v>8</v>
      </c>
      <c r="H268" s="30" t="s">
        <v>9905</v>
      </c>
      <c r="I268" s="30" t="s">
        <v>9042</v>
      </c>
      <c r="J268" s="30" t="s">
        <v>19</v>
      </c>
      <c r="K268" s="30" t="s">
        <v>20</v>
      </c>
      <c r="L268" s="30" t="s">
        <v>21</v>
      </c>
      <c r="M268" s="30" t="s">
        <v>22</v>
      </c>
      <c r="N268" s="4">
        <v>284</v>
      </c>
      <c r="O268" s="4">
        <v>78</v>
      </c>
      <c r="P268" s="4"/>
      <c r="Q268" s="4">
        <f t="shared" si="4"/>
        <v>362</v>
      </c>
      <c r="R268" s="30" t="s">
        <v>8</v>
      </c>
      <c r="S268" s="91" t="s">
        <v>9342</v>
      </c>
      <c r="T268" s="30" t="s">
        <v>930</v>
      </c>
      <c r="U268" s="89"/>
    </row>
    <row r="269" spans="1:21" s="29" customFormat="1" x14ac:dyDescent="0.25">
      <c r="A269" s="30" t="s">
        <v>12534</v>
      </c>
      <c r="B269" s="30" t="s">
        <v>12508</v>
      </c>
      <c r="C269" s="30" t="s">
        <v>9647</v>
      </c>
      <c r="D269" s="30" t="s">
        <v>9906</v>
      </c>
      <c r="E269" s="30" t="s">
        <v>9907</v>
      </c>
      <c r="F269" s="30" t="s">
        <v>292</v>
      </c>
      <c r="G269" s="30" t="s">
        <v>178</v>
      </c>
      <c r="H269" s="30" t="s">
        <v>9908</v>
      </c>
      <c r="I269" s="30" t="s">
        <v>9062</v>
      </c>
      <c r="J269" s="30" t="s">
        <v>109</v>
      </c>
      <c r="K269" s="30" t="s">
        <v>20</v>
      </c>
      <c r="L269" s="30" t="s">
        <v>21</v>
      </c>
      <c r="M269" s="30" t="s">
        <v>22</v>
      </c>
      <c r="N269" s="4">
        <v>78</v>
      </c>
      <c r="O269" s="4">
        <v>68</v>
      </c>
      <c r="P269" s="4"/>
      <c r="Q269" s="4">
        <f t="shared" si="4"/>
        <v>146</v>
      </c>
      <c r="R269" s="30" t="s">
        <v>8</v>
      </c>
      <c r="S269" s="91" t="s">
        <v>9342</v>
      </c>
      <c r="T269" s="30" t="s">
        <v>930</v>
      </c>
      <c r="U269" s="89"/>
    </row>
    <row r="270" spans="1:21" s="29" customFormat="1" x14ac:dyDescent="0.25">
      <c r="A270" s="30" t="s">
        <v>12534</v>
      </c>
      <c r="B270" s="30" t="s">
        <v>12508</v>
      </c>
      <c r="C270" s="30" t="s">
        <v>9647</v>
      </c>
      <c r="D270" s="30" t="s">
        <v>9909</v>
      </c>
      <c r="E270" s="30" t="s">
        <v>9910</v>
      </c>
      <c r="F270" s="30" t="s">
        <v>47</v>
      </c>
      <c r="G270" s="30" t="s">
        <v>8</v>
      </c>
      <c r="H270" s="30" t="s">
        <v>9911</v>
      </c>
      <c r="I270" s="30" t="s">
        <v>9042</v>
      </c>
      <c r="J270" s="30" t="s">
        <v>109</v>
      </c>
      <c r="K270" s="30" t="s">
        <v>20</v>
      </c>
      <c r="L270" s="30" t="s">
        <v>21</v>
      </c>
      <c r="M270" s="30" t="s">
        <v>22</v>
      </c>
      <c r="N270" s="4">
        <v>35</v>
      </c>
      <c r="O270" s="4">
        <v>42</v>
      </c>
      <c r="P270" s="4"/>
      <c r="Q270" s="4">
        <f t="shared" si="4"/>
        <v>77</v>
      </c>
      <c r="R270" s="30" t="s">
        <v>8</v>
      </c>
      <c r="S270" s="91" t="s">
        <v>9342</v>
      </c>
      <c r="T270" s="30" t="s">
        <v>930</v>
      </c>
      <c r="U270" s="89"/>
    </row>
    <row r="271" spans="1:21" s="29" customFormat="1" x14ac:dyDescent="0.25">
      <c r="A271" s="30" t="s">
        <v>12534</v>
      </c>
      <c r="B271" s="30" t="s">
        <v>12508</v>
      </c>
      <c r="C271" s="30" t="s">
        <v>9647</v>
      </c>
      <c r="D271" s="30" t="s">
        <v>9912</v>
      </c>
      <c r="E271" s="30" t="s">
        <v>7438</v>
      </c>
      <c r="F271" s="30" t="s">
        <v>288</v>
      </c>
      <c r="G271" s="30" t="s">
        <v>8</v>
      </c>
      <c r="H271" s="30" t="s">
        <v>9644</v>
      </c>
      <c r="I271" s="30" t="s">
        <v>9062</v>
      </c>
      <c r="J271" s="30" t="s">
        <v>109</v>
      </c>
      <c r="K271" s="30" t="s">
        <v>20</v>
      </c>
      <c r="L271" s="30" t="s">
        <v>21</v>
      </c>
      <c r="M271" s="30" t="s">
        <v>22</v>
      </c>
      <c r="N271" s="4">
        <v>166</v>
      </c>
      <c r="O271" s="4">
        <v>248</v>
      </c>
      <c r="P271" s="4"/>
      <c r="Q271" s="4">
        <f t="shared" si="4"/>
        <v>414</v>
      </c>
      <c r="R271" s="30" t="s">
        <v>8</v>
      </c>
      <c r="S271" s="91" t="s">
        <v>9342</v>
      </c>
      <c r="T271" s="30" t="s">
        <v>930</v>
      </c>
      <c r="U271" s="89"/>
    </row>
    <row r="272" spans="1:21" s="29" customFormat="1" x14ac:dyDescent="0.25">
      <c r="A272" s="30" t="s">
        <v>12534</v>
      </c>
      <c r="B272" s="30" t="s">
        <v>12508</v>
      </c>
      <c r="C272" s="30" t="s">
        <v>9647</v>
      </c>
      <c r="D272" s="30" t="s">
        <v>9913</v>
      </c>
      <c r="E272" s="30" t="s">
        <v>9183</v>
      </c>
      <c r="F272" s="30" t="s">
        <v>9914</v>
      </c>
      <c r="G272" s="30" t="s">
        <v>8</v>
      </c>
      <c r="H272" s="30" t="s">
        <v>9828</v>
      </c>
      <c r="I272" s="30" t="s">
        <v>9062</v>
      </c>
      <c r="J272" s="30" t="s">
        <v>109</v>
      </c>
      <c r="K272" s="30" t="s">
        <v>20</v>
      </c>
      <c r="L272" s="30" t="s">
        <v>21</v>
      </c>
      <c r="M272" s="30" t="s">
        <v>22</v>
      </c>
      <c r="N272" s="4">
        <v>432</v>
      </c>
      <c r="O272" s="4">
        <v>603</v>
      </c>
      <c r="P272" s="4"/>
      <c r="Q272" s="4">
        <f t="shared" si="4"/>
        <v>1035</v>
      </c>
      <c r="R272" s="30" t="s">
        <v>8</v>
      </c>
      <c r="S272" s="91" t="s">
        <v>9342</v>
      </c>
      <c r="T272" s="30" t="s">
        <v>930</v>
      </c>
      <c r="U272" s="89"/>
    </row>
    <row r="273" spans="1:21" s="29" customFormat="1" x14ac:dyDescent="0.25">
      <c r="A273" s="30" t="s">
        <v>12534</v>
      </c>
      <c r="B273" s="30" t="s">
        <v>12508</v>
      </c>
      <c r="C273" s="30" t="s">
        <v>9647</v>
      </c>
      <c r="D273" s="30" t="s">
        <v>9915</v>
      </c>
      <c r="E273" s="30" t="s">
        <v>8962</v>
      </c>
      <c r="F273" s="30" t="s">
        <v>11</v>
      </c>
      <c r="G273" s="30" t="s">
        <v>8</v>
      </c>
      <c r="H273" s="30" t="s">
        <v>9916</v>
      </c>
      <c r="I273" s="30" t="s">
        <v>5039</v>
      </c>
      <c r="J273" s="30" t="s">
        <v>19</v>
      </c>
      <c r="K273" s="30" t="s">
        <v>20</v>
      </c>
      <c r="L273" s="30" t="s">
        <v>21</v>
      </c>
      <c r="M273" s="30" t="s">
        <v>22</v>
      </c>
      <c r="N273" s="4">
        <v>23</v>
      </c>
      <c r="O273" s="4">
        <v>31</v>
      </c>
      <c r="P273" s="4"/>
      <c r="Q273" s="4">
        <f t="shared" si="4"/>
        <v>54</v>
      </c>
      <c r="R273" s="30" t="s">
        <v>8</v>
      </c>
      <c r="S273" s="91" t="s">
        <v>9342</v>
      </c>
      <c r="T273" s="30" t="s">
        <v>930</v>
      </c>
      <c r="U273" s="89"/>
    </row>
    <row r="274" spans="1:21" s="29" customFormat="1" x14ac:dyDescent="0.25">
      <c r="A274" s="30" t="s">
        <v>12534</v>
      </c>
      <c r="B274" s="30" t="s">
        <v>12508</v>
      </c>
      <c r="C274" s="30" t="s">
        <v>9647</v>
      </c>
      <c r="D274" s="30" t="s">
        <v>9917</v>
      </c>
      <c r="E274" s="30" t="s">
        <v>9918</v>
      </c>
      <c r="F274" s="30" t="s">
        <v>8957</v>
      </c>
      <c r="G274" s="30" t="s">
        <v>8</v>
      </c>
      <c r="H274" s="30" t="s">
        <v>9919</v>
      </c>
      <c r="I274" s="30" t="s">
        <v>9062</v>
      </c>
      <c r="J274" s="30" t="s">
        <v>109</v>
      </c>
      <c r="K274" s="30" t="s">
        <v>20</v>
      </c>
      <c r="L274" s="30" t="s">
        <v>21</v>
      </c>
      <c r="M274" s="30" t="s">
        <v>22</v>
      </c>
      <c r="N274" s="4">
        <v>134</v>
      </c>
      <c r="O274" s="4">
        <v>135</v>
      </c>
      <c r="P274" s="4"/>
      <c r="Q274" s="4">
        <f t="shared" si="4"/>
        <v>269</v>
      </c>
      <c r="R274" s="30" t="s">
        <v>8</v>
      </c>
      <c r="S274" s="91" t="s">
        <v>9342</v>
      </c>
      <c r="T274" s="30" t="s">
        <v>930</v>
      </c>
      <c r="U274" s="89"/>
    </row>
    <row r="275" spans="1:21" s="29" customFormat="1" x14ac:dyDescent="0.25">
      <c r="A275" s="30" t="s">
        <v>12534</v>
      </c>
      <c r="B275" s="30" t="s">
        <v>12508</v>
      </c>
      <c r="C275" s="30" t="s">
        <v>9647</v>
      </c>
      <c r="D275" s="30" t="s">
        <v>9920</v>
      </c>
      <c r="E275" s="30" t="s">
        <v>9921</v>
      </c>
      <c r="F275" s="30" t="s">
        <v>8957</v>
      </c>
      <c r="G275" s="30" t="s">
        <v>8</v>
      </c>
      <c r="H275" s="30" t="s">
        <v>9922</v>
      </c>
      <c r="I275" s="30" t="s">
        <v>9062</v>
      </c>
      <c r="J275" s="30" t="s">
        <v>109</v>
      </c>
      <c r="K275" s="30" t="s">
        <v>20</v>
      </c>
      <c r="L275" s="30" t="s">
        <v>21</v>
      </c>
      <c r="M275" s="30" t="s">
        <v>22</v>
      </c>
      <c r="N275" s="4">
        <v>1715</v>
      </c>
      <c r="O275" s="4">
        <v>1564</v>
      </c>
      <c r="P275" s="4"/>
      <c r="Q275" s="4">
        <f t="shared" si="4"/>
        <v>3279</v>
      </c>
      <c r="R275" s="30" t="s">
        <v>8</v>
      </c>
      <c r="S275" s="91" t="s">
        <v>9342</v>
      </c>
      <c r="T275" s="30" t="s">
        <v>930</v>
      </c>
      <c r="U275" s="89"/>
    </row>
    <row r="276" spans="1:21" s="29" customFormat="1" x14ac:dyDescent="0.25">
      <c r="A276" s="30" t="s">
        <v>12534</v>
      </c>
      <c r="B276" s="30" t="s">
        <v>12508</v>
      </c>
      <c r="C276" s="30" t="s">
        <v>9647</v>
      </c>
      <c r="D276" s="30" t="s">
        <v>9923</v>
      </c>
      <c r="E276" s="30" t="s">
        <v>9924</v>
      </c>
      <c r="F276" s="30" t="s">
        <v>8957</v>
      </c>
      <c r="G276" s="30" t="s">
        <v>8</v>
      </c>
      <c r="H276" s="30" t="s">
        <v>9925</v>
      </c>
      <c r="I276" s="30" t="s">
        <v>9062</v>
      </c>
      <c r="J276" s="30" t="s">
        <v>109</v>
      </c>
      <c r="K276" s="30" t="s">
        <v>20</v>
      </c>
      <c r="L276" s="30" t="s">
        <v>21</v>
      </c>
      <c r="M276" s="30" t="s">
        <v>22</v>
      </c>
      <c r="N276" s="4">
        <v>28</v>
      </c>
      <c r="O276" s="4">
        <v>40</v>
      </c>
      <c r="P276" s="4"/>
      <c r="Q276" s="4">
        <f t="shared" si="4"/>
        <v>68</v>
      </c>
      <c r="R276" s="30" t="s">
        <v>8</v>
      </c>
      <c r="S276" s="91">
        <v>60583</v>
      </c>
      <c r="T276" s="30" t="s">
        <v>930</v>
      </c>
      <c r="U276" s="89"/>
    </row>
    <row r="277" spans="1:21" s="29" customFormat="1" x14ac:dyDescent="0.25">
      <c r="A277" s="30" t="s">
        <v>12534</v>
      </c>
      <c r="B277" s="30" t="s">
        <v>1400</v>
      </c>
      <c r="C277" s="30" t="s">
        <v>1400</v>
      </c>
      <c r="D277" s="30" t="s">
        <v>9927</v>
      </c>
      <c r="E277" s="30" t="s">
        <v>9470</v>
      </c>
      <c r="F277" s="30" t="s">
        <v>288</v>
      </c>
      <c r="G277" s="30" t="s">
        <v>8</v>
      </c>
      <c r="H277" s="30" t="s">
        <v>9928</v>
      </c>
      <c r="I277" s="30" t="s">
        <v>9062</v>
      </c>
      <c r="J277" s="30" t="s">
        <v>109</v>
      </c>
      <c r="K277" s="30" t="s">
        <v>20</v>
      </c>
      <c r="L277" s="30" t="s">
        <v>21</v>
      </c>
      <c r="M277" s="30" t="s">
        <v>89</v>
      </c>
      <c r="N277" s="4">
        <v>1115</v>
      </c>
      <c r="O277" s="4">
        <v>1385</v>
      </c>
      <c r="P277" s="4"/>
      <c r="Q277" s="4">
        <f t="shared" si="4"/>
        <v>2500</v>
      </c>
      <c r="R277" s="30" t="s">
        <v>8</v>
      </c>
      <c r="S277" s="91">
        <v>60191</v>
      </c>
      <c r="T277" s="30" t="s">
        <v>1400</v>
      </c>
      <c r="U277" s="89"/>
    </row>
    <row r="278" spans="1:21" s="29" customFormat="1" x14ac:dyDescent="0.25">
      <c r="A278" s="30" t="s">
        <v>12534</v>
      </c>
      <c r="B278" s="30" t="s">
        <v>1400</v>
      </c>
      <c r="C278" s="30" t="s">
        <v>1400</v>
      </c>
      <c r="D278" s="30" t="s">
        <v>9929</v>
      </c>
      <c r="E278" s="30" t="s">
        <v>9470</v>
      </c>
      <c r="F278" s="30" t="s">
        <v>11</v>
      </c>
      <c r="G278" s="30" t="s">
        <v>8</v>
      </c>
      <c r="H278" s="30" t="s">
        <v>9471</v>
      </c>
      <c r="I278" s="30" t="s">
        <v>9062</v>
      </c>
      <c r="J278" s="30" t="s">
        <v>109</v>
      </c>
      <c r="K278" s="30" t="s">
        <v>20</v>
      </c>
      <c r="L278" s="30" t="s">
        <v>21</v>
      </c>
      <c r="M278" s="30" t="s">
        <v>89</v>
      </c>
      <c r="N278" s="4">
        <v>1115</v>
      </c>
      <c r="O278" s="4">
        <v>1385</v>
      </c>
      <c r="P278" s="4"/>
      <c r="Q278" s="4">
        <f t="shared" si="4"/>
        <v>2500</v>
      </c>
      <c r="R278" s="30" t="s">
        <v>8</v>
      </c>
      <c r="S278" s="91">
        <v>60191</v>
      </c>
      <c r="T278" s="30" t="s">
        <v>1400</v>
      </c>
      <c r="U278" s="89"/>
    </row>
    <row r="279" spans="1:21" s="29" customFormat="1" x14ac:dyDescent="0.25">
      <c r="A279" s="30" t="s">
        <v>12534</v>
      </c>
      <c r="B279" s="30" t="s">
        <v>1400</v>
      </c>
      <c r="C279" s="30" t="s">
        <v>13006</v>
      </c>
      <c r="D279" s="30" t="s">
        <v>9926</v>
      </c>
      <c r="E279" s="30" t="s">
        <v>9470</v>
      </c>
      <c r="F279" s="30" t="s">
        <v>47</v>
      </c>
      <c r="G279" s="30" t="s">
        <v>8</v>
      </c>
      <c r="H279" s="30" t="s">
        <v>9471</v>
      </c>
      <c r="I279" s="30" t="s">
        <v>9062</v>
      </c>
      <c r="J279" s="30" t="s">
        <v>109</v>
      </c>
      <c r="K279" s="30" t="s">
        <v>20</v>
      </c>
      <c r="L279" s="30" t="s">
        <v>21</v>
      </c>
      <c r="M279" s="30" t="s">
        <v>209</v>
      </c>
      <c r="N279" s="4">
        <v>978</v>
      </c>
      <c r="O279" s="4">
        <v>1468</v>
      </c>
      <c r="P279" s="4"/>
      <c r="Q279" s="4">
        <f t="shared" si="4"/>
        <v>2446</v>
      </c>
      <c r="R279" s="30" t="s">
        <v>8</v>
      </c>
      <c r="S279" s="91">
        <v>60191</v>
      </c>
      <c r="T279" s="30" t="s">
        <v>13006</v>
      </c>
      <c r="U279" s="89"/>
    </row>
    <row r="280" spans="1:21" s="29" customFormat="1" x14ac:dyDescent="0.25">
      <c r="A280" s="30" t="s">
        <v>12534</v>
      </c>
      <c r="B280" s="30" t="s">
        <v>1400</v>
      </c>
      <c r="C280" s="30" t="s">
        <v>13006</v>
      </c>
      <c r="D280" s="30" t="s">
        <v>9930</v>
      </c>
      <c r="E280" s="30" t="s">
        <v>9882</v>
      </c>
      <c r="F280" s="30" t="s">
        <v>5946</v>
      </c>
      <c r="G280" s="30" t="s">
        <v>8</v>
      </c>
      <c r="H280" s="30" t="s">
        <v>9883</v>
      </c>
      <c r="I280" s="30" t="s">
        <v>9062</v>
      </c>
      <c r="J280" s="30" t="s">
        <v>109</v>
      </c>
      <c r="K280" s="30" t="s">
        <v>20</v>
      </c>
      <c r="L280" s="30" t="s">
        <v>21</v>
      </c>
      <c r="M280" s="30" t="s">
        <v>209</v>
      </c>
      <c r="N280" s="4">
        <v>400</v>
      </c>
      <c r="O280" s="4">
        <v>600</v>
      </c>
      <c r="P280" s="4"/>
      <c r="Q280" s="4">
        <f t="shared" si="4"/>
        <v>1000</v>
      </c>
      <c r="R280" s="30" t="s">
        <v>8</v>
      </c>
      <c r="S280" s="91">
        <v>60191</v>
      </c>
      <c r="T280" s="30" t="s">
        <v>13006</v>
      </c>
      <c r="U280" s="89"/>
    </row>
    <row r="281" spans="1:21" s="29" customFormat="1" x14ac:dyDescent="0.25">
      <c r="A281" s="30" t="s">
        <v>12534</v>
      </c>
      <c r="B281" s="30" t="s">
        <v>1400</v>
      </c>
      <c r="C281" s="30" t="s">
        <v>13006</v>
      </c>
      <c r="D281" s="30" t="s">
        <v>9931</v>
      </c>
      <c r="E281" s="30" t="s">
        <v>9454</v>
      </c>
      <c r="F281" s="30" t="s">
        <v>288</v>
      </c>
      <c r="G281" s="30" t="s">
        <v>8</v>
      </c>
      <c r="H281" s="30" t="s">
        <v>9456</v>
      </c>
      <c r="I281" s="30" t="s">
        <v>9062</v>
      </c>
      <c r="J281" s="30" t="s">
        <v>109</v>
      </c>
      <c r="K281" s="30" t="s">
        <v>20</v>
      </c>
      <c r="L281" s="30" t="s">
        <v>21</v>
      </c>
      <c r="M281" s="30" t="s">
        <v>209</v>
      </c>
      <c r="N281" s="4">
        <v>400</v>
      </c>
      <c r="O281" s="4">
        <v>600</v>
      </c>
      <c r="P281" s="4"/>
      <c r="Q281" s="4">
        <f t="shared" si="4"/>
        <v>1000</v>
      </c>
      <c r="R281" s="30" t="s">
        <v>8</v>
      </c>
      <c r="S281" s="91">
        <v>60191</v>
      </c>
      <c r="T281" s="30" t="s">
        <v>13006</v>
      </c>
      <c r="U281" s="89"/>
    </row>
    <row r="282" spans="1:21" s="29" customFormat="1" x14ac:dyDescent="0.25">
      <c r="A282" s="30" t="s">
        <v>12534</v>
      </c>
      <c r="B282" s="30" t="s">
        <v>1400</v>
      </c>
      <c r="C282" s="30" t="s">
        <v>13006</v>
      </c>
      <c r="D282" s="30" t="s">
        <v>9932</v>
      </c>
      <c r="E282" s="30" t="s">
        <v>9933</v>
      </c>
      <c r="F282" s="30" t="s">
        <v>1898</v>
      </c>
      <c r="G282" s="30" t="s">
        <v>8</v>
      </c>
      <c r="H282" s="30" t="s">
        <v>9934</v>
      </c>
      <c r="I282" s="30" t="s">
        <v>9062</v>
      </c>
      <c r="J282" s="30" t="s">
        <v>109</v>
      </c>
      <c r="K282" s="30" t="s">
        <v>20</v>
      </c>
      <c r="L282" s="30" t="s">
        <v>21</v>
      </c>
      <c r="M282" s="30" t="s">
        <v>209</v>
      </c>
      <c r="N282" s="4">
        <v>400</v>
      </c>
      <c r="O282" s="4">
        <v>600</v>
      </c>
      <c r="P282" s="4"/>
      <c r="Q282" s="4">
        <f t="shared" si="4"/>
        <v>1000</v>
      </c>
      <c r="R282" s="30" t="s">
        <v>8</v>
      </c>
      <c r="S282" s="91">
        <v>60191</v>
      </c>
      <c r="T282" s="30" t="s">
        <v>13006</v>
      </c>
      <c r="U282" s="89"/>
    </row>
    <row r="283" spans="1:21" s="29" customFormat="1" x14ac:dyDescent="0.25">
      <c r="A283" s="30" t="s">
        <v>12534</v>
      </c>
      <c r="B283" s="30" t="s">
        <v>1400</v>
      </c>
      <c r="C283" s="30" t="s">
        <v>13006</v>
      </c>
      <c r="D283" s="30" t="s">
        <v>9935</v>
      </c>
      <c r="E283" s="30" t="s">
        <v>9502</v>
      </c>
      <c r="F283" s="30" t="s">
        <v>2133</v>
      </c>
      <c r="G283" s="30" t="s">
        <v>8</v>
      </c>
      <c r="H283" s="30" t="s">
        <v>9936</v>
      </c>
      <c r="I283" s="30" t="s">
        <v>9062</v>
      </c>
      <c r="J283" s="30" t="s">
        <v>109</v>
      </c>
      <c r="K283" s="30" t="s">
        <v>20</v>
      </c>
      <c r="L283" s="30" t="s">
        <v>21</v>
      </c>
      <c r="M283" s="30" t="s">
        <v>209</v>
      </c>
      <c r="N283" s="4">
        <v>254</v>
      </c>
      <c r="O283" s="4">
        <v>324</v>
      </c>
      <c r="P283" s="4"/>
      <c r="Q283" s="4">
        <f t="shared" si="4"/>
        <v>578</v>
      </c>
      <c r="R283" s="30" t="s">
        <v>8</v>
      </c>
      <c r="S283" s="91">
        <v>60191</v>
      </c>
      <c r="T283" s="30" t="s">
        <v>13006</v>
      </c>
      <c r="U283" s="89"/>
    </row>
    <row r="284" spans="1:21" s="29" customFormat="1" x14ac:dyDescent="0.25">
      <c r="A284" s="30" t="s">
        <v>12534</v>
      </c>
      <c r="B284" s="30" t="s">
        <v>1400</v>
      </c>
      <c r="C284" s="30" t="s">
        <v>13006</v>
      </c>
      <c r="D284" s="30" t="s">
        <v>9937</v>
      </c>
      <c r="E284" s="30" t="s">
        <v>4648</v>
      </c>
      <c r="F284" s="30" t="s">
        <v>31</v>
      </c>
      <c r="G284" s="30" t="s">
        <v>8</v>
      </c>
      <c r="H284" s="30" t="s">
        <v>9938</v>
      </c>
      <c r="I284" s="30" t="s">
        <v>9062</v>
      </c>
      <c r="J284" s="30" t="s">
        <v>109</v>
      </c>
      <c r="K284" s="30" t="s">
        <v>20</v>
      </c>
      <c r="L284" s="30" t="s">
        <v>21</v>
      </c>
      <c r="M284" s="30" t="s">
        <v>209</v>
      </c>
      <c r="N284" s="4">
        <v>400</v>
      </c>
      <c r="O284" s="4">
        <v>600</v>
      </c>
      <c r="P284" s="4"/>
      <c r="Q284" s="4">
        <f t="shared" si="4"/>
        <v>1000</v>
      </c>
      <c r="R284" s="30" t="s">
        <v>8</v>
      </c>
      <c r="S284" s="91">
        <v>60191</v>
      </c>
      <c r="T284" s="30" t="s">
        <v>13007</v>
      </c>
      <c r="U284" s="89"/>
    </row>
    <row r="285" spans="1:21" s="29" customFormat="1" x14ac:dyDescent="0.25">
      <c r="A285" s="30" t="s">
        <v>12534</v>
      </c>
      <c r="B285" s="30" t="s">
        <v>1400</v>
      </c>
      <c r="C285" s="30" t="s">
        <v>13006</v>
      </c>
      <c r="D285" s="30" t="s">
        <v>9939</v>
      </c>
      <c r="E285" s="30" t="s">
        <v>9502</v>
      </c>
      <c r="F285" s="30" t="s">
        <v>323</v>
      </c>
      <c r="G285" s="30" t="s">
        <v>8</v>
      </c>
      <c r="H285" s="30" t="s">
        <v>9503</v>
      </c>
      <c r="I285" s="30" t="s">
        <v>9062</v>
      </c>
      <c r="J285" s="30" t="s">
        <v>109</v>
      </c>
      <c r="K285" s="30" t="s">
        <v>20</v>
      </c>
      <c r="L285" s="30" t="s">
        <v>21</v>
      </c>
      <c r="M285" s="30" t="s">
        <v>209</v>
      </c>
      <c r="N285" s="4">
        <v>400</v>
      </c>
      <c r="O285" s="4">
        <v>600</v>
      </c>
      <c r="P285" s="4"/>
      <c r="Q285" s="4">
        <f t="shared" si="4"/>
        <v>1000</v>
      </c>
      <c r="R285" s="30" t="s">
        <v>8</v>
      </c>
      <c r="S285" s="91">
        <v>60191</v>
      </c>
      <c r="T285" s="30" t="s">
        <v>13006</v>
      </c>
      <c r="U285" s="89"/>
    </row>
    <row r="286" spans="1:21" s="29" customFormat="1" x14ac:dyDescent="0.25">
      <c r="A286" s="30" t="s">
        <v>12534</v>
      </c>
      <c r="B286" s="30" t="s">
        <v>1400</v>
      </c>
      <c r="C286" s="30" t="s">
        <v>13006</v>
      </c>
      <c r="D286" s="30" t="s">
        <v>9940</v>
      </c>
      <c r="E286" s="30" t="s">
        <v>9306</v>
      </c>
      <c r="F286" s="30" t="s">
        <v>1104</v>
      </c>
      <c r="G286" s="30" t="s">
        <v>8</v>
      </c>
      <c r="H286" s="30" t="s">
        <v>9307</v>
      </c>
      <c r="I286" s="30" t="s">
        <v>9062</v>
      </c>
      <c r="J286" s="30" t="s">
        <v>109</v>
      </c>
      <c r="K286" s="30" t="s">
        <v>20</v>
      </c>
      <c r="L286" s="30" t="s">
        <v>21</v>
      </c>
      <c r="M286" s="30" t="s">
        <v>209</v>
      </c>
      <c r="N286" s="4">
        <v>400</v>
      </c>
      <c r="O286" s="4">
        <v>600</v>
      </c>
      <c r="P286" s="4"/>
      <c r="Q286" s="4">
        <f t="shared" si="4"/>
        <v>1000</v>
      </c>
      <c r="R286" s="30" t="s">
        <v>8</v>
      </c>
      <c r="S286" s="91">
        <v>60191</v>
      </c>
      <c r="T286" s="30" t="s">
        <v>1400</v>
      </c>
      <c r="U286" s="89"/>
    </row>
    <row r="287" spans="1:21" s="29" customFormat="1" x14ac:dyDescent="0.25">
      <c r="A287" s="30" t="s">
        <v>12534</v>
      </c>
      <c r="B287" s="30" t="s">
        <v>1400</v>
      </c>
      <c r="C287" s="30" t="s">
        <v>1400</v>
      </c>
      <c r="D287" s="30" t="s">
        <v>9941</v>
      </c>
      <c r="E287" s="30" t="s">
        <v>1094</v>
      </c>
      <c r="F287" s="30" t="s">
        <v>1898</v>
      </c>
      <c r="G287" s="30" t="s">
        <v>13008</v>
      </c>
      <c r="H287" s="30" t="s">
        <v>9942</v>
      </c>
      <c r="I287" s="30" t="s">
        <v>9260</v>
      </c>
      <c r="J287" s="30" t="s">
        <v>109</v>
      </c>
      <c r="K287" s="30" t="s">
        <v>20</v>
      </c>
      <c r="L287" s="30" t="s">
        <v>21</v>
      </c>
      <c r="M287" s="30" t="s">
        <v>22</v>
      </c>
      <c r="N287" s="4">
        <v>1756</v>
      </c>
      <c r="O287" s="4">
        <v>2439</v>
      </c>
      <c r="P287" s="4"/>
      <c r="Q287" s="4">
        <f t="shared" si="4"/>
        <v>4195</v>
      </c>
      <c r="R287" s="30" t="s">
        <v>8</v>
      </c>
      <c r="S287" s="91" t="s">
        <v>9433</v>
      </c>
      <c r="T287" s="30" t="s">
        <v>1400</v>
      </c>
      <c r="U287" s="89"/>
    </row>
    <row r="288" spans="1:21" s="29" customFormat="1" x14ac:dyDescent="0.25">
      <c r="A288" s="30" t="s">
        <v>12534</v>
      </c>
      <c r="B288" s="30" t="s">
        <v>1400</v>
      </c>
      <c r="C288" s="30" t="s">
        <v>1400</v>
      </c>
      <c r="D288" s="30" t="s">
        <v>9943</v>
      </c>
      <c r="E288" s="30" t="s">
        <v>9944</v>
      </c>
      <c r="F288" s="30" t="s">
        <v>11</v>
      </c>
      <c r="G288" s="30" t="s">
        <v>13009</v>
      </c>
      <c r="H288" s="30" t="s">
        <v>9945</v>
      </c>
      <c r="I288" s="30" t="s">
        <v>9062</v>
      </c>
      <c r="J288" s="30" t="s">
        <v>109</v>
      </c>
      <c r="K288" s="30" t="s">
        <v>20</v>
      </c>
      <c r="L288" s="30" t="s">
        <v>21</v>
      </c>
      <c r="M288" s="30" t="s">
        <v>22</v>
      </c>
      <c r="N288" s="4">
        <v>837</v>
      </c>
      <c r="O288" s="4">
        <v>1235</v>
      </c>
      <c r="P288" s="4"/>
      <c r="Q288" s="4">
        <f t="shared" si="4"/>
        <v>2072</v>
      </c>
      <c r="R288" s="30" t="s">
        <v>8</v>
      </c>
      <c r="S288" s="91" t="s">
        <v>9433</v>
      </c>
      <c r="T288" s="30" t="s">
        <v>1400</v>
      </c>
      <c r="U288" s="89"/>
    </row>
    <row r="289" spans="1:21" s="29" customFormat="1" x14ac:dyDescent="0.25">
      <c r="A289" s="30" t="s">
        <v>12534</v>
      </c>
      <c r="B289" s="30" t="s">
        <v>1400</v>
      </c>
      <c r="C289" s="30" t="s">
        <v>1400</v>
      </c>
      <c r="D289" s="30" t="s">
        <v>9946</v>
      </c>
      <c r="E289" s="30" t="s">
        <v>1814</v>
      </c>
      <c r="F289" s="30" t="s">
        <v>11</v>
      </c>
      <c r="G289" s="30" t="s">
        <v>13010</v>
      </c>
      <c r="H289" s="30" t="s">
        <v>9947</v>
      </c>
      <c r="I289" s="30" t="s">
        <v>9260</v>
      </c>
      <c r="J289" s="30" t="s">
        <v>109</v>
      </c>
      <c r="K289" s="30" t="s">
        <v>20</v>
      </c>
      <c r="L289" s="30" t="s">
        <v>21</v>
      </c>
      <c r="M289" s="30" t="s">
        <v>22</v>
      </c>
      <c r="N289" s="4">
        <v>3460</v>
      </c>
      <c r="O289" s="4">
        <v>5022</v>
      </c>
      <c r="P289" s="4"/>
      <c r="Q289" s="4">
        <f t="shared" si="4"/>
        <v>8482</v>
      </c>
      <c r="R289" s="30" t="s">
        <v>8</v>
      </c>
      <c r="S289" s="91" t="s">
        <v>9433</v>
      </c>
      <c r="T289" s="30" t="s">
        <v>1400</v>
      </c>
      <c r="U289" s="89"/>
    </row>
    <row r="290" spans="1:21" s="29" customFormat="1" x14ac:dyDescent="0.25">
      <c r="A290" s="30" t="s">
        <v>12534</v>
      </c>
      <c r="B290" s="30" t="s">
        <v>1400</v>
      </c>
      <c r="C290" s="30" t="s">
        <v>1400</v>
      </c>
      <c r="D290" s="30" t="s">
        <v>9948</v>
      </c>
      <c r="E290" s="30" t="s">
        <v>9376</v>
      </c>
      <c r="F290" s="30" t="s">
        <v>303</v>
      </c>
      <c r="G290" s="30" t="s">
        <v>13011</v>
      </c>
      <c r="H290" s="30" t="s">
        <v>9949</v>
      </c>
      <c r="I290" s="30" t="s">
        <v>9062</v>
      </c>
      <c r="J290" s="30" t="s">
        <v>109</v>
      </c>
      <c r="K290" s="30" t="s">
        <v>20</v>
      </c>
      <c r="L290" s="30" t="s">
        <v>21</v>
      </c>
      <c r="M290" s="30" t="s">
        <v>22</v>
      </c>
      <c r="N290" s="4">
        <v>4595</v>
      </c>
      <c r="O290" s="4">
        <v>5708</v>
      </c>
      <c r="P290" s="4"/>
      <c r="Q290" s="4">
        <f t="shared" si="4"/>
        <v>10303</v>
      </c>
      <c r="R290" s="30" t="s">
        <v>8</v>
      </c>
      <c r="S290" s="91" t="s">
        <v>9433</v>
      </c>
      <c r="T290" s="30" t="s">
        <v>1400</v>
      </c>
      <c r="U290" s="89"/>
    </row>
    <row r="291" spans="1:21" s="29" customFormat="1" x14ac:dyDescent="0.25">
      <c r="A291" s="30" t="s">
        <v>12534</v>
      </c>
      <c r="B291" s="30" t="s">
        <v>1400</v>
      </c>
      <c r="C291" s="30" t="s">
        <v>1400</v>
      </c>
      <c r="D291" s="30" t="s">
        <v>9950</v>
      </c>
      <c r="E291" s="30" t="s">
        <v>9060</v>
      </c>
      <c r="F291" s="30" t="s">
        <v>876</v>
      </c>
      <c r="G291" s="30" t="s">
        <v>13012</v>
      </c>
      <c r="H291" s="30" t="s">
        <v>9951</v>
      </c>
      <c r="I291" s="30" t="s">
        <v>9062</v>
      </c>
      <c r="J291" s="30" t="s">
        <v>109</v>
      </c>
      <c r="K291" s="30" t="s">
        <v>20</v>
      </c>
      <c r="L291" s="30" t="s">
        <v>21</v>
      </c>
      <c r="M291" s="30" t="s">
        <v>22</v>
      </c>
      <c r="N291" s="4">
        <v>156</v>
      </c>
      <c r="O291" s="4">
        <v>923</v>
      </c>
      <c r="P291" s="4"/>
      <c r="Q291" s="4">
        <f t="shared" si="4"/>
        <v>1079</v>
      </c>
      <c r="R291" s="30" t="s">
        <v>8</v>
      </c>
      <c r="S291" s="91" t="s">
        <v>9433</v>
      </c>
      <c r="T291" s="30" t="s">
        <v>1400</v>
      </c>
      <c r="U291" s="89"/>
    </row>
    <row r="292" spans="1:21" s="29" customFormat="1" x14ac:dyDescent="0.25">
      <c r="A292" s="30" t="s">
        <v>12534</v>
      </c>
      <c r="B292" s="30" t="s">
        <v>1400</v>
      </c>
      <c r="C292" s="30" t="s">
        <v>1400</v>
      </c>
      <c r="D292" s="30" t="s">
        <v>9952</v>
      </c>
      <c r="E292" s="30" t="s">
        <v>9953</v>
      </c>
      <c r="F292" s="30">
        <v>2</v>
      </c>
      <c r="G292" s="30" t="s">
        <v>13013</v>
      </c>
      <c r="H292" s="30" t="s">
        <v>9954</v>
      </c>
      <c r="I292" s="30" t="s">
        <v>9062</v>
      </c>
      <c r="J292" s="30" t="s">
        <v>109</v>
      </c>
      <c r="K292" s="30" t="s">
        <v>20</v>
      </c>
      <c r="L292" s="30" t="s">
        <v>21</v>
      </c>
      <c r="M292" s="30" t="s">
        <v>22</v>
      </c>
      <c r="N292" s="4">
        <v>1272</v>
      </c>
      <c r="O292" s="4">
        <v>1486</v>
      </c>
      <c r="P292" s="4"/>
      <c r="Q292" s="4">
        <f t="shared" si="4"/>
        <v>2758</v>
      </c>
      <c r="R292" s="30" t="s">
        <v>8</v>
      </c>
      <c r="S292" s="91" t="s">
        <v>9433</v>
      </c>
      <c r="T292" s="30" t="s">
        <v>1400</v>
      </c>
      <c r="U292" s="89"/>
    </row>
    <row r="293" spans="1:21" s="29" customFormat="1" x14ac:dyDescent="0.25">
      <c r="A293" s="30" t="s">
        <v>12534</v>
      </c>
      <c r="B293" s="30" t="s">
        <v>1400</v>
      </c>
      <c r="C293" s="30" t="s">
        <v>1400</v>
      </c>
      <c r="D293" s="30" t="s">
        <v>9955</v>
      </c>
      <c r="E293" s="30" t="s">
        <v>9474</v>
      </c>
      <c r="F293" s="30" t="s">
        <v>11</v>
      </c>
      <c r="G293" s="30" t="s">
        <v>13014</v>
      </c>
      <c r="H293" s="30" t="s">
        <v>9476</v>
      </c>
      <c r="I293" s="30" t="s">
        <v>9062</v>
      </c>
      <c r="J293" s="30" t="s">
        <v>109</v>
      </c>
      <c r="K293" s="30" t="s">
        <v>20</v>
      </c>
      <c r="L293" s="30" t="s">
        <v>21</v>
      </c>
      <c r="M293" s="30" t="s">
        <v>22</v>
      </c>
      <c r="N293" s="4">
        <v>1803</v>
      </c>
      <c r="O293" s="4">
        <v>1911</v>
      </c>
      <c r="P293" s="4"/>
      <c r="Q293" s="4">
        <f t="shared" si="4"/>
        <v>3714</v>
      </c>
      <c r="R293" s="30" t="s">
        <v>8</v>
      </c>
      <c r="S293" s="91" t="s">
        <v>9433</v>
      </c>
      <c r="T293" s="30" t="s">
        <v>1400</v>
      </c>
      <c r="U293" s="89"/>
    </row>
    <row r="294" spans="1:21" s="29" customFormat="1" x14ac:dyDescent="0.25">
      <c r="A294" s="30" t="s">
        <v>12534</v>
      </c>
      <c r="B294" s="30" t="s">
        <v>1400</v>
      </c>
      <c r="C294" s="30" t="s">
        <v>1400</v>
      </c>
      <c r="D294" s="30" t="s">
        <v>9956</v>
      </c>
      <c r="E294" s="30" t="s">
        <v>8960</v>
      </c>
      <c r="F294" s="30">
        <v>330</v>
      </c>
      <c r="G294" s="30" t="s">
        <v>13015</v>
      </c>
      <c r="H294" s="30" t="s">
        <v>9212</v>
      </c>
      <c r="I294" s="30" t="s">
        <v>9062</v>
      </c>
      <c r="J294" s="30" t="s">
        <v>109</v>
      </c>
      <c r="K294" s="30" t="s">
        <v>20</v>
      </c>
      <c r="L294" s="30" t="s">
        <v>21</v>
      </c>
      <c r="M294" s="30" t="s">
        <v>22</v>
      </c>
      <c r="N294" s="4">
        <v>2220</v>
      </c>
      <c r="O294" s="4">
        <v>2371</v>
      </c>
      <c r="P294" s="4"/>
      <c r="Q294" s="4">
        <f t="shared" si="4"/>
        <v>4591</v>
      </c>
      <c r="R294" s="30" t="s">
        <v>8</v>
      </c>
      <c r="S294" s="91" t="s">
        <v>9433</v>
      </c>
      <c r="T294" s="30" t="s">
        <v>1400</v>
      </c>
      <c r="U294" s="89"/>
    </row>
    <row r="295" spans="1:21" s="29" customFormat="1" x14ac:dyDescent="0.25">
      <c r="A295" s="30" t="s">
        <v>12534</v>
      </c>
      <c r="B295" s="30" t="s">
        <v>1400</v>
      </c>
      <c r="C295" s="30" t="s">
        <v>1400</v>
      </c>
      <c r="D295" s="30" t="s">
        <v>9957</v>
      </c>
      <c r="E295" s="30" t="s">
        <v>8963</v>
      </c>
      <c r="F295" s="30" t="s">
        <v>11</v>
      </c>
      <c r="G295" s="30" t="s">
        <v>13016</v>
      </c>
      <c r="H295" s="30" t="s">
        <v>9958</v>
      </c>
      <c r="I295" s="30" t="s">
        <v>9062</v>
      </c>
      <c r="J295" s="30" t="s">
        <v>109</v>
      </c>
      <c r="K295" s="30" t="s">
        <v>20</v>
      </c>
      <c r="L295" s="30" t="s">
        <v>21</v>
      </c>
      <c r="M295" s="30" t="s">
        <v>22</v>
      </c>
      <c r="N295" s="4">
        <v>5050</v>
      </c>
      <c r="O295" s="4">
        <v>7363</v>
      </c>
      <c r="P295" s="4"/>
      <c r="Q295" s="4">
        <f t="shared" si="4"/>
        <v>12413</v>
      </c>
      <c r="R295" s="30" t="s">
        <v>8</v>
      </c>
      <c r="S295" s="91" t="s">
        <v>9433</v>
      </c>
      <c r="T295" s="30" t="s">
        <v>1400</v>
      </c>
      <c r="U295" s="89"/>
    </row>
    <row r="296" spans="1:21" s="29" customFormat="1" x14ac:dyDescent="0.25">
      <c r="A296" s="30" t="s">
        <v>12534</v>
      </c>
      <c r="B296" s="30" t="s">
        <v>1400</v>
      </c>
      <c r="C296" s="30" t="s">
        <v>1400</v>
      </c>
      <c r="D296" s="30" t="s">
        <v>9959</v>
      </c>
      <c r="E296" s="30" t="s">
        <v>9960</v>
      </c>
      <c r="F296" s="30" t="s">
        <v>11</v>
      </c>
      <c r="G296" s="30" t="s">
        <v>13017</v>
      </c>
      <c r="H296" s="30" t="s">
        <v>9961</v>
      </c>
      <c r="I296" s="30" t="s">
        <v>9062</v>
      </c>
      <c r="J296" s="30" t="s">
        <v>109</v>
      </c>
      <c r="K296" s="30" t="s">
        <v>20</v>
      </c>
      <c r="L296" s="30" t="s">
        <v>21</v>
      </c>
      <c r="M296" s="30" t="s">
        <v>22</v>
      </c>
      <c r="N296" s="4">
        <v>106</v>
      </c>
      <c r="O296" s="4">
        <v>149</v>
      </c>
      <c r="P296" s="4"/>
      <c r="Q296" s="4">
        <f t="shared" si="4"/>
        <v>255</v>
      </c>
      <c r="R296" s="30" t="s">
        <v>8</v>
      </c>
      <c r="S296" s="91" t="s">
        <v>9433</v>
      </c>
      <c r="T296" s="30" t="s">
        <v>1400</v>
      </c>
      <c r="U296" s="89"/>
    </row>
    <row r="297" spans="1:21" s="29" customFormat="1" x14ac:dyDescent="0.25">
      <c r="A297" s="30" t="s">
        <v>12534</v>
      </c>
      <c r="B297" s="30" t="s">
        <v>1400</v>
      </c>
      <c r="C297" s="30" t="s">
        <v>1400</v>
      </c>
      <c r="D297" s="30" t="s">
        <v>9962</v>
      </c>
      <c r="E297" s="30" t="s">
        <v>9565</v>
      </c>
      <c r="F297" s="30" t="s">
        <v>67</v>
      </c>
      <c r="G297" s="30" t="s">
        <v>8</v>
      </c>
      <c r="H297" s="30" t="s">
        <v>9566</v>
      </c>
      <c r="I297" s="30" t="s">
        <v>9062</v>
      </c>
      <c r="J297" s="30" t="s">
        <v>109</v>
      </c>
      <c r="K297" s="30" t="s">
        <v>20</v>
      </c>
      <c r="L297" s="30" t="s">
        <v>21</v>
      </c>
      <c r="M297" s="30" t="s">
        <v>22</v>
      </c>
      <c r="N297" s="4">
        <v>913</v>
      </c>
      <c r="O297" s="4">
        <v>5587</v>
      </c>
      <c r="P297" s="4"/>
      <c r="Q297" s="4">
        <f t="shared" si="4"/>
        <v>6500</v>
      </c>
      <c r="R297" s="30" t="s">
        <v>8</v>
      </c>
      <c r="S297" s="91" t="s">
        <v>9433</v>
      </c>
      <c r="T297" s="30" t="s">
        <v>1400</v>
      </c>
      <c r="U297" s="89"/>
    </row>
    <row r="298" spans="1:21" s="29" customFormat="1" x14ac:dyDescent="0.25">
      <c r="A298" s="30" t="s">
        <v>12534</v>
      </c>
      <c r="B298" s="30" t="s">
        <v>1400</v>
      </c>
      <c r="C298" s="30" t="s">
        <v>1400</v>
      </c>
      <c r="D298" s="30" t="s">
        <v>9963</v>
      </c>
      <c r="E298" s="30" t="s">
        <v>1906</v>
      </c>
      <c r="F298" s="30" t="s">
        <v>11</v>
      </c>
      <c r="G298" s="30" t="s">
        <v>13018</v>
      </c>
      <c r="H298" s="30" t="s">
        <v>9964</v>
      </c>
      <c r="I298" s="30" t="s">
        <v>9062</v>
      </c>
      <c r="J298" s="30" t="s">
        <v>109</v>
      </c>
      <c r="K298" s="30" t="s">
        <v>20</v>
      </c>
      <c r="L298" s="30" t="s">
        <v>21</v>
      </c>
      <c r="M298" s="30" t="s">
        <v>22</v>
      </c>
      <c r="N298" s="4">
        <v>1257</v>
      </c>
      <c r="O298" s="4">
        <v>1442</v>
      </c>
      <c r="P298" s="4"/>
      <c r="Q298" s="4">
        <f t="shared" si="4"/>
        <v>2699</v>
      </c>
      <c r="R298" s="30" t="s">
        <v>8</v>
      </c>
      <c r="S298" s="91" t="s">
        <v>9433</v>
      </c>
      <c r="T298" s="30" t="s">
        <v>1400</v>
      </c>
      <c r="U298" s="89"/>
    </row>
    <row r="299" spans="1:21" s="29" customFormat="1" x14ac:dyDescent="0.25">
      <c r="A299" s="30" t="s">
        <v>12534</v>
      </c>
      <c r="B299" s="30" t="s">
        <v>1400</v>
      </c>
      <c r="C299" s="30" t="s">
        <v>1400</v>
      </c>
      <c r="D299" s="30" t="s">
        <v>9965</v>
      </c>
      <c r="E299" s="30" t="s">
        <v>9814</v>
      </c>
      <c r="F299" s="30" t="s">
        <v>31</v>
      </c>
      <c r="G299" s="30" t="s">
        <v>13019</v>
      </c>
      <c r="H299" s="30" t="s">
        <v>9966</v>
      </c>
      <c r="I299" s="30" t="s">
        <v>9260</v>
      </c>
      <c r="J299" s="30" t="s">
        <v>109</v>
      </c>
      <c r="K299" s="30" t="s">
        <v>20</v>
      </c>
      <c r="L299" s="30" t="s">
        <v>21</v>
      </c>
      <c r="M299" s="30" t="s">
        <v>22</v>
      </c>
      <c r="N299" s="4">
        <v>4165</v>
      </c>
      <c r="O299" s="4">
        <v>6159</v>
      </c>
      <c r="P299" s="4"/>
      <c r="Q299" s="4">
        <f t="shared" si="4"/>
        <v>10324</v>
      </c>
      <c r="R299" s="30" t="s">
        <v>8</v>
      </c>
      <c r="S299" s="91" t="s">
        <v>9433</v>
      </c>
      <c r="T299" s="30" t="s">
        <v>1400</v>
      </c>
      <c r="U299" s="89"/>
    </row>
    <row r="300" spans="1:21" s="29" customFormat="1" x14ac:dyDescent="0.25">
      <c r="A300" s="30" t="s">
        <v>12534</v>
      </c>
      <c r="B300" s="30" t="s">
        <v>1400</v>
      </c>
      <c r="C300" s="30" t="s">
        <v>1400</v>
      </c>
      <c r="D300" s="30" t="s">
        <v>9967</v>
      </c>
      <c r="E300" s="30" t="s">
        <v>9968</v>
      </c>
      <c r="F300" s="30" t="s">
        <v>11</v>
      </c>
      <c r="G300" s="30" t="s">
        <v>13020</v>
      </c>
      <c r="H300" s="30" t="s">
        <v>9969</v>
      </c>
      <c r="I300" s="30" t="s">
        <v>9062</v>
      </c>
      <c r="J300" s="30" t="s">
        <v>109</v>
      </c>
      <c r="K300" s="30" t="s">
        <v>20</v>
      </c>
      <c r="L300" s="30" t="s">
        <v>21</v>
      </c>
      <c r="M300" s="30" t="s">
        <v>22</v>
      </c>
      <c r="N300" s="4">
        <v>1121</v>
      </c>
      <c r="O300" s="4">
        <v>1286</v>
      </c>
      <c r="P300" s="4"/>
      <c r="Q300" s="4">
        <f t="shared" si="4"/>
        <v>2407</v>
      </c>
      <c r="R300" s="30" t="s">
        <v>8</v>
      </c>
      <c r="S300" s="91" t="s">
        <v>9433</v>
      </c>
      <c r="T300" s="30" t="s">
        <v>1400</v>
      </c>
      <c r="U300" s="89"/>
    </row>
    <row r="301" spans="1:21" s="29" customFormat="1" x14ac:dyDescent="0.25">
      <c r="A301" s="30" t="s">
        <v>12534</v>
      </c>
      <c r="B301" s="30" t="s">
        <v>1400</v>
      </c>
      <c r="C301" s="30" t="s">
        <v>1400</v>
      </c>
      <c r="D301" s="30" t="s">
        <v>9970</v>
      </c>
      <c r="E301" s="30" t="s">
        <v>9944</v>
      </c>
      <c r="F301" s="30" t="s">
        <v>5918</v>
      </c>
      <c r="G301" s="30"/>
      <c r="H301" s="30" t="s">
        <v>9971</v>
      </c>
      <c r="I301" s="30" t="s">
        <v>9062</v>
      </c>
      <c r="J301" s="30" t="s">
        <v>109</v>
      </c>
      <c r="K301" s="30" t="s">
        <v>20</v>
      </c>
      <c r="L301" s="30" t="s">
        <v>21</v>
      </c>
      <c r="M301" s="30" t="s">
        <v>22</v>
      </c>
      <c r="N301" s="4">
        <v>1041</v>
      </c>
      <c r="O301" s="4">
        <v>1336</v>
      </c>
      <c r="P301" s="4"/>
      <c r="Q301" s="4">
        <f t="shared" si="4"/>
        <v>2377</v>
      </c>
      <c r="R301" s="30" t="s">
        <v>8</v>
      </c>
      <c r="S301" s="91" t="s">
        <v>9433</v>
      </c>
      <c r="T301" s="30" t="s">
        <v>1400</v>
      </c>
      <c r="U301" s="89"/>
    </row>
    <row r="302" spans="1:21" s="29" customFormat="1" x14ac:dyDescent="0.25">
      <c r="A302" s="30" t="s">
        <v>12534</v>
      </c>
      <c r="B302" s="30" t="s">
        <v>1400</v>
      </c>
      <c r="C302" s="30" t="s">
        <v>1400</v>
      </c>
      <c r="D302" s="30" t="s">
        <v>9972</v>
      </c>
      <c r="E302" s="30" t="s">
        <v>9973</v>
      </c>
      <c r="F302" s="30" t="s">
        <v>1061</v>
      </c>
      <c r="G302" s="30" t="s">
        <v>13021</v>
      </c>
      <c r="H302" s="30" t="s">
        <v>9974</v>
      </c>
      <c r="I302" s="30" t="s">
        <v>9042</v>
      </c>
      <c r="J302" s="30" t="s">
        <v>109</v>
      </c>
      <c r="K302" s="30" t="s">
        <v>20</v>
      </c>
      <c r="L302" s="30" t="s">
        <v>21</v>
      </c>
      <c r="M302" s="30" t="s">
        <v>22</v>
      </c>
      <c r="N302" s="4">
        <v>887</v>
      </c>
      <c r="O302" s="4">
        <v>1077</v>
      </c>
      <c r="P302" s="4"/>
      <c r="Q302" s="4">
        <f t="shared" si="4"/>
        <v>1964</v>
      </c>
      <c r="R302" s="30" t="s">
        <v>8</v>
      </c>
      <c r="S302" s="91" t="s">
        <v>9433</v>
      </c>
      <c r="T302" s="30" t="s">
        <v>1400</v>
      </c>
      <c r="U302" s="89"/>
    </row>
    <row r="303" spans="1:21" s="29" customFormat="1" x14ac:dyDescent="0.25">
      <c r="A303" s="30" t="s">
        <v>12534</v>
      </c>
      <c r="B303" s="30" t="s">
        <v>1400</v>
      </c>
      <c r="C303" s="30" t="s">
        <v>1400</v>
      </c>
      <c r="D303" s="30" t="s">
        <v>9975</v>
      </c>
      <c r="E303" s="30" t="s">
        <v>137</v>
      </c>
      <c r="F303" s="30" t="s">
        <v>1425</v>
      </c>
      <c r="G303" s="30" t="s">
        <v>13022</v>
      </c>
      <c r="H303" s="30" t="s">
        <v>9776</v>
      </c>
      <c r="I303" s="30" t="s">
        <v>9260</v>
      </c>
      <c r="J303" s="30" t="s">
        <v>109</v>
      </c>
      <c r="K303" s="30" t="s">
        <v>20</v>
      </c>
      <c r="L303" s="30" t="s">
        <v>21</v>
      </c>
      <c r="M303" s="30" t="s">
        <v>22</v>
      </c>
      <c r="N303" s="4">
        <v>1215</v>
      </c>
      <c r="O303" s="4">
        <v>1905</v>
      </c>
      <c r="P303" s="4"/>
      <c r="Q303" s="4">
        <f t="shared" si="4"/>
        <v>3120</v>
      </c>
      <c r="R303" s="30" t="s">
        <v>8</v>
      </c>
      <c r="S303" s="91" t="s">
        <v>9433</v>
      </c>
      <c r="T303" s="30" t="s">
        <v>1400</v>
      </c>
      <c r="U303" s="89"/>
    </row>
    <row r="304" spans="1:21" s="29" customFormat="1" x14ac:dyDescent="0.25">
      <c r="A304" s="30" t="s">
        <v>12534</v>
      </c>
      <c r="B304" s="30" t="s">
        <v>1400</v>
      </c>
      <c r="C304" s="30" t="s">
        <v>1400</v>
      </c>
      <c r="D304" s="30" t="s">
        <v>9976</v>
      </c>
      <c r="E304" s="30" t="s">
        <v>9251</v>
      </c>
      <c r="F304" s="30" t="s">
        <v>11</v>
      </c>
      <c r="G304" s="30" t="s">
        <v>8</v>
      </c>
      <c r="H304" s="30" t="s">
        <v>9253</v>
      </c>
      <c r="I304" s="30" t="s">
        <v>9062</v>
      </c>
      <c r="J304" s="30" t="s">
        <v>109</v>
      </c>
      <c r="K304" s="30" t="s">
        <v>20</v>
      </c>
      <c r="L304" s="30" t="s">
        <v>21</v>
      </c>
      <c r="M304" s="30" t="s">
        <v>22</v>
      </c>
      <c r="N304" s="4">
        <v>1637</v>
      </c>
      <c r="O304" s="4">
        <v>1962</v>
      </c>
      <c r="P304" s="4"/>
      <c r="Q304" s="4">
        <f t="shared" si="4"/>
        <v>3599</v>
      </c>
      <c r="R304" s="30" t="s">
        <v>8</v>
      </c>
      <c r="S304" s="91" t="s">
        <v>9433</v>
      </c>
      <c r="T304" s="30" t="s">
        <v>1400</v>
      </c>
      <c r="U304" s="89"/>
    </row>
    <row r="305" spans="1:21" s="29" customFormat="1" x14ac:dyDescent="0.25">
      <c r="A305" s="30" t="s">
        <v>12534</v>
      </c>
      <c r="B305" s="30" t="s">
        <v>1400</v>
      </c>
      <c r="C305" s="30" t="s">
        <v>1400</v>
      </c>
      <c r="D305" s="30" t="s">
        <v>9977</v>
      </c>
      <c r="E305" s="30" t="s">
        <v>9502</v>
      </c>
      <c r="F305" s="30" t="s">
        <v>718</v>
      </c>
      <c r="G305" s="30" t="s">
        <v>13023</v>
      </c>
      <c r="H305" s="30" t="s">
        <v>9503</v>
      </c>
      <c r="I305" s="30" t="s">
        <v>9062</v>
      </c>
      <c r="J305" s="30" t="s">
        <v>109</v>
      </c>
      <c r="K305" s="30" t="s">
        <v>20</v>
      </c>
      <c r="L305" s="30" t="s">
        <v>21</v>
      </c>
      <c r="M305" s="30" t="s">
        <v>22</v>
      </c>
      <c r="N305" s="4">
        <v>606</v>
      </c>
      <c r="O305" s="4">
        <v>705</v>
      </c>
      <c r="P305" s="4"/>
      <c r="Q305" s="4">
        <f t="shared" si="4"/>
        <v>1311</v>
      </c>
      <c r="R305" s="30" t="s">
        <v>8</v>
      </c>
      <c r="S305" s="91" t="s">
        <v>9433</v>
      </c>
      <c r="T305" s="30" t="s">
        <v>1400</v>
      </c>
      <c r="U305" s="89"/>
    </row>
    <row r="306" spans="1:21" s="29" customFormat="1" x14ac:dyDescent="0.25">
      <c r="A306" s="30" t="s">
        <v>12534</v>
      </c>
      <c r="B306" s="30" t="s">
        <v>1400</v>
      </c>
      <c r="C306" s="30" t="s">
        <v>1400</v>
      </c>
      <c r="D306" s="30" t="s">
        <v>9978</v>
      </c>
      <c r="E306" s="30" t="s">
        <v>9502</v>
      </c>
      <c r="F306" s="30" t="s">
        <v>2857</v>
      </c>
      <c r="G306" s="30" t="s">
        <v>13024</v>
      </c>
      <c r="H306" s="30" t="s">
        <v>9936</v>
      </c>
      <c r="I306" s="30" t="s">
        <v>9062</v>
      </c>
      <c r="J306" s="30" t="s">
        <v>109</v>
      </c>
      <c r="K306" s="30" t="s">
        <v>20</v>
      </c>
      <c r="L306" s="30" t="s">
        <v>21</v>
      </c>
      <c r="M306" s="30" t="s">
        <v>22</v>
      </c>
      <c r="N306" s="4">
        <v>1469</v>
      </c>
      <c r="O306" s="4">
        <v>1592</v>
      </c>
      <c r="P306" s="4"/>
      <c r="Q306" s="4">
        <f t="shared" si="4"/>
        <v>3061</v>
      </c>
      <c r="R306" s="30" t="s">
        <v>8</v>
      </c>
      <c r="S306" s="91" t="s">
        <v>9433</v>
      </c>
      <c r="T306" s="30" t="s">
        <v>1400</v>
      </c>
      <c r="U306" s="89"/>
    </row>
    <row r="307" spans="1:21" s="29" customFormat="1" x14ac:dyDescent="0.25">
      <c r="A307" s="30" t="s">
        <v>12534</v>
      </c>
      <c r="B307" s="30" t="s">
        <v>1400</v>
      </c>
      <c r="C307" s="30" t="s">
        <v>1400</v>
      </c>
      <c r="D307" s="30" t="s">
        <v>9979</v>
      </c>
      <c r="E307" s="30" t="s">
        <v>1440</v>
      </c>
      <c r="F307" s="30" t="s">
        <v>11</v>
      </c>
      <c r="G307" s="30" t="s">
        <v>13025</v>
      </c>
      <c r="H307" s="30" t="s">
        <v>9980</v>
      </c>
      <c r="I307" s="30" t="s">
        <v>9062</v>
      </c>
      <c r="J307" s="30" t="s">
        <v>109</v>
      </c>
      <c r="K307" s="30" t="s">
        <v>20</v>
      </c>
      <c r="L307" s="30" t="s">
        <v>21</v>
      </c>
      <c r="M307" s="30" t="s">
        <v>22</v>
      </c>
      <c r="N307" s="4">
        <v>925</v>
      </c>
      <c r="O307" s="4">
        <v>1029</v>
      </c>
      <c r="P307" s="4"/>
      <c r="Q307" s="4">
        <f t="shared" si="4"/>
        <v>1954</v>
      </c>
      <c r="R307" s="30" t="s">
        <v>8</v>
      </c>
      <c r="S307" s="91" t="s">
        <v>9433</v>
      </c>
      <c r="T307" s="30" t="s">
        <v>1400</v>
      </c>
      <c r="U307" s="89"/>
    </row>
    <row r="308" spans="1:21" s="29" customFormat="1" x14ac:dyDescent="0.25">
      <c r="A308" s="30" t="s">
        <v>12534</v>
      </c>
      <c r="B308" s="30" t="s">
        <v>1400</v>
      </c>
      <c r="C308" s="30" t="s">
        <v>1400</v>
      </c>
      <c r="D308" s="30" t="s">
        <v>9981</v>
      </c>
      <c r="E308" s="30" t="s">
        <v>9982</v>
      </c>
      <c r="F308" s="30" t="s">
        <v>2610</v>
      </c>
      <c r="G308" s="30" t="s">
        <v>13026</v>
      </c>
      <c r="H308" s="30" t="s">
        <v>9983</v>
      </c>
      <c r="I308" s="30" t="s">
        <v>9062</v>
      </c>
      <c r="J308" s="30" t="s">
        <v>109</v>
      </c>
      <c r="K308" s="30" t="s">
        <v>20</v>
      </c>
      <c r="L308" s="30" t="s">
        <v>21</v>
      </c>
      <c r="M308" s="30" t="s">
        <v>22</v>
      </c>
      <c r="N308" s="4">
        <v>929</v>
      </c>
      <c r="O308" s="4">
        <v>979</v>
      </c>
      <c r="P308" s="4"/>
      <c r="Q308" s="4">
        <f t="shared" si="4"/>
        <v>1908</v>
      </c>
      <c r="R308" s="30" t="s">
        <v>8</v>
      </c>
      <c r="S308" s="91" t="s">
        <v>9433</v>
      </c>
      <c r="T308" s="30" t="s">
        <v>1400</v>
      </c>
      <c r="U308" s="89"/>
    </row>
    <row r="309" spans="1:21" x14ac:dyDescent="0.25">
      <c r="N309" s="75">
        <f>SUM(N2:N308)</f>
        <v>2483357</v>
      </c>
      <c r="O309" s="75">
        <f>SUM(O2:O308)</f>
        <v>4035445</v>
      </c>
      <c r="P309" s="75">
        <f>SUM(P2:P308)</f>
        <v>19264</v>
      </c>
      <c r="Q309" s="75">
        <f>SUM(Q2:Q308)</f>
        <v>6538066</v>
      </c>
    </row>
  </sheetData>
  <sortState xmlns:xlrd2="http://schemas.microsoft.com/office/spreadsheetml/2017/richdata2" ref="A2:T310">
    <sortCondition ref="B1:B310"/>
  </sortState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dimension ref="A1:U834"/>
  <sheetViews>
    <sheetView topLeftCell="A4" workbookViewId="0">
      <selection activeCell="M127" sqref="M127:M139"/>
    </sheetView>
  </sheetViews>
  <sheetFormatPr defaultColWidth="8.7109375" defaultRowHeight="15" x14ac:dyDescent="0.25"/>
  <cols>
    <col min="1" max="1" width="15" style="72" bestFit="1" customWidth="1"/>
    <col min="2" max="2" width="21" style="72" bestFit="1" customWidth="1"/>
    <col min="3" max="3" width="27.85546875" style="72" bestFit="1" customWidth="1"/>
    <col min="4" max="4" width="19.28515625" style="72" bestFit="1" customWidth="1"/>
    <col min="5" max="5" width="23.7109375" style="72" bestFit="1" customWidth="1"/>
    <col min="6" max="6" width="17.5703125" style="72" bestFit="1" customWidth="1"/>
    <col min="7" max="7" width="26.85546875" style="72" bestFit="1" customWidth="1"/>
    <col min="8" max="8" width="12.140625" style="72" bestFit="1" customWidth="1"/>
    <col min="9" max="9" width="16.5703125" style="72" bestFit="1" customWidth="1"/>
    <col min="10" max="10" width="14.7109375" style="72" bestFit="1" customWidth="1"/>
    <col min="11" max="11" width="30.85546875" style="72" bestFit="1" customWidth="1"/>
    <col min="12" max="12" width="6.140625" style="72" bestFit="1" customWidth="1"/>
    <col min="13" max="13" width="28.140625" style="72" bestFit="1" customWidth="1"/>
    <col min="14" max="14" width="21.5703125" style="72" bestFit="1" customWidth="1"/>
    <col min="15" max="15" width="20.140625" style="72" bestFit="1" customWidth="1"/>
    <col min="16" max="16" width="22.85546875" style="72" bestFit="1" customWidth="1"/>
    <col min="17" max="17" width="23.5703125" style="72" bestFit="1" customWidth="1"/>
    <col min="18" max="18" width="18.140625" style="72" bestFit="1" customWidth="1"/>
    <col min="19" max="19" width="18.5703125" style="72" bestFit="1" customWidth="1"/>
    <col min="20" max="20" width="16.7109375" style="72" bestFit="1" customWidth="1"/>
    <col min="21" max="21" width="64.5703125" style="28" bestFit="1" customWidth="1"/>
    <col min="22" max="16384" width="8.7109375" style="72"/>
  </cols>
  <sheetData>
    <row r="1" spans="1:21" s="78" customFormat="1" ht="30" x14ac:dyDescent="0.25">
      <c r="A1" s="77" t="s">
        <v>12493</v>
      </c>
      <c r="B1" s="77" t="s">
        <v>12494</v>
      </c>
      <c r="C1" s="77" t="s">
        <v>0</v>
      </c>
      <c r="D1" s="77" t="s">
        <v>1</v>
      </c>
      <c r="E1" s="77" t="s">
        <v>2</v>
      </c>
      <c r="F1" s="77" t="s">
        <v>3</v>
      </c>
      <c r="G1" s="77" t="s">
        <v>4</v>
      </c>
      <c r="H1" s="77" t="s">
        <v>5</v>
      </c>
      <c r="I1" s="77" t="s">
        <v>6</v>
      </c>
      <c r="J1" s="77" t="s">
        <v>12503</v>
      </c>
      <c r="K1" s="77" t="s">
        <v>12497</v>
      </c>
      <c r="L1" s="77" t="s">
        <v>12496</v>
      </c>
      <c r="M1" s="77" t="s">
        <v>12495</v>
      </c>
      <c r="N1" s="77" t="s">
        <v>12498</v>
      </c>
      <c r="O1" s="77" t="s">
        <v>12499</v>
      </c>
      <c r="P1" s="77" t="s">
        <v>12509</v>
      </c>
      <c r="Q1" s="77" t="s">
        <v>12500</v>
      </c>
      <c r="R1" s="77" t="s">
        <v>12501</v>
      </c>
      <c r="S1" s="77" t="s">
        <v>12502</v>
      </c>
      <c r="T1" s="77" t="s">
        <v>7</v>
      </c>
      <c r="U1" s="77" t="s">
        <v>12764</v>
      </c>
    </row>
    <row r="2" spans="1:21" s="6" customFormat="1" x14ac:dyDescent="0.25">
      <c r="A2" s="28" t="s">
        <v>12538</v>
      </c>
      <c r="B2" s="28" t="s">
        <v>10028</v>
      </c>
      <c r="C2" s="28" t="s">
        <v>10028</v>
      </c>
      <c r="D2" s="28" t="s">
        <v>9986</v>
      </c>
      <c r="E2" s="28" t="s">
        <v>1538</v>
      </c>
      <c r="F2" s="28" t="s">
        <v>27</v>
      </c>
      <c r="G2" s="28" t="s">
        <v>8</v>
      </c>
      <c r="H2" s="28" t="s">
        <v>9987</v>
      </c>
      <c r="I2" s="28" t="s">
        <v>9038</v>
      </c>
      <c r="J2" s="28" t="s">
        <v>109</v>
      </c>
      <c r="K2" s="28" t="s">
        <v>73</v>
      </c>
      <c r="L2" s="28" t="s">
        <v>21</v>
      </c>
      <c r="M2" s="28" t="s">
        <v>209</v>
      </c>
      <c r="N2" s="76">
        <v>753</v>
      </c>
      <c r="O2" s="76">
        <v>754</v>
      </c>
      <c r="P2" s="76"/>
      <c r="Q2" s="76">
        <f t="shared" ref="Q2:Q65" si="0">N2+O2+P2</f>
        <v>1507</v>
      </c>
      <c r="R2" s="28" t="s">
        <v>8</v>
      </c>
      <c r="S2" s="28" t="s">
        <v>8</v>
      </c>
      <c r="T2" s="28" t="s">
        <v>9988</v>
      </c>
      <c r="U2" s="28"/>
    </row>
    <row r="3" spans="1:21" s="6" customFormat="1" x14ac:dyDescent="0.25">
      <c r="A3" s="28" t="s">
        <v>12538</v>
      </c>
      <c r="B3" s="28" t="s">
        <v>10028</v>
      </c>
      <c r="C3" s="28" t="s">
        <v>10028</v>
      </c>
      <c r="D3" s="28" t="s">
        <v>9993</v>
      </c>
      <c r="E3" s="28" t="s">
        <v>5218</v>
      </c>
      <c r="F3" s="28" t="s">
        <v>330</v>
      </c>
      <c r="G3" s="28" t="s">
        <v>8</v>
      </c>
      <c r="H3" s="28" t="s">
        <v>9994</v>
      </c>
      <c r="I3" s="28" t="s">
        <v>9038</v>
      </c>
      <c r="J3" s="28" t="s">
        <v>109</v>
      </c>
      <c r="K3" s="28" t="s">
        <v>20</v>
      </c>
      <c r="L3" s="28" t="s">
        <v>21</v>
      </c>
      <c r="M3" s="28" t="s">
        <v>209</v>
      </c>
      <c r="N3" s="76">
        <v>1200</v>
      </c>
      <c r="O3" s="76">
        <v>1800</v>
      </c>
      <c r="P3" s="76"/>
      <c r="Q3" s="76">
        <f t="shared" si="0"/>
        <v>3000</v>
      </c>
      <c r="R3" s="28" t="s">
        <v>8</v>
      </c>
      <c r="S3" s="28" t="s">
        <v>8</v>
      </c>
      <c r="T3" s="28" t="s">
        <v>9992</v>
      </c>
      <c r="U3" s="28"/>
    </row>
    <row r="4" spans="1:21" s="6" customFormat="1" x14ac:dyDescent="0.25">
      <c r="A4" s="28" t="s">
        <v>12538</v>
      </c>
      <c r="B4" s="28" t="s">
        <v>10028</v>
      </c>
      <c r="C4" s="28" t="s">
        <v>10028</v>
      </c>
      <c r="D4" s="28" t="s">
        <v>9995</v>
      </c>
      <c r="E4" s="28" t="s">
        <v>9996</v>
      </c>
      <c r="F4" s="28" t="s">
        <v>675</v>
      </c>
      <c r="G4" s="28" t="s">
        <v>8</v>
      </c>
      <c r="H4" s="28" t="s">
        <v>9997</v>
      </c>
      <c r="I4" s="28" t="s">
        <v>9038</v>
      </c>
      <c r="J4" s="28" t="s">
        <v>109</v>
      </c>
      <c r="K4" s="28" t="s">
        <v>20</v>
      </c>
      <c r="L4" s="28" t="s">
        <v>21</v>
      </c>
      <c r="M4" s="28" t="s">
        <v>209</v>
      </c>
      <c r="N4" s="76">
        <v>984</v>
      </c>
      <c r="O4" s="76">
        <v>656</v>
      </c>
      <c r="P4" s="76"/>
      <c r="Q4" s="76">
        <f t="shared" si="0"/>
        <v>1640</v>
      </c>
      <c r="R4" s="28" t="s">
        <v>9998</v>
      </c>
      <c r="S4" s="28" t="s">
        <v>8</v>
      </c>
      <c r="T4" s="28" t="s">
        <v>9992</v>
      </c>
      <c r="U4" s="28"/>
    </row>
    <row r="5" spans="1:21" s="6" customFormat="1" x14ac:dyDescent="0.25">
      <c r="A5" s="28" t="s">
        <v>12538</v>
      </c>
      <c r="B5" s="28" t="s">
        <v>10028</v>
      </c>
      <c r="C5" s="28" t="s">
        <v>10028</v>
      </c>
      <c r="D5" s="28" t="s">
        <v>9999</v>
      </c>
      <c r="E5" s="28" t="s">
        <v>10000</v>
      </c>
      <c r="F5" s="28" t="s">
        <v>895</v>
      </c>
      <c r="G5" s="28" t="s">
        <v>8</v>
      </c>
      <c r="H5" s="28" t="s">
        <v>10001</v>
      </c>
      <c r="I5" s="28" t="s">
        <v>9038</v>
      </c>
      <c r="J5" s="28" t="s">
        <v>109</v>
      </c>
      <c r="K5" s="28" t="s">
        <v>20</v>
      </c>
      <c r="L5" s="28" t="s">
        <v>21</v>
      </c>
      <c r="M5" s="28" t="s">
        <v>209</v>
      </c>
      <c r="N5" s="76">
        <v>0</v>
      </c>
      <c r="O5" s="76">
        <v>0</v>
      </c>
      <c r="P5" s="76"/>
      <c r="Q5" s="76">
        <f t="shared" si="0"/>
        <v>0</v>
      </c>
      <c r="R5" s="28" t="s">
        <v>9998</v>
      </c>
      <c r="S5" s="28" t="s">
        <v>8</v>
      </c>
      <c r="T5" s="28" t="s">
        <v>9992</v>
      </c>
      <c r="U5" s="28"/>
    </row>
    <row r="6" spans="1:21" s="6" customFormat="1" x14ac:dyDescent="0.25">
      <c r="A6" s="28" t="s">
        <v>12538</v>
      </c>
      <c r="B6" s="28" t="s">
        <v>10028</v>
      </c>
      <c r="C6" s="28" t="s">
        <v>10028</v>
      </c>
      <c r="D6" s="28" t="s">
        <v>10002</v>
      </c>
      <c r="E6" s="28" t="s">
        <v>10000</v>
      </c>
      <c r="F6" s="28" t="s">
        <v>67</v>
      </c>
      <c r="G6" s="28" t="s">
        <v>8</v>
      </c>
      <c r="H6" s="28" t="s">
        <v>10001</v>
      </c>
      <c r="I6" s="28" t="s">
        <v>9038</v>
      </c>
      <c r="J6" s="28" t="s">
        <v>109</v>
      </c>
      <c r="K6" s="28" t="s">
        <v>20</v>
      </c>
      <c r="L6" s="28" t="s">
        <v>21</v>
      </c>
      <c r="M6" s="28" t="s">
        <v>209</v>
      </c>
      <c r="N6" s="76">
        <v>984</v>
      </c>
      <c r="O6" s="76">
        <v>656</v>
      </c>
      <c r="P6" s="76"/>
      <c r="Q6" s="76">
        <f t="shared" si="0"/>
        <v>1640</v>
      </c>
      <c r="R6" s="28" t="s">
        <v>8</v>
      </c>
      <c r="S6" s="28" t="s">
        <v>8</v>
      </c>
      <c r="T6" s="28" t="s">
        <v>9992</v>
      </c>
      <c r="U6" s="28"/>
    </row>
    <row r="7" spans="1:21" s="6" customFormat="1" x14ac:dyDescent="0.25">
      <c r="A7" s="28" t="s">
        <v>12538</v>
      </c>
      <c r="B7" s="28" t="s">
        <v>10028</v>
      </c>
      <c r="C7" s="28" t="s">
        <v>10028</v>
      </c>
      <c r="D7" s="28" t="s">
        <v>10003</v>
      </c>
      <c r="E7" s="28" t="s">
        <v>10000</v>
      </c>
      <c r="F7" s="28" t="s">
        <v>1018</v>
      </c>
      <c r="G7" s="28" t="s">
        <v>8</v>
      </c>
      <c r="H7" s="28" t="s">
        <v>10001</v>
      </c>
      <c r="I7" s="28" t="s">
        <v>9038</v>
      </c>
      <c r="J7" s="28" t="s">
        <v>109</v>
      </c>
      <c r="K7" s="28" t="s">
        <v>20</v>
      </c>
      <c r="L7" s="28" t="s">
        <v>21</v>
      </c>
      <c r="M7" s="28" t="s">
        <v>209</v>
      </c>
      <c r="N7" s="76">
        <v>0</v>
      </c>
      <c r="O7" s="76">
        <v>0</v>
      </c>
      <c r="P7" s="76"/>
      <c r="Q7" s="76">
        <f t="shared" si="0"/>
        <v>0</v>
      </c>
      <c r="R7" s="28" t="s">
        <v>9998</v>
      </c>
      <c r="S7" s="28" t="s">
        <v>8</v>
      </c>
      <c r="T7" s="28" t="s">
        <v>9992</v>
      </c>
      <c r="U7" s="28"/>
    </row>
    <row r="8" spans="1:21" s="6" customFormat="1" x14ac:dyDescent="0.25">
      <c r="A8" s="28" t="s">
        <v>12538</v>
      </c>
      <c r="B8" s="28" t="s">
        <v>10028</v>
      </c>
      <c r="C8" s="28" t="s">
        <v>10028</v>
      </c>
      <c r="D8" s="28" t="s">
        <v>10011</v>
      </c>
      <c r="E8" s="28" t="s">
        <v>10012</v>
      </c>
      <c r="F8" s="28" t="s">
        <v>31</v>
      </c>
      <c r="G8" s="28" t="s">
        <v>8</v>
      </c>
      <c r="H8" s="28" t="s">
        <v>10013</v>
      </c>
      <c r="I8" s="28" t="s">
        <v>9038</v>
      </c>
      <c r="J8" s="28" t="s">
        <v>88</v>
      </c>
      <c r="K8" s="28" t="s">
        <v>8</v>
      </c>
      <c r="L8" s="28" t="s">
        <v>21</v>
      </c>
      <c r="M8" s="28" t="s">
        <v>209</v>
      </c>
      <c r="N8" s="76"/>
      <c r="O8" s="76"/>
      <c r="P8" s="76">
        <v>400</v>
      </c>
      <c r="Q8" s="76">
        <f t="shared" si="0"/>
        <v>400</v>
      </c>
      <c r="R8" s="28" t="s">
        <v>8</v>
      </c>
      <c r="S8" s="28" t="s">
        <v>8</v>
      </c>
      <c r="T8" s="28" t="s">
        <v>9992</v>
      </c>
      <c r="U8" s="28"/>
    </row>
    <row r="9" spans="1:21" s="6" customFormat="1" x14ac:dyDescent="0.25">
      <c r="A9" s="28" t="s">
        <v>12538</v>
      </c>
      <c r="B9" s="28" t="s">
        <v>10028</v>
      </c>
      <c r="C9" s="28" t="s">
        <v>10028</v>
      </c>
      <c r="D9" s="28" t="s">
        <v>10014</v>
      </c>
      <c r="E9" s="28" t="s">
        <v>9982</v>
      </c>
      <c r="F9" s="28" t="s">
        <v>8</v>
      </c>
      <c r="G9" s="28" t="s">
        <v>8</v>
      </c>
      <c r="H9" s="28" t="s">
        <v>10015</v>
      </c>
      <c r="I9" s="28" t="s">
        <v>9038</v>
      </c>
      <c r="J9" s="28" t="s">
        <v>109</v>
      </c>
      <c r="K9" s="28" t="s">
        <v>8</v>
      </c>
      <c r="L9" s="28" t="s">
        <v>21</v>
      </c>
      <c r="M9" s="28" t="s">
        <v>209</v>
      </c>
      <c r="N9" s="76">
        <v>280</v>
      </c>
      <c r="O9" s="76">
        <v>420</v>
      </c>
      <c r="P9" s="76"/>
      <c r="Q9" s="76">
        <f t="shared" si="0"/>
        <v>700</v>
      </c>
      <c r="R9" s="28" t="s">
        <v>8</v>
      </c>
      <c r="S9" s="28" t="s">
        <v>8</v>
      </c>
      <c r="T9" s="28" t="s">
        <v>9992</v>
      </c>
      <c r="U9" s="28"/>
    </row>
    <row r="10" spans="1:21" s="6" customFormat="1" x14ac:dyDescent="0.25">
      <c r="A10" s="28" t="s">
        <v>12538</v>
      </c>
      <c r="B10" s="28" t="s">
        <v>10028</v>
      </c>
      <c r="C10" s="28" t="s">
        <v>10028</v>
      </c>
      <c r="D10" s="28" t="s">
        <v>10016</v>
      </c>
      <c r="E10" s="28" t="s">
        <v>10017</v>
      </c>
      <c r="F10" s="28" t="s">
        <v>342</v>
      </c>
      <c r="G10" s="28" t="s">
        <v>8</v>
      </c>
      <c r="H10" s="28" t="s">
        <v>10018</v>
      </c>
      <c r="I10" s="28" t="s">
        <v>9038</v>
      </c>
      <c r="J10" s="28" t="s">
        <v>109</v>
      </c>
      <c r="K10" s="28" t="s">
        <v>8</v>
      </c>
      <c r="L10" s="28" t="s">
        <v>21</v>
      </c>
      <c r="M10" s="28" t="s">
        <v>209</v>
      </c>
      <c r="N10" s="76">
        <v>254</v>
      </c>
      <c r="O10" s="76">
        <v>324</v>
      </c>
      <c r="P10" s="76"/>
      <c r="Q10" s="76">
        <f t="shared" si="0"/>
        <v>578</v>
      </c>
      <c r="R10" s="28" t="s">
        <v>8</v>
      </c>
      <c r="S10" s="28" t="s">
        <v>9998</v>
      </c>
      <c r="T10" s="28" t="s">
        <v>9992</v>
      </c>
      <c r="U10" s="28"/>
    </row>
    <row r="11" spans="1:21" s="6" customFormat="1" x14ac:dyDescent="0.25">
      <c r="A11" s="28" t="s">
        <v>12538</v>
      </c>
      <c r="B11" s="28" t="s">
        <v>10028</v>
      </c>
      <c r="C11" s="28" t="s">
        <v>10028</v>
      </c>
      <c r="D11" s="28" t="s">
        <v>10019</v>
      </c>
      <c r="E11" s="28" t="s">
        <v>10012</v>
      </c>
      <c r="F11" s="28" t="s">
        <v>807</v>
      </c>
      <c r="G11" s="28" t="s">
        <v>8</v>
      </c>
      <c r="H11" s="28" t="s">
        <v>10020</v>
      </c>
      <c r="I11" s="28" t="s">
        <v>9038</v>
      </c>
      <c r="J11" s="28" t="s">
        <v>109</v>
      </c>
      <c r="K11" s="28" t="s">
        <v>8</v>
      </c>
      <c r="L11" s="28" t="s">
        <v>21</v>
      </c>
      <c r="M11" s="28" t="s">
        <v>209</v>
      </c>
      <c r="N11" s="76">
        <v>254</v>
      </c>
      <c r="O11" s="76">
        <v>324</v>
      </c>
      <c r="P11" s="76"/>
      <c r="Q11" s="76">
        <f t="shared" si="0"/>
        <v>578</v>
      </c>
      <c r="R11" s="28" t="s">
        <v>8</v>
      </c>
      <c r="S11" s="28" t="s">
        <v>8</v>
      </c>
      <c r="T11" s="28" t="s">
        <v>9992</v>
      </c>
      <c r="U11" s="28"/>
    </row>
    <row r="12" spans="1:21" s="6" customFormat="1" x14ac:dyDescent="0.25">
      <c r="A12" s="28" t="s">
        <v>12538</v>
      </c>
      <c r="B12" s="28" t="s">
        <v>10028</v>
      </c>
      <c r="C12" s="28" t="s">
        <v>10028</v>
      </c>
      <c r="D12" s="28" t="s">
        <v>10021</v>
      </c>
      <c r="E12" s="28" t="s">
        <v>10022</v>
      </c>
      <c r="F12" s="28" t="s">
        <v>8</v>
      </c>
      <c r="G12" s="28" t="s">
        <v>8</v>
      </c>
      <c r="H12" s="28" t="s">
        <v>10023</v>
      </c>
      <c r="I12" s="28" t="s">
        <v>9038</v>
      </c>
      <c r="J12" s="28" t="s">
        <v>109</v>
      </c>
      <c r="K12" s="28" t="s">
        <v>8</v>
      </c>
      <c r="L12" s="28" t="s">
        <v>21</v>
      </c>
      <c r="M12" s="28" t="s">
        <v>209</v>
      </c>
      <c r="N12" s="76">
        <v>642</v>
      </c>
      <c r="O12" s="76">
        <v>1000</v>
      </c>
      <c r="P12" s="76"/>
      <c r="Q12" s="76">
        <f t="shared" si="0"/>
        <v>1642</v>
      </c>
      <c r="R12" s="28" t="s">
        <v>8</v>
      </c>
      <c r="S12" s="28" t="s">
        <v>10024</v>
      </c>
      <c r="T12" s="28" t="s">
        <v>9992</v>
      </c>
      <c r="U12" s="28"/>
    </row>
    <row r="13" spans="1:21" s="6" customFormat="1" x14ac:dyDescent="0.25">
      <c r="A13" s="28" t="s">
        <v>12538</v>
      </c>
      <c r="B13" s="28" t="s">
        <v>10028</v>
      </c>
      <c r="C13" s="28" t="s">
        <v>10028</v>
      </c>
      <c r="D13" s="28" t="s">
        <v>10025</v>
      </c>
      <c r="E13" s="28" t="s">
        <v>10026</v>
      </c>
      <c r="F13" s="28" t="s">
        <v>8</v>
      </c>
      <c r="G13" s="28" t="s">
        <v>8</v>
      </c>
      <c r="H13" s="28" t="s">
        <v>10027</v>
      </c>
      <c r="I13" s="28" t="s">
        <v>9038</v>
      </c>
      <c r="J13" s="28" t="s">
        <v>109</v>
      </c>
      <c r="K13" s="28" t="s">
        <v>8</v>
      </c>
      <c r="L13" s="28" t="s">
        <v>21</v>
      </c>
      <c r="M13" s="28" t="s">
        <v>209</v>
      </c>
      <c r="N13" s="76">
        <v>642</v>
      </c>
      <c r="O13" s="76">
        <v>1000</v>
      </c>
      <c r="P13" s="76"/>
      <c r="Q13" s="76">
        <f t="shared" si="0"/>
        <v>1642</v>
      </c>
      <c r="R13" s="28" t="s">
        <v>8</v>
      </c>
      <c r="S13" s="28" t="s">
        <v>10024</v>
      </c>
      <c r="T13" s="28" t="s">
        <v>9992</v>
      </c>
      <c r="U13" s="28"/>
    </row>
    <row r="14" spans="1:21" s="6" customFormat="1" x14ac:dyDescent="0.25">
      <c r="A14" s="28" t="s">
        <v>12538</v>
      </c>
      <c r="B14" s="28" t="s">
        <v>10028</v>
      </c>
      <c r="C14" s="28" t="s">
        <v>10028</v>
      </c>
      <c r="D14" s="28" t="s">
        <v>10029</v>
      </c>
      <c r="E14" s="28" t="s">
        <v>10030</v>
      </c>
      <c r="F14" s="28" t="s">
        <v>8</v>
      </c>
      <c r="G14" s="28" t="s">
        <v>8</v>
      </c>
      <c r="H14" s="28" t="s">
        <v>10031</v>
      </c>
      <c r="I14" s="28" t="s">
        <v>9038</v>
      </c>
      <c r="J14" s="28" t="s">
        <v>109</v>
      </c>
      <c r="K14" s="28" t="s">
        <v>20</v>
      </c>
      <c r="L14" s="28" t="s">
        <v>21</v>
      </c>
      <c r="M14" s="28" t="s">
        <v>209</v>
      </c>
      <c r="N14" s="76">
        <v>639</v>
      </c>
      <c r="O14" s="76">
        <v>639</v>
      </c>
      <c r="P14" s="76"/>
      <c r="Q14" s="76">
        <f t="shared" si="0"/>
        <v>1278</v>
      </c>
      <c r="R14" s="28" t="s">
        <v>8</v>
      </c>
      <c r="S14" s="28" t="s">
        <v>9998</v>
      </c>
      <c r="T14" s="28" t="s">
        <v>9992</v>
      </c>
      <c r="U14" s="28"/>
    </row>
    <row r="15" spans="1:21" s="6" customFormat="1" x14ac:dyDescent="0.25">
      <c r="A15" s="28" t="s">
        <v>12538</v>
      </c>
      <c r="B15" s="28" t="s">
        <v>10028</v>
      </c>
      <c r="C15" s="28" t="s">
        <v>10028</v>
      </c>
      <c r="D15" s="28" t="s">
        <v>10032</v>
      </c>
      <c r="E15" s="28" t="s">
        <v>2186</v>
      </c>
      <c r="F15" s="28" t="s">
        <v>35</v>
      </c>
      <c r="G15" s="28" t="s">
        <v>8</v>
      </c>
      <c r="H15" s="28" t="s">
        <v>10033</v>
      </c>
      <c r="I15" s="28" t="s">
        <v>9038</v>
      </c>
      <c r="J15" s="28" t="s">
        <v>88</v>
      </c>
      <c r="K15" s="28" t="s">
        <v>20</v>
      </c>
      <c r="L15" s="28" t="s">
        <v>21</v>
      </c>
      <c r="M15" s="28" t="s">
        <v>209</v>
      </c>
      <c r="N15" s="76"/>
      <c r="O15" s="76"/>
      <c r="P15" s="76">
        <v>400</v>
      </c>
      <c r="Q15" s="76">
        <f t="shared" si="0"/>
        <v>400</v>
      </c>
      <c r="R15" s="28" t="s">
        <v>8</v>
      </c>
      <c r="S15" s="28" t="s">
        <v>9998</v>
      </c>
      <c r="T15" s="28" t="s">
        <v>9992</v>
      </c>
      <c r="U15" s="28"/>
    </row>
    <row r="16" spans="1:21" s="6" customFormat="1" x14ac:dyDescent="0.25">
      <c r="A16" s="28" t="s">
        <v>12538</v>
      </c>
      <c r="B16" s="28" t="s">
        <v>10028</v>
      </c>
      <c r="C16" s="28" t="s">
        <v>10028</v>
      </c>
      <c r="D16" s="28" t="s">
        <v>10034</v>
      </c>
      <c r="E16" s="28" t="s">
        <v>10035</v>
      </c>
      <c r="F16" s="28" t="s">
        <v>8</v>
      </c>
      <c r="G16" s="28" t="s">
        <v>8</v>
      </c>
      <c r="H16" s="28" t="s">
        <v>10036</v>
      </c>
      <c r="I16" s="28" t="s">
        <v>9038</v>
      </c>
      <c r="J16" s="28" t="s">
        <v>109</v>
      </c>
      <c r="K16" s="28" t="s">
        <v>20</v>
      </c>
      <c r="L16" s="28" t="s">
        <v>21</v>
      </c>
      <c r="M16" s="28" t="s">
        <v>209</v>
      </c>
      <c r="N16" s="76">
        <v>254</v>
      </c>
      <c r="O16" s="76">
        <v>324</v>
      </c>
      <c r="P16" s="76"/>
      <c r="Q16" s="76">
        <f t="shared" si="0"/>
        <v>578</v>
      </c>
      <c r="R16" s="28" t="s">
        <v>8</v>
      </c>
      <c r="S16" s="28" t="s">
        <v>9998</v>
      </c>
      <c r="T16" s="28" t="s">
        <v>9992</v>
      </c>
      <c r="U16" s="28"/>
    </row>
    <row r="17" spans="1:21" s="6" customFormat="1" x14ac:dyDescent="0.25">
      <c r="A17" s="28" t="s">
        <v>12538</v>
      </c>
      <c r="B17" s="28" t="s">
        <v>10028</v>
      </c>
      <c r="C17" s="28" t="s">
        <v>10028</v>
      </c>
      <c r="D17" s="28" t="s">
        <v>10037</v>
      </c>
      <c r="E17" s="28" t="s">
        <v>46</v>
      </c>
      <c r="F17" s="28" t="s">
        <v>323</v>
      </c>
      <c r="G17" s="28" t="s">
        <v>8</v>
      </c>
      <c r="H17" s="28" t="s">
        <v>10038</v>
      </c>
      <c r="I17" s="28" t="s">
        <v>9038</v>
      </c>
      <c r="J17" s="28" t="s">
        <v>88</v>
      </c>
      <c r="K17" s="28" t="s">
        <v>20</v>
      </c>
      <c r="L17" s="28" t="s">
        <v>21</v>
      </c>
      <c r="M17" s="28" t="s">
        <v>209</v>
      </c>
      <c r="N17" s="76"/>
      <c r="O17" s="76"/>
      <c r="P17" s="76">
        <v>400</v>
      </c>
      <c r="Q17" s="76">
        <f t="shared" si="0"/>
        <v>400</v>
      </c>
      <c r="R17" s="28" t="s">
        <v>8</v>
      </c>
      <c r="S17" s="28" t="s">
        <v>9998</v>
      </c>
      <c r="T17" s="28" t="s">
        <v>9992</v>
      </c>
      <c r="U17" s="28"/>
    </row>
    <row r="18" spans="1:21" s="6" customFormat="1" x14ac:dyDescent="0.25">
      <c r="A18" s="28" t="s">
        <v>12538</v>
      </c>
      <c r="B18" s="28" t="s">
        <v>10028</v>
      </c>
      <c r="C18" s="28" t="s">
        <v>10028</v>
      </c>
      <c r="D18" s="28" t="s">
        <v>10039</v>
      </c>
      <c r="E18" s="28" t="s">
        <v>10040</v>
      </c>
      <c r="F18" s="28" t="s">
        <v>895</v>
      </c>
      <c r="G18" s="28" t="s">
        <v>8</v>
      </c>
      <c r="H18" s="28" t="s">
        <v>10041</v>
      </c>
      <c r="I18" s="28" t="s">
        <v>9038</v>
      </c>
      <c r="J18" s="28" t="s">
        <v>88</v>
      </c>
      <c r="K18" s="28" t="s">
        <v>20</v>
      </c>
      <c r="L18" s="28" t="s">
        <v>21</v>
      </c>
      <c r="M18" s="28" t="s">
        <v>209</v>
      </c>
      <c r="N18" s="76"/>
      <c r="O18" s="76"/>
      <c r="P18" s="76">
        <v>400</v>
      </c>
      <c r="Q18" s="76">
        <f t="shared" si="0"/>
        <v>400</v>
      </c>
      <c r="R18" s="28" t="s">
        <v>8</v>
      </c>
      <c r="S18" s="28" t="s">
        <v>9998</v>
      </c>
      <c r="T18" s="28" t="s">
        <v>9992</v>
      </c>
      <c r="U18" s="28"/>
    </row>
    <row r="19" spans="1:21" s="6" customFormat="1" x14ac:dyDescent="0.25">
      <c r="A19" s="28" t="s">
        <v>12538</v>
      </c>
      <c r="B19" s="28" t="s">
        <v>10028</v>
      </c>
      <c r="C19" s="28" t="s">
        <v>10028</v>
      </c>
      <c r="D19" s="28" t="s">
        <v>10042</v>
      </c>
      <c r="E19" s="28" t="s">
        <v>1302</v>
      </c>
      <c r="F19" s="28" t="s">
        <v>1777</v>
      </c>
      <c r="G19" s="28" t="s">
        <v>8</v>
      </c>
      <c r="H19" s="28" t="s">
        <v>10043</v>
      </c>
      <c r="I19" s="28" t="s">
        <v>9038</v>
      </c>
      <c r="J19" s="28" t="s">
        <v>88</v>
      </c>
      <c r="K19" s="28" t="s">
        <v>20</v>
      </c>
      <c r="L19" s="28" t="s">
        <v>21</v>
      </c>
      <c r="M19" s="28" t="s">
        <v>209</v>
      </c>
      <c r="N19" s="76"/>
      <c r="O19" s="76"/>
      <c r="P19" s="76">
        <v>400</v>
      </c>
      <c r="Q19" s="76">
        <f t="shared" si="0"/>
        <v>400</v>
      </c>
      <c r="R19" s="28" t="s">
        <v>8</v>
      </c>
      <c r="S19" s="28" t="s">
        <v>9998</v>
      </c>
      <c r="T19" s="28" t="s">
        <v>9992</v>
      </c>
      <c r="U19" s="28"/>
    </row>
    <row r="20" spans="1:21" s="6" customFormat="1" x14ac:dyDescent="0.25">
      <c r="A20" s="28" t="s">
        <v>12538</v>
      </c>
      <c r="B20" s="28" t="s">
        <v>10028</v>
      </c>
      <c r="C20" s="28" t="s">
        <v>10028</v>
      </c>
      <c r="D20" s="28" t="s">
        <v>10044</v>
      </c>
      <c r="E20" s="28" t="s">
        <v>10045</v>
      </c>
      <c r="F20" s="28" t="s">
        <v>27</v>
      </c>
      <c r="G20" s="28" t="s">
        <v>8</v>
      </c>
      <c r="H20" s="28" t="s">
        <v>10046</v>
      </c>
      <c r="I20" s="28" t="s">
        <v>9038</v>
      </c>
      <c r="J20" s="28" t="s">
        <v>109</v>
      </c>
      <c r="K20" s="28" t="s">
        <v>20</v>
      </c>
      <c r="L20" s="28" t="s">
        <v>21</v>
      </c>
      <c r="M20" s="28" t="s">
        <v>209</v>
      </c>
      <c r="N20" s="76">
        <v>160</v>
      </c>
      <c r="O20" s="76">
        <v>240</v>
      </c>
      <c r="P20" s="76"/>
      <c r="Q20" s="76">
        <f t="shared" si="0"/>
        <v>400</v>
      </c>
      <c r="R20" s="28" t="s">
        <v>8</v>
      </c>
      <c r="S20" s="28" t="s">
        <v>9998</v>
      </c>
      <c r="T20" s="28" t="s">
        <v>9992</v>
      </c>
      <c r="U20" s="28"/>
    </row>
    <row r="21" spans="1:21" s="6" customFormat="1" x14ac:dyDescent="0.25">
      <c r="A21" s="28" t="s">
        <v>12538</v>
      </c>
      <c r="B21" s="28" t="s">
        <v>10028</v>
      </c>
      <c r="C21" s="28" t="s">
        <v>10028</v>
      </c>
      <c r="D21" s="28" t="s">
        <v>10047</v>
      </c>
      <c r="E21" s="28" t="s">
        <v>10048</v>
      </c>
      <c r="F21" s="28" t="s">
        <v>1338</v>
      </c>
      <c r="G21" s="28" t="s">
        <v>8</v>
      </c>
      <c r="H21" s="28" t="s">
        <v>10049</v>
      </c>
      <c r="I21" s="28" t="s">
        <v>9038</v>
      </c>
      <c r="J21" s="28" t="s">
        <v>88</v>
      </c>
      <c r="K21" s="28" t="s">
        <v>20</v>
      </c>
      <c r="L21" s="28" t="s">
        <v>21</v>
      </c>
      <c r="M21" s="28" t="s">
        <v>209</v>
      </c>
      <c r="N21" s="76"/>
      <c r="O21" s="76"/>
      <c r="P21" s="76">
        <v>400</v>
      </c>
      <c r="Q21" s="76">
        <f t="shared" si="0"/>
        <v>400</v>
      </c>
      <c r="R21" s="28" t="s">
        <v>8</v>
      </c>
      <c r="S21" s="28" t="s">
        <v>9998</v>
      </c>
      <c r="T21" s="28" t="s">
        <v>9992</v>
      </c>
      <c r="U21" s="28"/>
    </row>
    <row r="22" spans="1:21" s="6" customFormat="1" x14ac:dyDescent="0.25">
      <c r="A22" s="28" t="s">
        <v>12538</v>
      </c>
      <c r="B22" s="28" t="s">
        <v>10028</v>
      </c>
      <c r="C22" s="28" t="s">
        <v>10028</v>
      </c>
      <c r="D22" s="28" t="s">
        <v>10050</v>
      </c>
      <c r="E22" s="28" t="s">
        <v>10040</v>
      </c>
      <c r="F22" s="28" t="s">
        <v>718</v>
      </c>
      <c r="G22" s="28" t="s">
        <v>8</v>
      </c>
      <c r="H22" s="28" t="s">
        <v>10041</v>
      </c>
      <c r="I22" s="28" t="s">
        <v>9038</v>
      </c>
      <c r="J22" s="28" t="s">
        <v>88</v>
      </c>
      <c r="K22" s="28" t="s">
        <v>20</v>
      </c>
      <c r="L22" s="28" t="s">
        <v>21</v>
      </c>
      <c r="M22" s="28" t="s">
        <v>209</v>
      </c>
      <c r="N22" s="76"/>
      <c r="O22" s="76"/>
      <c r="P22" s="76">
        <v>400</v>
      </c>
      <c r="Q22" s="76">
        <f t="shared" si="0"/>
        <v>400</v>
      </c>
      <c r="R22" s="28" t="s">
        <v>8</v>
      </c>
      <c r="S22" s="28" t="s">
        <v>9998</v>
      </c>
      <c r="T22" s="28" t="s">
        <v>9992</v>
      </c>
      <c r="U22" s="28"/>
    </row>
    <row r="23" spans="1:21" s="6" customFormat="1" x14ac:dyDescent="0.25">
      <c r="A23" s="28" t="s">
        <v>12538</v>
      </c>
      <c r="B23" s="28" t="s">
        <v>10028</v>
      </c>
      <c r="C23" s="28" t="s">
        <v>10028</v>
      </c>
      <c r="D23" s="28" t="s">
        <v>10051</v>
      </c>
      <c r="E23" s="28" t="s">
        <v>10048</v>
      </c>
      <c r="F23" s="28" t="s">
        <v>43</v>
      </c>
      <c r="G23" s="28" t="s">
        <v>8</v>
      </c>
      <c r="H23" s="28" t="s">
        <v>10049</v>
      </c>
      <c r="I23" s="28" t="s">
        <v>9038</v>
      </c>
      <c r="J23" s="28" t="s">
        <v>88</v>
      </c>
      <c r="K23" s="28" t="s">
        <v>20</v>
      </c>
      <c r="L23" s="28" t="s">
        <v>21</v>
      </c>
      <c r="M23" s="28" t="s">
        <v>209</v>
      </c>
      <c r="N23" s="76"/>
      <c r="O23" s="76"/>
      <c r="P23" s="76">
        <v>400</v>
      </c>
      <c r="Q23" s="76">
        <f t="shared" si="0"/>
        <v>400</v>
      </c>
      <c r="R23" s="28" t="s">
        <v>8</v>
      </c>
      <c r="S23" s="28" t="s">
        <v>9998</v>
      </c>
      <c r="T23" s="28" t="s">
        <v>9992</v>
      </c>
      <c r="U23" s="28"/>
    </row>
    <row r="24" spans="1:21" s="6" customFormat="1" x14ac:dyDescent="0.25">
      <c r="A24" s="28" t="s">
        <v>12538</v>
      </c>
      <c r="B24" s="28" t="s">
        <v>10028</v>
      </c>
      <c r="C24" s="28" t="s">
        <v>10028</v>
      </c>
      <c r="D24" s="28" t="s">
        <v>10052</v>
      </c>
      <c r="E24" s="28" t="s">
        <v>10053</v>
      </c>
      <c r="F24" s="28" t="s">
        <v>1338</v>
      </c>
      <c r="G24" s="28" t="s">
        <v>8</v>
      </c>
      <c r="H24" s="28" t="s">
        <v>10054</v>
      </c>
      <c r="I24" s="28" t="s">
        <v>9038</v>
      </c>
      <c r="J24" s="28" t="s">
        <v>88</v>
      </c>
      <c r="K24" s="28" t="s">
        <v>20</v>
      </c>
      <c r="L24" s="28" t="s">
        <v>21</v>
      </c>
      <c r="M24" s="28" t="s">
        <v>209</v>
      </c>
      <c r="N24" s="76"/>
      <c r="O24" s="76"/>
      <c r="P24" s="76">
        <v>400</v>
      </c>
      <c r="Q24" s="76">
        <f t="shared" si="0"/>
        <v>400</v>
      </c>
      <c r="R24" s="28" t="s">
        <v>8</v>
      </c>
      <c r="S24" s="28" t="s">
        <v>9998</v>
      </c>
      <c r="T24" s="28" t="s">
        <v>9992</v>
      </c>
      <c r="U24" s="28"/>
    </row>
    <row r="25" spans="1:21" s="6" customFormat="1" x14ac:dyDescent="0.25">
      <c r="A25" s="28" t="s">
        <v>12538</v>
      </c>
      <c r="B25" s="28" t="s">
        <v>10028</v>
      </c>
      <c r="C25" s="28" t="s">
        <v>10028</v>
      </c>
      <c r="D25" s="28" t="s">
        <v>10055</v>
      </c>
      <c r="E25" s="28" t="s">
        <v>10056</v>
      </c>
      <c r="F25" s="28" t="s">
        <v>675</v>
      </c>
      <c r="G25" s="28" t="s">
        <v>8</v>
      </c>
      <c r="H25" s="28" t="s">
        <v>10057</v>
      </c>
      <c r="I25" s="28" t="s">
        <v>9038</v>
      </c>
      <c r="J25" s="28" t="s">
        <v>88</v>
      </c>
      <c r="K25" s="28" t="s">
        <v>20</v>
      </c>
      <c r="L25" s="28" t="s">
        <v>21</v>
      </c>
      <c r="M25" s="28" t="s">
        <v>209</v>
      </c>
      <c r="N25" s="76"/>
      <c r="O25" s="76"/>
      <c r="P25" s="76">
        <v>400</v>
      </c>
      <c r="Q25" s="76">
        <f t="shared" si="0"/>
        <v>400</v>
      </c>
      <c r="R25" s="28" t="s">
        <v>8</v>
      </c>
      <c r="S25" s="28" t="s">
        <v>9998</v>
      </c>
      <c r="T25" s="28" t="s">
        <v>9992</v>
      </c>
      <c r="U25" s="28"/>
    </row>
    <row r="26" spans="1:21" s="6" customFormat="1" x14ac:dyDescent="0.25">
      <c r="A26" s="28" t="s">
        <v>12538</v>
      </c>
      <c r="B26" s="28" t="s">
        <v>10028</v>
      </c>
      <c r="C26" s="28" t="s">
        <v>10028</v>
      </c>
      <c r="D26" s="28" t="s">
        <v>10058</v>
      </c>
      <c r="E26" s="28" t="s">
        <v>10056</v>
      </c>
      <c r="F26" s="28" t="s">
        <v>5650</v>
      </c>
      <c r="G26" s="28" t="s">
        <v>8</v>
      </c>
      <c r="H26" s="28" t="s">
        <v>10059</v>
      </c>
      <c r="I26" s="28" t="s">
        <v>9038</v>
      </c>
      <c r="J26" s="28" t="s">
        <v>88</v>
      </c>
      <c r="K26" s="28" t="s">
        <v>20</v>
      </c>
      <c r="L26" s="28" t="s">
        <v>21</v>
      </c>
      <c r="M26" s="28" t="s">
        <v>209</v>
      </c>
      <c r="N26" s="76"/>
      <c r="O26" s="76"/>
      <c r="P26" s="76">
        <v>400</v>
      </c>
      <c r="Q26" s="76">
        <f t="shared" si="0"/>
        <v>400</v>
      </c>
      <c r="R26" s="28" t="s">
        <v>8</v>
      </c>
      <c r="S26" s="28" t="s">
        <v>9998</v>
      </c>
      <c r="T26" s="28" t="s">
        <v>9992</v>
      </c>
      <c r="U26" s="28"/>
    </row>
    <row r="27" spans="1:21" s="6" customFormat="1" x14ac:dyDescent="0.25">
      <c r="A27" s="28" t="s">
        <v>12538</v>
      </c>
      <c r="B27" s="28" t="s">
        <v>10028</v>
      </c>
      <c r="C27" s="28" t="s">
        <v>10028</v>
      </c>
      <c r="D27" s="28" t="s">
        <v>10060</v>
      </c>
      <c r="E27" s="28" t="s">
        <v>10061</v>
      </c>
      <c r="F27" s="28" t="s">
        <v>330</v>
      </c>
      <c r="G27" s="28" t="s">
        <v>8</v>
      </c>
      <c r="H27" s="28" t="s">
        <v>10062</v>
      </c>
      <c r="I27" s="28" t="s">
        <v>9038</v>
      </c>
      <c r="J27" s="28" t="s">
        <v>109</v>
      </c>
      <c r="K27" s="28" t="s">
        <v>20</v>
      </c>
      <c r="L27" s="28" t="s">
        <v>21</v>
      </c>
      <c r="M27" s="28" t="s">
        <v>209</v>
      </c>
      <c r="N27" s="76">
        <v>100</v>
      </c>
      <c r="O27" s="76">
        <v>100</v>
      </c>
      <c r="P27" s="76"/>
      <c r="Q27" s="76">
        <f t="shared" si="0"/>
        <v>200</v>
      </c>
      <c r="R27" s="28" t="s">
        <v>8</v>
      </c>
      <c r="S27" s="28" t="s">
        <v>9998</v>
      </c>
      <c r="T27" s="28" t="s">
        <v>9992</v>
      </c>
      <c r="U27" s="28"/>
    </row>
    <row r="28" spans="1:21" s="6" customFormat="1" x14ac:dyDescent="0.25">
      <c r="A28" s="28" t="s">
        <v>12538</v>
      </c>
      <c r="B28" s="28" t="s">
        <v>10028</v>
      </c>
      <c r="C28" s="28" t="s">
        <v>10028</v>
      </c>
      <c r="D28" s="28" t="s">
        <v>10063</v>
      </c>
      <c r="E28" s="28" t="s">
        <v>10064</v>
      </c>
      <c r="F28" s="28" t="s">
        <v>288</v>
      </c>
      <c r="G28" s="28" t="s">
        <v>8</v>
      </c>
      <c r="H28" s="28" t="s">
        <v>10065</v>
      </c>
      <c r="I28" s="28" t="s">
        <v>9038</v>
      </c>
      <c r="J28" s="28" t="s">
        <v>109</v>
      </c>
      <c r="K28" s="28" t="s">
        <v>20</v>
      </c>
      <c r="L28" s="28" t="s">
        <v>21</v>
      </c>
      <c r="M28" s="28" t="s">
        <v>209</v>
      </c>
      <c r="N28" s="76">
        <v>200</v>
      </c>
      <c r="O28" s="76">
        <v>200</v>
      </c>
      <c r="P28" s="76"/>
      <c r="Q28" s="76">
        <f t="shared" si="0"/>
        <v>400</v>
      </c>
      <c r="R28" s="28" t="s">
        <v>8</v>
      </c>
      <c r="S28" s="28" t="s">
        <v>9998</v>
      </c>
      <c r="T28" s="28" t="s">
        <v>9992</v>
      </c>
      <c r="U28" s="28"/>
    </row>
    <row r="29" spans="1:21" s="6" customFormat="1" x14ac:dyDescent="0.25">
      <c r="A29" s="28" t="s">
        <v>12538</v>
      </c>
      <c r="B29" s="28" t="s">
        <v>10028</v>
      </c>
      <c r="C29" s="28" t="s">
        <v>10028</v>
      </c>
      <c r="D29" s="28" t="s">
        <v>10066</v>
      </c>
      <c r="E29" s="28" t="s">
        <v>10045</v>
      </c>
      <c r="F29" s="28" t="s">
        <v>750</v>
      </c>
      <c r="G29" s="28" t="s">
        <v>8</v>
      </c>
      <c r="H29" s="28" t="s">
        <v>10046</v>
      </c>
      <c r="I29" s="28" t="s">
        <v>9038</v>
      </c>
      <c r="J29" s="28" t="s">
        <v>88</v>
      </c>
      <c r="K29" s="28" t="s">
        <v>20</v>
      </c>
      <c r="L29" s="28" t="s">
        <v>21</v>
      </c>
      <c r="M29" s="28" t="s">
        <v>209</v>
      </c>
      <c r="N29" s="76"/>
      <c r="O29" s="76"/>
      <c r="P29" s="76">
        <v>400</v>
      </c>
      <c r="Q29" s="76">
        <f t="shared" si="0"/>
        <v>400</v>
      </c>
      <c r="R29" s="28" t="s">
        <v>8</v>
      </c>
      <c r="S29" s="28" t="s">
        <v>9998</v>
      </c>
      <c r="T29" s="28" t="s">
        <v>9992</v>
      </c>
      <c r="U29" s="28"/>
    </row>
    <row r="30" spans="1:21" s="6" customFormat="1" x14ac:dyDescent="0.25">
      <c r="A30" s="28" t="s">
        <v>12538</v>
      </c>
      <c r="B30" s="28" t="s">
        <v>10028</v>
      </c>
      <c r="C30" s="28" t="s">
        <v>10028</v>
      </c>
      <c r="D30" s="28" t="s">
        <v>10067</v>
      </c>
      <c r="E30" s="28" t="s">
        <v>9990</v>
      </c>
      <c r="F30" s="28" t="s">
        <v>288</v>
      </c>
      <c r="G30" s="28" t="s">
        <v>8</v>
      </c>
      <c r="H30" s="28" t="s">
        <v>10068</v>
      </c>
      <c r="I30" s="28" t="s">
        <v>9038</v>
      </c>
      <c r="J30" s="28" t="s">
        <v>88</v>
      </c>
      <c r="K30" s="28" t="s">
        <v>20</v>
      </c>
      <c r="L30" s="28" t="s">
        <v>21</v>
      </c>
      <c r="M30" s="28" t="s">
        <v>209</v>
      </c>
      <c r="N30" s="76"/>
      <c r="O30" s="76"/>
      <c r="P30" s="76">
        <v>650</v>
      </c>
      <c r="Q30" s="76">
        <f t="shared" si="0"/>
        <v>650</v>
      </c>
      <c r="R30" s="28" t="s">
        <v>8</v>
      </c>
      <c r="S30" s="28" t="s">
        <v>9998</v>
      </c>
      <c r="T30" s="28" t="s">
        <v>9992</v>
      </c>
      <c r="U30" s="28"/>
    </row>
    <row r="31" spans="1:21" s="6" customFormat="1" x14ac:dyDescent="0.25">
      <c r="A31" s="28" t="s">
        <v>12538</v>
      </c>
      <c r="B31" s="28" t="s">
        <v>10028</v>
      </c>
      <c r="C31" s="28" t="s">
        <v>10028</v>
      </c>
      <c r="D31" s="28" t="s">
        <v>10069</v>
      </c>
      <c r="E31" s="28" t="s">
        <v>10070</v>
      </c>
      <c r="F31" s="28" t="s">
        <v>11</v>
      </c>
      <c r="G31" s="28" t="s">
        <v>8</v>
      </c>
      <c r="H31" s="28" t="s">
        <v>10071</v>
      </c>
      <c r="I31" s="28" t="s">
        <v>9038</v>
      </c>
      <c r="J31" s="28" t="s">
        <v>88</v>
      </c>
      <c r="K31" s="28" t="s">
        <v>20</v>
      </c>
      <c r="L31" s="28" t="s">
        <v>21</v>
      </c>
      <c r="M31" s="28" t="s">
        <v>209</v>
      </c>
      <c r="N31" s="76"/>
      <c r="O31" s="76"/>
      <c r="P31" s="76">
        <v>650</v>
      </c>
      <c r="Q31" s="76">
        <f t="shared" si="0"/>
        <v>650</v>
      </c>
      <c r="R31" s="28" t="s">
        <v>8</v>
      </c>
      <c r="S31" s="28" t="s">
        <v>9998</v>
      </c>
      <c r="T31" s="28" t="s">
        <v>9992</v>
      </c>
      <c r="U31" s="28"/>
    </row>
    <row r="32" spans="1:21" s="6" customFormat="1" x14ac:dyDescent="0.25">
      <c r="A32" s="28" t="s">
        <v>12538</v>
      </c>
      <c r="B32" s="28" t="s">
        <v>10028</v>
      </c>
      <c r="C32" s="28" t="s">
        <v>10028</v>
      </c>
      <c r="D32" s="28" t="s">
        <v>10072</v>
      </c>
      <c r="E32" s="28" t="s">
        <v>10017</v>
      </c>
      <c r="F32" s="28" t="s">
        <v>2470</v>
      </c>
      <c r="G32" s="28" t="s">
        <v>8</v>
      </c>
      <c r="H32" s="28" t="s">
        <v>10073</v>
      </c>
      <c r="I32" s="28" t="s">
        <v>9038</v>
      </c>
      <c r="J32" s="28" t="s">
        <v>88</v>
      </c>
      <c r="K32" s="28" t="s">
        <v>20</v>
      </c>
      <c r="L32" s="28" t="s">
        <v>21</v>
      </c>
      <c r="M32" s="28" t="s">
        <v>209</v>
      </c>
      <c r="N32" s="76"/>
      <c r="O32" s="76"/>
      <c r="P32" s="76">
        <v>650</v>
      </c>
      <c r="Q32" s="76">
        <f t="shared" si="0"/>
        <v>650</v>
      </c>
      <c r="R32" s="28" t="s">
        <v>8</v>
      </c>
      <c r="S32" s="28" t="s">
        <v>9998</v>
      </c>
      <c r="T32" s="28" t="s">
        <v>9992</v>
      </c>
      <c r="U32" s="28"/>
    </row>
    <row r="33" spans="1:21" s="6" customFormat="1" x14ac:dyDescent="0.25">
      <c r="A33" s="28" t="s">
        <v>12538</v>
      </c>
      <c r="B33" s="28" t="s">
        <v>10028</v>
      </c>
      <c r="C33" s="28" t="s">
        <v>10028</v>
      </c>
      <c r="D33" s="28" t="s">
        <v>10074</v>
      </c>
      <c r="E33" s="28" t="s">
        <v>10075</v>
      </c>
      <c r="F33" s="28" t="s">
        <v>905</v>
      </c>
      <c r="G33" s="28" t="s">
        <v>8</v>
      </c>
      <c r="H33" s="28" t="s">
        <v>10076</v>
      </c>
      <c r="I33" s="28" t="s">
        <v>9038</v>
      </c>
      <c r="J33" s="28" t="s">
        <v>88</v>
      </c>
      <c r="K33" s="28" t="s">
        <v>20</v>
      </c>
      <c r="L33" s="28" t="s">
        <v>21</v>
      </c>
      <c r="M33" s="28" t="s">
        <v>209</v>
      </c>
      <c r="N33" s="76"/>
      <c r="O33" s="76"/>
      <c r="P33" s="76">
        <v>650</v>
      </c>
      <c r="Q33" s="76">
        <f t="shared" si="0"/>
        <v>650</v>
      </c>
      <c r="R33" s="28" t="s">
        <v>8</v>
      </c>
      <c r="S33" s="28" t="s">
        <v>9998</v>
      </c>
      <c r="T33" s="28" t="s">
        <v>9992</v>
      </c>
      <c r="U33" s="28"/>
    </row>
    <row r="34" spans="1:21" s="6" customFormat="1" x14ac:dyDescent="0.25">
      <c r="A34" s="28" t="s">
        <v>12538</v>
      </c>
      <c r="B34" s="28" t="s">
        <v>10028</v>
      </c>
      <c r="C34" s="28" t="s">
        <v>10028</v>
      </c>
      <c r="D34" s="28" t="s">
        <v>10077</v>
      </c>
      <c r="E34" s="28" t="s">
        <v>10075</v>
      </c>
      <c r="F34" s="28" t="s">
        <v>323</v>
      </c>
      <c r="G34" s="28" t="s">
        <v>8</v>
      </c>
      <c r="H34" s="28" t="s">
        <v>10078</v>
      </c>
      <c r="I34" s="28" t="s">
        <v>9038</v>
      </c>
      <c r="J34" s="28" t="s">
        <v>88</v>
      </c>
      <c r="K34" s="28" t="s">
        <v>20</v>
      </c>
      <c r="L34" s="28" t="s">
        <v>21</v>
      </c>
      <c r="M34" s="28" t="s">
        <v>209</v>
      </c>
      <c r="N34" s="76"/>
      <c r="O34" s="76"/>
      <c r="P34" s="76">
        <v>650</v>
      </c>
      <c r="Q34" s="76">
        <f t="shared" si="0"/>
        <v>650</v>
      </c>
      <c r="R34" s="28" t="s">
        <v>8</v>
      </c>
      <c r="S34" s="28" t="s">
        <v>9998</v>
      </c>
      <c r="T34" s="28" t="s">
        <v>9992</v>
      </c>
      <c r="U34" s="28"/>
    </row>
    <row r="35" spans="1:21" s="6" customFormat="1" x14ac:dyDescent="0.25">
      <c r="A35" s="28" t="s">
        <v>12538</v>
      </c>
      <c r="B35" s="28" t="s">
        <v>10028</v>
      </c>
      <c r="C35" s="28" t="s">
        <v>10028</v>
      </c>
      <c r="D35" s="28" t="s">
        <v>10079</v>
      </c>
      <c r="E35" s="28" t="s">
        <v>10080</v>
      </c>
      <c r="F35" s="28" t="s">
        <v>133</v>
      </c>
      <c r="G35" s="28" t="s">
        <v>8</v>
      </c>
      <c r="H35" s="28" t="s">
        <v>10081</v>
      </c>
      <c r="I35" s="28" t="s">
        <v>9038</v>
      </c>
      <c r="J35" s="28" t="s">
        <v>88</v>
      </c>
      <c r="K35" s="28" t="s">
        <v>20</v>
      </c>
      <c r="L35" s="28" t="s">
        <v>21</v>
      </c>
      <c r="M35" s="28" t="s">
        <v>209</v>
      </c>
      <c r="N35" s="76"/>
      <c r="O35" s="76"/>
      <c r="P35" s="76">
        <v>650</v>
      </c>
      <c r="Q35" s="76">
        <f t="shared" si="0"/>
        <v>650</v>
      </c>
      <c r="R35" s="28" t="s">
        <v>8</v>
      </c>
      <c r="S35" s="28" t="s">
        <v>9998</v>
      </c>
      <c r="T35" s="28" t="s">
        <v>9992</v>
      </c>
      <c r="U35" s="28"/>
    </row>
    <row r="36" spans="1:21" s="6" customFormat="1" x14ac:dyDescent="0.25">
      <c r="A36" s="28" t="s">
        <v>12538</v>
      </c>
      <c r="B36" s="28" t="s">
        <v>10028</v>
      </c>
      <c r="C36" s="28" t="s">
        <v>10028</v>
      </c>
      <c r="D36" s="28" t="s">
        <v>10082</v>
      </c>
      <c r="E36" s="28" t="s">
        <v>10083</v>
      </c>
      <c r="F36" s="28" t="s">
        <v>675</v>
      </c>
      <c r="G36" s="28" t="s">
        <v>8</v>
      </c>
      <c r="H36" s="28" t="s">
        <v>10084</v>
      </c>
      <c r="I36" s="28" t="s">
        <v>9038</v>
      </c>
      <c r="J36" s="28" t="s">
        <v>88</v>
      </c>
      <c r="K36" s="28" t="s">
        <v>20</v>
      </c>
      <c r="L36" s="28" t="s">
        <v>21</v>
      </c>
      <c r="M36" s="28" t="s">
        <v>209</v>
      </c>
      <c r="N36" s="76"/>
      <c r="O36" s="76"/>
      <c r="P36" s="76">
        <v>650</v>
      </c>
      <c r="Q36" s="76">
        <f t="shared" si="0"/>
        <v>650</v>
      </c>
      <c r="R36" s="28" t="s">
        <v>8</v>
      </c>
      <c r="S36" s="28" t="s">
        <v>9998</v>
      </c>
      <c r="T36" s="28" t="s">
        <v>9992</v>
      </c>
      <c r="U36" s="28"/>
    </row>
    <row r="37" spans="1:21" s="6" customFormat="1" x14ac:dyDescent="0.25">
      <c r="A37" s="28" t="s">
        <v>12538</v>
      </c>
      <c r="B37" s="28" t="s">
        <v>10028</v>
      </c>
      <c r="C37" s="28" t="s">
        <v>10028</v>
      </c>
      <c r="D37" s="28" t="s">
        <v>10085</v>
      </c>
      <c r="E37" s="28" t="s">
        <v>10012</v>
      </c>
      <c r="F37" s="28" t="s">
        <v>2589</v>
      </c>
      <c r="G37" s="28" t="s">
        <v>8</v>
      </c>
      <c r="H37" s="28" t="s">
        <v>10086</v>
      </c>
      <c r="I37" s="28" t="s">
        <v>9038</v>
      </c>
      <c r="J37" s="28" t="s">
        <v>88</v>
      </c>
      <c r="K37" s="28" t="s">
        <v>20</v>
      </c>
      <c r="L37" s="28" t="s">
        <v>21</v>
      </c>
      <c r="M37" s="28" t="s">
        <v>209</v>
      </c>
      <c r="N37" s="76"/>
      <c r="O37" s="76"/>
      <c r="P37" s="76">
        <v>650</v>
      </c>
      <c r="Q37" s="76">
        <f t="shared" si="0"/>
        <v>650</v>
      </c>
      <c r="R37" s="28" t="s">
        <v>8</v>
      </c>
      <c r="S37" s="28" t="s">
        <v>9998</v>
      </c>
      <c r="T37" s="28" t="s">
        <v>9992</v>
      </c>
      <c r="U37" s="28"/>
    </row>
    <row r="38" spans="1:21" s="6" customFormat="1" x14ac:dyDescent="0.25">
      <c r="A38" s="28" t="s">
        <v>12538</v>
      </c>
      <c r="B38" s="28" t="s">
        <v>10028</v>
      </c>
      <c r="C38" s="28" t="s">
        <v>10028</v>
      </c>
      <c r="D38" s="28" t="s">
        <v>10087</v>
      </c>
      <c r="E38" s="28" t="s">
        <v>10088</v>
      </c>
      <c r="F38" s="28" t="s">
        <v>27</v>
      </c>
      <c r="G38" s="28" t="s">
        <v>8</v>
      </c>
      <c r="H38" s="28" t="s">
        <v>10089</v>
      </c>
      <c r="I38" s="28" t="s">
        <v>9038</v>
      </c>
      <c r="J38" s="28" t="s">
        <v>88</v>
      </c>
      <c r="K38" s="28" t="s">
        <v>20</v>
      </c>
      <c r="L38" s="28" t="s">
        <v>21</v>
      </c>
      <c r="M38" s="28" t="s">
        <v>209</v>
      </c>
      <c r="N38" s="76"/>
      <c r="O38" s="76"/>
      <c r="P38" s="76">
        <v>650</v>
      </c>
      <c r="Q38" s="76">
        <f t="shared" si="0"/>
        <v>650</v>
      </c>
      <c r="R38" s="28" t="s">
        <v>8</v>
      </c>
      <c r="S38" s="28" t="s">
        <v>9998</v>
      </c>
      <c r="T38" s="28" t="s">
        <v>9992</v>
      </c>
      <c r="U38" s="28"/>
    </row>
    <row r="39" spans="1:21" s="6" customFormat="1" x14ac:dyDescent="0.25">
      <c r="A39" s="28" t="s">
        <v>12538</v>
      </c>
      <c r="B39" s="28" t="s">
        <v>10028</v>
      </c>
      <c r="C39" s="28" t="s">
        <v>10028</v>
      </c>
      <c r="D39" s="28" t="s">
        <v>10090</v>
      </c>
      <c r="E39" s="28" t="s">
        <v>10091</v>
      </c>
      <c r="F39" s="28" t="s">
        <v>133</v>
      </c>
      <c r="G39" s="28" t="s">
        <v>8</v>
      </c>
      <c r="H39" s="28" t="s">
        <v>10092</v>
      </c>
      <c r="I39" s="28" t="s">
        <v>9038</v>
      </c>
      <c r="J39" s="28" t="s">
        <v>88</v>
      </c>
      <c r="K39" s="28" t="s">
        <v>20</v>
      </c>
      <c r="L39" s="28" t="s">
        <v>21</v>
      </c>
      <c r="M39" s="28" t="s">
        <v>209</v>
      </c>
      <c r="N39" s="76"/>
      <c r="O39" s="76"/>
      <c r="P39" s="76">
        <v>650</v>
      </c>
      <c r="Q39" s="76">
        <f t="shared" si="0"/>
        <v>650</v>
      </c>
      <c r="R39" s="28" t="s">
        <v>8</v>
      </c>
      <c r="S39" s="28" t="s">
        <v>9998</v>
      </c>
      <c r="T39" s="28" t="s">
        <v>9992</v>
      </c>
      <c r="U39" s="28"/>
    </row>
    <row r="40" spans="1:21" s="6" customFormat="1" x14ac:dyDescent="0.25">
      <c r="A40" s="28" t="s">
        <v>12538</v>
      </c>
      <c r="B40" s="28" t="s">
        <v>10028</v>
      </c>
      <c r="C40" s="28" t="s">
        <v>10028</v>
      </c>
      <c r="D40" s="28" t="s">
        <v>10093</v>
      </c>
      <c r="E40" s="28" t="s">
        <v>10094</v>
      </c>
      <c r="F40" s="28" t="s">
        <v>330</v>
      </c>
      <c r="G40" s="28" t="s">
        <v>8</v>
      </c>
      <c r="H40" s="28" t="s">
        <v>10095</v>
      </c>
      <c r="I40" s="28" t="s">
        <v>9038</v>
      </c>
      <c r="J40" s="28" t="s">
        <v>88</v>
      </c>
      <c r="K40" s="28" t="s">
        <v>20</v>
      </c>
      <c r="L40" s="28" t="s">
        <v>21</v>
      </c>
      <c r="M40" s="28" t="s">
        <v>209</v>
      </c>
      <c r="N40" s="76"/>
      <c r="O40" s="76"/>
      <c r="P40" s="76">
        <v>650</v>
      </c>
      <c r="Q40" s="76">
        <f t="shared" si="0"/>
        <v>650</v>
      </c>
      <c r="R40" s="28" t="s">
        <v>8</v>
      </c>
      <c r="S40" s="28" t="s">
        <v>9998</v>
      </c>
      <c r="T40" s="28" t="s">
        <v>9992</v>
      </c>
      <c r="U40" s="28"/>
    </row>
    <row r="41" spans="1:21" s="6" customFormat="1" x14ac:dyDescent="0.25">
      <c r="A41" s="28" t="s">
        <v>12538</v>
      </c>
      <c r="B41" s="28" t="s">
        <v>10028</v>
      </c>
      <c r="C41" s="28" t="s">
        <v>10028</v>
      </c>
      <c r="D41" s="28" t="s">
        <v>10096</v>
      </c>
      <c r="E41" s="28" t="s">
        <v>10097</v>
      </c>
      <c r="F41" s="28" t="s">
        <v>35</v>
      </c>
      <c r="G41" s="28" t="s">
        <v>8</v>
      </c>
      <c r="H41" s="28" t="s">
        <v>10098</v>
      </c>
      <c r="I41" s="28" t="s">
        <v>9038</v>
      </c>
      <c r="J41" s="28" t="s">
        <v>88</v>
      </c>
      <c r="K41" s="28" t="s">
        <v>20</v>
      </c>
      <c r="L41" s="28" t="s">
        <v>21</v>
      </c>
      <c r="M41" s="28" t="s">
        <v>209</v>
      </c>
      <c r="N41" s="76"/>
      <c r="O41" s="76"/>
      <c r="P41" s="76">
        <v>650</v>
      </c>
      <c r="Q41" s="76">
        <f t="shared" si="0"/>
        <v>650</v>
      </c>
      <c r="R41" s="28" t="s">
        <v>8</v>
      </c>
      <c r="S41" s="28" t="s">
        <v>9998</v>
      </c>
      <c r="T41" s="28" t="s">
        <v>9992</v>
      </c>
      <c r="U41" s="28"/>
    </row>
    <row r="42" spans="1:21" s="6" customFormat="1" x14ac:dyDescent="0.25">
      <c r="A42" s="28" t="s">
        <v>12538</v>
      </c>
      <c r="B42" s="28" t="s">
        <v>10028</v>
      </c>
      <c r="C42" s="28" t="s">
        <v>10028</v>
      </c>
      <c r="D42" s="28" t="s">
        <v>10099</v>
      </c>
      <c r="E42" s="28" t="s">
        <v>9990</v>
      </c>
      <c r="F42" s="28" t="s">
        <v>15</v>
      </c>
      <c r="G42" s="28" t="s">
        <v>8</v>
      </c>
      <c r="H42" s="28" t="s">
        <v>9991</v>
      </c>
      <c r="I42" s="28" t="s">
        <v>9038</v>
      </c>
      <c r="J42" s="28" t="s">
        <v>88</v>
      </c>
      <c r="K42" s="28" t="s">
        <v>20</v>
      </c>
      <c r="L42" s="28" t="s">
        <v>21</v>
      </c>
      <c r="M42" s="28" t="s">
        <v>209</v>
      </c>
      <c r="N42" s="76"/>
      <c r="O42" s="76"/>
      <c r="P42" s="76">
        <v>650</v>
      </c>
      <c r="Q42" s="76">
        <f t="shared" si="0"/>
        <v>650</v>
      </c>
      <c r="R42" s="28" t="s">
        <v>8</v>
      </c>
      <c r="S42" s="28" t="s">
        <v>9998</v>
      </c>
      <c r="T42" s="28" t="s">
        <v>9992</v>
      </c>
      <c r="U42" s="28"/>
    </row>
    <row r="43" spans="1:21" s="6" customFormat="1" x14ac:dyDescent="0.25">
      <c r="A43" s="28" t="s">
        <v>12538</v>
      </c>
      <c r="B43" s="28" t="s">
        <v>10028</v>
      </c>
      <c r="C43" s="28" t="s">
        <v>10028</v>
      </c>
      <c r="D43" s="28" t="s">
        <v>10100</v>
      </c>
      <c r="E43" s="28" t="s">
        <v>10075</v>
      </c>
      <c r="F43" s="28" t="s">
        <v>2133</v>
      </c>
      <c r="G43" s="28" t="s">
        <v>8</v>
      </c>
      <c r="H43" s="28" t="s">
        <v>10101</v>
      </c>
      <c r="I43" s="28" t="s">
        <v>9038</v>
      </c>
      <c r="J43" s="28" t="s">
        <v>88</v>
      </c>
      <c r="K43" s="28" t="s">
        <v>20</v>
      </c>
      <c r="L43" s="28" t="s">
        <v>21</v>
      </c>
      <c r="M43" s="28" t="s">
        <v>209</v>
      </c>
      <c r="N43" s="76"/>
      <c r="O43" s="76"/>
      <c r="P43" s="76">
        <v>625</v>
      </c>
      <c r="Q43" s="76">
        <f t="shared" si="0"/>
        <v>625</v>
      </c>
      <c r="R43" s="28" t="s">
        <v>8</v>
      </c>
      <c r="S43" s="28" t="s">
        <v>9998</v>
      </c>
      <c r="T43" s="28" t="s">
        <v>9992</v>
      </c>
      <c r="U43" s="28"/>
    </row>
    <row r="44" spans="1:21" s="6" customFormat="1" x14ac:dyDescent="0.25">
      <c r="A44" s="28" t="s">
        <v>12538</v>
      </c>
      <c r="B44" s="28" t="s">
        <v>10028</v>
      </c>
      <c r="C44" s="28" t="s">
        <v>10028</v>
      </c>
      <c r="D44" s="28" t="s">
        <v>10102</v>
      </c>
      <c r="E44" s="28" t="s">
        <v>10103</v>
      </c>
      <c r="F44" s="28" t="s">
        <v>31</v>
      </c>
      <c r="G44" s="28" t="s">
        <v>8</v>
      </c>
      <c r="H44" s="28" t="s">
        <v>10104</v>
      </c>
      <c r="I44" s="28" t="s">
        <v>9038</v>
      </c>
      <c r="J44" s="28" t="s">
        <v>88</v>
      </c>
      <c r="K44" s="28" t="s">
        <v>20</v>
      </c>
      <c r="L44" s="28" t="s">
        <v>21</v>
      </c>
      <c r="M44" s="28" t="s">
        <v>209</v>
      </c>
      <c r="N44" s="76"/>
      <c r="O44" s="76"/>
      <c r="P44" s="76">
        <v>650</v>
      </c>
      <c r="Q44" s="76">
        <f t="shared" si="0"/>
        <v>650</v>
      </c>
      <c r="R44" s="28" t="s">
        <v>8</v>
      </c>
      <c r="S44" s="28" t="s">
        <v>9998</v>
      </c>
      <c r="T44" s="28" t="s">
        <v>9992</v>
      </c>
      <c r="U44" s="28"/>
    </row>
    <row r="45" spans="1:21" s="6" customFormat="1" x14ac:dyDescent="0.25">
      <c r="A45" s="28" t="s">
        <v>12538</v>
      </c>
      <c r="B45" s="28" t="s">
        <v>10028</v>
      </c>
      <c r="C45" s="28" t="s">
        <v>10028</v>
      </c>
      <c r="D45" s="28" t="s">
        <v>10105</v>
      </c>
      <c r="E45" s="28" t="s">
        <v>10017</v>
      </c>
      <c r="F45" s="28" t="s">
        <v>2470</v>
      </c>
      <c r="G45" s="28" t="s">
        <v>8</v>
      </c>
      <c r="H45" s="28" t="s">
        <v>10073</v>
      </c>
      <c r="I45" s="28" t="s">
        <v>9038</v>
      </c>
      <c r="J45" s="28" t="s">
        <v>88</v>
      </c>
      <c r="K45" s="28" t="s">
        <v>20</v>
      </c>
      <c r="L45" s="28" t="s">
        <v>21</v>
      </c>
      <c r="M45" s="28" t="s">
        <v>209</v>
      </c>
      <c r="N45" s="76"/>
      <c r="O45" s="76"/>
      <c r="P45" s="76">
        <v>650</v>
      </c>
      <c r="Q45" s="76">
        <f t="shared" si="0"/>
        <v>650</v>
      </c>
      <c r="R45" s="28" t="s">
        <v>8</v>
      </c>
      <c r="S45" s="28" t="s">
        <v>9998</v>
      </c>
      <c r="T45" s="28" t="s">
        <v>9992</v>
      </c>
      <c r="U45" s="28"/>
    </row>
    <row r="46" spans="1:21" s="6" customFormat="1" x14ac:dyDescent="0.25">
      <c r="A46" s="28" t="s">
        <v>12538</v>
      </c>
      <c r="B46" s="28" t="s">
        <v>10028</v>
      </c>
      <c r="C46" s="28" t="s">
        <v>10028</v>
      </c>
      <c r="D46" s="28" t="s">
        <v>10106</v>
      </c>
      <c r="E46" s="28" t="s">
        <v>10107</v>
      </c>
      <c r="F46" s="28" t="s">
        <v>1748</v>
      </c>
      <c r="G46" s="28" t="s">
        <v>8</v>
      </c>
      <c r="H46" s="28" t="s">
        <v>10108</v>
      </c>
      <c r="I46" s="28" t="s">
        <v>9038</v>
      </c>
      <c r="J46" s="28" t="s">
        <v>109</v>
      </c>
      <c r="K46" s="28" t="s">
        <v>20</v>
      </c>
      <c r="L46" s="28" t="s">
        <v>21</v>
      </c>
      <c r="M46" s="28" t="s">
        <v>209</v>
      </c>
      <c r="N46" s="76">
        <v>250</v>
      </c>
      <c r="O46" s="76">
        <v>250</v>
      </c>
      <c r="P46" s="76"/>
      <c r="Q46" s="76">
        <f t="shared" si="0"/>
        <v>500</v>
      </c>
      <c r="R46" s="28" t="s">
        <v>8</v>
      </c>
      <c r="S46" s="28" t="s">
        <v>9998</v>
      </c>
      <c r="T46" s="28" t="s">
        <v>9992</v>
      </c>
      <c r="U46" s="28"/>
    </row>
    <row r="47" spans="1:21" s="6" customFormat="1" x14ac:dyDescent="0.25">
      <c r="A47" s="28" t="s">
        <v>12538</v>
      </c>
      <c r="B47" s="28" t="s">
        <v>10028</v>
      </c>
      <c r="C47" s="28" t="s">
        <v>10028</v>
      </c>
      <c r="D47" s="28" t="s">
        <v>10109</v>
      </c>
      <c r="E47" s="28" t="s">
        <v>1960</v>
      </c>
      <c r="F47" s="28" t="s">
        <v>227</v>
      </c>
      <c r="G47" s="28" t="s">
        <v>8</v>
      </c>
      <c r="H47" s="28" t="s">
        <v>10110</v>
      </c>
      <c r="I47" s="28" t="s">
        <v>9038</v>
      </c>
      <c r="J47" s="28" t="s">
        <v>109</v>
      </c>
      <c r="K47" s="28" t="s">
        <v>20</v>
      </c>
      <c r="L47" s="28" t="s">
        <v>21</v>
      </c>
      <c r="M47" s="28" t="s">
        <v>209</v>
      </c>
      <c r="N47" s="76">
        <v>250</v>
      </c>
      <c r="O47" s="76">
        <v>250</v>
      </c>
      <c r="P47" s="76"/>
      <c r="Q47" s="76">
        <f t="shared" si="0"/>
        <v>500</v>
      </c>
      <c r="R47" s="28" t="s">
        <v>8</v>
      </c>
      <c r="S47" s="28" t="s">
        <v>9998</v>
      </c>
      <c r="T47" s="28" t="s">
        <v>9992</v>
      </c>
      <c r="U47" s="28"/>
    </row>
    <row r="48" spans="1:21" s="6" customFormat="1" x14ac:dyDescent="0.25">
      <c r="A48" s="28" t="s">
        <v>12538</v>
      </c>
      <c r="B48" s="28" t="s">
        <v>10028</v>
      </c>
      <c r="C48" s="28" t="s">
        <v>10028</v>
      </c>
      <c r="D48" s="28" t="s">
        <v>10111</v>
      </c>
      <c r="E48" s="28" t="s">
        <v>10112</v>
      </c>
      <c r="F48" s="28" t="s">
        <v>11</v>
      </c>
      <c r="G48" s="28" t="s">
        <v>8</v>
      </c>
      <c r="H48" s="28" t="s">
        <v>10113</v>
      </c>
      <c r="I48" s="28" t="s">
        <v>9038</v>
      </c>
      <c r="J48" s="28" t="s">
        <v>109</v>
      </c>
      <c r="K48" s="28" t="s">
        <v>20</v>
      </c>
      <c r="L48" s="28" t="s">
        <v>21</v>
      </c>
      <c r="M48" s="28" t="s">
        <v>209</v>
      </c>
      <c r="N48" s="76">
        <v>350</v>
      </c>
      <c r="O48" s="76">
        <v>526</v>
      </c>
      <c r="P48" s="76"/>
      <c r="Q48" s="76">
        <f t="shared" si="0"/>
        <v>876</v>
      </c>
      <c r="R48" s="28" t="s">
        <v>8</v>
      </c>
      <c r="S48" s="28" t="s">
        <v>9998</v>
      </c>
      <c r="T48" s="28" t="s">
        <v>9992</v>
      </c>
      <c r="U48" s="28"/>
    </row>
    <row r="49" spans="1:21" s="6" customFormat="1" x14ac:dyDescent="0.25">
      <c r="A49" s="28" t="s">
        <v>12538</v>
      </c>
      <c r="B49" s="28" t="s">
        <v>10028</v>
      </c>
      <c r="C49" s="28" t="s">
        <v>10028</v>
      </c>
      <c r="D49" s="28" t="s">
        <v>10114</v>
      </c>
      <c r="E49" s="28" t="s">
        <v>291</v>
      </c>
      <c r="F49" s="28" t="s">
        <v>1134</v>
      </c>
      <c r="G49" s="28" t="s">
        <v>8</v>
      </c>
      <c r="H49" s="28" t="s">
        <v>10115</v>
      </c>
      <c r="I49" s="28" t="s">
        <v>9038</v>
      </c>
      <c r="J49" s="28" t="s">
        <v>109</v>
      </c>
      <c r="K49" s="28" t="s">
        <v>20</v>
      </c>
      <c r="L49" s="28" t="s">
        <v>21</v>
      </c>
      <c r="M49" s="28" t="s">
        <v>209</v>
      </c>
      <c r="N49" s="76">
        <v>350</v>
      </c>
      <c r="O49" s="76">
        <v>526</v>
      </c>
      <c r="P49" s="76"/>
      <c r="Q49" s="76">
        <f t="shared" si="0"/>
        <v>876</v>
      </c>
      <c r="R49" s="28" t="s">
        <v>8</v>
      </c>
      <c r="S49" s="28" t="s">
        <v>9998</v>
      </c>
      <c r="T49" s="28" t="s">
        <v>9992</v>
      </c>
      <c r="U49" s="28"/>
    </row>
    <row r="50" spans="1:21" s="6" customFormat="1" x14ac:dyDescent="0.25">
      <c r="A50" s="28" t="s">
        <v>12538</v>
      </c>
      <c r="B50" s="28" t="s">
        <v>10028</v>
      </c>
      <c r="C50" s="28" t="s">
        <v>10028</v>
      </c>
      <c r="D50" s="28" t="s">
        <v>10116</v>
      </c>
      <c r="E50" s="28" t="s">
        <v>10117</v>
      </c>
      <c r="F50" s="28" t="s">
        <v>227</v>
      </c>
      <c r="G50" s="28" t="s">
        <v>8</v>
      </c>
      <c r="H50" s="28" t="s">
        <v>10118</v>
      </c>
      <c r="I50" s="28" t="s">
        <v>9038</v>
      </c>
      <c r="J50" s="28" t="s">
        <v>109</v>
      </c>
      <c r="K50" s="28" t="s">
        <v>20</v>
      </c>
      <c r="L50" s="28" t="s">
        <v>21</v>
      </c>
      <c r="M50" s="28" t="s">
        <v>209</v>
      </c>
      <c r="N50" s="76">
        <v>350</v>
      </c>
      <c r="O50" s="76">
        <v>526</v>
      </c>
      <c r="P50" s="76"/>
      <c r="Q50" s="76">
        <f t="shared" si="0"/>
        <v>876</v>
      </c>
      <c r="R50" s="28" t="s">
        <v>8</v>
      </c>
      <c r="S50" s="28" t="s">
        <v>9998</v>
      </c>
      <c r="T50" s="28" t="s">
        <v>9992</v>
      </c>
      <c r="U50" s="28"/>
    </row>
    <row r="51" spans="1:21" s="6" customFormat="1" x14ac:dyDescent="0.25">
      <c r="A51" s="28" t="s">
        <v>12538</v>
      </c>
      <c r="B51" s="28" t="s">
        <v>10028</v>
      </c>
      <c r="C51" s="28" t="s">
        <v>10028</v>
      </c>
      <c r="D51" s="28" t="s">
        <v>10119</v>
      </c>
      <c r="E51" s="28" t="s">
        <v>10112</v>
      </c>
      <c r="F51" s="28" t="s">
        <v>288</v>
      </c>
      <c r="G51" s="28" t="s">
        <v>8</v>
      </c>
      <c r="H51" s="28" t="s">
        <v>10113</v>
      </c>
      <c r="I51" s="28" t="s">
        <v>9038</v>
      </c>
      <c r="J51" s="28" t="s">
        <v>109</v>
      </c>
      <c r="K51" s="28" t="s">
        <v>20</v>
      </c>
      <c r="L51" s="28" t="s">
        <v>21</v>
      </c>
      <c r="M51" s="28" t="s">
        <v>209</v>
      </c>
      <c r="N51" s="76">
        <v>350</v>
      </c>
      <c r="O51" s="76">
        <v>526</v>
      </c>
      <c r="P51" s="76"/>
      <c r="Q51" s="76">
        <f t="shared" si="0"/>
        <v>876</v>
      </c>
      <c r="R51" s="28" t="s">
        <v>8</v>
      </c>
      <c r="S51" s="28" t="s">
        <v>9998</v>
      </c>
      <c r="T51" s="28" t="s">
        <v>9992</v>
      </c>
      <c r="U51" s="28"/>
    </row>
    <row r="52" spans="1:21" s="6" customFormat="1" x14ac:dyDescent="0.25">
      <c r="A52" s="28" t="s">
        <v>12538</v>
      </c>
      <c r="B52" s="28" t="s">
        <v>10028</v>
      </c>
      <c r="C52" s="28" t="s">
        <v>10028</v>
      </c>
      <c r="D52" s="28" t="s">
        <v>10120</v>
      </c>
      <c r="E52" s="28" t="s">
        <v>10121</v>
      </c>
      <c r="F52" s="28" t="s">
        <v>544</v>
      </c>
      <c r="G52" s="28" t="s">
        <v>8</v>
      </c>
      <c r="H52" s="28" t="s">
        <v>10122</v>
      </c>
      <c r="I52" s="28" t="s">
        <v>9038</v>
      </c>
      <c r="J52" s="28" t="s">
        <v>109</v>
      </c>
      <c r="K52" s="28" t="s">
        <v>20</v>
      </c>
      <c r="L52" s="28" t="s">
        <v>21</v>
      </c>
      <c r="M52" s="28" t="s">
        <v>209</v>
      </c>
      <c r="N52" s="76">
        <v>350</v>
      </c>
      <c r="O52" s="76">
        <v>526</v>
      </c>
      <c r="P52" s="76"/>
      <c r="Q52" s="76">
        <f t="shared" si="0"/>
        <v>876</v>
      </c>
      <c r="R52" s="28" t="s">
        <v>8</v>
      </c>
      <c r="S52" s="28" t="s">
        <v>9998</v>
      </c>
      <c r="T52" s="28" t="s">
        <v>9992</v>
      </c>
      <c r="U52" s="28"/>
    </row>
    <row r="53" spans="1:21" s="6" customFormat="1" x14ac:dyDescent="0.25">
      <c r="A53" s="28" t="s">
        <v>12538</v>
      </c>
      <c r="B53" s="28" t="s">
        <v>10028</v>
      </c>
      <c r="C53" s="28" t="s">
        <v>10028</v>
      </c>
      <c r="D53" s="28" t="s">
        <v>10123</v>
      </c>
      <c r="E53" s="28" t="s">
        <v>10121</v>
      </c>
      <c r="F53" s="28" t="s">
        <v>284</v>
      </c>
      <c r="G53" s="28" t="s">
        <v>8</v>
      </c>
      <c r="H53" s="28" t="s">
        <v>10122</v>
      </c>
      <c r="I53" s="28" t="s">
        <v>9038</v>
      </c>
      <c r="J53" s="28" t="s">
        <v>109</v>
      </c>
      <c r="K53" s="28" t="s">
        <v>20</v>
      </c>
      <c r="L53" s="28" t="s">
        <v>21</v>
      </c>
      <c r="M53" s="28" t="s">
        <v>209</v>
      </c>
      <c r="N53" s="76">
        <v>350</v>
      </c>
      <c r="O53" s="76">
        <v>526</v>
      </c>
      <c r="P53" s="76"/>
      <c r="Q53" s="76">
        <f t="shared" si="0"/>
        <v>876</v>
      </c>
      <c r="R53" s="28" t="s">
        <v>8</v>
      </c>
      <c r="S53" s="28" t="s">
        <v>9998</v>
      </c>
      <c r="T53" s="28" t="s">
        <v>9992</v>
      </c>
      <c r="U53" s="28"/>
    </row>
    <row r="54" spans="1:21" s="6" customFormat="1" x14ac:dyDescent="0.25">
      <c r="A54" s="28" t="s">
        <v>12538</v>
      </c>
      <c r="B54" s="28" t="s">
        <v>10028</v>
      </c>
      <c r="C54" s="28" t="s">
        <v>10028</v>
      </c>
      <c r="D54" s="28" t="s">
        <v>10124</v>
      </c>
      <c r="E54" s="28" t="s">
        <v>10121</v>
      </c>
      <c r="F54" s="28" t="s">
        <v>284</v>
      </c>
      <c r="G54" s="28" t="s">
        <v>8</v>
      </c>
      <c r="H54" s="28" t="s">
        <v>10122</v>
      </c>
      <c r="I54" s="28" t="s">
        <v>9038</v>
      </c>
      <c r="J54" s="28" t="s">
        <v>109</v>
      </c>
      <c r="K54" s="28" t="s">
        <v>20</v>
      </c>
      <c r="L54" s="28" t="s">
        <v>21</v>
      </c>
      <c r="M54" s="28" t="s">
        <v>209</v>
      </c>
      <c r="N54" s="76">
        <v>350</v>
      </c>
      <c r="O54" s="76">
        <v>526</v>
      </c>
      <c r="P54" s="76"/>
      <c r="Q54" s="76">
        <f t="shared" si="0"/>
        <v>876</v>
      </c>
      <c r="R54" s="28" t="s">
        <v>8</v>
      </c>
      <c r="S54" s="28" t="s">
        <v>9998</v>
      </c>
      <c r="T54" s="28" t="s">
        <v>9992</v>
      </c>
      <c r="U54" s="28"/>
    </row>
    <row r="55" spans="1:21" s="6" customFormat="1" x14ac:dyDescent="0.25">
      <c r="A55" s="28" t="s">
        <v>12538</v>
      </c>
      <c r="B55" s="28" t="s">
        <v>10028</v>
      </c>
      <c r="C55" s="28" t="s">
        <v>10028</v>
      </c>
      <c r="D55" s="28" t="s">
        <v>10125</v>
      </c>
      <c r="E55" s="28" t="s">
        <v>10121</v>
      </c>
      <c r="F55" s="28" t="s">
        <v>284</v>
      </c>
      <c r="G55" s="28" t="s">
        <v>8</v>
      </c>
      <c r="H55" s="28" t="s">
        <v>10122</v>
      </c>
      <c r="I55" s="28" t="s">
        <v>9038</v>
      </c>
      <c r="J55" s="28" t="s">
        <v>109</v>
      </c>
      <c r="K55" s="28" t="s">
        <v>20</v>
      </c>
      <c r="L55" s="28" t="s">
        <v>21</v>
      </c>
      <c r="M55" s="28" t="s">
        <v>209</v>
      </c>
      <c r="N55" s="76">
        <v>350</v>
      </c>
      <c r="O55" s="76">
        <v>526</v>
      </c>
      <c r="P55" s="76"/>
      <c r="Q55" s="76">
        <f t="shared" si="0"/>
        <v>876</v>
      </c>
      <c r="R55" s="28" t="s">
        <v>8</v>
      </c>
      <c r="S55" s="28" t="s">
        <v>9998</v>
      </c>
      <c r="T55" s="28" t="s">
        <v>9992</v>
      </c>
      <c r="U55" s="28"/>
    </row>
    <row r="56" spans="1:21" s="6" customFormat="1" x14ac:dyDescent="0.25">
      <c r="A56" s="28" t="s">
        <v>12538</v>
      </c>
      <c r="B56" s="28" t="s">
        <v>10028</v>
      </c>
      <c r="C56" s="28" t="s">
        <v>10028</v>
      </c>
      <c r="D56" s="28" t="s">
        <v>10126</v>
      </c>
      <c r="E56" s="28" t="s">
        <v>10121</v>
      </c>
      <c r="F56" s="28" t="s">
        <v>284</v>
      </c>
      <c r="G56" s="28" t="s">
        <v>8</v>
      </c>
      <c r="H56" s="28" t="s">
        <v>10122</v>
      </c>
      <c r="I56" s="28" t="s">
        <v>9038</v>
      </c>
      <c r="J56" s="28" t="s">
        <v>109</v>
      </c>
      <c r="K56" s="28" t="s">
        <v>20</v>
      </c>
      <c r="L56" s="28" t="s">
        <v>21</v>
      </c>
      <c r="M56" s="28" t="s">
        <v>209</v>
      </c>
      <c r="N56" s="76">
        <v>350</v>
      </c>
      <c r="O56" s="76">
        <v>526</v>
      </c>
      <c r="P56" s="76"/>
      <c r="Q56" s="76">
        <f t="shared" si="0"/>
        <v>876</v>
      </c>
      <c r="R56" s="28" t="s">
        <v>8</v>
      </c>
      <c r="S56" s="28" t="s">
        <v>9998</v>
      </c>
      <c r="T56" s="28" t="s">
        <v>9992</v>
      </c>
      <c r="U56" s="28"/>
    </row>
    <row r="57" spans="1:21" s="6" customFormat="1" x14ac:dyDescent="0.25">
      <c r="A57" s="28" t="s">
        <v>12538</v>
      </c>
      <c r="B57" s="28" t="s">
        <v>10028</v>
      </c>
      <c r="C57" s="28" t="s">
        <v>10028</v>
      </c>
      <c r="D57" s="28" t="s">
        <v>10127</v>
      </c>
      <c r="E57" s="28" t="s">
        <v>8960</v>
      </c>
      <c r="F57" s="28" t="s">
        <v>11</v>
      </c>
      <c r="G57" s="28" t="s">
        <v>8</v>
      </c>
      <c r="H57" s="28" t="s">
        <v>10128</v>
      </c>
      <c r="I57" s="28" t="s">
        <v>9038</v>
      </c>
      <c r="J57" s="28" t="s">
        <v>109</v>
      </c>
      <c r="K57" s="28" t="s">
        <v>20</v>
      </c>
      <c r="L57" s="28" t="s">
        <v>21</v>
      </c>
      <c r="M57" s="28" t="s">
        <v>209</v>
      </c>
      <c r="N57" s="76">
        <v>250</v>
      </c>
      <c r="O57" s="76">
        <v>250</v>
      </c>
      <c r="P57" s="76"/>
      <c r="Q57" s="76">
        <f t="shared" si="0"/>
        <v>500</v>
      </c>
      <c r="R57" s="28" t="s">
        <v>8</v>
      </c>
      <c r="S57" s="28" t="s">
        <v>9998</v>
      </c>
      <c r="T57" s="28" t="s">
        <v>9992</v>
      </c>
      <c r="U57" s="28"/>
    </row>
    <row r="58" spans="1:21" s="6" customFormat="1" x14ac:dyDescent="0.25">
      <c r="A58" s="28" t="s">
        <v>12538</v>
      </c>
      <c r="B58" s="28" t="s">
        <v>10028</v>
      </c>
      <c r="C58" s="28" t="s">
        <v>10028</v>
      </c>
      <c r="D58" s="28" t="s">
        <v>10129</v>
      </c>
      <c r="E58" s="28" t="s">
        <v>8960</v>
      </c>
      <c r="F58" s="28" t="s">
        <v>11</v>
      </c>
      <c r="G58" s="28" t="s">
        <v>8</v>
      </c>
      <c r="H58" s="28" t="s">
        <v>10128</v>
      </c>
      <c r="I58" s="28" t="s">
        <v>9038</v>
      </c>
      <c r="J58" s="28" t="s">
        <v>109</v>
      </c>
      <c r="K58" s="28" t="s">
        <v>20</v>
      </c>
      <c r="L58" s="28" t="s">
        <v>21</v>
      </c>
      <c r="M58" s="28" t="s">
        <v>209</v>
      </c>
      <c r="N58" s="76">
        <v>250</v>
      </c>
      <c r="O58" s="76">
        <v>250</v>
      </c>
      <c r="P58" s="76"/>
      <c r="Q58" s="76">
        <f t="shared" si="0"/>
        <v>500</v>
      </c>
      <c r="R58" s="28" t="s">
        <v>8</v>
      </c>
      <c r="S58" s="28" t="s">
        <v>9998</v>
      </c>
      <c r="T58" s="28" t="s">
        <v>9992</v>
      </c>
      <c r="U58" s="28"/>
    </row>
    <row r="59" spans="1:21" s="6" customFormat="1" x14ac:dyDescent="0.25">
      <c r="A59" s="28" t="s">
        <v>12538</v>
      </c>
      <c r="B59" s="28" t="s">
        <v>10028</v>
      </c>
      <c r="C59" s="28" t="s">
        <v>10028</v>
      </c>
      <c r="D59" s="28" t="s">
        <v>10130</v>
      </c>
      <c r="E59" s="28" t="s">
        <v>10131</v>
      </c>
      <c r="F59" s="28" t="s">
        <v>342</v>
      </c>
      <c r="G59" s="28" t="s">
        <v>8</v>
      </c>
      <c r="H59" s="28" t="s">
        <v>10132</v>
      </c>
      <c r="I59" s="28" t="s">
        <v>9038</v>
      </c>
      <c r="J59" s="28" t="s">
        <v>109</v>
      </c>
      <c r="K59" s="28" t="s">
        <v>20</v>
      </c>
      <c r="L59" s="28" t="s">
        <v>21</v>
      </c>
      <c r="M59" s="28" t="s">
        <v>209</v>
      </c>
      <c r="N59" s="76">
        <v>254</v>
      </c>
      <c r="O59" s="76">
        <v>324</v>
      </c>
      <c r="P59" s="76"/>
      <c r="Q59" s="76">
        <f t="shared" si="0"/>
        <v>578</v>
      </c>
      <c r="R59" s="28" t="s">
        <v>8</v>
      </c>
      <c r="S59" s="28" t="s">
        <v>9998</v>
      </c>
      <c r="T59" s="28" t="s">
        <v>9992</v>
      </c>
      <c r="U59" s="28"/>
    </row>
    <row r="60" spans="1:21" s="6" customFormat="1" x14ac:dyDescent="0.25">
      <c r="A60" s="28" t="s">
        <v>12538</v>
      </c>
      <c r="B60" s="28" t="s">
        <v>10028</v>
      </c>
      <c r="C60" s="28" t="s">
        <v>10028</v>
      </c>
      <c r="D60" s="28" t="s">
        <v>9989</v>
      </c>
      <c r="E60" s="28" t="s">
        <v>9990</v>
      </c>
      <c r="F60" s="28" t="s">
        <v>1134</v>
      </c>
      <c r="G60" s="28" t="s">
        <v>8</v>
      </c>
      <c r="H60" s="28" t="s">
        <v>9991</v>
      </c>
      <c r="I60" s="28" t="s">
        <v>9038</v>
      </c>
      <c r="J60" s="28" t="s">
        <v>109</v>
      </c>
      <c r="K60" s="28" t="s">
        <v>20</v>
      </c>
      <c r="L60" s="28" t="s">
        <v>21</v>
      </c>
      <c r="M60" s="28" t="s">
        <v>22</v>
      </c>
      <c r="N60" s="76">
        <v>1200</v>
      </c>
      <c r="O60" s="76">
        <v>1800</v>
      </c>
      <c r="P60" s="76"/>
      <c r="Q60" s="76">
        <f t="shared" si="0"/>
        <v>3000</v>
      </c>
      <c r="R60" s="28" t="s">
        <v>8</v>
      </c>
      <c r="S60" s="28" t="s">
        <v>8</v>
      </c>
      <c r="T60" s="28" t="s">
        <v>9992</v>
      </c>
      <c r="U60" s="28"/>
    </row>
    <row r="61" spans="1:21" s="6" customFormat="1" x14ac:dyDescent="0.25">
      <c r="A61" s="28" t="s">
        <v>12538</v>
      </c>
      <c r="B61" s="28" t="s">
        <v>10028</v>
      </c>
      <c r="C61" s="28" t="s">
        <v>10028</v>
      </c>
      <c r="D61" s="28" t="s">
        <v>10004</v>
      </c>
      <c r="E61" s="28" t="s">
        <v>10005</v>
      </c>
      <c r="F61" s="28" t="s">
        <v>1777</v>
      </c>
      <c r="G61" s="28" t="s">
        <v>8</v>
      </c>
      <c r="H61" s="28" t="s">
        <v>10006</v>
      </c>
      <c r="I61" s="28" t="s">
        <v>9038</v>
      </c>
      <c r="J61" s="28" t="s">
        <v>19</v>
      </c>
      <c r="K61" s="28" t="s">
        <v>20</v>
      </c>
      <c r="L61" s="28" t="s">
        <v>21</v>
      </c>
      <c r="M61" s="28" t="s">
        <v>22</v>
      </c>
      <c r="N61" s="76">
        <v>19752</v>
      </c>
      <c r="O61" s="76">
        <v>59649</v>
      </c>
      <c r="P61" s="76"/>
      <c r="Q61" s="76">
        <f t="shared" si="0"/>
        <v>79401</v>
      </c>
      <c r="R61" s="28" t="s">
        <v>8</v>
      </c>
      <c r="S61" s="28" t="s">
        <v>8</v>
      </c>
      <c r="T61" s="28" t="s">
        <v>9992</v>
      </c>
      <c r="U61" s="28"/>
    </row>
    <row r="62" spans="1:21" s="6" customFormat="1" x14ac:dyDescent="0.25">
      <c r="A62" s="28" t="s">
        <v>12538</v>
      </c>
      <c r="B62" s="28" t="s">
        <v>10028</v>
      </c>
      <c r="C62" s="28" t="s">
        <v>10028</v>
      </c>
      <c r="D62" s="28" t="s">
        <v>10007</v>
      </c>
      <c r="E62" s="28" t="s">
        <v>10008</v>
      </c>
      <c r="F62" s="28" t="s">
        <v>31</v>
      </c>
      <c r="G62" s="28" t="s">
        <v>8</v>
      </c>
      <c r="H62" s="28" t="s">
        <v>10009</v>
      </c>
      <c r="I62" s="28" t="s">
        <v>9038</v>
      </c>
      <c r="J62" s="28" t="s">
        <v>109</v>
      </c>
      <c r="K62" s="28" t="s">
        <v>110</v>
      </c>
      <c r="L62" s="28" t="s">
        <v>21</v>
      </c>
      <c r="M62" s="28" t="s">
        <v>22</v>
      </c>
      <c r="N62" s="76">
        <v>143</v>
      </c>
      <c r="O62" s="76">
        <v>807</v>
      </c>
      <c r="P62" s="76"/>
      <c r="Q62" s="76">
        <f t="shared" si="0"/>
        <v>950</v>
      </c>
      <c r="R62" s="28" t="s">
        <v>8</v>
      </c>
      <c r="S62" s="28" t="s">
        <v>8</v>
      </c>
      <c r="T62" s="28" t="s">
        <v>10010</v>
      </c>
      <c r="U62" s="28"/>
    </row>
    <row r="63" spans="1:21" s="6" customFormat="1" x14ac:dyDescent="0.25">
      <c r="A63" s="28" t="s">
        <v>12538</v>
      </c>
      <c r="B63" s="28" t="s">
        <v>10028</v>
      </c>
      <c r="C63" s="28" t="s">
        <v>10028</v>
      </c>
      <c r="D63" s="28" t="s">
        <v>10133</v>
      </c>
      <c r="E63" s="28" t="s">
        <v>10040</v>
      </c>
      <c r="F63" s="28" t="s">
        <v>1291</v>
      </c>
      <c r="G63" s="28" t="s">
        <v>8</v>
      </c>
      <c r="H63" s="28" t="s">
        <v>10134</v>
      </c>
      <c r="I63" s="28" t="s">
        <v>9038</v>
      </c>
      <c r="J63" s="28" t="s">
        <v>109</v>
      </c>
      <c r="K63" s="28" t="s">
        <v>20</v>
      </c>
      <c r="L63" s="28" t="s">
        <v>21</v>
      </c>
      <c r="M63" s="28" t="s">
        <v>22</v>
      </c>
      <c r="N63" s="76">
        <v>1303</v>
      </c>
      <c r="O63" s="76">
        <v>1870</v>
      </c>
      <c r="P63" s="76"/>
      <c r="Q63" s="76">
        <f t="shared" si="0"/>
        <v>3173</v>
      </c>
      <c r="R63" s="28" t="s">
        <v>8</v>
      </c>
      <c r="S63" s="28" t="s">
        <v>9998</v>
      </c>
      <c r="T63" s="28" t="s">
        <v>9992</v>
      </c>
      <c r="U63" s="28"/>
    </row>
    <row r="64" spans="1:21" s="6" customFormat="1" x14ac:dyDescent="0.25">
      <c r="A64" s="28" t="s">
        <v>12538</v>
      </c>
      <c r="B64" s="28" t="s">
        <v>12505</v>
      </c>
      <c r="C64" s="28" t="s">
        <v>10135</v>
      </c>
      <c r="D64" s="28" t="s">
        <v>10136</v>
      </c>
      <c r="E64" s="28" t="s">
        <v>10137</v>
      </c>
      <c r="F64" s="28" t="s">
        <v>1425</v>
      </c>
      <c r="G64" s="28" t="s">
        <v>8</v>
      </c>
      <c r="H64" s="28" t="s">
        <v>10138</v>
      </c>
      <c r="I64" s="28" t="s">
        <v>9038</v>
      </c>
      <c r="J64" s="28" t="s">
        <v>19</v>
      </c>
      <c r="K64" s="28" t="s">
        <v>73</v>
      </c>
      <c r="L64" s="28" t="s">
        <v>21</v>
      </c>
      <c r="M64" s="28" t="s">
        <v>89</v>
      </c>
      <c r="N64" s="76">
        <v>7534</v>
      </c>
      <c r="O64" s="76">
        <v>5345</v>
      </c>
      <c r="P64" s="76"/>
      <c r="Q64" s="76">
        <f t="shared" si="0"/>
        <v>12879</v>
      </c>
      <c r="R64" s="28" t="s">
        <v>8</v>
      </c>
      <c r="S64" s="28" t="s">
        <v>8</v>
      </c>
      <c r="T64" s="28" t="s">
        <v>10139</v>
      </c>
      <c r="U64" s="28"/>
    </row>
    <row r="65" spans="1:21" s="6" customFormat="1" x14ac:dyDescent="0.25">
      <c r="A65" s="28" t="s">
        <v>12538</v>
      </c>
      <c r="B65" s="28" t="s">
        <v>12505</v>
      </c>
      <c r="C65" s="28" t="s">
        <v>10192</v>
      </c>
      <c r="D65" s="28" t="s">
        <v>10242</v>
      </c>
      <c r="E65" s="28" t="s">
        <v>10243</v>
      </c>
      <c r="F65" s="28" t="s">
        <v>11</v>
      </c>
      <c r="G65" s="28" t="s">
        <v>8</v>
      </c>
      <c r="H65" s="28" t="s">
        <v>10244</v>
      </c>
      <c r="I65" s="28" t="s">
        <v>10144</v>
      </c>
      <c r="J65" s="28" t="s">
        <v>88</v>
      </c>
      <c r="K65" s="28" t="s">
        <v>73</v>
      </c>
      <c r="L65" s="28" t="s">
        <v>21</v>
      </c>
      <c r="M65" s="28" t="s">
        <v>89</v>
      </c>
      <c r="N65" s="76"/>
      <c r="O65" s="76"/>
      <c r="P65" s="76">
        <v>986</v>
      </c>
      <c r="Q65" s="76">
        <f t="shared" si="0"/>
        <v>986</v>
      </c>
      <c r="R65" s="28" t="s">
        <v>8</v>
      </c>
      <c r="S65" s="28" t="s">
        <v>10245</v>
      </c>
      <c r="T65" s="28" t="s">
        <v>10246</v>
      </c>
      <c r="U65" s="28"/>
    </row>
    <row r="66" spans="1:21" s="6" customFormat="1" x14ac:dyDescent="0.25">
      <c r="A66" s="28" t="s">
        <v>12538</v>
      </c>
      <c r="B66" s="28" t="s">
        <v>12505</v>
      </c>
      <c r="C66" s="28" t="s">
        <v>9534</v>
      </c>
      <c r="D66" s="28" t="s">
        <v>10252</v>
      </c>
      <c r="E66" s="28" t="s">
        <v>1558</v>
      </c>
      <c r="F66" s="28" t="s">
        <v>31</v>
      </c>
      <c r="G66" s="28" t="s">
        <v>8</v>
      </c>
      <c r="H66" s="28" t="s">
        <v>10253</v>
      </c>
      <c r="I66" s="28" t="s">
        <v>9038</v>
      </c>
      <c r="J66" s="28" t="s">
        <v>88</v>
      </c>
      <c r="K66" s="28" t="s">
        <v>110</v>
      </c>
      <c r="L66" s="28" t="s">
        <v>21</v>
      </c>
      <c r="M66" s="28" t="s">
        <v>89</v>
      </c>
      <c r="N66" s="76"/>
      <c r="O66" s="76"/>
      <c r="P66" s="76">
        <v>2941</v>
      </c>
      <c r="Q66" s="76">
        <f t="shared" ref="Q66:Q129" si="1">N66+O66+P66</f>
        <v>2941</v>
      </c>
      <c r="R66" s="28" t="s">
        <v>8</v>
      </c>
      <c r="S66" s="28" t="s">
        <v>10254</v>
      </c>
      <c r="T66" s="28" t="s">
        <v>10255</v>
      </c>
      <c r="U66" s="28"/>
    </row>
    <row r="67" spans="1:21" s="6" customFormat="1" x14ac:dyDescent="0.25">
      <c r="A67" s="28" t="s">
        <v>12538</v>
      </c>
      <c r="B67" s="28" t="s">
        <v>12505</v>
      </c>
      <c r="C67" s="28" t="s">
        <v>9534</v>
      </c>
      <c r="D67" s="28" t="s">
        <v>10256</v>
      </c>
      <c r="E67" s="28" t="s">
        <v>1302</v>
      </c>
      <c r="F67" s="28" t="s">
        <v>288</v>
      </c>
      <c r="G67" s="28" t="s">
        <v>8</v>
      </c>
      <c r="H67" s="28" t="s">
        <v>10043</v>
      </c>
      <c r="I67" s="28" t="s">
        <v>9038</v>
      </c>
      <c r="J67" s="28" t="s">
        <v>88</v>
      </c>
      <c r="K67" s="28" t="s">
        <v>110</v>
      </c>
      <c r="L67" s="28" t="s">
        <v>21</v>
      </c>
      <c r="M67" s="28" t="s">
        <v>89</v>
      </c>
      <c r="N67" s="76"/>
      <c r="O67" s="76"/>
      <c r="P67" s="76">
        <v>2940</v>
      </c>
      <c r="Q67" s="76">
        <f t="shared" si="1"/>
        <v>2940</v>
      </c>
      <c r="R67" s="28" t="s">
        <v>8</v>
      </c>
      <c r="S67" s="28" t="s">
        <v>10254</v>
      </c>
      <c r="T67" s="28" t="s">
        <v>10257</v>
      </c>
      <c r="U67" s="28"/>
    </row>
    <row r="68" spans="1:21" s="6" customFormat="1" x14ac:dyDescent="0.25">
      <c r="A68" s="28" t="s">
        <v>12538</v>
      </c>
      <c r="B68" s="28" t="s">
        <v>12505</v>
      </c>
      <c r="C68" s="28" t="s">
        <v>10140</v>
      </c>
      <c r="D68" s="28" t="s">
        <v>10146</v>
      </c>
      <c r="E68" s="28" t="s">
        <v>10070</v>
      </c>
      <c r="F68" s="28" t="s">
        <v>11</v>
      </c>
      <c r="G68" s="28" t="s">
        <v>8</v>
      </c>
      <c r="H68" s="28" t="s">
        <v>10071</v>
      </c>
      <c r="I68" s="28" t="s">
        <v>9038</v>
      </c>
      <c r="J68" s="28" t="s">
        <v>109</v>
      </c>
      <c r="K68" s="28" t="s">
        <v>73</v>
      </c>
      <c r="L68" s="28" t="s">
        <v>21</v>
      </c>
      <c r="M68" s="28" t="s">
        <v>209</v>
      </c>
      <c r="N68" s="76">
        <v>753</v>
      </c>
      <c r="O68" s="76">
        <v>754</v>
      </c>
      <c r="P68" s="76"/>
      <c r="Q68" s="76">
        <f t="shared" si="1"/>
        <v>1507</v>
      </c>
      <c r="R68" s="28" t="s">
        <v>8</v>
      </c>
      <c r="S68" s="28" t="s">
        <v>8</v>
      </c>
      <c r="T68" s="28" t="s">
        <v>10147</v>
      </c>
      <c r="U68" s="28"/>
    </row>
    <row r="69" spans="1:21" s="6" customFormat="1" x14ac:dyDescent="0.25">
      <c r="A69" s="28" t="s">
        <v>12538</v>
      </c>
      <c r="B69" s="28" t="s">
        <v>12505</v>
      </c>
      <c r="C69" s="28" t="s">
        <v>12789</v>
      </c>
      <c r="D69" s="28" t="s">
        <v>10148</v>
      </c>
      <c r="E69" s="28" t="s">
        <v>1538</v>
      </c>
      <c r="F69" s="28" t="s">
        <v>31</v>
      </c>
      <c r="G69" s="28" t="s">
        <v>8</v>
      </c>
      <c r="H69" s="28" t="s">
        <v>10149</v>
      </c>
      <c r="I69" s="28" t="s">
        <v>10144</v>
      </c>
      <c r="J69" s="28" t="s">
        <v>109</v>
      </c>
      <c r="K69" s="28" t="s">
        <v>110</v>
      </c>
      <c r="L69" s="28" t="s">
        <v>21</v>
      </c>
      <c r="M69" s="28" t="s">
        <v>209</v>
      </c>
      <c r="N69" s="76">
        <v>4</v>
      </c>
      <c r="O69" s="76">
        <v>5</v>
      </c>
      <c r="P69" s="76"/>
      <c r="Q69" s="76">
        <f t="shared" si="1"/>
        <v>9</v>
      </c>
      <c r="R69" s="28" t="s">
        <v>8</v>
      </c>
      <c r="S69" s="28" t="s">
        <v>8</v>
      </c>
      <c r="T69" s="28" t="s">
        <v>10150</v>
      </c>
      <c r="U69" s="28"/>
    </row>
    <row r="70" spans="1:21" s="6" customFormat="1" x14ac:dyDescent="0.25">
      <c r="A70" s="28" t="s">
        <v>12538</v>
      </c>
      <c r="B70" s="28" t="s">
        <v>12505</v>
      </c>
      <c r="C70" s="28" t="s">
        <v>10156</v>
      </c>
      <c r="D70" s="28" t="s">
        <v>10342</v>
      </c>
      <c r="E70" s="28" t="s">
        <v>10343</v>
      </c>
      <c r="F70" s="28" t="s">
        <v>11</v>
      </c>
      <c r="G70" s="28" t="s">
        <v>8</v>
      </c>
      <c r="H70" s="28" t="s">
        <v>10344</v>
      </c>
      <c r="I70" s="28" t="s">
        <v>10144</v>
      </c>
      <c r="J70" s="28" t="s">
        <v>109</v>
      </c>
      <c r="K70" s="28" t="s">
        <v>20</v>
      </c>
      <c r="L70" s="28" t="s">
        <v>21</v>
      </c>
      <c r="M70" s="28" t="s">
        <v>209</v>
      </c>
      <c r="N70" s="76">
        <v>254</v>
      </c>
      <c r="O70" s="76">
        <v>324</v>
      </c>
      <c r="P70" s="76"/>
      <c r="Q70" s="76">
        <f t="shared" si="1"/>
        <v>578</v>
      </c>
      <c r="R70" s="28" t="s">
        <v>8</v>
      </c>
      <c r="S70" s="28" t="s">
        <v>10024</v>
      </c>
      <c r="T70" s="28" t="s">
        <v>24</v>
      </c>
      <c r="U70" s="28"/>
    </row>
    <row r="71" spans="1:21" s="6" customFormat="1" x14ac:dyDescent="0.25">
      <c r="A71" s="28" t="s">
        <v>12538</v>
      </c>
      <c r="B71" s="28" t="s">
        <v>12505</v>
      </c>
      <c r="C71" s="28" t="s">
        <v>10140</v>
      </c>
      <c r="D71" s="28" t="s">
        <v>10141</v>
      </c>
      <c r="E71" s="28" t="s">
        <v>10142</v>
      </c>
      <c r="F71" s="28" t="s">
        <v>27</v>
      </c>
      <c r="G71" s="28" t="s">
        <v>8</v>
      </c>
      <c r="H71" s="28" t="s">
        <v>10143</v>
      </c>
      <c r="I71" s="28" t="s">
        <v>10144</v>
      </c>
      <c r="J71" s="28" t="s">
        <v>109</v>
      </c>
      <c r="K71" s="28" t="s">
        <v>110</v>
      </c>
      <c r="L71" s="28" t="s">
        <v>21</v>
      </c>
      <c r="M71" s="28" t="s">
        <v>22</v>
      </c>
      <c r="N71" s="76">
        <v>1800</v>
      </c>
      <c r="O71" s="76">
        <v>2236</v>
      </c>
      <c r="P71" s="76"/>
      <c r="Q71" s="76">
        <f t="shared" si="1"/>
        <v>4036</v>
      </c>
      <c r="R71" s="28" t="s">
        <v>8</v>
      </c>
      <c r="S71" s="28" t="s">
        <v>8</v>
      </c>
      <c r="T71" s="28" t="s">
        <v>10145</v>
      </c>
      <c r="U71" s="28"/>
    </row>
    <row r="72" spans="1:21" s="6" customFormat="1" x14ac:dyDescent="0.25">
      <c r="A72" s="28" t="s">
        <v>12538</v>
      </c>
      <c r="B72" s="28" t="s">
        <v>12505</v>
      </c>
      <c r="C72" s="28" t="s">
        <v>10151</v>
      </c>
      <c r="D72" s="28" t="s">
        <v>10152</v>
      </c>
      <c r="E72" s="28" t="s">
        <v>10153</v>
      </c>
      <c r="F72" s="28" t="s">
        <v>602</v>
      </c>
      <c r="G72" s="28" t="s">
        <v>8</v>
      </c>
      <c r="H72" s="28" t="s">
        <v>10154</v>
      </c>
      <c r="I72" s="28" t="s">
        <v>9038</v>
      </c>
      <c r="J72" s="28" t="s">
        <v>109</v>
      </c>
      <c r="K72" s="28" t="s">
        <v>110</v>
      </c>
      <c r="L72" s="28" t="s">
        <v>21</v>
      </c>
      <c r="M72" s="28" t="s">
        <v>22</v>
      </c>
      <c r="N72" s="76">
        <v>673</v>
      </c>
      <c r="O72" s="76">
        <v>424</v>
      </c>
      <c r="P72" s="76"/>
      <c r="Q72" s="76">
        <f t="shared" si="1"/>
        <v>1097</v>
      </c>
      <c r="R72" s="28" t="s">
        <v>8</v>
      </c>
      <c r="S72" s="28" t="s">
        <v>8</v>
      </c>
      <c r="T72" s="28" t="s">
        <v>10155</v>
      </c>
      <c r="U72" s="28"/>
    </row>
    <row r="73" spans="1:21" s="6" customFormat="1" x14ac:dyDescent="0.25">
      <c r="A73" s="28" t="s">
        <v>12538</v>
      </c>
      <c r="B73" s="28" t="s">
        <v>12505</v>
      </c>
      <c r="C73" s="28" t="s">
        <v>10156</v>
      </c>
      <c r="D73" s="28" t="s">
        <v>10157</v>
      </c>
      <c r="E73" s="28" t="s">
        <v>10158</v>
      </c>
      <c r="F73" s="28" t="s">
        <v>177</v>
      </c>
      <c r="G73" s="28" t="s">
        <v>8</v>
      </c>
      <c r="H73" s="28" t="s">
        <v>10159</v>
      </c>
      <c r="I73" s="28" t="s">
        <v>9038</v>
      </c>
      <c r="J73" s="28" t="s">
        <v>109</v>
      </c>
      <c r="K73" s="28" t="s">
        <v>110</v>
      </c>
      <c r="L73" s="28" t="s">
        <v>21</v>
      </c>
      <c r="M73" s="28" t="s">
        <v>22</v>
      </c>
      <c r="N73" s="76">
        <v>0</v>
      </c>
      <c r="O73" s="76">
        <v>0</v>
      </c>
      <c r="P73" s="76"/>
      <c r="Q73" s="76">
        <f t="shared" si="1"/>
        <v>0</v>
      </c>
      <c r="R73" s="28" t="s">
        <v>8</v>
      </c>
      <c r="S73" s="28" t="s">
        <v>10160</v>
      </c>
      <c r="T73" s="28" t="s">
        <v>10161</v>
      </c>
      <c r="U73" s="28"/>
    </row>
    <row r="74" spans="1:21" s="6" customFormat="1" x14ac:dyDescent="0.25">
      <c r="A74" s="28" t="s">
        <v>12538</v>
      </c>
      <c r="B74" s="28" t="s">
        <v>12505</v>
      </c>
      <c r="C74" s="28" t="s">
        <v>10028</v>
      </c>
      <c r="D74" s="28" t="s">
        <v>10162</v>
      </c>
      <c r="E74" s="28" t="s">
        <v>2186</v>
      </c>
      <c r="F74" s="28" t="s">
        <v>11</v>
      </c>
      <c r="G74" s="28" t="s">
        <v>8</v>
      </c>
      <c r="H74" s="28" t="s">
        <v>10033</v>
      </c>
      <c r="I74" s="28" t="s">
        <v>9038</v>
      </c>
      <c r="J74" s="28" t="s">
        <v>19</v>
      </c>
      <c r="K74" s="28" t="s">
        <v>110</v>
      </c>
      <c r="L74" s="28" t="s">
        <v>21</v>
      </c>
      <c r="M74" s="28" t="s">
        <v>22</v>
      </c>
      <c r="N74" s="76">
        <v>1695</v>
      </c>
      <c r="O74" s="76">
        <v>1442</v>
      </c>
      <c r="P74" s="76"/>
      <c r="Q74" s="76">
        <f t="shared" si="1"/>
        <v>3137</v>
      </c>
      <c r="R74" s="28" t="s">
        <v>8</v>
      </c>
      <c r="S74" s="28" t="s">
        <v>10163</v>
      </c>
      <c r="T74" s="28" t="s">
        <v>10164</v>
      </c>
      <c r="U74" s="28"/>
    </row>
    <row r="75" spans="1:21" s="6" customFormat="1" x14ac:dyDescent="0.25">
      <c r="A75" s="28" t="s">
        <v>12538</v>
      </c>
      <c r="B75" s="28" t="s">
        <v>12505</v>
      </c>
      <c r="C75" s="28" t="s">
        <v>10140</v>
      </c>
      <c r="D75" s="28" t="s">
        <v>10165</v>
      </c>
      <c r="E75" s="28" t="s">
        <v>5218</v>
      </c>
      <c r="F75" s="28" t="s">
        <v>303</v>
      </c>
      <c r="G75" s="28" t="s">
        <v>8961</v>
      </c>
      <c r="H75" s="28" t="s">
        <v>9994</v>
      </c>
      <c r="I75" s="28" t="s">
        <v>9038</v>
      </c>
      <c r="J75" s="28" t="s">
        <v>109</v>
      </c>
      <c r="K75" s="28" t="s">
        <v>110</v>
      </c>
      <c r="L75" s="28" t="s">
        <v>21</v>
      </c>
      <c r="M75" s="28" t="s">
        <v>22</v>
      </c>
      <c r="N75" s="76">
        <v>771</v>
      </c>
      <c r="O75" s="76">
        <v>722</v>
      </c>
      <c r="P75" s="76"/>
      <c r="Q75" s="76">
        <f t="shared" si="1"/>
        <v>1493</v>
      </c>
      <c r="R75" s="28" t="s">
        <v>8</v>
      </c>
      <c r="S75" s="28" t="s">
        <v>8</v>
      </c>
      <c r="T75" s="28" t="s">
        <v>10166</v>
      </c>
      <c r="U75" s="28"/>
    </row>
    <row r="76" spans="1:21" s="6" customFormat="1" x14ac:dyDescent="0.25">
      <c r="A76" s="28" t="s">
        <v>12538</v>
      </c>
      <c r="B76" s="28" t="s">
        <v>12505</v>
      </c>
      <c r="C76" s="28" t="s">
        <v>12790</v>
      </c>
      <c r="D76" s="28" t="s">
        <v>10167</v>
      </c>
      <c r="E76" s="28" t="s">
        <v>10040</v>
      </c>
      <c r="F76" s="28" t="s">
        <v>1338</v>
      </c>
      <c r="G76" s="28" t="s">
        <v>8</v>
      </c>
      <c r="H76" s="28" t="s">
        <v>10134</v>
      </c>
      <c r="I76" s="28" t="s">
        <v>9038</v>
      </c>
      <c r="J76" s="28" t="s">
        <v>19</v>
      </c>
      <c r="K76" s="28" t="s">
        <v>8</v>
      </c>
      <c r="L76" s="28" t="s">
        <v>21</v>
      </c>
      <c r="M76" s="28" t="s">
        <v>22</v>
      </c>
      <c r="N76" s="76">
        <v>111</v>
      </c>
      <c r="O76" s="76">
        <v>243</v>
      </c>
      <c r="P76" s="76"/>
      <c r="Q76" s="76">
        <f t="shared" si="1"/>
        <v>354</v>
      </c>
      <c r="R76" s="28" t="s">
        <v>8</v>
      </c>
      <c r="S76" s="28" t="s">
        <v>8</v>
      </c>
      <c r="T76" s="28" t="s">
        <v>10168</v>
      </c>
      <c r="U76" s="28"/>
    </row>
    <row r="77" spans="1:21" s="6" customFormat="1" x14ac:dyDescent="0.25">
      <c r="A77" s="28" t="s">
        <v>12538</v>
      </c>
      <c r="B77" s="28" t="s">
        <v>12505</v>
      </c>
      <c r="C77" s="28" t="s">
        <v>12790</v>
      </c>
      <c r="D77" s="28" t="s">
        <v>10169</v>
      </c>
      <c r="E77" s="28" t="s">
        <v>2114</v>
      </c>
      <c r="F77" s="28" t="s">
        <v>2613</v>
      </c>
      <c r="G77" s="28" t="s">
        <v>8</v>
      </c>
      <c r="H77" s="28" t="s">
        <v>10170</v>
      </c>
      <c r="I77" s="28" t="s">
        <v>10171</v>
      </c>
      <c r="J77" s="28" t="s">
        <v>109</v>
      </c>
      <c r="K77" s="28" t="s">
        <v>8</v>
      </c>
      <c r="L77" s="28" t="s">
        <v>21</v>
      </c>
      <c r="M77" s="28" t="s">
        <v>22</v>
      </c>
      <c r="N77" s="76">
        <v>266</v>
      </c>
      <c r="O77" s="76">
        <v>201</v>
      </c>
      <c r="P77" s="76"/>
      <c r="Q77" s="76">
        <f t="shared" si="1"/>
        <v>467</v>
      </c>
      <c r="R77" s="28" t="s">
        <v>8</v>
      </c>
      <c r="S77" s="28" t="s">
        <v>10172</v>
      </c>
      <c r="T77" s="28" t="s">
        <v>10173</v>
      </c>
      <c r="U77" s="28"/>
    </row>
    <row r="78" spans="1:21" s="6" customFormat="1" x14ac:dyDescent="0.25">
      <c r="A78" s="28" t="s">
        <v>12538</v>
      </c>
      <c r="B78" s="28" t="s">
        <v>12505</v>
      </c>
      <c r="C78" s="28" t="s">
        <v>9405</v>
      </c>
      <c r="D78" s="28" t="s">
        <v>10174</v>
      </c>
      <c r="E78" s="28" t="s">
        <v>10175</v>
      </c>
      <c r="F78" s="28" t="s">
        <v>11</v>
      </c>
      <c r="G78" s="28" t="s">
        <v>8</v>
      </c>
      <c r="H78" s="28" t="s">
        <v>10176</v>
      </c>
      <c r="I78" s="28" t="s">
        <v>1956</v>
      </c>
      <c r="J78" s="28" t="s">
        <v>109</v>
      </c>
      <c r="K78" s="28" t="s">
        <v>110</v>
      </c>
      <c r="L78" s="28" t="s">
        <v>21</v>
      </c>
      <c r="M78" s="28" t="s">
        <v>22</v>
      </c>
      <c r="N78" s="76">
        <v>569</v>
      </c>
      <c r="O78" s="76">
        <v>762</v>
      </c>
      <c r="P78" s="76"/>
      <c r="Q78" s="76">
        <f t="shared" si="1"/>
        <v>1331</v>
      </c>
      <c r="R78" s="28" t="s">
        <v>8</v>
      </c>
      <c r="S78" s="28" t="s">
        <v>10172</v>
      </c>
      <c r="T78" s="28" t="s">
        <v>10177</v>
      </c>
      <c r="U78" s="28"/>
    </row>
    <row r="79" spans="1:21" s="6" customFormat="1" x14ac:dyDescent="0.25">
      <c r="A79" s="28" t="s">
        <v>12538</v>
      </c>
      <c r="B79" s="28" t="s">
        <v>12505</v>
      </c>
      <c r="C79" s="28" t="s">
        <v>10178</v>
      </c>
      <c r="D79" s="28" t="s">
        <v>10179</v>
      </c>
      <c r="E79" s="28" t="s">
        <v>10180</v>
      </c>
      <c r="F79" s="28" t="s">
        <v>11</v>
      </c>
      <c r="G79" s="28" t="s">
        <v>8</v>
      </c>
      <c r="H79" s="28" t="s">
        <v>10181</v>
      </c>
      <c r="I79" s="28" t="s">
        <v>9038</v>
      </c>
      <c r="J79" s="28" t="s">
        <v>19</v>
      </c>
      <c r="K79" s="28" t="s">
        <v>73</v>
      </c>
      <c r="L79" s="28" t="s">
        <v>21</v>
      </c>
      <c r="M79" s="28" t="s">
        <v>22</v>
      </c>
      <c r="N79" s="76">
        <v>127</v>
      </c>
      <c r="O79" s="76">
        <v>113</v>
      </c>
      <c r="P79" s="76"/>
      <c r="Q79" s="76">
        <f t="shared" si="1"/>
        <v>240</v>
      </c>
      <c r="R79" s="28" t="s">
        <v>8</v>
      </c>
      <c r="S79" s="28" t="s">
        <v>10182</v>
      </c>
      <c r="T79" s="28" t="s">
        <v>10183</v>
      </c>
      <c r="U79" s="28"/>
    </row>
    <row r="80" spans="1:21" s="6" customFormat="1" x14ac:dyDescent="0.25">
      <c r="A80" s="28" t="s">
        <v>12538</v>
      </c>
      <c r="B80" s="28" t="s">
        <v>12505</v>
      </c>
      <c r="C80" s="28" t="s">
        <v>10184</v>
      </c>
      <c r="D80" s="28" t="s">
        <v>10185</v>
      </c>
      <c r="E80" s="28" t="s">
        <v>10186</v>
      </c>
      <c r="F80" s="28" t="s">
        <v>31</v>
      </c>
      <c r="G80" s="28" t="s">
        <v>8</v>
      </c>
      <c r="H80" s="28" t="s">
        <v>10187</v>
      </c>
      <c r="I80" s="28" t="s">
        <v>9038</v>
      </c>
      <c r="J80" s="28" t="s">
        <v>109</v>
      </c>
      <c r="K80" s="28" t="s">
        <v>73</v>
      </c>
      <c r="L80" s="28" t="s">
        <v>21</v>
      </c>
      <c r="M80" s="28" t="s">
        <v>22</v>
      </c>
      <c r="N80" s="76">
        <v>1876</v>
      </c>
      <c r="O80" s="76">
        <v>1389</v>
      </c>
      <c r="P80" s="76"/>
      <c r="Q80" s="76">
        <f t="shared" si="1"/>
        <v>3265</v>
      </c>
      <c r="R80" s="28" t="s">
        <v>8</v>
      </c>
      <c r="S80" s="28" t="s">
        <v>10172</v>
      </c>
      <c r="T80" s="28" t="s">
        <v>10188</v>
      </c>
      <c r="U80" s="28"/>
    </row>
    <row r="81" spans="1:21" s="6" customFormat="1" x14ac:dyDescent="0.25">
      <c r="A81" s="28" t="s">
        <v>12538</v>
      </c>
      <c r="B81" s="28" t="s">
        <v>12505</v>
      </c>
      <c r="C81" s="28" t="s">
        <v>10189</v>
      </c>
      <c r="D81" s="28" t="s">
        <v>10190</v>
      </c>
      <c r="E81" s="28" t="s">
        <v>10091</v>
      </c>
      <c r="F81" s="28" t="s">
        <v>11</v>
      </c>
      <c r="G81" s="28" t="s">
        <v>8</v>
      </c>
      <c r="H81" s="28" t="s">
        <v>10092</v>
      </c>
      <c r="I81" s="28" t="s">
        <v>9038</v>
      </c>
      <c r="J81" s="28" t="s">
        <v>109</v>
      </c>
      <c r="K81" s="28" t="s">
        <v>20</v>
      </c>
      <c r="L81" s="28" t="s">
        <v>21</v>
      </c>
      <c r="M81" s="28" t="s">
        <v>22</v>
      </c>
      <c r="N81" s="76">
        <v>4567</v>
      </c>
      <c r="O81" s="76">
        <v>2100</v>
      </c>
      <c r="P81" s="76"/>
      <c r="Q81" s="76">
        <f t="shared" si="1"/>
        <v>6667</v>
      </c>
      <c r="R81" s="28" t="s">
        <v>8</v>
      </c>
      <c r="S81" s="28" t="s">
        <v>10191</v>
      </c>
      <c r="T81" s="28" t="s">
        <v>6073</v>
      </c>
      <c r="U81" s="28"/>
    </row>
    <row r="82" spans="1:21" s="6" customFormat="1" x14ac:dyDescent="0.25">
      <c r="A82" s="28" t="s">
        <v>12538</v>
      </c>
      <c r="B82" s="28" t="s">
        <v>12505</v>
      </c>
      <c r="C82" s="28" t="s">
        <v>10192</v>
      </c>
      <c r="D82" s="28" t="s">
        <v>10193</v>
      </c>
      <c r="E82" s="28" t="s">
        <v>10194</v>
      </c>
      <c r="F82" s="28" t="s">
        <v>632</v>
      </c>
      <c r="G82" s="28" t="s">
        <v>8</v>
      </c>
      <c r="H82" s="28" t="s">
        <v>10195</v>
      </c>
      <c r="I82" s="28" t="s">
        <v>9038</v>
      </c>
      <c r="J82" s="28" t="s">
        <v>109</v>
      </c>
      <c r="K82" s="28" t="s">
        <v>73</v>
      </c>
      <c r="L82" s="28" t="s">
        <v>21</v>
      </c>
      <c r="M82" s="28" t="s">
        <v>22</v>
      </c>
      <c r="N82" s="76">
        <v>33</v>
      </c>
      <c r="O82" s="76">
        <v>132</v>
      </c>
      <c r="P82" s="76"/>
      <c r="Q82" s="76">
        <f t="shared" si="1"/>
        <v>165</v>
      </c>
      <c r="R82" s="28" t="s">
        <v>8</v>
      </c>
      <c r="S82" s="28" t="s">
        <v>10196</v>
      </c>
      <c r="T82" s="28" t="s">
        <v>10197</v>
      </c>
      <c r="U82" s="28"/>
    </row>
    <row r="83" spans="1:21" s="6" customFormat="1" x14ac:dyDescent="0.25">
      <c r="A83" s="28" t="s">
        <v>12538</v>
      </c>
      <c r="B83" s="28" t="s">
        <v>12505</v>
      </c>
      <c r="C83" s="28" t="s">
        <v>9405</v>
      </c>
      <c r="D83" s="28" t="s">
        <v>10198</v>
      </c>
      <c r="E83" s="28" t="s">
        <v>10199</v>
      </c>
      <c r="F83" s="28" t="s">
        <v>11</v>
      </c>
      <c r="G83" s="28" t="s">
        <v>8</v>
      </c>
      <c r="H83" s="28" t="s">
        <v>10200</v>
      </c>
      <c r="I83" s="28" t="s">
        <v>10201</v>
      </c>
      <c r="J83" s="28" t="s">
        <v>109</v>
      </c>
      <c r="K83" s="28" t="s">
        <v>110</v>
      </c>
      <c r="L83" s="28" t="s">
        <v>21</v>
      </c>
      <c r="M83" s="28" t="s">
        <v>22</v>
      </c>
      <c r="N83" s="76">
        <v>7</v>
      </c>
      <c r="O83" s="76">
        <v>2</v>
      </c>
      <c r="P83" s="76"/>
      <c r="Q83" s="76">
        <f t="shared" si="1"/>
        <v>9</v>
      </c>
      <c r="R83" s="28" t="s">
        <v>8</v>
      </c>
      <c r="S83" s="28" t="s">
        <v>10172</v>
      </c>
      <c r="T83" s="28" t="s">
        <v>10202</v>
      </c>
      <c r="U83" s="28"/>
    </row>
    <row r="84" spans="1:21" s="6" customFormat="1" x14ac:dyDescent="0.25">
      <c r="A84" s="28" t="s">
        <v>12538</v>
      </c>
      <c r="B84" s="28" t="s">
        <v>12505</v>
      </c>
      <c r="C84" s="28" t="s">
        <v>10203</v>
      </c>
      <c r="D84" s="28" t="s">
        <v>10204</v>
      </c>
      <c r="E84" s="28" t="s">
        <v>10205</v>
      </c>
      <c r="F84" s="28" t="s">
        <v>284</v>
      </c>
      <c r="G84" s="28" t="s">
        <v>915</v>
      </c>
      <c r="H84" s="28" t="s">
        <v>10206</v>
      </c>
      <c r="I84" s="28" t="s">
        <v>10144</v>
      </c>
      <c r="J84" s="28" t="s">
        <v>109</v>
      </c>
      <c r="K84" s="28" t="s">
        <v>73</v>
      </c>
      <c r="L84" s="28" t="s">
        <v>21</v>
      </c>
      <c r="M84" s="28" t="s">
        <v>22</v>
      </c>
      <c r="N84" s="76">
        <v>10</v>
      </c>
      <c r="O84" s="76">
        <v>2</v>
      </c>
      <c r="P84" s="76"/>
      <c r="Q84" s="76">
        <f t="shared" si="1"/>
        <v>12</v>
      </c>
      <c r="R84" s="28" t="s">
        <v>8</v>
      </c>
      <c r="S84" s="28" t="s">
        <v>10172</v>
      </c>
      <c r="T84" s="28" t="s">
        <v>10207</v>
      </c>
      <c r="U84" s="28"/>
    </row>
    <row r="85" spans="1:21" s="6" customFormat="1" x14ac:dyDescent="0.25">
      <c r="A85" s="28" t="s">
        <v>12538</v>
      </c>
      <c r="B85" s="28" t="s">
        <v>12505</v>
      </c>
      <c r="C85" s="28" t="s">
        <v>10203</v>
      </c>
      <c r="D85" s="28" t="s">
        <v>10208</v>
      </c>
      <c r="E85" s="28" t="s">
        <v>10205</v>
      </c>
      <c r="F85" s="28" t="s">
        <v>284</v>
      </c>
      <c r="G85" s="28" t="s">
        <v>10209</v>
      </c>
      <c r="H85" s="28" t="s">
        <v>10206</v>
      </c>
      <c r="I85" s="28" t="s">
        <v>10144</v>
      </c>
      <c r="J85" s="28" t="s">
        <v>109</v>
      </c>
      <c r="K85" s="28" t="s">
        <v>73</v>
      </c>
      <c r="L85" s="28" t="s">
        <v>21</v>
      </c>
      <c r="M85" s="28" t="s">
        <v>22</v>
      </c>
      <c r="N85" s="76">
        <v>0</v>
      </c>
      <c r="O85" s="76">
        <v>0</v>
      </c>
      <c r="P85" s="76"/>
      <c r="Q85" s="76">
        <f t="shared" si="1"/>
        <v>0</v>
      </c>
      <c r="R85" s="28" t="s">
        <v>8</v>
      </c>
      <c r="S85" s="28" t="s">
        <v>10172</v>
      </c>
      <c r="T85" s="28" t="s">
        <v>10210</v>
      </c>
      <c r="U85" s="28"/>
    </row>
    <row r="86" spans="1:21" s="6" customFormat="1" x14ac:dyDescent="0.25">
      <c r="A86" s="28" t="s">
        <v>12538</v>
      </c>
      <c r="B86" s="28" t="s">
        <v>12505</v>
      </c>
      <c r="C86" s="28" t="s">
        <v>10203</v>
      </c>
      <c r="D86" s="28" t="s">
        <v>10211</v>
      </c>
      <c r="E86" s="28" t="s">
        <v>10205</v>
      </c>
      <c r="F86" s="28" t="s">
        <v>284</v>
      </c>
      <c r="G86" s="28" t="s">
        <v>8</v>
      </c>
      <c r="H86" s="28" t="s">
        <v>10206</v>
      </c>
      <c r="I86" s="28" t="s">
        <v>10144</v>
      </c>
      <c r="J86" s="28" t="s">
        <v>109</v>
      </c>
      <c r="K86" s="28" t="s">
        <v>73</v>
      </c>
      <c r="L86" s="28" t="s">
        <v>21</v>
      </c>
      <c r="M86" s="28" t="s">
        <v>22</v>
      </c>
      <c r="N86" s="76">
        <v>4159</v>
      </c>
      <c r="O86" s="76">
        <v>5662</v>
      </c>
      <c r="P86" s="76"/>
      <c r="Q86" s="76">
        <f t="shared" si="1"/>
        <v>9821</v>
      </c>
      <c r="R86" s="28" t="s">
        <v>8</v>
      </c>
      <c r="S86" s="28" t="s">
        <v>10172</v>
      </c>
      <c r="T86" s="28" t="s">
        <v>10212</v>
      </c>
      <c r="U86" s="28"/>
    </row>
    <row r="87" spans="1:21" s="6" customFormat="1" x14ac:dyDescent="0.25">
      <c r="A87" s="28" t="s">
        <v>12538</v>
      </c>
      <c r="B87" s="28" t="s">
        <v>12505</v>
      </c>
      <c r="C87" s="28" t="s">
        <v>10156</v>
      </c>
      <c r="D87" s="28" t="s">
        <v>10213</v>
      </c>
      <c r="E87" s="28" t="s">
        <v>10005</v>
      </c>
      <c r="F87" s="28" t="s">
        <v>69</v>
      </c>
      <c r="G87" s="28" t="s">
        <v>70</v>
      </c>
      <c r="H87" s="28" t="s">
        <v>10214</v>
      </c>
      <c r="I87" s="28" t="s">
        <v>9038</v>
      </c>
      <c r="J87" s="28" t="s">
        <v>19</v>
      </c>
      <c r="K87" s="28" t="s">
        <v>20</v>
      </c>
      <c r="L87" s="28" t="s">
        <v>21</v>
      </c>
      <c r="M87" s="28" t="s">
        <v>22</v>
      </c>
      <c r="N87" s="76">
        <v>5817</v>
      </c>
      <c r="O87" s="76">
        <v>6117</v>
      </c>
      <c r="P87" s="76"/>
      <c r="Q87" s="76">
        <f t="shared" si="1"/>
        <v>11934</v>
      </c>
      <c r="R87" s="28" t="s">
        <v>8</v>
      </c>
      <c r="S87" s="28" t="s">
        <v>10160</v>
      </c>
      <c r="T87" s="28" t="s">
        <v>24</v>
      </c>
      <c r="U87" s="28"/>
    </row>
    <row r="88" spans="1:21" s="6" customFormat="1" x14ac:dyDescent="0.25">
      <c r="A88" s="28" t="s">
        <v>12538</v>
      </c>
      <c r="B88" s="28" t="s">
        <v>12505</v>
      </c>
      <c r="C88" s="28" t="s">
        <v>10215</v>
      </c>
      <c r="D88" s="28" t="s">
        <v>10216</v>
      </c>
      <c r="E88" s="28" t="s">
        <v>10217</v>
      </c>
      <c r="F88" s="28" t="s">
        <v>31</v>
      </c>
      <c r="G88" s="28" t="s">
        <v>8</v>
      </c>
      <c r="H88" s="28" t="s">
        <v>10218</v>
      </c>
      <c r="I88" s="28" t="s">
        <v>9038</v>
      </c>
      <c r="J88" s="28" t="s">
        <v>109</v>
      </c>
      <c r="K88" s="28" t="s">
        <v>110</v>
      </c>
      <c r="L88" s="28" t="s">
        <v>21</v>
      </c>
      <c r="M88" s="28" t="s">
        <v>22</v>
      </c>
      <c r="N88" s="76">
        <v>3850</v>
      </c>
      <c r="O88" s="76">
        <v>1650</v>
      </c>
      <c r="P88" s="76"/>
      <c r="Q88" s="76">
        <f t="shared" si="1"/>
        <v>5500</v>
      </c>
      <c r="R88" s="28" t="s">
        <v>8</v>
      </c>
      <c r="S88" s="28" t="s">
        <v>10024</v>
      </c>
      <c r="T88" s="28" t="s">
        <v>10219</v>
      </c>
      <c r="U88" s="28"/>
    </row>
    <row r="89" spans="1:21" s="6" customFormat="1" x14ac:dyDescent="0.25">
      <c r="A89" s="28" t="s">
        <v>12538</v>
      </c>
      <c r="B89" s="28" t="s">
        <v>12505</v>
      </c>
      <c r="C89" s="28" t="s">
        <v>10220</v>
      </c>
      <c r="D89" s="28" t="s">
        <v>10221</v>
      </c>
      <c r="E89" s="28" t="s">
        <v>10205</v>
      </c>
      <c r="F89" s="28" t="s">
        <v>11</v>
      </c>
      <c r="G89" s="28" t="s">
        <v>8</v>
      </c>
      <c r="H89" s="28" t="s">
        <v>10222</v>
      </c>
      <c r="I89" s="28" t="s">
        <v>10144</v>
      </c>
      <c r="J89" s="28" t="s">
        <v>109</v>
      </c>
      <c r="K89" s="28" t="s">
        <v>110</v>
      </c>
      <c r="L89" s="28" t="s">
        <v>21</v>
      </c>
      <c r="M89" s="28" t="s">
        <v>22</v>
      </c>
      <c r="N89" s="76">
        <v>3323</v>
      </c>
      <c r="O89" s="76">
        <v>2858</v>
      </c>
      <c r="P89" s="76"/>
      <c r="Q89" s="76">
        <f t="shared" si="1"/>
        <v>6181</v>
      </c>
      <c r="R89" s="28" t="s">
        <v>8</v>
      </c>
      <c r="S89" s="28" t="s">
        <v>10172</v>
      </c>
      <c r="T89" s="28" t="s">
        <v>10223</v>
      </c>
      <c r="U89" s="28"/>
    </row>
    <row r="90" spans="1:21" s="6" customFormat="1" x14ac:dyDescent="0.25">
      <c r="A90" s="28" t="s">
        <v>12538</v>
      </c>
      <c r="B90" s="28" t="s">
        <v>12505</v>
      </c>
      <c r="C90" s="28" t="s">
        <v>10224</v>
      </c>
      <c r="D90" s="28" t="s">
        <v>10225</v>
      </c>
      <c r="E90" s="28" t="s">
        <v>10226</v>
      </c>
      <c r="F90" s="28" t="s">
        <v>11</v>
      </c>
      <c r="G90" s="28" t="s">
        <v>8</v>
      </c>
      <c r="H90" s="28" t="s">
        <v>10227</v>
      </c>
      <c r="I90" s="28" t="s">
        <v>10144</v>
      </c>
      <c r="J90" s="28" t="s">
        <v>109</v>
      </c>
      <c r="K90" s="28" t="s">
        <v>110</v>
      </c>
      <c r="L90" s="28" t="s">
        <v>21</v>
      </c>
      <c r="M90" s="28" t="s">
        <v>22</v>
      </c>
      <c r="N90" s="76">
        <v>297</v>
      </c>
      <c r="O90" s="76">
        <v>430</v>
      </c>
      <c r="P90" s="76"/>
      <c r="Q90" s="76">
        <f t="shared" si="1"/>
        <v>727</v>
      </c>
      <c r="R90" s="28" t="s">
        <v>8</v>
      </c>
      <c r="S90" s="28" t="s">
        <v>10191</v>
      </c>
      <c r="T90" s="28" t="s">
        <v>10228</v>
      </c>
      <c r="U90" s="28"/>
    </row>
    <row r="91" spans="1:21" s="6" customFormat="1" x14ac:dyDescent="0.25">
      <c r="A91" s="28" t="s">
        <v>12538</v>
      </c>
      <c r="B91" s="28" t="s">
        <v>12505</v>
      </c>
      <c r="C91" s="28" t="s">
        <v>10224</v>
      </c>
      <c r="D91" s="28" t="s">
        <v>10229</v>
      </c>
      <c r="E91" s="28" t="s">
        <v>10230</v>
      </c>
      <c r="F91" s="28" t="s">
        <v>35</v>
      </c>
      <c r="G91" s="28" t="s">
        <v>8</v>
      </c>
      <c r="H91" s="28" t="s">
        <v>10231</v>
      </c>
      <c r="I91" s="28" t="s">
        <v>9038</v>
      </c>
      <c r="J91" s="28" t="s">
        <v>109</v>
      </c>
      <c r="K91" s="28" t="s">
        <v>20</v>
      </c>
      <c r="L91" s="28" t="s">
        <v>21</v>
      </c>
      <c r="M91" s="28" t="s">
        <v>22</v>
      </c>
      <c r="N91" s="76">
        <v>3872</v>
      </c>
      <c r="O91" s="76">
        <v>1705</v>
      </c>
      <c r="P91" s="76"/>
      <c r="Q91" s="76">
        <f t="shared" si="1"/>
        <v>5577</v>
      </c>
      <c r="R91" s="28" t="s">
        <v>8</v>
      </c>
      <c r="S91" s="28" t="s">
        <v>10191</v>
      </c>
      <c r="T91" s="28" t="s">
        <v>6073</v>
      </c>
      <c r="U91" s="28"/>
    </row>
    <row r="92" spans="1:21" s="6" customFormat="1" x14ac:dyDescent="0.25">
      <c r="A92" s="28" t="s">
        <v>12538</v>
      </c>
      <c r="B92" s="28" t="s">
        <v>12505</v>
      </c>
      <c r="C92" s="28" t="s">
        <v>6073</v>
      </c>
      <c r="D92" s="28" t="s">
        <v>10232</v>
      </c>
      <c r="E92" s="28" t="s">
        <v>10094</v>
      </c>
      <c r="F92" s="28" t="s">
        <v>303</v>
      </c>
      <c r="G92" s="28" t="s">
        <v>8</v>
      </c>
      <c r="H92" s="28" t="s">
        <v>10095</v>
      </c>
      <c r="I92" s="28" t="s">
        <v>9038</v>
      </c>
      <c r="J92" s="28" t="s">
        <v>19</v>
      </c>
      <c r="K92" s="28" t="s">
        <v>20</v>
      </c>
      <c r="L92" s="28" t="s">
        <v>21</v>
      </c>
      <c r="M92" s="28" t="s">
        <v>22</v>
      </c>
      <c r="N92" s="76">
        <v>7905</v>
      </c>
      <c r="O92" s="76">
        <v>4511</v>
      </c>
      <c r="P92" s="76"/>
      <c r="Q92" s="76">
        <f t="shared" si="1"/>
        <v>12416</v>
      </c>
      <c r="R92" s="28" t="s">
        <v>8</v>
      </c>
      <c r="S92" s="28" t="s">
        <v>10191</v>
      </c>
      <c r="T92" s="28" t="s">
        <v>6073</v>
      </c>
      <c r="U92" s="28"/>
    </row>
    <row r="93" spans="1:21" s="6" customFormat="1" x14ac:dyDescent="0.25">
      <c r="A93" s="28" t="s">
        <v>12538</v>
      </c>
      <c r="B93" s="28" t="s">
        <v>12505</v>
      </c>
      <c r="C93" s="28" t="s">
        <v>10233</v>
      </c>
      <c r="D93" s="28" t="s">
        <v>10234</v>
      </c>
      <c r="E93" s="28" t="s">
        <v>10235</v>
      </c>
      <c r="F93" s="28" t="s">
        <v>122</v>
      </c>
      <c r="G93" s="28" t="s">
        <v>10236</v>
      </c>
      <c r="H93" s="28" t="s">
        <v>10237</v>
      </c>
      <c r="I93" s="28" t="s">
        <v>9038</v>
      </c>
      <c r="J93" s="28" t="s">
        <v>109</v>
      </c>
      <c r="K93" s="28" t="s">
        <v>110</v>
      </c>
      <c r="L93" s="28" t="s">
        <v>21</v>
      </c>
      <c r="M93" s="28" t="s">
        <v>22</v>
      </c>
      <c r="N93" s="76">
        <v>32</v>
      </c>
      <c r="O93" s="76">
        <v>48</v>
      </c>
      <c r="P93" s="76"/>
      <c r="Q93" s="76">
        <f t="shared" si="1"/>
        <v>80</v>
      </c>
      <c r="R93" s="28" t="s">
        <v>8</v>
      </c>
      <c r="S93" s="28" t="s">
        <v>10191</v>
      </c>
      <c r="T93" s="28" t="s">
        <v>10238</v>
      </c>
      <c r="U93" s="28"/>
    </row>
    <row r="94" spans="1:21" s="6" customFormat="1" x14ac:dyDescent="0.25">
      <c r="A94" s="28" t="s">
        <v>12538</v>
      </c>
      <c r="B94" s="28" t="s">
        <v>12505</v>
      </c>
      <c r="C94" s="28" t="s">
        <v>10156</v>
      </c>
      <c r="D94" s="28" t="s">
        <v>10239</v>
      </c>
      <c r="E94" s="28" t="s">
        <v>10240</v>
      </c>
      <c r="F94" s="28" t="s">
        <v>31</v>
      </c>
      <c r="G94" s="28" t="s">
        <v>8</v>
      </c>
      <c r="H94" s="28" t="s">
        <v>10241</v>
      </c>
      <c r="I94" s="28" t="s">
        <v>9038</v>
      </c>
      <c r="J94" s="28" t="s">
        <v>19</v>
      </c>
      <c r="K94" s="28" t="s">
        <v>20</v>
      </c>
      <c r="L94" s="28" t="s">
        <v>21</v>
      </c>
      <c r="M94" s="28" t="s">
        <v>22</v>
      </c>
      <c r="N94" s="76">
        <v>0</v>
      </c>
      <c r="O94" s="76">
        <v>0</v>
      </c>
      <c r="P94" s="76"/>
      <c r="Q94" s="76">
        <f t="shared" si="1"/>
        <v>0</v>
      </c>
      <c r="R94" s="28" t="s">
        <v>8</v>
      </c>
      <c r="S94" s="28" t="s">
        <v>10160</v>
      </c>
      <c r="T94" s="28" t="s">
        <v>24</v>
      </c>
      <c r="U94" s="28"/>
    </row>
    <row r="95" spans="1:21" s="6" customFormat="1" x14ac:dyDescent="0.25">
      <c r="A95" s="28" t="s">
        <v>12538</v>
      </c>
      <c r="B95" s="28" t="s">
        <v>12505</v>
      </c>
      <c r="C95" s="28" t="s">
        <v>10247</v>
      </c>
      <c r="D95" s="28" t="s">
        <v>10248</v>
      </c>
      <c r="E95" s="28" t="s">
        <v>10249</v>
      </c>
      <c r="F95" s="28" t="s">
        <v>323</v>
      </c>
      <c r="G95" s="28" t="s">
        <v>8</v>
      </c>
      <c r="H95" s="28" t="s">
        <v>10250</v>
      </c>
      <c r="I95" s="28" t="s">
        <v>9038</v>
      </c>
      <c r="J95" s="28" t="s">
        <v>109</v>
      </c>
      <c r="K95" s="28" t="s">
        <v>110</v>
      </c>
      <c r="L95" s="28" t="s">
        <v>21</v>
      </c>
      <c r="M95" s="28" t="s">
        <v>22</v>
      </c>
      <c r="N95" s="76">
        <v>26</v>
      </c>
      <c r="O95" s="76">
        <v>33</v>
      </c>
      <c r="P95" s="76"/>
      <c r="Q95" s="76">
        <f t="shared" si="1"/>
        <v>59</v>
      </c>
      <c r="R95" s="28" t="s">
        <v>8</v>
      </c>
      <c r="S95" s="28" t="s">
        <v>10172</v>
      </c>
      <c r="T95" s="28" t="s">
        <v>10251</v>
      </c>
      <c r="U95" s="28"/>
    </row>
    <row r="96" spans="1:21" s="6" customFormat="1" x14ac:dyDescent="0.25">
      <c r="A96" s="28" t="s">
        <v>12538</v>
      </c>
      <c r="B96" s="28" t="s">
        <v>12505</v>
      </c>
      <c r="C96" s="28" t="s">
        <v>10156</v>
      </c>
      <c r="D96" s="28" t="s">
        <v>10258</v>
      </c>
      <c r="E96" s="28" t="s">
        <v>10088</v>
      </c>
      <c r="F96" s="28" t="s">
        <v>2344</v>
      </c>
      <c r="G96" s="28" t="s">
        <v>8</v>
      </c>
      <c r="H96" s="28" t="s">
        <v>10259</v>
      </c>
      <c r="I96" s="28" t="s">
        <v>10144</v>
      </c>
      <c r="J96" s="28" t="s">
        <v>19</v>
      </c>
      <c r="K96" s="28" t="s">
        <v>20</v>
      </c>
      <c r="L96" s="28" t="s">
        <v>21</v>
      </c>
      <c r="M96" s="28" t="s">
        <v>22</v>
      </c>
      <c r="N96" s="76">
        <v>0</v>
      </c>
      <c r="O96" s="76">
        <v>0</v>
      </c>
      <c r="P96" s="76"/>
      <c r="Q96" s="76">
        <f t="shared" si="1"/>
        <v>0</v>
      </c>
      <c r="R96" s="28" t="s">
        <v>8</v>
      </c>
      <c r="S96" s="28" t="s">
        <v>10160</v>
      </c>
      <c r="T96" s="28" t="s">
        <v>24</v>
      </c>
      <c r="U96" s="28"/>
    </row>
    <row r="97" spans="1:21" s="6" customFormat="1" x14ac:dyDescent="0.25">
      <c r="A97" s="28" t="s">
        <v>12538</v>
      </c>
      <c r="B97" s="28" t="s">
        <v>12505</v>
      </c>
      <c r="C97" s="28" t="s">
        <v>10156</v>
      </c>
      <c r="D97" s="28" t="s">
        <v>10260</v>
      </c>
      <c r="E97" s="28" t="s">
        <v>10261</v>
      </c>
      <c r="F97" s="28" t="s">
        <v>325</v>
      </c>
      <c r="G97" s="28" t="s">
        <v>8</v>
      </c>
      <c r="H97" s="28" t="s">
        <v>10262</v>
      </c>
      <c r="I97" s="28" t="s">
        <v>9038</v>
      </c>
      <c r="J97" s="28" t="s">
        <v>19</v>
      </c>
      <c r="K97" s="28" t="s">
        <v>20</v>
      </c>
      <c r="L97" s="28" t="s">
        <v>21</v>
      </c>
      <c r="M97" s="28" t="s">
        <v>22</v>
      </c>
      <c r="N97" s="76">
        <v>23</v>
      </c>
      <c r="O97" s="76">
        <v>1</v>
      </c>
      <c r="P97" s="76"/>
      <c r="Q97" s="76">
        <f t="shared" si="1"/>
        <v>24</v>
      </c>
      <c r="R97" s="28" t="s">
        <v>8</v>
      </c>
      <c r="S97" s="28" t="s">
        <v>10160</v>
      </c>
      <c r="T97" s="28" t="s">
        <v>24</v>
      </c>
      <c r="U97" s="28"/>
    </row>
    <row r="98" spans="1:21" s="6" customFormat="1" x14ac:dyDescent="0.25">
      <c r="A98" s="28" t="s">
        <v>12538</v>
      </c>
      <c r="B98" s="28" t="s">
        <v>12505</v>
      </c>
      <c r="C98" s="28" t="s">
        <v>10156</v>
      </c>
      <c r="D98" s="28" t="s">
        <v>10263</v>
      </c>
      <c r="E98" s="28" t="s">
        <v>10088</v>
      </c>
      <c r="F98" s="28" t="s">
        <v>227</v>
      </c>
      <c r="G98" s="28" t="s">
        <v>8</v>
      </c>
      <c r="H98" s="28" t="s">
        <v>10264</v>
      </c>
      <c r="I98" s="28" t="s">
        <v>10144</v>
      </c>
      <c r="J98" s="28" t="s">
        <v>19</v>
      </c>
      <c r="K98" s="28" t="s">
        <v>20</v>
      </c>
      <c r="L98" s="28" t="s">
        <v>21</v>
      </c>
      <c r="M98" s="28" t="s">
        <v>22</v>
      </c>
      <c r="N98" s="76">
        <v>1</v>
      </c>
      <c r="O98" s="76">
        <v>0</v>
      </c>
      <c r="P98" s="76"/>
      <c r="Q98" s="76">
        <f t="shared" si="1"/>
        <v>1</v>
      </c>
      <c r="R98" s="28" t="s">
        <v>8</v>
      </c>
      <c r="S98" s="28" t="s">
        <v>10160</v>
      </c>
      <c r="T98" s="28" t="s">
        <v>24</v>
      </c>
      <c r="U98" s="28"/>
    </row>
    <row r="99" spans="1:21" s="6" customFormat="1" x14ac:dyDescent="0.25">
      <c r="A99" s="28" t="s">
        <v>12538</v>
      </c>
      <c r="B99" s="28" t="s">
        <v>12505</v>
      </c>
      <c r="C99" s="28" t="s">
        <v>6073</v>
      </c>
      <c r="D99" s="28" t="s">
        <v>10265</v>
      </c>
      <c r="E99" s="28" t="s">
        <v>9990</v>
      </c>
      <c r="F99" s="28" t="s">
        <v>47</v>
      </c>
      <c r="G99" s="28" t="s">
        <v>8</v>
      </c>
      <c r="H99" s="28" t="s">
        <v>10068</v>
      </c>
      <c r="I99" s="28" t="s">
        <v>9038</v>
      </c>
      <c r="J99" s="28" t="s">
        <v>19</v>
      </c>
      <c r="K99" s="28" t="s">
        <v>20</v>
      </c>
      <c r="L99" s="28" t="s">
        <v>21</v>
      </c>
      <c r="M99" s="28" t="s">
        <v>22</v>
      </c>
      <c r="N99" s="76">
        <v>10620</v>
      </c>
      <c r="O99" s="76">
        <v>10592</v>
      </c>
      <c r="P99" s="76"/>
      <c r="Q99" s="76">
        <f t="shared" si="1"/>
        <v>21212</v>
      </c>
      <c r="R99" s="28" t="s">
        <v>8</v>
      </c>
      <c r="S99" s="28" t="s">
        <v>10191</v>
      </c>
      <c r="T99" s="28" t="s">
        <v>6073</v>
      </c>
      <c r="U99" s="28"/>
    </row>
    <row r="100" spans="1:21" s="6" customFormat="1" x14ac:dyDescent="0.25">
      <c r="A100" s="28" t="s">
        <v>12538</v>
      </c>
      <c r="B100" s="28" t="s">
        <v>12505</v>
      </c>
      <c r="C100" s="28" t="s">
        <v>10156</v>
      </c>
      <c r="D100" s="28" t="s">
        <v>10266</v>
      </c>
      <c r="E100" s="28" t="s">
        <v>291</v>
      </c>
      <c r="F100" s="28" t="s">
        <v>5729</v>
      </c>
      <c r="G100" s="28" t="s">
        <v>8</v>
      </c>
      <c r="H100" s="28" t="s">
        <v>10267</v>
      </c>
      <c r="I100" s="28" t="s">
        <v>10201</v>
      </c>
      <c r="J100" s="28" t="s">
        <v>109</v>
      </c>
      <c r="K100" s="28" t="s">
        <v>20</v>
      </c>
      <c r="L100" s="28" t="s">
        <v>21</v>
      </c>
      <c r="M100" s="28" t="s">
        <v>22</v>
      </c>
      <c r="N100" s="76">
        <v>33</v>
      </c>
      <c r="O100" s="76">
        <v>49</v>
      </c>
      <c r="P100" s="76"/>
      <c r="Q100" s="76">
        <f t="shared" si="1"/>
        <v>82</v>
      </c>
      <c r="R100" s="28" t="s">
        <v>8</v>
      </c>
      <c r="S100" s="28" t="s">
        <v>10160</v>
      </c>
      <c r="T100" s="28" t="s">
        <v>24</v>
      </c>
      <c r="U100" s="28"/>
    </row>
    <row r="101" spans="1:21" s="6" customFormat="1" x14ac:dyDescent="0.25">
      <c r="A101" s="28" t="s">
        <v>12538</v>
      </c>
      <c r="B101" s="28" t="s">
        <v>12505</v>
      </c>
      <c r="C101" s="28" t="s">
        <v>5240</v>
      </c>
      <c r="D101" s="28" t="s">
        <v>10268</v>
      </c>
      <c r="E101" s="28" t="s">
        <v>10269</v>
      </c>
      <c r="F101" s="28" t="s">
        <v>31</v>
      </c>
      <c r="G101" s="28" t="s">
        <v>8</v>
      </c>
      <c r="H101" s="28" t="s">
        <v>10270</v>
      </c>
      <c r="I101" s="28" t="s">
        <v>10144</v>
      </c>
      <c r="J101" s="28" t="s">
        <v>109</v>
      </c>
      <c r="K101" s="28" t="s">
        <v>110</v>
      </c>
      <c r="L101" s="28" t="s">
        <v>21</v>
      </c>
      <c r="M101" s="28" t="s">
        <v>22</v>
      </c>
      <c r="N101" s="76">
        <v>299</v>
      </c>
      <c r="O101" s="76">
        <v>628</v>
      </c>
      <c r="P101" s="76"/>
      <c r="Q101" s="76">
        <f t="shared" si="1"/>
        <v>927</v>
      </c>
      <c r="R101" s="28" t="s">
        <v>8</v>
      </c>
      <c r="S101" s="28" t="s">
        <v>10191</v>
      </c>
      <c r="T101" s="28" t="s">
        <v>10271</v>
      </c>
      <c r="U101" s="28"/>
    </row>
    <row r="102" spans="1:21" s="6" customFormat="1" x14ac:dyDescent="0.25">
      <c r="A102" s="28" t="s">
        <v>12538</v>
      </c>
      <c r="B102" s="28" t="s">
        <v>12505</v>
      </c>
      <c r="C102" s="28" t="s">
        <v>10156</v>
      </c>
      <c r="D102" s="28" t="s">
        <v>10272</v>
      </c>
      <c r="E102" s="28" t="s">
        <v>10273</v>
      </c>
      <c r="F102" s="28" t="s">
        <v>284</v>
      </c>
      <c r="G102" s="28" t="s">
        <v>8</v>
      </c>
      <c r="H102" s="28" t="s">
        <v>10274</v>
      </c>
      <c r="I102" s="28" t="s">
        <v>9038</v>
      </c>
      <c r="J102" s="28" t="s">
        <v>109</v>
      </c>
      <c r="K102" s="28" t="s">
        <v>20</v>
      </c>
      <c r="L102" s="28" t="s">
        <v>21</v>
      </c>
      <c r="M102" s="28" t="s">
        <v>22</v>
      </c>
      <c r="N102" s="76">
        <v>1</v>
      </c>
      <c r="O102" s="76">
        <v>0</v>
      </c>
      <c r="P102" s="76"/>
      <c r="Q102" s="76">
        <f t="shared" si="1"/>
        <v>1</v>
      </c>
      <c r="R102" s="28" t="s">
        <v>8</v>
      </c>
      <c r="S102" s="28" t="s">
        <v>10160</v>
      </c>
      <c r="T102" s="28" t="s">
        <v>24</v>
      </c>
      <c r="U102" s="28"/>
    </row>
    <row r="103" spans="1:21" s="6" customFormat="1" x14ac:dyDescent="0.25">
      <c r="A103" s="28" t="s">
        <v>12538</v>
      </c>
      <c r="B103" s="28" t="s">
        <v>12505</v>
      </c>
      <c r="C103" s="28" t="s">
        <v>7672</v>
      </c>
      <c r="D103" s="28" t="s">
        <v>10275</v>
      </c>
      <c r="E103" s="28" t="s">
        <v>10005</v>
      </c>
      <c r="F103" s="28" t="s">
        <v>284</v>
      </c>
      <c r="G103" s="28" t="s">
        <v>8</v>
      </c>
      <c r="H103" s="28" t="s">
        <v>10214</v>
      </c>
      <c r="I103" s="28" t="s">
        <v>9038</v>
      </c>
      <c r="J103" s="28" t="s">
        <v>109</v>
      </c>
      <c r="K103" s="28" t="s">
        <v>110</v>
      </c>
      <c r="L103" s="28" t="s">
        <v>21</v>
      </c>
      <c r="M103" s="28" t="s">
        <v>22</v>
      </c>
      <c r="N103" s="76">
        <v>1</v>
      </c>
      <c r="O103" s="76">
        <v>0</v>
      </c>
      <c r="P103" s="76"/>
      <c r="Q103" s="76">
        <f t="shared" si="1"/>
        <v>1</v>
      </c>
      <c r="R103" s="28" t="s">
        <v>8</v>
      </c>
      <c r="S103" s="28" t="s">
        <v>10276</v>
      </c>
      <c r="T103" s="28" t="s">
        <v>10277</v>
      </c>
      <c r="U103" s="28"/>
    </row>
    <row r="104" spans="1:21" s="6" customFormat="1" x14ac:dyDescent="0.25">
      <c r="A104" s="28" t="s">
        <v>12538</v>
      </c>
      <c r="B104" s="28" t="s">
        <v>12505</v>
      </c>
      <c r="C104" s="28" t="s">
        <v>10156</v>
      </c>
      <c r="D104" s="28" t="s">
        <v>10278</v>
      </c>
      <c r="E104" s="28" t="s">
        <v>10279</v>
      </c>
      <c r="F104" s="28" t="s">
        <v>11</v>
      </c>
      <c r="G104" s="28" t="s">
        <v>8</v>
      </c>
      <c r="H104" s="28" t="s">
        <v>10280</v>
      </c>
      <c r="I104" s="28" t="s">
        <v>10144</v>
      </c>
      <c r="J104" s="28" t="s">
        <v>109</v>
      </c>
      <c r="K104" s="28" t="s">
        <v>20</v>
      </c>
      <c r="L104" s="28" t="s">
        <v>21</v>
      </c>
      <c r="M104" s="28" t="s">
        <v>22</v>
      </c>
      <c r="N104" s="76">
        <v>1</v>
      </c>
      <c r="O104" s="76">
        <v>0</v>
      </c>
      <c r="P104" s="76"/>
      <c r="Q104" s="76">
        <f t="shared" si="1"/>
        <v>1</v>
      </c>
      <c r="R104" s="28" t="s">
        <v>8</v>
      </c>
      <c r="S104" s="28" t="s">
        <v>10160</v>
      </c>
      <c r="T104" s="28" t="s">
        <v>24</v>
      </c>
      <c r="U104" s="28"/>
    </row>
    <row r="105" spans="1:21" s="6" customFormat="1" x14ac:dyDescent="0.25">
      <c r="A105" s="28" t="s">
        <v>12538</v>
      </c>
      <c r="B105" s="28" t="s">
        <v>12505</v>
      </c>
      <c r="C105" s="28" t="s">
        <v>10156</v>
      </c>
      <c r="D105" s="28" t="s">
        <v>10281</v>
      </c>
      <c r="E105" s="28" t="s">
        <v>10282</v>
      </c>
      <c r="F105" s="28" t="s">
        <v>1425</v>
      </c>
      <c r="G105" s="28" t="s">
        <v>8</v>
      </c>
      <c r="H105" s="28" t="s">
        <v>10283</v>
      </c>
      <c r="I105" s="28" t="s">
        <v>9038</v>
      </c>
      <c r="J105" s="28" t="s">
        <v>109</v>
      </c>
      <c r="K105" s="28" t="s">
        <v>20</v>
      </c>
      <c r="L105" s="28" t="s">
        <v>21</v>
      </c>
      <c r="M105" s="28" t="s">
        <v>22</v>
      </c>
      <c r="N105" s="76">
        <v>1</v>
      </c>
      <c r="O105" s="76">
        <v>0</v>
      </c>
      <c r="P105" s="76"/>
      <c r="Q105" s="76">
        <f t="shared" si="1"/>
        <v>1</v>
      </c>
      <c r="R105" s="28" t="s">
        <v>8</v>
      </c>
      <c r="S105" s="28" t="s">
        <v>10160</v>
      </c>
      <c r="T105" s="28" t="s">
        <v>24</v>
      </c>
      <c r="U105" s="28"/>
    </row>
    <row r="106" spans="1:21" s="6" customFormat="1" x14ac:dyDescent="0.25">
      <c r="A106" s="28" t="s">
        <v>12538</v>
      </c>
      <c r="B106" s="28" t="s">
        <v>12505</v>
      </c>
      <c r="C106" s="28" t="s">
        <v>10156</v>
      </c>
      <c r="D106" s="28" t="s">
        <v>10284</v>
      </c>
      <c r="E106" s="28" t="s">
        <v>10285</v>
      </c>
      <c r="F106" s="28" t="s">
        <v>69</v>
      </c>
      <c r="G106" s="28" t="s">
        <v>8</v>
      </c>
      <c r="H106" s="28" t="s">
        <v>10286</v>
      </c>
      <c r="I106" s="28" t="s">
        <v>9038</v>
      </c>
      <c r="J106" s="28" t="s">
        <v>109</v>
      </c>
      <c r="K106" s="28" t="s">
        <v>20</v>
      </c>
      <c r="L106" s="28" t="s">
        <v>21</v>
      </c>
      <c r="M106" s="28" t="s">
        <v>22</v>
      </c>
      <c r="N106" s="76">
        <v>0</v>
      </c>
      <c r="O106" s="76">
        <v>0</v>
      </c>
      <c r="P106" s="76"/>
      <c r="Q106" s="76">
        <f t="shared" si="1"/>
        <v>0</v>
      </c>
      <c r="R106" s="28" t="s">
        <v>8</v>
      </c>
      <c r="S106" s="28" t="s">
        <v>10160</v>
      </c>
      <c r="T106" s="28" t="s">
        <v>24</v>
      </c>
      <c r="U106" s="28"/>
    </row>
    <row r="107" spans="1:21" s="6" customFormat="1" x14ac:dyDescent="0.25">
      <c r="A107" s="28" t="s">
        <v>12538</v>
      </c>
      <c r="B107" s="28" t="s">
        <v>12505</v>
      </c>
      <c r="C107" s="28" t="s">
        <v>10156</v>
      </c>
      <c r="D107" s="28" t="s">
        <v>10287</v>
      </c>
      <c r="E107" s="28" t="s">
        <v>10288</v>
      </c>
      <c r="F107" s="28" t="s">
        <v>35</v>
      </c>
      <c r="G107" s="28" t="s">
        <v>8</v>
      </c>
      <c r="H107" s="28" t="s">
        <v>10289</v>
      </c>
      <c r="I107" s="28" t="s">
        <v>9038</v>
      </c>
      <c r="J107" s="28" t="s">
        <v>109</v>
      </c>
      <c r="K107" s="28" t="s">
        <v>20</v>
      </c>
      <c r="L107" s="28" t="s">
        <v>21</v>
      </c>
      <c r="M107" s="28" t="s">
        <v>22</v>
      </c>
      <c r="N107" s="76">
        <v>0</v>
      </c>
      <c r="O107" s="76">
        <v>0</v>
      </c>
      <c r="P107" s="76"/>
      <c r="Q107" s="76">
        <f t="shared" si="1"/>
        <v>0</v>
      </c>
      <c r="R107" s="28" t="s">
        <v>8</v>
      </c>
      <c r="S107" s="28" t="s">
        <v>10160</v>
      </c>
      <c r="T107" s="28" t="s">
        <v>24</v>
      </c>
      <c r="U107" s="28"/>
    </row>
    <row r="108" spans="1:21" s="6" customFormat="1" x14ac:dyDescent="0.25">
      <c r="A108" s="28" t="s">
        <v>12538</v>
      </c>
      <c r="B108" s="28" t="s">
        <v>12505</v>
      </c>
      <c r="C108" s="28" t="s">
        <v>10156</v>
      </c>
      <c r="D108" s="28" t="s">
        <v>10290</v>
      </c>
      <c r="E108" s="28" t="s">
        <v>10235</v>
      </c>
      <c r="F108" s="28" t="s">
        <v>284</v>
      </c>
      <c r="G108" s="28" t="s">
        <v>8</v>
      </c>
      <c r="H108" s="28" t="s">
        <v>10291</v>
      </c>
      <c r="I108" s="28" t="s">
        <v>9038</v>
      </c>
      <c r="J108" s="28" t="s">
        <v>109</v>
      </c>
      <c r="K108" s="28" t="s">
        <v>20</v>
      </c>
      <c r="L108" s="28" t="s">
        <v>21</v>
      </c>
      <c r="M108" s="28" t="s">
        <v>22</v>
      </c>
      <c r="N108" s="76">
        <v>1</v>
      </c>
      <c r="O108" s="76">
        <v>0</v>
      </c>
      <c r="P108" s="76"/>
      <c r="Q108" s="76">
        <f t="shared" si="1"/>
        <v>1</v>
      </c>
      <c r="R108" s="28" t="s">
        <v>8</v>
      </c>
      <c r="S108" s="28" t="s">
        <v>10160</v>
      </c>
      <c r="T108" s="28" t="s">
        <v>24</v>
      </c>
      <c r="U108" s="28"/>
    </row>
    <row r="109" spans="1:21" s="6" customFormat="1" x14ac:dyDescent="0.25">
      <c r="A109" s="28" t="s">
        <v>12538</v>
      </c>
      <c r="B109" s="28" t="s">
        <v>12505</v>
      </c>
      <c r="C109" s="28" t="s">
        <v>10156</v>
      </c>
      <c r="D109" s="28" t="s">
        <v>10292</v>
      </c>
      <c r="E109" s="28" t="s">
        <v>10293</v>
      </c>
      <c r="F109" s="28" t="s">
        <v>292</v>
      </c>
      <c r="G109" s="28" t="s">
        <v>8</v>
      </c>
      <c r="H109" s="28" t="s">
        <v>10294</v>
      </c>
      <c r="I109" s="28" t="s">
        <v>9038</v>
      </c>
      <c r="J109" s="28" t="s">
        <v>109</v>
      </c>
      <c r="K109" s="28" t="s">
        <v>20</v>
      </c>
      <c r="L109" s="28" t="s">
        <v>21</v>
      </c>
      <c r="M109" s="28" t="s">
        <v>22</v>
      </c>
      <c r="N109" s="76">
        <v>1</v>
      </c>
      <c r="O109" s="76">
        <v>0</v>
      </c>
      <c r="P109" s="76"/>
      <c r="Q109" s="76">
        <f t="shared" si="1"/>
        <v>1</v>
      </c>
      <c r="R109" s="28" t="s">
        <v>8</v>
      </c>
      <c r="S109" s="28" t="s">
        <v>10160</v>
      </c>
      <c r="T109" s="28" t="s">
        <v>24</v>
      </c>
      <c r="U109" s="28"/>
    </row>
    <row r="110" spans="1:21" s="6" customFormat="1" x14ac:dyDescent="0.25">
      <c r="A110" s="28" t="s">
        <v>12538</v>
      </c>
      <c r="B110" s="28" t="s">
        <v>12505</v>
      </c>
      <c r="C110" s="28" t="s">
        <v>10156</v>
      </c>
      <c r="D110" s="28" t="s">
        <v>10295</v>
      </c>
      <c r="E110" s="28" t="s">
        <v>10296</v>
      </c>
      <c r="F110" s="28" t="s">
        <v>248</v>
      </c>
      <c r="G110" s="28" t="s">
        <v>8</v>
      </c>
      <c r="H110" s="28" t="s">
        <v>10297</v>
      </c>
      <c r="I110" s="28" t="s">
        <v>9038</v>
      </c>
      <c r="J110" s="28" t="s">
        <v>109</v>
      </c>
      <c r="K110" s="28" t="s">
        <v>20</v>
      </c>
      <c r="L110" s="28" t="s">
        <v>21</v>
      </c>
      <c r="M110" s="28" t="s">
        <v>22</v>
      </c>
      <c r="N110" s="76">
        <v>1</v>
      </c>
      <c r="O110" s="76">
        <v>0</v>
      </c>
      <c r="P110" s="76"/>
      <c r="Q110" s="76">
        <f t="shared" si="1"/>
        <v>1</v>
      </c>
      <c r="R110" s="28" t="s">
        <v>8</v>
      </c>
      <c r="S110" s="28" t="s">
        <v>10160</v>
      </c>
      <c r="T110" s="28" t="s">
        <v>24</v>
      </c>
      <c r="U110" s="28"/>
    </row>
    <row r="111" spans="1:21" s="6" customFormat="1" x14ac:dyDescent="0.25">
      <c r="A111" s="28" t="s">
        <v>12538</v>
      </c>
      <c r="B111" s="28" t="s">
        <v>12505</v>
      </c>
      <c r="C111" s="28" t="s">
        <v>10156</v>
      </c>
      <c r="D111" s="28" t="s">
        <v>10298</v>
      </c>
      <c r="E111" s="28" t="s">
        <v>10299</v>
      </c>
      <c r="F111" s="28" t="s">
        <v>323</v>
      </c>
      <c r="G111" s="28" t="s">
        <v>8</v>
      </c>
      <c r="H111" s="28" t="s">
        <v>10300</v>
      </c>
      <c r="I111" s="28" t="s">
        <v>10144</v>
      </c>
      <c r="J111" s="28" t="s">
        <v>109</v>
      </c>
      <c r="K111" s="28" t="s">
        <v>20</v>
      </c>
      <c r="L111" s="28" t="s">
        <v>21</v>
      </c>
      <c r="M111" s="28" t="s">
        <v>22</v>
      </c>
      <c r="N111" s="76">
        <v>7</v>
      </c>
      <c r="O111" s="76">
        <v>3</v>
      </c>
      <c r="P111" s="76"/>
      <c r="Q111" s="76">
        <f t="shared" si="1"/>
        <v>10</v>
      </c>
      <c r="R111" s="28" t="s">
        <v>8</v>
      </c>
      <c r="S111" s="28" t="s">
        <v>10160</v>
      </c>
      <c r="T111" s="28" t="s">
        <v>24</v>
      </c>
      <c r="U111" s="28"/>
    </row>
    <row r="112" spans="1:21" s="6" customFormat="1" x14ac:dyDescent="0.25">
      <c r="A112" s="28" t="s">
        <v>12538</v>
      </c>
      <c r="B112" s="28" t="s">
        <v>12505</v>
      </c>
      <c r="C112" s="28" t="s">
        <v>10156</v>
      </c>
      <c r="D112" s="28" t="s">
        <v>10301</v>
      </c>
      <c r="E112" s="28" t="s">
        <v>10288</v>
      </c>
      <c r="F112" s="28" t="s">
        <v>1230</v>
      </c>
      <c r="G112" s="28" t="s">
        <v>8</v>
      </c>
      <c r="H112" s="28" t="s">
        <v>10289</v>
      </c>
      <c r="I112" s="28" t="s">
        <v>9038</v>
      </c>
      <c r="J112" s="28" t="s">
        <v>109</v>
      </c>
      <c r="K112" s="28" t="s">
        <v>20</v>
      </c>
      <c r="L112" s="28" t="s">
        <v>21</v>
      </c>
      <c r="M112" s="28" t="s">
        <v>22</v>
      </c>
      <c r="N112" s="76">
        <v>1</v>
      </c>
      <c r="O112" s="76">
        <v>0</v>
      </c>
      <c r="P112" s="76"/>
      <c r="Q112" s="76">
        <f t="shared" si="1"/>
        <v>1</v>
      </c>
      <c r="R112" s="28" t="s">
        <v>8</v>
      </c>
      <c r="S112" s="28" t="s">
        <v>10160</v>
      </c>
      <c r="T112" s="28" t="s">
        <v>24</v>
      </c>
      <c r="U112" s="28"/>
    </row>
    <row r="113" spans="1:21" s="6" customFormat="1" x14ac:dyDescent="0.25">
      <c r="A113" s="28" t="s">
        <v>12538</v>
      </c>
      <c r="B113" s="28" t="s">
        <v>12505</v>
      </c>
      <c r="C113" s="28" t="s">
        <v>10156</v>
      </c>
      <c r="D113" s="28" t="s">
        <v>10302</v>
      </c>
      <c r="E113" s="28" t="s">
        <v>10303</v>
      </c>
      <c r="F113" s="28" t="s">
        <v>8957</v>
      </c>
      <c r="G113" s="28" t="s">
        <v>8</v>
      </c>
      <c r="H113" s="28" t="s">
        <v>10304</v>
      </c>
      <c r="I113" s="28" t="s">
        <v>9038</v>
      </c>
      <c r="J113" s="28" t="s">
        <v>109</v>
      </c>
      <c r="K113" s="28" t="s">
        <v>20</v>
      </c>
      <c r="L113" s="28" t="s">
        <v>21</v>
      </c>
      <c r="M113" s="28" t="s">
        <v>22</v>
      </c>
      <c r="N113" s="76">
        <v>0</v>
      </c>
      <c r="O113" s="76">
        <v>0</v>
      </c>
      <c r="P113" s="76"/>
      <c r="Q113" s="76">
        <f t="shared" si="1"/>
        <v>0</v>
      </c>
      <c r="R113" s="28" t="s">
        <v>8</v>
      </c>
      <c r="S113" s="28" t="s">
        <v>10160</v>
      </c>
      <c r="T113" s="28" t="s">
        <v>24</v>
      </c>
      <c r="U113" s="28"/>
    </row>
    <row r="114" spans="1:21" s="6" customFormat="1" x14ac:dyDescent="0.25">
      <c r="A114" s="28" t="s">
        <v>12538</v>
      </c>
      <c r="B114" s="28" t="s">
        <v>12505</v>
      </c>
      <c r="C114" s="28" t="s">
        <v>10156</v>
      </c>
      <c r="D114" s="28" t="s">
        <v>10305</v>
      </c>
      <c r="E114" s="28" t="s">
        <v>10303</v>
      </c>
      <c r="F114" s="28" t="s">
        <v>8957</v>
      </c>
      <c r="G114" s="28" t="s">
        <v>8</v>
      </c>
      <c r="H114" s="28" t="s">
        <v>10304</v>
      </c>
      <c r="I114" s="28" t="s">
        <v>9038</v>
      </c>
      <c r="J114" s="28" t="s">
        <v>109</v>
      </c>
      <c r="K114" s="28" t="s">
        <v>20</v>
      </c>
      <c r="L114" s="28" t="s">
        <v>21</v>
      </c>
      <c r="M114" s="28" t="s">
        <v>22</v>
      </c>
      <c r="N114" s="76">
        <v>0</v>
      </c>
      <c r="O114" s="76">
        <v>0</v>
      </c>
      <c r="P114" s="76"/>
      <c r="Q114" s="76">
        <f t="shared" si="1"/>
        <v>0</v>
      </c>
      <c r="R114" s="28" t="s">
        <v>8</v>
      </c>
      <c r="S114" s="28" t="s">
        <v>10160</v>
      </c>
      <c r="T114" s="28" t="s">
        <v>24</v>
      </c>
      <c r="U114" s="28"/>
    </row>
    <row r="115" spans="1:21" s="6" customFormat="1" x14ac:dyDescent="0.25">
      <c r="A115" s="28" t="s">
        <v>12538</v>
      </c>
      <c r="B115" s="28" t="s">
        <v>12505</v>
      </c>
      <c r="C115" s="28" t="s">
        <v>10156</v>
      </c>
      <c r="D115" s="28" t="s">
        <v>10306</v>
      </c>
      <c r="E115" s="28" t="s">
        <v>10307</v>
      </c>
      <c r="F115" s="28" t="s">
        <v>8957</v>
      </c>
      <c r="G115" s="28" t="s">
        <v>8</v>
      </c>
      <c r="H115" s="28" t="s">
        <v>10308</v>
      </c>
      <c r="I115" s="28" t="s">
        <v>9038</v>
      </c>
      <c r="J115" s="28" t="s">
        <v>109</v>
      </c>
      <c r="K115" s="28" t="s">
        <v>20</v>
      </c>
      <c r="L115" s="28" t="s">
        <v>21</v>
      </c>
      <c r="M115" s="28" t="s">
        <v>22</v>
      </c>
      <c r="N115" s="76">
        <v>0</v>
      </c>
      <c r="O115" s="76">
        <v>0</v>
      </c>
      <c r="P115" s="76"/>
      <c r="Q115" s="76">
        <f t="shared" si="1"/>
        <v>0</v>
      </c>
      <c r="R115" s="28" t="s">
        <v>8</v>
      </c>
      <c r="S115" s="28" t="s">
        <v>10160</v>
      </c>
      <c r="T115" s="28" t="s">
        <v>24</v>
      </c>
      <c r="U115" s="28"/>
    </row>
    <row r="116" spans="1:21" s="6" customFormat="1" x14ac:dyDescent="0.25">
      <c r="A116" s="28" t="s">
        <v>12538</v>
      </c>
      <c r="B116" s="28" t="s">
        <v>12505</v>
      </c>
      <c r="C116" s="28" t="s">
        <v>10156</v>
      </c>
      <c r="D116" s="28" t="s">
        <v>10309</v>
      </c>
      <c r="E116" s="28" t="s">
        <v>10310</v>
      </c>
      <c r="F116" s="28" t="s">
        <v>8957</v>
      </c>
      <c r="G116" s="28" t="s">
        <v>8</v>
      </c>
      <c r="H116" s="28" t="s">
        <v>10311</v>
      </c>
      <c r="I116" s="28" t="s">
        <v>9038</v>
      </c>
      <c r="J116" s="28" t="s">
        <v>109</v>
      </c>
      <c r="K116" s="28" t="s">
        <v>20</v>
      </c>
      <c r="L116" s="28" t="s">
        <v>21</v>
      </c>
      <c r="M116" s="28" t="s">
        <v>22</v>
      </c>
      <c r="N116" s="76">
        <v>1</v>
      </c>
      <c r="O116" s="76">
        <v>0</v>
      </c>
      <c r="P116" s="76"/>
      <c r="Q116" s="76">
        <f t="shared" si="1"/>
        <v>1</v>
      </c>
      <c r="R116" s="28" t="s">
        <v>8</v>
      </c>
      <c r="S116" s="28" t="s">
        <v>10160</v>
      </c>
      <c r="T116" s="28" t="s">
        <v>24</v>
      </c>
      <c r="U116" s="28"/>
    </row>
    <row r="117" spans="1:21" s="6" customFormat="1" x14ac:dyDescent="0.25">
      <c r="A117" s="28" t="s">
        <v>12538</v>
      </c>
      <c r="B117" s="28" t="s">
        <v>12505</v>
      </c>
      <c r="C117" s="28" t="s">
        <v>10156</v>
      </c>
      <c r="D117" s="28" t="s">
        <v>10312</v>
      </c>
      <c r="E117" s="28" t="s">
        <v>10313</v>
      </c>
      <c r="F117" s="28" t="s">
        <v>177</v>
      </c>
      <c r="G117" s="28" t="s">
        <v>8</v>
      </c>
      <c r="H117" s="28" t="s">
        <v>10314</v>
      </c>
      <c r="I117" s="28" t="s">
        <v>9038</v>
      </c>
      <c r="J117" s="28" t="s">
        <v>109</v>
      </c>
      <c r="K117" s="28" t="s">
        <v>20</v>
      </c>
      <c r="L117" s="28" t="s">
        <v>21</v>
      </c>
      <c r="M117" s="28" t="s">
        <v>22</v>
      </c>
      <c r="N117" s="76">
        <v>0</v>
      </c>
      <c r="O117" s="76">
        <v>0</v>
      </c>
      <c r="P117" s="76"/>
      <c r="Q117" s="76">
        <f t="shared" si="1"/>
        <v>0</v>
      </c>
      <c r="R117" s="28" t="s">
        <v>8</v>
      </c>
      <c r="S117" s="28" t="s">
        <v>10160</v>
      </c>
      <c r="T117" s="28" t="s">
        <v>24</v>
      </c>
      <c r="U117" s="28"/>
    </row>
    <row r="118" spans="1:21" s="6" customFormat="1" x14ac:dyDescent="0.25">
      <c r="A118" s="28" t="s">
        <v>12538</v>
      </c>
      <c r="B118" s="28" t="s">
        <v>12505</v>
      </c>
      <c r="C118" s="28" t="s">
        <v>10156</v>
      </c>
      <c r="D118" s="28" t="s">
        <v>10315</v>
      </c>
      <c r="E118" s="28" t="s">
        <v>10316</v>
      </c>
      <c r="F118" s="28" t="s">
        <v>8957</v>
      </c>
      <c r="G118" s="28" t="s">
        <v>8</v>
      </c>
      <c r="H118" s="28" t="s">
        <v>10317</v>
      </c>
      <c r="I118" s="28" t="s">
        <v>9038</v>
      </c>
      <c r="J118" s="28" t="s">
        <v>109</v>
      </c>
      <c r="K118" s="28" t="s">
        <v>20</v>
      </c>
      <c r="L118" s="28" t="s">
        <v>21</v>
      </c>
      <c r="M118" s="28" t="s">
        <v>22</v>
      </c>
      <c r="N118" s="76">
        <v>3</v>
      </c>
      <c r="O118" s="76">
        <v>0</v>
      </c>
      <c r="P118" s="76"/>
      <c r="Q118" s="76">
        <f t="shared" si="1"/>
        <v>3</v>
      </c>
      <c r="R118" s="28" t="s">
        <v>8</v>
      </c>
      <c r="S118" s="28" t="s">
        <v>10160</v>
      </c>
      <c r="T118" s="28" t="s">
        <v>24</v>
      </c>
      <c r="U118" s="28"/>
    </row>
    <row r="119" spans="1:21" s="6" customFormat="1" x14ac:dyDescent="0.25">
      <c r="A119" s="28" t="s">
        <v>12538</v>
      </c>
      <c r="B119" s="28" t="s">
        <v>12505</v>
      </c>
      <c r="C119" s="28" t="s">
        <v>10156</v>
      </c>
      <c r="D119" s="28" t="s">
        <v>10318</v>
      </c>
      <c r="E119" s="28" t="s">
        <v>10319</v>
      </c>
      <c r="F119" s="28" t="s">
        <v>8957</v>
      </c>
      <c r="G119" s="28" t="s">
        <v>8</v>
      </c>
      <c r="H119" s="28" t="s">
        <v>10320</v>
      </c>
      <c r="I119" s="28" t="s">
        <v>9038</v>
      </c>
      <c r="J119" s="28" t="s">
        <v>109</v>
      </c>
      <c r="K119" s="28" t="s">
        <v>20</v>
      </c>
      <c r="L119" s="28" t="s">
        <v>21</v>
      </c>
      <c r="M119" s="28" t="s">
        <v>22</v>
      </c>
      <c r="N119" s="76">
        <v>1</v>
      </c>
      <c r="O119" s="76">
        <v>0</v>
      </c>
      <c r="P119" s="76"/>
      <c r="Q119" s="76">
        <f t="shared" si="1"/>
        <v>1</v>
      </c>
      <c r="R119" s="28" t="s">
        <v>8</v>
      </c>
      <c r="S119" s="28" t="s">
        <v>10160</v>
      </c>
      <c r="T119" s="28" t="s">
        <v>24</v>
      </c>
      <c r="U119" s="28"/>
    </row>
    <row r="120" spans="1:21" s="6" customFormat="1" x14ac:dyDescent="0.25">
      <c r="A120" s="28" t="s">
        <v>12538</v>
      </c>
      <c r="B120" s="28" t="s">
        <v>12505</v>
      </c>
      <c r="C120" s="28" t="s">
        <v>10156</v>
      </c>
      <c r="D120" s="28" t="s">
        <v>10321</v>
      </c>
      <c r="E120" s="28" t="s">
        <v>10322</v>
      </c>
      <c r="F120" s="28" t="s">
        <v>8957</v>
      </c>
      <c r="G120" s="28" t="s">
        <v>8</v>
      </c>
      <c r="H120" s="28" t="s">
        <v>10323</v>
      </c>
      <c r="I120" s="28" t="s">
        <v>9038</v>
      </c>
      <c r="J120" s="28" t="s">
        <v>109</v>
      </c>
      <c r="K120" s="28" t="s">
        <v>20</v>
      </c>
      <c r="L120" s="28" t="s">
        <v>21</v>
      </c>
      <c r="M120" s="28" t="s">
        <v>22</v>
      </c>
      <c r="N120" s="76">
        <v>3</v>
      </c>
      <c r="O120" s="76">
        <v>1</v>
      </c>
      <c r="P120" s="76"/>
      <c r="Q120" s="76">
        <f t="shared" si="1"/>
        <v>4</v>
      </c>
      <c r="R120" s="28" t="s">
        <v>8</v>
      </c>
      <c r="S120" s="28" t="s">
        <v>10160</v>
      </c>
      <c r="T120" s="28" t="s">
        <v>24</v>
      </c>
      <c r="U120" s="28"/>
    </row>
    <row r="121" spans="1:21" s="6" customFormat="1" x14ac:dyDescent="0.25">
      <c r="A121" s="28" t="s">
        <v>12538</v>
      </c>
      <c r="B121" s="28" t="s">
        <v>12505</v>
      </c>
      <c r="C121" s="28" t="s">
        <v>10156</v>
      </c>
      <c r="D121" s="28" t="s">
        <v>10324</v>
      </c>
      <c r="E121" s="28" t="s">
        <v>10325</v>
      </c>
      <c r="F121" s="28" t="s">
        <v>8957</v>
      </c>
      <c r="G121" s="28" t="s">
        <v>8</v>
      </c>
      <c r="H121" s="28" t="s">
        <v>10326</v>
      </c>
      <c r="I121" s="28" t="s">
        <v>9038</v>
      </c>
      <c r="J121" s="28" t="s">
        <v>109</v>
      </c>
      <c r="K121" s="28" t="s">
        <v>20</v>
      </c>
      <c r="L121" s="28" t="s">
        <v>21</v>
      </c>
      <c r="M121" s="28" t="s">
        <v>22</v>
      </c>
      <c r="N121" s="76">
        <v>1</v>
      </c>
      <c r="O121" s="76">
        <v>0</v>
      </c>
      <c r="P121" s="76"/>
      <c r="Q121" s="76">
        <f t="shared" si="1"/>
        <v>1</v>
      </c>
      <c r="R121" s="28" t="s">
        <v>8</v>
      </c>
      <c r="S121" s="28" t="s">
        <v>10160</v>
      </c>
      <c r="T121" s="28" t="s">
        <v>24</v>
      </c>
      <c r="U121" s="28"/>
    </row>
    <row r="122" spans="1:21" s="6" customFormat="1" x14ac:dyDescent="0.25">
      <c r="A122" s="28" t="s">
        <v>12538</v>
      </c>
      <c r="B122" s="28" t="s">
        <v>12505</v>
      </c>
      <c r="C122" s="28" t="s">
        <v>10156</v>
      </c>
      <c r="D122" s="28" t="s">
        <v>10327</v>
      </c>
      <c r="E122" s="28" t="s">
        <v>10328</v>
      </c>
      <c r="F122" s="28" t="s">
        <v>8957</v>
      </c>
      <c r="G122" s="28" t="s">
        <v>8</v>
      </c>
      <c r="H122" s="28" t="s">
        <v>10329</v>
      </c>
      <c r="I122" s="28" t="s">
        <v>9038</v>
      </c>
      <c r="J122" s="28" t="s">
        <v>109</v>
      </c>
      <c r="K122" s="28" t="s">
        <v>20</v>
      </c>
      <c r="L122" s="28" t="s">
        <v>21</v>
      </c>
      <c r="M122" s="28" t="s">
        <v>22</v>
      </c>
      <c r="N122" s="76">
        <v>3</v>
      </c>
      <c r="O122" s="76">
        <v>0</v>
      </c>
      <c r="P122" s="76"/>
      <c r="Q122" s="76">
        <f t="shared" si="1"/>
        <v>3</v>
      </c>
      <c r="R122" s="28" t="s">
        <v>8</v>
      </c>
      <c r="S122" s="28" t="s">
        <v>10160</v>
      </c>
      <c r="T122" s="28" t="s">
        <v>24</v>
      </c>
      <c r="U122" s="28"/>
    </row>
    <row r="123" spans="1:21" s="6" customFormat="1" x14ac:dyDescent="0.25">
      <c r="A123" s="28" t="s">
        <v>12538</v>
      </c>
      <c r="B123" s="28" t="s">
        <v>12505</v>
      </c>
      <c r="C123" s="28" t="s">
        <v>10156</v>
      </c>
      <c r="D123" s="28" t="s">
        <v>10330</v>
      </c>
      <c r="E123" s="28" t="s">
        <v>10331</v>
      </c>
      <c r="F123" s="28" t="s">
        <v>8957</v>
      </c>
      <c r="G123" s="28" t="s">
        <v>8</v>
      </c>
      <c r="H123" s="28" t="s">
        <v>10332</v>
      </c>
      <c r="I123" s="28" t="s">
        <v>9038</v>
      </c>
      <c r="J123" s="28" t="s">
        <v>109</v>
      </c>
      <c r="K123" s="28" t="s">
        <v>20</v>
      </c>
      <c r="L123" s="28" t="s">
        <v>21</v>
      </c>
      <c r="M123" s="28" t="s">
        <v>22</v>
      </c>
      <c r="N123" s="76">
        <v>4</v>
      </c>
      <c r="O123" s="76">
        <v>0</v>
      </c>
      <c r="P123" s="76"/>
      <c r="Q123" s="76">
        <f t="shared" si="1"/>
        <v>4</v>
      </c>
      <c r="R123" s="28" t="s">
        <v>8</v>
      </c>
      <c r="S123" s="28" t="s">
        <v>10160</v>
      </c>
      <c r="T123" s="28" t="s">
        <v>24</v>
      </c>
      <c r="U123" s="28"/>
    </row>
    <row r="124" spans="1:21" s="6" customFormat="1" x14ac:dyDescent="0.25">
      <c r="A124" s="28" t="s">
        <v>12538</v>
      </c>
      <c r="B124" s="28" t="s">
        <v>12505</v>
      </c>
      <c r="C124" s="28" t="s">
        <v>10156</v>
      </c>
      <c r="D124" s="28" t="s">
        <v>10333</v>
      </c>
      <c r="E124" s="28" t="s">
        <v>10334</v>
      </c>
      <c r="F124" s="28" t="s">
        <v>8957</v>
      </c>
      <c r="G124" s="28" t="s">
        <v>8</v>
      </c>
      <c r="H124" s="28" t="s">
        <v>10335</v>
      </c>
      <c r="I124" s="28" t="s">
        <v>9038</v>
      </c>
      <c r="J124" s="28" t="s">
        <v>109</v>
      </c>
      <c r="K124" s="28" t="s">
        <v>20</v>
      </c>
      <c r="L124" s="28" t="s">
        <v>21</v>
      </c>
      <c r="M124" s="28" t="s">
        <v>22</v>
      </c>
      <c r="N124" s="76">
        <v>1</v>
      </c>
      <c r="O124" s="76">
        <v>0</v>
      </c>
      <c r="P124" s="76"/>
      <c r="Q124" s="76">
        <f t="shared" si="1"/>
        <v>1</v>
      </c>
      <c r="R124" s="28" t="s">
        <v>8</v>
      </c>
      <c r="S124" s="28" t="s">
        <v>10160</v>
      </c>
      <c r="T124" s="28" t="s">
        <v>24</v>
      </c>
      <c r="U124" s="28"/>
    </row>
    <row r="125" spans="1:21" s="6" customFormat="1" x14ac:dyDescent="0.25">
      <c r="A125" s="28" t="s">
        <v>12538</v>
      </c>
      <c r="B125" s="28" t="s">
        <v>12505</v>
      </c>
      <c r="C125" s="28" t="s">
        <v>10156</v>
      </c>
      <c r="D125" s="28" t="s">
        <v>10336</v>
      </c>
      <c r="E125" s="28" t="s">
        <v>10337</v>
      </c>
      <c r="F125" s="28" t="s">
        <v>8957</v>
      </c>
      <c r="G125" s="28" t="s">
        <v>8</v>
      </c>
      <c r="H125" s="28" t="s">
        <v>10338</v>
      </c>
      <c r="I125" s="28" t="s">
        <v>9038</v>
      </c>
      <c r="J125" s="28" t="s">
        <v>109</v>
      </c>
      <c r="K125" s="28" t="s">
        <v>20</v>
      </c>
      <c r="L125" s="28" t="s">
        <v>21</v>
      </c>
      <c r="M125" s="28" t="s">
        <v>22</v>
      </c>
      <c r="N125" s="76">
        <v>1</v>
      </c>
      <c r="O125" s="76">
        <v>0</v>
      </c>
      <c r="P125" s="76"/>
      <c r="Q125" s="76">
        <f t="shared" si="1"/>
        <v>1</v>
      </c>
      <c r="R125" s="28" t="s">
        <v>8</v>
      </c>
      <c r="S125" s="28" t="s">
        <v>10160</v>
      </c>
      <c r="T125" s="28" t="s">
        <v>24</v>
      </c>
      <c r="U125" s="28"/>
    </row>
    <row r="126" spans="1:21" s="6" customFormat="1" x14ac:dyDescent="0.25">
      <c r="A126" s="28" t="s">
        <v>12538</v>
      </c>
      <c r="B126" s="28" t="s">
        <v>12505</v>
      </c>
      <c r="C126" s="28" t="s">
        <v>10156</v>
      </c>
      <c r="D126" s="28" t="s">
        <v>10339</v>
      </c>
      <c r="E126" s="28" t="s">
        <v>10340</v>
      </c>
      <c r="F126" s="28" t="s">
        <v>1425</v>
      </c>
      <c r="G126" s="28" t="s">
        <v>8</v>
      </c>
      <c r="H126" s="28" t="s">
        <v>10341</v>
      </c>
      <c r="I126" s="28" t="s">
        <v>10171</v>
      </c>
      <c r="J126" s="28" t="s">
        <v>109</v>
      </c>
      <c r="K126" s="28" t="s">
        <v>20</v>
      </c>
      <c r="L126" s="28" t="s">
        <v>21</v>
      </c>
      <c r="M126" s="28" t="s">
        <v>22</v>
      </c>
      <c r="N126" s="76">
        <v>9</v>
      </c>
      <c r="O126" s="76">
        <v>0</v>
      </c>
      <c r="P126" s="76"/>
      <c r="Q126" s="76">
        <f t="shared" si="1"/>
        <v>9</v>
      </c>
      <c r="R126" s="28" t="s">
        <v>8</v>
      </c>
      <c r="S126" s="28" t="s">
        <v>10160</v>
      </c>
      <c r="T126" s="28" t="s">
        <v>24</v>
      </c>
      <c r="U126" s="28"/>
    </row>
    <row r="127" spans="1:21" s="6" customFormat="1" x14ac:dyDescent="0.25">
      <c r="A127" s="28" t="s">
        <v>12538</v>
      </c>
      <c r="B127" s="28" t="s">
        <v>12515</v>
      </c>
      <c r="C127" s="28" t="s">
        <v>12793</v>
      </c>
      <c r="D127" s="28" t="s">
        <v>10374</v>
      </c>
      <c r="E127" s="28" t="s">
        <v>1851</v>
      </c>
      <c r="F127" s="28" t="s">
        <v>313</v>
      </c>
      <c r="G127" s="28" t="s">
        <v>178</v>
      </c>
      <c r="H127" s="28" t="s">
        <v>10375</v>
      </c>
      <c r="I127" s="28" t="s">
        <v>10144</v>
      </c>
      <c r="J127" s="28" t="s">
        <v>72</v>
      </c>
      <c r="K127" s="28" t="s">
        <v>73</v>
      </c>
      <c r="L127" s="28" t="s">
        <v>74</v>
      </c>
      <c r="M127" s="28" t="s">
        <v>81</v>
      </c>
      <c r="N127" s="76">
        <v>16595</v>
      </c>
      <c r="O127" s="76">
        <v>11094</v>
      </c>
      <c r="P127" s="76"/>
      <c r="Q127" s="76">
        <f t="shared" si="1"/>
        <v>27689</v>
      </c>
      <c r="R127" s="28" t="s">
        <v>8</v>
      </c>
      <c r="S127" s="28" t="s">
        <v>8</v>
      </c>
      <c r="T127" s="28" t="s">
        <v>10376</v>
      </c>
      <c r="U127" s="28"/>
    </row>
    <row r="128" spans="1:21" s="6" customFormat="1" x14ac:dyDescent="0.25">
      <c r="A128" s="28" t="s">
        <v>12538</v>
      </c>
      <c r="B128" s="28" t="s">
        <v>12515</v>
      </c>
      <c r="C128" s="28" t="s">
        <v>12793</v>
      </c>
      <c r="D128" s="28" t="s">
        <v>10392</v>
      </c>
      <c r="E128" s="28" t="s">
        <v>10393</v>
      </c>
      <c r="F128" s="28" t="s">
        <v>780</v>
      </c>
      <c r="G128" s="28" t="s">
        <v>8</v>
      </c>
      <c r="H128" s="28" t="s">
        <v>10394</v>
      </c>
      <c r="I128" s="28" t="s">
        <v>9038</v>
      </c>
      <c r="J128" s="28" t="s">
        <v>72</v>
      </c>
      <c r="K128" s="28" t="s">
        <v>8</v>
      </c>
      <c r="L128" s="28" t="s">
        <v>74</v>
      </c>
      <c r="M128" s="28" t="s">
        <v>81</v>
      </c>
      <c r="N128" s="76">
        <v>14562</v>
      </c>
      <c r="O128" s="76">
        <v>7304</v>
      </c>
      <c r="P128" s="76"/>
      <c r="Q128" s="76">
        <f t="shared" si="1"/>
        <v>21866</v>
      </c>
      <c r="R128" s="28" t="s">
        <v>8</v>
      </c>
      <c r="S128" s="28" t="s">
        <v>8</v>
      </c>
      <c r="T128" s="28" t="s">
        <v>10395</v>
      </c>
      <c r="U128" s="28"/>
    </row>
    <row r="129" spans="1:21" s="6" customFormat="1" x14ac:dyDescent="0.25">
      <c r="A129" s="28" t="s">
        <v>12538</v>
      </c>
      <c r="B129" s="28" t="s">
        <v>12515</v>
      </c>
      <c r="C129" s="28" t="s">
        <v>12795</v>
      </c>
      <c r="D129" s="28" t="s">
        <v>10399</v>
      </c>
      <c r="E129" s="28" t="s">
        <v>10400</v>
      </c>
      <c r="F129" s="28" t="s">
        <v>288</v>
      </c>
      <c r="G129" s="28" t="s">
        <v>8</v>
      </c>
      <c r="H129" s="28" t="s">
        <v>10401</v>
      </c>
      <c r="I129" s="28" t="s">
        <v>10201</v>
      </c>
      <c r="J129" s="28" t="s">
        <v>72</v>
      </c>
      <c r="K129" s="28" t="s">
        <v>8</v>
      </c>
      <c r="L129" s="28" t="s">
        <v>74</v>
      </c>
      <c r="M129" s="28" t="s">
        <v>81</v>
      </c>
      <c r="N129" s="76">
        <v>108176</v>
      </c>
      <c r="O129" s="76">
        <v>65051</v>
      </c>
      <c r="P129" s="76"/>
      <c r="Q129" s="76">
        <f t="shared" si="1"/>
        <v>173227</v>
      </c>
      <c r="R129" s="28" t="s">
        <v>8</v>
      </c>
      <c r="S129" s="28" t="s">
        <v>10402</v>
      </c>
      <c r="T129" s="28" t="s">
        <v>10403</v>
      </c>
      <c r="U129" s="28"/>
    </row>
    <row r="130" spans="1:21" s="6" customFormat="1" x14ac:dyDescent="0.25">
      <c r="A130" s="28" t="s">
        <v>12538</v>
      </c>
      <c r="B130" s="28" t="s">
        <v>12515</v>
      </c>
      <c r="C130" s="28" t="s">
        <v>10419</v>
      </c>
      <c r="D130" s="28" t="s">
        <v>10420</v>
      </c>
      <c r="E130" s="28" t="s">
        <v>10142</v>
      </c>
      <c r="F130" s="28" t="s">
        <v>27</v>
      </c>
      <c r="G130" s="28" t="s">
        <v>8</v>
      </c>
      <c r="H130" s="28" t="s">
        <v>10143</v>
      </c>
      <c r="I130" s="28" t="s">
        <v>10144</v>
      </c>
      <c r="J130" s="28" t="s">
        <v>79</v>
      </c>
      <c r="K130" s="28" t="s">
        <v>73</v>
      </c>
      <c r="L130" s="28" t="s">
        <v>74</v>
      </c>
      <c r="M130" s="28" t="s">
        <v>81</v>
      </c>
      <c r="N130" s="76">
        <v>35107</v>
      </c>
      <c r="O130" s="76">
        <v>38355</v>
      </c>
      <c r="P130" s="76"/>
      <c r="Q130" s="76">
        <f t="shared" ref="Q130:Q193" si="2">N130+O130+P130</f>
        <v>73462</v>
      </c>
      <c r="R130" s="28" t="s">
        <v>8</v>
      </c>
      <c r="S130" s="28" t="s">
        <v>10421</v>
      </c>
      <c r="T130" s="28" t="s">
        <v>10422</v>
      </c>
      <c r="U130" s="28"/>
    </row>
    <row r="131" spans="1:21" s="6" customFormat="1" x14ac:dyDescent="0.25">
      <c r="A131" s="28" t="s">
        <v>12538</v>
      </c>
      <c r="B131" s="28" t="s">
        <v>12515</v>
      </c>
      <c r="C131" s="28" t="s">
        <v>10423</v>
      </c>
      <c r="D131" s="28" t="s">
        <v>10424</v>
      </c>
      <c r="E131" s="28" t="s">
        <v>9068</v>
      </c>
      <c r="F131" s="28" t="s">
        <v>400</v>
      </c>
      <c r="G131" s="28" t="s">
        <v>8</v>
      </c>
      <c r="H131" s="28" t="s">
        <v>9069</v>
      </c>
      <c r="I131" s="28" t="s">
        <v>9038</v>
      </c>
      <c r="J131" s="28" t="s">
        <v>72</v>
      </c>
      <c r="K131" s="28" t="s">
        <v>73</v>
      </c>
      <c r="L131" s="28" t="s">
        <v>74</v>
      </c>
      <c r="M131" s="28" t="s">
        <v>81</v>
      </c>
      <c r="N131" s="76">
        <v>37625</v>
      </c>
      <c r="O131" s="76">
        <v>29720</v>
      </c>
      <c r="P131" s="76"/>
      <c r="Q131" s="76">
        <f t="shared" si="2"/>
        <v>67345</v>
      </c>
      <c r="R131" s="28" t="s">
        <v>8</v>
      </c>
      <c r="S131" s="28" t="s">
        <v>10425</v>
      </c>
      <c r="T131" s="28" t="s">
        <v>10426</v>
      </c>
      <c r="U131" s="28"/>
    </row>
    <row r="132" spans="1:21" s="6" customFormat="1" x14ac:dyDescent="0.25">
      <c r="A132" s="28" t="s">
        <v>12538</v>
      </c>
      <c r="B132" s="28" t="s">
        <v>12515</v>
      </c>
      <c r="C132" s="28" t="s">
        <v>10427</v>
      </c>
      <c r="D132" s="28" t="s">
        <v>10428</v>
      </c>
      <c r="E132" s="28" t="s">
        <v>10429</v>
      </c>
      <c r="F132" s="28" t="s">
        <v>288</v>
      </c>
      <c r="G132" s="28" t="s">
        <v>8</v>
      </c>
      <c r="H132" s="28" t="s">
        <v>10430</v>
      </c>
      <c r="I132" s="28" t="s">
        <v>9038</v>
      </c>
      <c r="J132" s="28" t="s">
        <v>72</v>
      </c>
      <c r="K132" s="28" t="s">
        <v>73</v>
      </c>
      <c r="L132" s="28" t="s">
        <v>74</v>
      </c>
      <c r="M132" s="28" t="s">
        <v>81</v>
      </c>
      <c r="N132" s="76">
        <v>414785</v>
      </c>
      <c r="O132" s="76">
        <v>439585</v>
      </c>
      <c r="P132" s="76"/>
      <c r="Q132" s="76">
        <f t="shared" si="2"/>
        <v>854370</v>
      </c>
      <c r="R132" s="28" t="s">
        <v>8</v>
      </c>
      <c r="S132" s="28" t="s">
        <v>10431</v>
      </c>
      <c r="T132" s="28" t="s">
        <v>10432</v>
      </c>
      <c r="U132" s="28" t="s">
        <v>12800</v>
      </c>
    </row>
    <row r="133" spans="1:21" s="6" customFormat="1" x14ac:dyDescent="0.25">
      <c r="A133" s="28" t="s">
        <v>12538</v>
      </c>
      <c r="B133" s="28" t="s">
        <v>12515</v>
      </c>
      <c r="C133" s="28" t="s">
        <v>10433</v>
      </c>
      <c r="D133" s="28" t="s">
        <v>10434</v>
      </c>
      <c r="E133" s="28" t="s">
        <v>10435</v>
      </c>
      <c r="F133" s="28" t="s">
        <v>475</v>
      </c>
      <c r="G133" s="28" t="s">
        <v>8</v>
      </c>
      <c r="H133" s="28" t="s">
        <v>10436</v>
      </c>
      <c r="I133" s="28" t="s">
        <v>9038</v>
      </c>
      <c r="J133" s="28" t="s">
        <v>79</v>
      </c>
      <c r="K133" s="28" t="s">
        <v>73</v>
      </c>
      <c r="L133" s="28" t="s">
        <v>74</v>
      </c>
      <c r="M133" s="28" t="s">
        <v>81</v>
      </c>
      <c r="N133" s="76">
        <v>98083</v>
      </c>
      <c r="O133" s="76">
        <v>51588</v>
      </c>
      <c r="P133" s="76"/>
      <c r="Q133" s="76">
        <f t="shared" si="2"/>
        <v>149671</v>
      </c>
      <c r="R133" s="28" t="s">
        <v>8</v>
      </c>
      <c r="S133" s="28" t="s">
        <v>10437</v>
      </c>
      <c r="T133" s="28" t="s">
        <v>10438</v>
      </c>
      <c r="U133" s="28"/>
    </row>
    <row r="134" spans="1:21" s="6" customFormat="1" x14ac:dyDescent="0.25">
      <c r="A134" s="28" t="s">
        <v>12538</v>
      </c>
      <c r="B134" s="28" t="s">
        <v>12515</v>
      </c>
      <c r="C134" s="28" t="s">
        <v>10439</v>
      </c>
      <c r="D134" s="28" t="s">
        <v>10440</v>
      </c>
      <c r="E134" s="28" t="s">
        <v>10000</v>
      </c>
      <c r="F134" s="28" t="s">
        <v>251</v>
      </c>
      <c r="G134" s="28" t="s">
        <v>8</v>
      </c>
      <c r="H134" s="28" t="s">
        <v>10001</v>
      </c>
      <c r="I134" s="28" t="s">
        <v>9038</v>
      </c>
      <c r="J134" s="28" t="s">
        <v>896</v>
      </c>
      <c r="K134" s="28" t="s">
        <v>73</v>
      </c>
      <c r="L134" s="28" t="s">
        <v>74</v>
      </c>
      <c r="M134" s="28" t="s">
        <v>81</v>
      </c>
      <c r="N134" s="76">
        <v>69812</v>
      </c>
      <c r="O134" s="76">
        <v>26042</v>
      </c>
      <c r="P134" s="76"/>
      <c r="Q134" s="76">
        <f t="shared" si="2"/>
        <v>95854</v>
      </c>
      <c r="R134" s="28" t="s">
        <v>8</v>
      </c>
      <c r="S134" s="28" t="s">
        <v>10441</v>
      </c>
      <c r="T134" s="28" t="s">
        <v>10442</v>
      </c>
      <c r="U134" s="28"/>
    </row>
    <row r="135" spans="1:21" s="6" customFormat="1" x14ac:dyDescent="0.25">
      <c r="A135" s="28" t="s">
        <v>12538</v>
      </c>
      <c r="B135" s="28" t="s">
        <v>12515</v>
      </c>
      <c r="C135" s="28" t="s">
        <v>8997</v>
      </c>
      <c r="D135" s="28" t="s">
        <v>10449</v>
      </c>
      <c r="E135" s="28" t="s">
        <v>10186</v>
      </c>
      <c r="F135" s="28" t="s">
        <v>718</v>
      </c>
      <c r="G135" s="28" t="s">
        <v>8</v>
      </c>
      <c r="H135" s="28" t="s">
        <v>10187</v>
      </c>
      <c r="I135" s="28" t="s">
        <v>9038</v>
      </c>
      <c r="J135" s="28" t="s">
        <v>72</v>
      </c>
      <c r="K135" s="28" t="s">
        <v>73</v>
      </c>
      <c r="L135" s="28" t="s">
        <v>74</v>
      </c>
      <c r="M135" s="28" t="s">
        <v>81</v>
      </c>
      <c r="N135" s="76">
        <v>102116</v>
      </c>
      <c r="O135" s="76">
        <v>43573</v>
      </c>
      <c r="P135" s="76"/>
      <c r="Q135" s="76">
        <f t="shared" si="2"/>
        <v>145689</v>
      </c>
      <c r="R135" s="28" t="s">
        <v>8</v>
      </c>
      <c r="S135" s="28" t="s">
        <v>10450</v>
      </c>
      <c r="T135" s="28" t="s">
        <v>10451</v>
      </c>
      <c r="U135" s="28"/>
    </row>
    <row r="136" spans="1:21" s="6" customFormat="1" x14ac:dyDescent="0.25">
      <c r="A136" s="28" t="s">
        <v>12538</v>
      </c>
      <c r="B136" s="28" t="s">
        <v>12515</v>
      </c>
      <c r="C136" s="28" t="s">
        <v>10464</v>
      </c>
      <c r="D136" s="28" t="s">
        <v>10465</v>
      </c>
      <c r="E136" s="28" t="s">
        <v>10466</v>
      </c>
      <c r="F136" s="28" t="s">
        <v>47</v>
      </c>
      <c r="G136" s="28" t="s">
        <v>8</v>
      </c>
      <c r="H136" s="28" t="s">
        <v>10467</v>
      </c>
      <c r="I136" s="28" t="s">
        <v>9038</v>
      </c>
      <c r="J136" s="28" t="s">
        <v>72</v>
      </c>
      <c r="K136" s="28" t="s">
        <v>73</v>
      </c>
      <c r="L136" s="28" t="s">
        <v>74</v>
      </c>
      <c r="M136" s="28" t="s">
        <v>81</v>
      </c>
      <c r="N136" s="76">
        <v>36495</v>
      </c>
      <c r="O136" s="76">
        <v>27756</v>
      </c>
      <c r="P136" s="76"/>
      <c r="Q136" s="76">
        <f t="shared" si="2"/>
        <v>64251</v>
      </c>
      <c r="R136" s="28" t="s">
        <v>8</v>
      </c>
      <c r="S136" s="28" t="s">
        <v>10468</v>
      </c>
      <c r="T136" s="28" t="s">
        <v>10469</v>
      </c>
      <c r="U136" s="28"/>
    </row>
    <row r="137" spans="1:21" s="6" customFormat="1" x14ac:dyDescent="0.25">
      <c r="A137" s="28" t="s">
        <v>12538</v>
      </c>
      <c r="B137" s="28" t="s">
        <v>12515</v>
      </c>
      <c r="C137" s="28" t="s">
        <v>10470</v>
      </c>
      <c r="D137" s="28" t="s">
        <v>10471</v>
      </c>
      <c r="E137" s="28" t="s">
        <v>10472</v>
      </c>
      <c r="F137" s="28" t="s">
        <v>11</v>
      </c>
      <c r="G137" s="28" t="s">
        <v>8</v>
      </c>
      <c r="H137" s="28" t="s">
        <v>10473</v>
      </c>
      <c r="I137" s="28" t="s">
        <v>1956</v>
      </c>
      <c r="J137" s="28" t="s">
        <v>72</v>
      </c>
      <c r="K137" s="28" t="s">
        <v>73</v>
      </c>
      <c r="L137" s="28" t="s">
        <v>74</v>
      </c>
      <c r="M137" s="28" t="s">
        <v>81</v>
      </c>
      <c r="N137" s="76">
        <v>310901</v>
      </c>
      <c r="O137" s="76">
        <v>146985</v>
      </c>
      <c r="P137" s="76"/>
      <c r="Q137" s="76">
        <f t="shared" si="2"/>
        <v>457886</v>
      </c>
      <c r="R137" s="28" t="s">
        <v>8</v>
      </c>
      <c r="S137" s="28" t="s">
        <v>10474</v>
      </c>
      <c r="T137" s="28" t="s">
        <v>10475</v>
      </c>
      <c r="U137" s="28"/>
    </row>
    <row r="138" spans="1:21" s="6" customFormat="1" x14ac:dyDescent="0.25">
      <c r="A138" s="28" t="s">
        <v>12538</v>
      </c>
      <c r="B138" s="28" t="s">
        <v>12515</v>
      </c>
      <c r="C138" s="28" t="s">
        <v>8997</v>
      </c>
      <c r="D138" s="28" t="s">
        <v>10481</v>
      </c>
      <c r="E138" s="28" t="s">
        <v>10482</v>
      </c>
      <c r="F138" s="28" t="s">
        <v>11</v>
      </c>
      <c r="G138" s="28" t="s">
        <v>8</v>
      </c>
      <c r="H138" s="28" t="s">
        <v>10483</v>
      </c>
      <c r="I138" s="28" t="s">
        <v>9038</v>
      </c>
      <c r="J138" s="28" t="s">
        <v>72</v>
      </c>
      <c r="K138" s="28" t="s">
        <v>73</v>
      </c>
      <c r="L138" s="28" t="s">
        <v>74</v>
      </c>
      <c r="M138" s="28" t="s">
        <v>81</v>
      </c>
      <c r="N138" s="76">
        <v>96732</v>
      </c>
      <c r="O138" s="76">
        <v>26844</v>
      </c>
      <c r="P138" s="76"/>
      <c r="Q138" s="76">
        <f t="shared" si="2"/>
        <v>123576</v>
      </c>
      <c r="R138" s="28" t="s">
        <v>8</v>
      </c>
      <c r="S138" s="28" t="s">
        <v>10484</v>
      </c>
      <c r="T138" s="28" t="s">
        <v>10485</v>
      </c>
      <c r="U138" s="28"/>
    </row>
    <row r="139" spans="1:21" s="29" customFormat="1" x14ac:dyDescent="0.25">
      <c r="A139" s="31" t="s">
        <v>12538</v>
      </c>
      <c r="B139" s="31" t="s">
        <v>12515</v>
      </c>
      <c r="C139" s="31" t="s">
        <v>9350</v>
      </c>
      <c r="D139" s="31" t="s">
        <v>10491</v>
      </c>
      <c r="E139" s="31" t="s">
        <v>9984</v>
      </c>
      <c r="F139" s="31" t="s">
        <v>11</v>
      </c>
      <c r="G139" s="31" t="s">
        <v>8</v>
      </c>
      <c r="H139" s="31" t="s">
        <v>9985</v>
      </c>
      <c r="I139" s="31" t="s">
        <v>9038</v>
      </c>
      <c r="J139" s="31" t="s">
        <v>72</v>
      </c>
      <c r="K139" s="31" t="s">
        <v>73</v>
      </c>
      <c r="L139" s="31" t="s">
        <v>74</v>
      </c>
      <c r="M139" s="31" t="s">
        <v>81</v>
      </c>
      <c r="N139" s="33">
        <v>909370</v>
      </c>
      <c r="O139" s="33">
        <v>722777</v>
      </c>
      <c r="P139" s="33"/>
      <c r="Q139" s="33">
        <f t="shared" si="2"/>
        <v>1632147</v>
      </c>
      <c r="R139" s="31" t="s">
        <v>8</v>
      </c>
      <c r="S139" s="31" t="s">
        <v>10492</v>
      </c>
      <c r="T139" s="31" t="s">
        <v>10493</v>
      </c>
      <c r="U139" s="31" t="s">
        <v>13046</v>
      </c>
    </row>
    <row r="140" spans="1:21" s="6" customFormat="1" x14ac:dyDescent="0.25">
      <c r="A140" s="28" t="s">
        <v>12538</v>
      </c>
      <c r="B140" s="28" t="s">
        <v>12515</v>
      </c>
      <c r="C140" s="28" t="s">
        <v>10345</v>
      </c>
      <c r="D140" s="28" t="s">
        <v>10346</v>
      </c>
      <c r="E140" s="28" t="s">
        <v>10045</v>
      </c>
      <c r="F140" s="28" t="s">
        <v>1748</v>
      </c>
      <c r="G140" s="28" t="s">
        <v>8</v>
      </c>
      <c r="H140" s="28" t="s">
        <v>10347</v>
      </c>
      <c r="I140" s="28" t="s">
        <v>9038</v>
      </c>
      <c r="J140" s="28" t="s">
        <v>88</v>
      </c>
      <c r="K140" s="28" t="s">
        <v>73</v>
      </c>
      <c r="L140" s="28" t="s">
        <v>21</v>
      </c>
      <c r="M140" s="28" t="s">
        <v>89</v>
      </c>
      <c r="N140" s="76"/>
      <c r="O140" s="76"/>
      <c r="P140" s="76">
        <v>961</v>
      </c>
      <c r="Q140" s="76">
        <f t="shared" si="2"/>
        <v>961</v>
      </c>
      <c r="R140" s="28" t="s">
        <v>8</v>
      </c>
      <c r="S140" s="28" t="s">
        <v>8</v>
      </c>
      <c r="T140" s="28" t="s">
        <v>10348</v>
      </c>
      <c r="U140" s="28"/>
    </row>
    <row r="141" spans="1:21" s="6" customFormat="1" x14ac:dyDescent="0.25">
      <c r="A141" s="28" t="s">
        <v>12538</v>
      </c>
      <c r="B141" s="28" t="s">
        <v>12515</v>
      </c>
      <c r="C141" s="28" t="s">
        <v>12792</v>
      </c>
      <c r="D141" s="28" t="s">
        <v>10355</v>
      </c>
      <c r="E141" s="28" t="s">
        <v>10056</v>
      </c>
      <c r="F141" s="28" t="s">
        <v>47</v>
      </c>
      <c r="G141" s="28" t="s">
        <v>178</v>
      </c>
      <c r="H141" s="28" t="s">
        <v>10057</v>
      </c>
      <c r="I141" s="28" t="s">
        <v>9038</v>
      </c>
      <c r="J141" s="28" t="s">
        <v>88</v>
      </c>
      <c r="K141" s="28" t="s">
        <v>73</v>
      </c>
      <c r="L141" s="28" t="s">
        <v>21</v>
      </c>
      <c r="M141" s="28" t="s">
        <v>89</v>
      </c>
      <c r="N141" s="76"/>
      <c r="O141" s="76"/>
      <c r="P141" s="76">
        <v>3474</v>
      </c>
      <c r="Q141" s="76">
        <f t="shared" si="2"/>
        <v>3474</v>
      </c>
      <c r="R141" s="28" t="s">
        <v>8</v>
      </c>
      <c r="S141" s="28" t="s">
        <v>8</v>
      </c>
      <c r="T141" s="28" t="s">
        <v>10356</v>
      </c>
      <c r="U141" s="28"/>
    </row>
    <row r="142" spans="1:21" s="6" customFormat="1" x14ac:dyDescent="0.25">
      <c r="A142" s="28" t="s">
        <v>12538</v>
      </c>
      <c r="B142" s="28" t="s">
        <v>12515</v>
      </c>
      <c r="C142" s="28" t="s">
        <v>12793</v>
      </c>
      <c r="D142" s="28" t="s">
        <v>10387</v>
      </c>
      <c r="E142" s="28" t="s">
        <v>10388</v>
      </c>
      <c r="F142" s="28" t="s">
        <v>323</v>
      </c>
      <c r="G142" s="28" t="s">
        <v>8</v>
      </c>
      <c r="H142" s="28" t="s">
        <v>10389</v>
      </c>
      <c r="I142" s="28" t="s">
        <v>9038</v>
      </c>
      <c r="J142" s="28" t="s">
        <v>88</v>
      </c>
      <c r="K142" s="28" t="s">
        <v>73</v>
      </c>
      <c r="L142" s="28" t="s">
        <v>21</v>
      </c>
      <c r="M142" s="28" t="s">
        <v>89</v>
      </c>
      <c r="N142" s="76"/>
      <c r="O142" s="76"/>
      <c r="P142" s="76">
        <v>2483</v>
      </c>
      <c r="Q142" s="76">
        <f t="shared" si="2"/>
        <v>2483</v>
      </c>
      <c r="R142" s="28" t="s">
        <v>8</v>
      </c>
      <c r="S142" s="28" t="s">
        <v>10390</v>
      </c>
      <c r="T142" s="28" t="s">
        <v>10391</v>
      </c>
      <c r="U142" s="28"/>
    </row>
    <row r="143" spans="1:21" s="6" customFormat="1" x14ac:dyDescent="0.25">
      <c r="A143" s="28" t="s">
        <v>12538</v>
      </c>
      <c r="B143" s="28" t="s">
        <v>12515</v>
      </c>
      <c r="C143" s="28" t="s">
        <v>8997</v>
      </c>
      <c r="D143" s="28" t="s">
        <v>10497</v>
      </c>
      <c r="E143" s="28" t="s">
        <v>10498</v>
      </c>
      <c r="F143" s="28" t="s">
        <v>284</v>
      </c>
      <c r="G143" s="28" t="s">
        <v>8</v>
      </c>
      <c r="H143" s="28" t="s">
        <v>10499</v>
      </c>
      <c r="I143" s="28" t="s">
        <v>9038</v>
      </c>
      <c r="J143" s="28" t="s">
        <v>102</v>
      </c>
      <c r="K143" s="28" t="s">
        <v>73</v>
      </c>
      <c r="L143" s="28" t="s">
        <v>21</v>
      </c>
      <c r="M143" s="28" t="s">
        <v>89</v>
      </c>
      <c r="N143" s="76"/>
      <c r="O143" s="76"/>
      <c r="P143" s="76">
        <v>39442</v>
      </c>
      <c r="Q143" s="76">
        <f t="shared" si="2"/>
        <v>39442</v>
      </c>
      <c r="R143" s="28" t="s">
        <v>8</v>
      </c>
      <c r="S143" s="28" t="s">
        <v>10500</v>
      </c>
      <c r="T143" s="28" t="s">
        <v>10501</v>
      </c>
      <c r="U143" s="28"/>
    </row>
    <row r="144" spans="1:21" s="6" customFormat="1" x14ac:dyDescent="0.25">
      <c r="A144" s="28" t="s">
        <v>12538</v>
      </c>
      <c r="B144" s="28" t="s">
        <v>12515</v>
      </c>
      <c r="C144" s="28" t="s">
        <v>10505</v>
      </c>
      <c r="D144" s="28" t="s">
        <v>10506</v>
      </c>
      <c r="E144" s="28" t="s">
        <v>10507</v>
      </c>
      <c r="F144" s="28" t="s">
        <v>1647</v>
      </c>
      <c r="G144" s="28" t="s">
        <v>178</v>
      </c>
      <c r="H144" s="28" t="s">
        <v>10508</v>
      </c>
      <c r="I144" s="28" t="s">
        <v>9038</v>
      </c>
      <c r="J144" s="28" t="s">
        <v>102</v>
      </c>
      <c r="K144" s="28" t="s">
        <v>73</v>
      </c>
      <c r="L144" s="28" t="s">
        <v>21</v>
      </c>
      <c r="M144" s="28" t="s">
        <v>89</v>
      </c>
      <c r="N144" s="76"/>
      <c r="O144" s="76"/>
      <c r="P144" s="76">
        <v>11011</v>
      </c>
      <c r="Q144" s="76">
        <f t="shared" si="2"/>
        <v>11011</v>
      </c>
      <c r="R144" s="28" t="s">
        <v>8</v>
      </c>
      <c r="S144" s="28" t="s">
        <v>10509</v>
      </c>
      <c r="T144" s="28" t="s">
        <v>10510</v>
      </c>
      <c r="U144" s="28"/>
    </row>
    <row r="145" spans="1:21" s="6" customFormat="1" x14ac:dyDescent="0.25">
      <c r="A145" s="28" t="s">
        <v>12538</v>
      </c>
      <c r="B145" s="28" t="s">
        <v>12515</v>
      </c>
      <c r="C145" s="28" t="s">
        <v>10527</v>
      </c>
      <c r="D145" s="28" t="s">
        <v>10528</v>
      </c>
      <c r="E145" s="28" t="s">
        <v>10529</v>
      </c>
      <c r="F145" s="28" t="s">
        <v>31</v>
      </c>
      <c r="G145" s="28" t="s">
        <v>8</v>
      </c>
      <c r="H145" s="28" t="s">
        <v>10530</v>
      </c>
      <c r="I145" s="28" t="s">
        <v>9038</v>
      </c>
      <c r="J145" s="28" t="s">
        <v>102</v>
      </c>
      <c r="K145" s="28" t="s">
        <v>73</v>
      </c>
      <c r="L145" s="28" t="s">
        <v>21</v>
      </c>
      <c r="M145" s="28" t="s">
        <v>89</v>
      </c>
      <c r="N145" s="76"/>
      <c r="O145" s="76"/>
      <c r="P145" s="76">
        <v>19456</v>
      </c>
      <c r="Q145" s="76">
        <f t="shared" si="2"/>
        <v>19456</v>
      </c>
      <c r="R145" s="28" t="s">
        <v>8</v>
      </c>
      <c r="S145" s="28" t="s">
        <v>10531</v>
      </c>
      <c r="T145" s="28" t="s">
        <v>10532</v>
      </c>
      <c r="U145" s="28"/>
    </row>
    <row r="146" spans="1:21" s="6" customFormat="1" x14ac:dyDescent="0.25">
      <c r="A146" s="28" t="s">
        <v>12538</v>
      </c>
      <c r="B146" s="28" t="s">
        <v>12515</v>
      </c>
      <c r="C146" s="28" t="s">
        <v>10443</v>
      </c>
      <c r="D146" s="28" t="s">
        <v>10444</v>
      </c>
      <c r="E146" s="28" t="s">
        <v>10445</v>
      </c>
      <c r="F146" s="28" t="s">
        <v>11</v>
      </c>
      <c r="G146" s="28" t="s">
        <v>8</v>
      </c>
      <c r="H146" s="28" t="s">
        <v>10446</v>
      </c>
      <c r="I146" s="28" t="s">
        <v>9038</v>
      </c>
      <c r="J146" s="28" t="s">
        <v>79</v>
      </c>
      <c r="K146" s="28" t="s">
        <v>73</v>
      </c>
      <c r="L146" s="28" t="s">
        <v>74</v>
      </c>
      <c r="M146" s="28" t="s">
        <v>75</v>
      </c>
      <c r="N146" s="76">
        <v>87667</v>
      </c>
      <c r="O146" s="76">
        <v>74285</v>
      </c>
      <c r="P146" s="76"/>
      <c r="Q146" s="76">
        <f t="shared" si="2"/>
        <v>161952</v>
      </c>
      <c r="R146" s="28" t="s">
        <v>8</v>
      </c>
      <c r="S146" s="28" t="s">
        <v>10447</v>
      </c>
      <c r="T146" s="28" t="s">
        <v>10448</v>
      </c>
      <c r="U146" s="28"/>
    </row>
    <row r="147" spans="1:21" s="6" customFormat="1" x14ac:dyDescent="0.25">
      <c r="A147" s="28" t="s">
        <v>12538</v>
      </c>
      <c r="B147" s="28" t="s">
        <v>12515</v>
      </c>
      <c r="C147" s="28" t="s">
        <v>10452</v>
      </c>
      <c r="D147" s="28" t="s">
        <v>10453</v>
      </c>
      <c r="E147" s="28" t="s">
        <v>10454</v>
      </c>
      <c r="F147" s="28" t="s">
        <v>31</v>
      </c>
      <c r="G147" s="28" t="s">
        <v>8</v>
      </c>
      <c r="H147" s="28" t="s">
        <v>10455</v>
      </c>
      <c r="I147" s="28" t="s">
        <v>9038</v>
      </c>
      <c r="J147" s="28" t="s">
        <v>72</v>
      </c>
      <c r="K147" s="28" t="s">
        <v>73</v>
      </c>
      <c r="L147" s="28" t="s">
        <v>74</v>
      </c>
      <c r="M147" s="28" t="s">
        <v>75</v>
      </c>
      <c r="N147" s="76">
        <v>24389</v>
      </c>
      <c r="O147" s="76">
        <v>13311</v>
      </c>
      <c r="P147" s="76"/>
      <c r="Q147" s="76">
        <f t="shared" si="2"/>
        <v>37700</v>
      </c>
      <c r="R147" s="28" t="s">
        <v>8</v>
      </c>
      <c r="S147" s="28" t="s">
        <v>10456</v>
      </c>
      <c r="T147" s="28" t="s">
        <v>10457</v>
      </c>
      <c r="U147" s="28"/>
    </row>
    <row r="148" spans="1:21" s="6" customFormat="1" x14ac:dyDescent="0.25">
      <c r="A148" s="28" t="s">
        <v>12538</v>
      </c>
      <c r="B148" s="28" t="s">
        <v>12515</v>
      </c>
      <c r="C148" s="28" t="s">
        <v>10458</v>
      </c>
      <c r="D148" s="28" t="s">
        <v>10459</v>
      </c>
      <c r="E148" s="28" t="s">
        <v>10460</v>
      </c>
      <c r="F148" s="28" t="s">
        <v>675</v>
      </c>
      <c r="G148" s="28" t="s">
        <v>8</v>
      </c>
      <c r="H148" s="28" t="s">
        <v>10461</v>
      </c>
      <c r="I148" s="28" t="s">
        <v>9038</v>
      </c>
      <c r="J148" s="28" t="s">
        <v>79</v>
      </c>
      <c r="K148" s="28" t="s">
        <v>73</v>
      </c>
      <c r="L148" s="28" t="s">
        <v>74</v>
      </c>
      <c r="M148" s="28" t="s">
        <v>75</v>
      </c>
      <c r="N148" s="76">
        <v>95278</v>
      </c>
      <c r="O148" s="76">
        <v>45799</v>
      </c>
      <c r="P148" s="76"/>
      <c r="Q148" s="76">
        <f t="shared" si="2"/>
        <v>141077</v>
      </c>
      <c r="R148" s="28" t="s">
        <v>8</v>
      </c>
      <c r="S148" s="28" t="s">
        <v>10462</v>
      </c>
      <c r="T148" s="28" t="s">
        <v>10463</v>
      </c>
      <c r="U148" s="28"/>
    </row>
    <row r="149" spans="1:21" s="6" customFormat="1" x14ac:dyDescent="0.25">
      <c r="A149" s="28" t="s">
        <v>12538</v>
      </c>
      <c r="B149" s="28" t="s">
        <v>12515</v>
      </c>
      <c r="C149" s="28" t="s">
        <v>10476</v>
      </c>
      <c r="D149" s="28" t="s">
        <v>10477</v>
      </c>
      <c r="E149" s="28" t="s">
        <v>10410</v>
      </c>
      <c r="F149" s="28" t="s">
        <v>15</v>
      </c>
      <c r="G149" s="28" t="s">
        <v>8</v>
      </c>
      <c r="H149" s="28" t="s">
        <v>10478</v>
      </c>
      <c r="I149" s="28" t="s">
        <v>9038</v>
      </c>
      <c r="J149" s="28" t="s">
        <v>72</v>
      </c>
      <c r="K149" s="28" t="s">
        <v>73</v>
      </c>
      <c r="L149" s="28" t="s">
        <v>74</v>
      </c>
      <c r="M149" s="28" t="s">
        <v>75</v>
      </c>
      <c r="N149" s="76">
        <v>67260</v>
      </c>
      <c r="O149" s="76">
        <v>20710</v>
      </c>
      <c r="P149" s="76"/>
      <c r="Q149" s="76">
        <f t="shared" si="2"/>
        <v>87970</v>
      </c>
      <c r="R149" s="28" t="s">
        <v>8</v>
      </c>
      <c r="S149" s="28" t="s">
        <v>10479</v>
      </c>
      <c r="T149" s="28" t="s">
        <v>10480</v>
      </c>
      <c r="U149" s="28"/>
    </row>
    <row r="150" spans="1:21" s="6" customFormat="1" x14ac:dyDescent="0.25">
      <c r="A150" s="28" t="s">
        <v>12538</v>
      </c>
      <c r="B150" s="28" t="s">
        <v>12515</v>
      </c>
      <c r="C150" s="28" t="s">
        <v>10486</v>
      </c>
      <c r="D150" s="28" t="s">
        <v>10487</v>
      </c>
      <c r="E150" s="28" t="s">
        <v>9068</v>
      </c>
      <c r="F150" s="28" t="s">
        <v>614</v>
      </c>
      <c r="G150" s="28" t="s">
        <v>8</v>
      </c>
      <c r="H150" s="28" t="s">
        <v>10488</v>
      </c>
      <c r="I150" s="28" t="s">
        <v>9038</v>
      </c>
      <c r="J150" s="28" t="s">
        <v>72</v>
      </c>
      <c r="K150" s="28" t="s">
        <v>73</v>
      </c>
      <c r="L150" s="28" t="s">
        <v>74</v>
      </c>
      <c r="M150" s="28" t="s">
        <v>75</v>
      </c>
      <c r="N150" s="76">
        <v>57069</v>
      </c>
      <c r="O150" s="76">
        <v>39302</v>
      </c>
      <c r="P150" s="76"/>
      <c r="Q150" s="76">
        <f t="shared" si="2"/>
        <v>96371</v>
      </c>
      <c r="R150" s="28" t="s">
        <v>8</v>
      </c>
      <c r="S150" s="28" t="s">
        <v>10489</v>
      </c>
      <c r="T150" s="28" t="s">
        <v>10490</v>
      </c>
      <c r="U150" s="28"/>
    </row>
    <row r="151" spans="1:21" s="6" customFormat="1" x14ac:dyDescent="0.25">
      <c r="A151" s="28" t="s">
        <v>12538</v>
      </c>
      <c r="B151" s="28" t="s">
        <v>12515</v>
      </c>
      <c r="C151" s="28" t="s">
        <v>12791</v>
      </c>
      <c r="D151" s="28" t="s">
        <v>10349</v>
      </c>
      <c r="E151" s="28" t="s">
        <v>10350</v>
      </c>
      <c r="F151" s="28" t="s">
        <v>11</v>
      </c>
      <c r="G151" s="28" t="s">
        <v>8</v>
      </c>
      <c r="H151" s="28" t="s">
        <v>10351</v>
      </c>
      <c r="I151" s="28" t="s">
        <v>9038</v>
      </c>
      <c r="J151" s="28" t="s">
        <v>19</v>
      </c>
      <c r="K151" s="28" t="s">
        <v>73</v>
      </c>
      <c r="L151" s="28" t="s">
        <v>21</v>
      </c>
      <c r="M151" s="28" t="s">
        <v>22</v>
      </c>
      <c r="N151" s="76">
        <v>8530</v>
      </c>
      <c r="O151" s="76">
        <v>6032</v>
      </c>
      <c r="P151" s="76"/>
      <c r="Q151" s="76">
        <f t="shared" si="2"/>
        <v>14562</v>
      </c>
      <c r="R151" s="28" t="s">
        <v>8</v>
      </c>
      <c r="S151" s="28" t="s">
        <v>8</v>
      </c>
      <c r="T151" s="28" t="s">
        <v>10352</v>
      </c>
      <c r="U151" s="28"/>
    </row>
    <row r="152" spans="1:21" s="6" customFormat="1" x14ac:dyDescent="0.25">
      <c r="A152" s="28" t="s">
        <v>12538</v>
      </c>
      <c r="B152" s="28" t="s">
        <v>12515</v>
      </c>
      <c r="C152" s="28" t="s">
        <v>12792</v>
      </c>
      <c r="D152" s="28" t="s">
        <v>10353</v>
      </c>
      <c r="E152" s="28" t="s">
        <v>10056</v>
      </c>
      <c r="F152" s="28" t="s">
        <v>227</v>
      </c>
      <c r="G152" s="28" t="s">
        <v>8</v>
      </c>
      <c r="H152" s="28" t="s">
        <v>10057</v>
      </c>
      <c r="I152" s="28" t="s">
        <v>9038</v>
      </c>
      <c r="J152" s="28" t="s">
        <v>109</v>
      </c>
      <c r="K152" s="28" t="s">
        <v>73</v>
      </c>
      <c r="L152" s="28" t="s">
        <v>21</v>
      </c>
      <c r="M152" s="28" t="s">
        <v>22</v>
      </c>
      <c r="N152" s="76">
        <v>625</v>
      </c>
      <c r="O152" s="76">
        <v>736</v>
      </c>
      <c r="P152" s="76"/>
      <c r="Q152" s="76">
        <f t="shared" si="2"/>
        <v>1361</v>
      </c>
      <c r="R152" s="28" t="s">
        <v>8</v>
      </c>
      <c r="S152" s="28" t="s">
        <v>8</v>
      </c>
      <c r="T152" s="28" t="s">
        <v>10354</v>
      </c>
      <c r="U152" s="28"/>
    </row>
    <row r="153" spans="1:21" s="6" customFormat="1" x14ac:dyDescent="0.25">
      <c r="A153" s="28" t="s">
        <v>12538</v>
      </c>
      <c r="B153" s="28" t="s">
        <v>12515</v>
      </c>
      <c r="C153" s="28" t="s">
        <v>10178</v>
      </c>
      <c r="D153" s="28" t="s">
        <v>10357</v>
      </c>
      <c r="E153" s="28" t="s">
        <v>4805</v>
      </c>
      <c r="F153" s="28" t="s">
        <v>675</v>
      </c>
      <c r="G153" s="28" t="s">
        <v>8</v>
      </c>
      <c r="H153" s="28" t="s">
        <v>10358</v>
      </c>
      <c r="I153" s="28" t="s">
        <v>10359</v>
      </c>
      <c r="J153" s="28" t="s">
        <v>19</v>
      </c>
      <c r="K153" s="28" t="s">
        <v>73</v>
      </c>
      <c r="L153" s="28" t="s">
        <v>21</v>
      </c>
      <c r="M153" s="28" t="s">
        <v>22</v>
      </c>
      <c r="N153" s="76">
        <v>6949</v>
      </c>
      <c r="O153" s="76">
        <v>2502</v>
      </c>
      <c r="P153" s="76"/>
      <c r="Q153" s="76">
        <f t="shared" si="2"/>
        <v>9451</v>
      </c>
      <c r="R153" s="28" t="s">
        <v>8</v>
      </c>
      <c r="S153" s="28" t="s">
        <v>8</v>
      </c>
      <c r="T153" s="28" t="s">
        <v>10360</v>
      </c>
      <c r="U153" s="28"/>
    </row>
    <row r="154" spans="1:21" s="6" customFormat="1" x14ac:dyDescent="0.25">
      <c r="A154" s="28" t="s">
        <v>12538</v>
      </c>
      <c r="B154" s="28" t="s">
        <v>12515</v>
      </c>
      <c r="C154" s="28" t="s">
        <v>7555</v>
      </c>
      <c r="D154" s="28" t="s">
        <v>10361</v>
      </c>
      <c r="E154" s="28" t="s">
        <v>10362</v>
      </c>
      <c r="F154" s="28" t="s">
        <v>323</v>
      </c>
      <c r="G154" s="28" t="s">
        <v>8</v>
      </c>
      <c r="H154" s="28" t="s">
        <v>10363</v>
      </c>
      <c r="I154" s="28" t="s">
        <v>9038</v>
      </c>
      <c r="J154" s="28" t="s">
        <v>19</v>
      </c>
      <c r="K154" s="28" t="s">
        <v>73</v>
      </c>
      <c r="L154" s="28" t="s">
        <v>21</v>
      </c>
      <c r="M154" s="28" t="s">
        <v>22</v>
      </c>
      <c r="N154" s="76">
        <v>13056</v>
      </c>
      <c r="O154" s="76">
        <v>20511</v>
      </c>
      <c r="P154" s="76"/>
      <c r="Q154" s="76">
        <f t="shared" si="2"/>
        <v>33567</v>
      </c>
      <c r="R154" s="28" t="s">
        <v>8</v>
      </c>
      <c r="S154" s="28" t="s">
        <v>8</v>
      </c>
      <c r="T154" s="28" t="s">
        <v>10364</v>
      </c>
      <c r="U154" s="28"/>
    </row>
    <row r="155" spans="1:21" s="6" customFormat="1" x14ac:dyDescent="0.25">
      <c r="A155" s="28" t="s">
        <v>12538</v>
      </c>
      <c r="B155" s="28" t="s">
        <v>12515</v>
      </c>
      <c r="C155" s="28" t="s">
        <v>12792</v>
      </c>
      <c r="D155" s="28" t="s">
        <v>10365</v>
      </c>
      <c r="E155" s="28" t="s">
        <v>3525</v>
      </c>
      <c r="F155" s="28" t="s">
        <v>1425</v>
      </c>
      <c r="G155" s="28" t="s">
        <v>8</v>
      </c>
      <c r="H155" s="28" t="s">
        <v>10366</v>
      </c>
      <c r="I155" s="28" t="s">
        <v>9038</v>
      </c>
      <c r="J155" s="28" t="s">
        <v>109</v>
      </c>
      <c r="K155" s="28" t="s">
        <v>73</v>
      </c>
      <c r="L155" s="28" t="s">
        <v>21</v>
      </c>
      <c r="M155" s="28" t="s">
        <v>22</v>
      </c>
      <c r="N155" s="76">
        <v>2254</v>
      </c>
      <c r="O155" s="76">
        <v>1459</v>
      </c>
      <c r="P155" s="76"/>
      <c r="Q155" s="76">
        <f t="shared" si="2"/>
        <v>3713</v>
      </c>
      <c r="R155" s="28" t="s">
        <v>8</v>
      </c>
      <c r="S155" s="28" t="s">
        <v>10367</v>
      </c>
      <c r="T155" s="28" t="s">
        <v>10368</v>
      </c>
      <c r="U155" s="28"/>
    </row>
    <row r="156" spans="1:21" s="6" customFormat="1" ht="25.5" x14ac:dyDescent="0.25">
      <c r="A156" s="28" t="s">
        <v>12538</v>
      </c>
      <c r="B156" s="28" t="s">
        <v>12515</v>
      </c>
      <c r="C156" s="28" t="s">
        <v>8997</v>
      </c>
      <c r="D156" s="28" t="s">
        <v>10369</v>
      </c>
      <c r="E156" s="28" t="s">
        <v>7725</v>
      </c>
      <c r="F156" s="28" t="s">
        <v>10370</v>
      </c>
      <c r="G156" s="28" t="s">
        <v>8</v>
      </c>
      <c r="H156" s="28" t="s">
        <v>10371</v>
      </c>
      <c r="I156" s="28" t="s">
        <v>9038</v>
      </c>
      <c r="J156" s="28" t="s">
        <v>109</v>
      </c>
      <c r="K156" s="28" t="s">
        <v>73</v>
      </c>
      <c r="L156" s="28" t="s">
        <v>21</v>
      </c>
      <c r="M156" s="28" t="s">
        <v>22</v>
      </c>
      <c r="N156" s="76">
        <v>2724</v>
      </c>
      <c r="O156" s="76">
        <v>2769</v>
      </c>
      <c r="P156" s="76"/>
      <c r="Q156" s="76">
        <f t="shared" si="2"/>
        <v>5493</v>
      </c>
      <c r="R156" s="28" t="s">
        <v>8</v>
      </c>
      <c r="S156" s="28" t="s">
        <v>10372</v>
      </c>
      <c r="T156" s="28" t="s">
        <v>10373</v>
      </c>
      <c r="U156" s="28"/>
    </row>
    <row r="157" spans="1:21" s="6" customFormat="1" x14ac:dyDescent="0.25">
      <c r="A157" s="28" t="s">
        <v>12538</v>
      </c>
      <c r="B157" s="28" t="s">
        <v>12515</v>
      </c>
      <c r="C157" s="28" t="s">
        <v>10178</v>
      </c>
      <c r="D157" s="28" t="s">
        <v>10377</v>
      </c>
      <c r="E157" s="28" t="s">
        <v>10378</v>
      </c>
      <c r="F157" s="28" t="s">
        <v>11</v>
      </c>
      <c r="G157" s="28" t="s">
        <v>8</v>
      </c>
      <c r="H157" s="28" t="s">
        <v>10379</v>
      </c>
      <c r="I157" s="28" t="s">
        <v>10201</v>
      </c>
      <c r="J157" s="28" t="s">
        <v>19</v>
      </c>
      <c r="K157" s="28" t="s">
        <v>73</v>
      </c>
      <c r="L157" s="28" t="s">
        <v>21</v>
      </c>
      <c r="M157" s="28" t="s">
        <v>22</v>
      </c>
      <c r="N157" s="76">
        <v>425</v>
      </c>
      <c r="O157" s="76">
        <v>558</v>
      </c>
      <c r="P157" s="76"/>
      <c r="Q157" s="76">
        <f t="shared" si="2"/>
        <v>983</v>
      </c>
      <c r="R157" s="28" t="s">
        <v>8</v>
      </c>
      <c r="S157" s="28" t="s">
        <v>8</v>
      </c>
      <c r="T157" s="28" t="s">
        <v>10380</v>
      </c>
      <c r="U157" s="28"/>
    </row>
    <row r="158" spans="1:21" s="6" customFormat="1" x14ac:dyDescent="0.25">
      <c r="A158" s="28" t="s">
        <v>12538</v>
      </c>
      <c r="B158" s="28" t="s">
        <v>12515</v>
      </c>
      <c r="C158" s="28" t="s">
        <v>12792</v>
      </c>
      <c r="D158" s="28" t="s">
        <v>10381</v>
      </c>
      <c r="E158" s="28" t="s">
        <v>10382</v>
      </c>
      <c r="F158" s="28" t="s">
        <v>1291</v>
      </c>
      <c r="G158" s="28" t="s">
        <v>8</v>
      </c>
      <c r="H158" s="28" t="s">
        <v>10383</v>
      </c>
      <c r="I158" s="28" t="s">
        <v>9038</v>
      </c>
      <c r="J158" s="28" t="s">
        <v>19</v>
      </c>
      <c r="K158" s="28" t="s">
        <v>73</v>
      </c>
      <c r="L158" s="28" t="s">
        <v>21</v>
      </c>
      <c r="M158" s="28" t="s">
        <v>22</v>
      </c>
      <c r="N158" s="76">
        <v>17304</v>
      </c>
      <c r="O158" s="76">
        <v>20025</v>
      </c>
      <c r="P158" s="76"/>
      <c r="Q158" s="76">
        <f t="shared" si="2"/>
        <v>37329</v>
      </c>
      <c r="R158" s="28" t="s">
        <v>8</v>
      </c>
      <c r="S158" s="28" t="s">
        <v>8</v>
      </c>
      <c r="T158" s="28" t="s">
        <v>10384</v>
      </c>
      <c r="U158" s="28"/>
    </row>
    <row r="159" spans="1:21" s="6" customFormat="1" x14ac:dyDescent="0.25">
      <c r="A159" s="28" t="s">
        <v>12538</v>
      </c>
      <c r="B159" s="28" t="s">
        <v>12515</v>
      </c>
      <c r="C159" s="28" t="s">
        <v>12794</v>
      </c>
      <c r="D159" s="28" t="s">
        <v>10385</v>
      </c>
      <c r="E159" s="28" t="s">
        <v>9990</v>
      </c>
      <c r="F159" s="28" t="s">
        <v>11</v>
      </c>
      <c r="G159" s="28" t="s">
        <v>8</v>
      </c>
      <c r="H159" s="28" t="s">
        <v>10068</v>
      </c>
      <c r="I159" s="28" t="s">
        <v>9038</v>
      </c>
      <c r="J159" s="28" t="s">
        <v>19</v>
      </c>
      <c r="K159" s="28" t="s">
        <v>73</v>
      </c>
      <c r="L159" s="28" t="s">
        <v>21</v>
      </c>
      <c r="M159" s="28" t="s">
        <v>22</v>
      </c>
      <c r="N159" s="76">
        <v>25000</v>
      </c>
      <c r="O159" s="76">
        <v>30000</v>
      </c>
      <c r="P159" s="76"/>
      <c r="Q159" s="76">
        <f t="shared" si="2"/>
        <v>55000</v>
      </c>
      <c r="R159" s="28" t="s">
        <v>8</v>
      </c>
      <c r="S159" s="28" t="s">
        <v>8</v>
      </c>
      <c r="T159" s="28" t="s">
        <v>10386</v>
      </c>
      <c r="U159" s="28"/>
    </row>
    <row r="160" spans="1:21" s="6" customFormat="1" ht="25.5" x14ac:dyDescent="0.25">
      <c r="A160" s="28" t="s">
        <v>12538</v>
      </c>
      <c r="B160" s="28" t="s">
        <v>12515</v>
      </c>
      <c r="C160" s="28" t="s">
        <v>12792</v>
      </c>
      <c r="D160" s="28" t="s">
        <v>10396</v>
      </c>
      <c r="E160" s="28" t="s">
        <v>10107</v>
      </c>
      <c r="F160" s="28" t="s">
        <v>47</v>
      </c>
      <c r="G160" s="28" t="s">
        <v>8</v>
      </c>
      <c r="H160" s="28" t="s">
        <v>10108</v>
      </c>
      <c r="I160" s="28" t="s">
        <v>9038</v>
      </c>
      <c r="J160" s="28" t="s">
        <v>109</v>
      </c>
      <c r="K160" s="28" t="s">
        <v>8</v>
      </c>
      <c r="L160" s="28" t="s">
        <v>21</v>
      </c>
      <c r="M160" s="28" t="s">
        <v>22</v>
      </c>
      <c r="N160" s="76">
        <v>74</v>
      </c>
      <c r="O160" s="76">
        <v>117</v>
      </c>
      <c r="P160" s="76"/>
      <c r="Q160" s="76">
        <f t="shared" si="2"/>
        <v>191</v>
      </c>
      <c r="R160" s="28" t="s">
        <v>8</v>
      </c>
      <c r="S160" s="28" t="s">
        <v>10397</v>
      </c>
      <c r="T160" s="28" t="s">
        <v>10398</v>
      </c>
      <c r="U160" s="28"/>
    </row>
    <row r="161" spans="1:21" s="6" customFormat="1" x14ac:dyDescent="0.25">
      <c r="A161" s="28" t="s">
        <v>12538</v>
      </c>
      <c r="B161" s="28" t="s">
        <v>12515</v>
      </c>
      <c r="C161" s="28" t="s">
        <v>12796</v>
      </c>
      <c r="D161" s="28" t="s">
        <v>10404</v>
      </c>
      <c r="E161" s="28" t="s">
        <v>10405</v>
      </c>
      <c r="F161" s="28" t="s">
        <v>8955</v>
      </c>
      <c r="G161" s="28" t="s">
        <v>8</v>
      </c>
      <c r="H161" s="28" t="s">
        <v>10406</v>
      </c>
      <c r="I161" s="28" t="s">
        <v>10144</v>
      </c>
      <c r="J161" s="28" t="s">
        <v>19</v>
      </c>
      <c r="K161" s="28" t="s">
        <v>8</v>
      </c>
      <c r="L161" s="28" t="s">
        <v>21</v>
      </c>
      <c r="M161" s="28" t="s">
        <v>22</v>
      </c>
      <c r="N161" s="76">
        <v>18440</v>
      </c>
      <c r="O161" s="76">
        <v>6207</v>
      </c>
      <c r="P161" s="76"/>
      <c r="Q161" s="76">
        <f t="shared" si="2"/>
        <v>24647</v>
      </c>
      <c r="R161" s="28" t="s">
        <v>10407</v>
      </c>
      <c r="S161" s="28" t="s">
        <v>8</v>
      </c>
      <c r="T161" s="28" t="s">
        <v>10408</v>
      </c>
      <c r="U161" s="28"/>
    </row>
    <row r="162" spans="1:21" s="6" customFormat="1" x14ac:dyDescent="0.25">
      <c r="A162" s="28" t="s">
        <v>12538</v>
      </c>
      <c r="B162" s="28" t="s">
        <v>12515</v>
      </c>
      <c r="C162" s="28" t="s">
        <v>12796</v>
      </c>
      <c r="D162" s="28" t="s">
        <v>10409</v>
      </c>
      <c r="E162" s="28" t="s">
        <v>10410</v>
      </c>
      <c r="F162" s="28" t="s">
        <v>5926</v>
      </c>
      <c r="G162" s="28" t="s">
        <v>8</v>
      </c>
      <c r="H162" s="28" t="s">
        <v>10411</v>
      </c>
      <c r="I162" s="28" t="s">
        <v>9038</v>
      </c>
      <c r="J162" s="28" t="s">
        <v>19</v>
      </c>
      <c r="K162" s="28" t="s">
        <v>8</v>
      </c>
      <c r="L162" s="28" t="s">
        <v>21</v>
      </c>
      <c r="M162" s="28" t="s">
        <v>22</v>
      </c>
      <c r="N162" s="76">
        <v>4917</v>
      </c>
      <c r="O162" s="76">
        <v>2317</v>
      </c>
      <c r="P162" s="76"/>
      <c r="Q162" s="76">
        <f t="shared" si="2"/>
        <v>7234</v>
      </c>
      <c r="R162" s="28" t="s">
        <v>8</v>
      </c>
      <c r="S162" s="28" t="s">
        <v>10412</v>
      </c>
      <c r="T162" s="28" t="s">
        <v>10413</v>
      </c>
      <c r="U162" s="28"/>
    </row>
    <row r="163" spans="1:21" s="6" customFormat="1" x14ac:dyDescent="0.25">
      <c r="A163" s="28" t="s">
        <v>12538</v>
      </c>
      <c r="B163" s="28" t="s">
        <v>12515</v>
      </c>
      <c r="C163" s="28" t="s">
        <v>12796</v>
      </c>
      <c r="D163" s="28" t="s">
        <v>10414</v>
      </c>
      <c r="E163" s="28" t="s">
        <v>10415</v>
      </c>
      <c r="F163" s="28" t="s">
        <v>675</v>
      </c>
      <c r="G163" s="28" t="s">
        <v>8</v>
      </c>
      <c r="H163" s="28" t="s">
        <v>10416</v>
      </c>
      <c r="I163" s="28" t="s">
        <v>10171</v>
      </c>
      <c r="J163" s="28" t="s">
        <v>19</v>
      </c>
      <c r="K163" s="28" t="s">
        <v>8</v>
      </c>
      <c r="L163" s="28" t="s">
        <v>21</v>
      </c>
      <c r="M163" s="28" t="s">
        <v>22</v>
      </c>
      <c r="N163" s="76">
        <v>9310</v>
      </c>
      <c r="O163" s="76">
        <v>5636</v>
      </c>
      <c r="P163" s="76"/>
      <c r="Q163" s="76">
        <f t="shared" si="2"/>
        <v>14946</v>
      </c>
      <c r="R163" s="28" t="s">
        <v>8</v>
      </c>
      <c r="S163" s="28" t="s">
        <v>10417</v>
      </c>
      <c r="T163" s="28" t="s">
        <v>10418</v>
      </c>
      <c r="U163" s="28"/>
    </row>
    <row r="164" spans="1:21" s="6" customFormat="1" ht="25.5" x14ac:dyDescent="0.25">
      <c r="A164" s="28" t="s">
        <v>12538</v>
      </c>
      <c r="B164" s="28" t="s">
        <v>12515</v>
      </c>
      <c r="C164" s="28" t="s">
        <v>10345</v>
      </c>
      <c r="D164" s="28" t="s">
        <v>10494</v>
      </c>
      <c r="E164" s="28" t="s">
        <v>9996</v>
      </c>
      <c r="F164" s="28" t="s">
        <v>133</v>
      </c>
      <c r="G164" s="28" t="s">
        <v>8</v>
      </c>
      <c r="H164" s="28" t="s">
        <v>9997</v>
      </c>
      <c r="I164" s="28" t="s">
        <v>9038</v>
      </c>
      <c r="J164" s="28" t="s">
        <v>109</v>
      </c>
      <c r="K164" s="28" t="s">
        <v>73</v>
      </c>
      <c r="L164" s="28" t="s">
        <v>21</v>
      </c>
      <c r="M164" s="28" t="s">
        <v>22</v>
      </c>
      <c r="N164" s="76">
        <v>2268</v>
      </c>
      <c r="O164" s="76">
        <v>3300</v>
      </c>
      <c r="P164" s="76"/>
      <c r="Q164" s="76">
        <f t="shared" si="2"/>
        <v>5568</v>
      </c>
      <c r="R164" s="28" t="s">
        <v>8</v>
      </c>
      <c r="S164" s="28" t="s">
        <v>10495</v>
      </c>
      <c r="T164" s="28" t="s">
        <v>10496</v>
      </c>
      <c r="U164" s="28"/>
    </row>
    <row r="165" spans="1:21" s="6" customFormat="1" ht="25.5" x14ac:dyDescent="0.25">
      <c r="A165" s="28" t="s">
        <v>12538</v>
      </c>
      <c r="B165" s="28" t="s">
        <v>12515</v>
      </c>
      <c r="C165" s="28" t="s">
        <v>10345</v>
      </c>
      <c r="D165" s="28" t="s">
        <v>10502</v>
      </c>
      <c r="E165" s="28" t="s">
        <v>9996</v>
      </c>
      <c r="F165" s="28" t="s">
        <v>342</v>
      </c>
      <c r="G165" s="28" t="s">
        <v>8</v>
      </c>
      <c r="H165" s="28" t="s">
        <v>9997</v>
      </c>
      <c r="I165" s="28" t="s">
        <v>9038</v>
      </c>
      <c r="J165" s="28" t="s">
        <v>19</v>
      </c>
      <c r="K165" s="28" t="s">
        <v>73</v>
      </c>
      <c r="L165" s="28" t="s">
        <v>21</v>
      </c>
      <c r="M165" s="28" t="s">
        <v>22</v>
      </c>
      <c r="N165" s="76">
        <v>7490</v>
      </c>
      <c r="O165" s="76">
        <v>10474</v>
      </c>
      <c r="P165" s="76"/>
      <c r="Q165" s="76">
        <f t="shared" si="2"/>
        <v>17964</v>
      </c>
      <c r="R165" s="28" t="s">
        <v>8</v>
      </c>
      <c r="S165" s="28" t="s">
        <v>10503</v>
      </c>
      <c r="T165" s="28" t="s">
        <v>10504</v>
      </c>
      <c r="U165" s="28"/>
    </row>
    <row r="166" spans="1:21" s="6" customFormat="1" ht="25.5" x14ac:dyDescent="0.25">
      <c r="A166" s="28" t="s">
        <v>12538</v>
      </c>
      <c r="B166" s="28" t="s">
        <v>12515</v>
      </c>
      <c r="C166" s="28" t="s">
        <v>10511</v>
      </c>
      <c r="D166" s="28" t="s">
        <v>10512</v>
      </c>
      <c r="E166" s="28" t="s">
        <v>10056</v>
      </c>
      <c r="F166" s="28" t="s">
        <v>27</v>
      </c>
      <c r="G166" s="28" t="s">
        <v>8</v>
      </c>
      <c r="H166" s="28" t="s">
        <v>10057</v>
      </c>
      <c r="I166" s="28" t="s">
        <v>9038</v>
      </c>
      <c r="J166" s="28" t="s">
        <v>19</v>
      </c>
      <c r="K166" s="28" t="s">
        <v>73</v>
      </c>
      <c r="L166" s="28" t="s">
        <v>21</v>
      </c>
      <c r="M166" s="28" t="s">
        <v>22</v>
      </c>
      <c r="N166" s="76">
        <v>2483</v>
      </c>
      <c r="O166" s="76">
        <v>1768</v>
      </c>
      <c r="P166" s="76"/>
      <c r="Q166" s="76">
        <f t="shared" si="2"/>
        <v>4251</v>
      </c>
      <c r="R166" s="28" t="s">
        <v>8</v>
      </c>
      <c r="S166" s="28" t="s">
        <v>10513</v>
      </c>
      <c r="T166" s="28" t="s">
        <v>10514</v>
      </c>
      <c r="U166" s="28"/>
    </row>
    <row r="167" spans="1:21" s="6" customFormat="1" x14ac:dyDescent="0.25">
      <c r="A167" s="28" t="s">
        <v>12538</v>
      </c>
      <c r="B167" s="28" t="s">
        <v>12515</v>
      </c>
      <c r="C167" s="28" t="s">
        <v>10515</v>
      </c>
      <c r="D167" s="28" t="s">
        <v>10516</v>
      </c>
      <c r="E167" s="28" t="s">
        <v>10517</v>
      </c>
      <c r="F167" s="28" t="s">
        <v>10518</v>
      </c>
      <c r="G167" s="28" t="s">
        <v>8</v>
      </c>
      <c r="H167" s="28" t="s">
        <v>10519</v>
      </c>
      <c r="I167" s="28" t="s">
        <v>9038</v>
      </c>
      <c r="J167" s="28" t="s">
        <v>109</v>
      </c>
      <c r="K167" s="28" t="s">
        <v>73</v>
      </c>
      <c r="L167" s="28" t="s">
        <v>21</v>
      </c>
      <c r="M167" s="28" t="s">
        <v>22</v>
      </c>
      <c r="N167" s="76">
        <v>5158</v>
      </c>
      <c r="O167" s="76">
        <v>6739</v>
      </c>
      <c r="P167" s="76"/>
      <c r="Q167" s="76">
        <f t="shared" si="2"/>
        <v>11897</v>
      </c>
      <c r="R167" s="28" t="s">
        <v>8</v>
      </c>
      <c r="S167" s="28" t="s">
        <v>10520</v>
      </c>
      <c r="T167" s="28" t="s">
        <v>10521</v>
      </c>
      <c r="U167" s="28"/>
    </row>
    <row r="168" spans="1:21" s="6" customFormat="1" x14ac:dyDescent="0.25">
      <c r="A168" s="28" t="s">
        <v>12538</v>
      </c>
      <c r="B168" s="28" t="s">
        <v>12515</v>
      </c>
      <c r="C168" s="28" t="s">
        <v>10522</v>
      </c>
      <c r="D168" s="28" t="s">
        <v>10523</v>
      </c>
      <c r="E168" s="28" t="s">
        <v>10524</v>
      </c>
      <c r="F168" s="28" t="s">
        <v>11</v>
      </c>
      <c r="G168" s="28" t="s">
        <v>8</v>
      </c>
      <c r="H168" s="28" t="s">
        <v>10525</v>
      </c>
      <c r="I168" s="28" t="s">
        <v>9038</v>
      </c>
      <c r="J168" s="28" t="s">
        <v>19</v>
      </c>
      <c r="K168" s="28" t="s">
        <v>73</v>
      </c>
      <c r="L168" s="28" t="s">
        <v>21</v>
      </c>
      <c r="M168" s="28" t="s">
        <v>22</v>
      </c>
      <c r="N168" s="76">
        <v>3515</v>
      </c>
      <c r="O168" s="76">
        <v>5415</v>
      </c>
      <c r="P168" s="76"/>
      <c r="Q168" s="76">
        <f t="shared" si="2"/>
        <v>8930</v>
      </c>
      <c r="R168" s="28" t="s">
        <v>8</v>
      </c>
      <c r="S168" s="28" t="s">
        <v>10468</v>
      </c>
      <c r="T168" s="28" t="s">
        <v>10526</v>
      </c>
      <c r="U168" s="28"/>
    </row>
    <row r="169" spans="1:21" s="6" customFormat="1" x14ac:dyDescent="0.25">
      <c r="A169" s="28" t="s">
        <v>12538</v>
      </c>
      <c r="B169" s="28" t="s">
        <v>12515</v>
      </c>
      <c r="C169" s="28" t="s">
        <v>10533</v>
      </c>
      <c r="D169" s="28" t="s">
        <v>10534</v>
      </c>
      <c r="E169" s="28" t="s">
        <v>10535</v>
      </c>
      <c r="F169" s="28" t="s">
        <v>58</v>
      </c>
      <c r="G169" s="28" t="s">
        <v>8</v>
      </c>
      <c r="H169" s="28" t="s">
        <v>10536</v>
      </c>
      <c r="I169" s="28" t="s">
        <v>9038</v>
      </c>
      <c r="J169" s="28" t="s">
        <v>19</v>
      </c>
      <c r="K169" s="28" t="s">
        <v>73</v>
      </c>
      <c r="L169" s="28" t="s">
        <v>21</v>
      </c>
      <c r="M169" s="28" t="s">
        <v>22</v>
      </c>
      <c r="N169" s="76">
        <v>3885</v>
      </c>
      <c r="O169" s="76">
        <v>3834</v>
      </c>
      <c r="P169" s="76"/>
      <c r="Q169" s="76">
        <f t="shared" si="2"/>
        <v>7719</v>
      </c>
      <c r="R169" s="28" t="s">
        <v>8</v>
      </c>
      <c r="S169" s="28" t="s">
        <v>10537</v>
      </c>
      <c r="T169" s="28" t="s">
        <v>10538</v>
      </c>
      <c r="U169" s="28"/>
    </row>
    <row r="170" spans="1:21" s="6" customFormat="1" x14ac:dyDescent="0.25">
      <c r="A170" s="28" t="s">
        <v>12538</v>
      </c>
      <c r="B170" s="28" t="s">
        <v>12515</v>
      </c>
      <c r="C170" s="28" t="s">
        <v>10539</v>
      </c>
      <c r="D170" s="28" t="s">
        <v>10540</v>
      </c>
      <c r="E170" s="28" t="s">
        <v>10541</v>
      </c>
      <c r="F170" s="28" t="s">
        <v>1230</v>
      </c>
      <c r="G170" s="28" t="s">
        <v>8</v>
      </c>
      <c r="H170" s="28" t="s">
        <v>10542</v>
      </c>
      <c r="I170" s="28" t="s">
        <v>9038</v>
      </c>
      <c r="J170" s="28" t="s">
        <v>109</v>
      </c>
      <c r="K170" s="28" t="s">
        <v>73</v>
      </c>
      <c r="L170" s="28" t="s">
        <v>21</v>
      </c>
      <c r="M170" s="28" t="s">
        <v>22</v>
      </c>
      <c r="N170" s="76">
        <v>700</v>
      </c>
      <c r="O170" s="76">
        <v>764</v>
      </c>
      <c r="P170" s="76"/>
      <c r="Q170" s="76">
        <f t="shared" si="2"/>
        <v>1464</v>
      </c>
      <c r="R170" s="28" t="s">
        <v>8</v>
      </c>
      <c r="S170" s="28" t="s">
        <v>10543</v>
      </c>
      <c r="T170" s="28" t="s">
        <v>10544</v>
      </c>
      <c r="U170" s="28"/>
    </row>
    <row r="171" spans="1:21" s="6" customFormat="1" x14ac:dyDescent="0.25">
      <c r="A171" s="28" t="s">
        <v>12538</v>
      </c>
      <c r="B171" s="28" t="s">
        <v>12515</v>
      </c>
      <c r="C171" s="28" t="s">
        <v>8952</v>
      </c>
      <c r="D171" s="28" t="s">
        <v>10545</v>
      </c>
      <c r="E171" s="28" t="s">
        <v>46</v>
      </c>
      <c r="F171" s="28" t="s">
        <v>31</v>
      </c>
      <c r="G171" s="28" t="s">
        <v>8</v>
      </c>
      <c r="H171" s="28" t="s">
        <v>10038</v>
      </c>
      <c r="I171" s="28" t="s">
        <v>9038</v>
      </c>
      <c r="J171" s="28" t="s">
        <v>19</v>
      </c>
      <c r="K171" s="28" t="s">
        <v>73</v>
      </c>
      <c r="L171" s="28" t="s">
        <v>21</v>
      </c>
      <c r="M171" s="28" t="s">
        <v>22</v>
      </c>
      <c r="N171" s="76">
        <v>9580</v>
      </c>
      <c r="O171" s="76">
        <v>5816</v>
      </c>
      <c r="P171" s="76"/>
      <c r="Q171" s="76">
        <f t="shared" si="2"/>
        <v>15396</v>
      </c>
      <c r="R171" s="28" t="s">
        <v>8</v>
      </c>
      <c r="S171" s="28" t="s">
        <v>10546</v>
      </c>
      <c r="T171" s="28" t="s">
        <v>10547</v>
      </c>
      <c r="U171" s="28"/>
    </row>
    <row r="172" spans="1:21" s="6" customFormat="1" x14ac:dyDescent="0.25">
      <c r="A172" s="28" t="s">
        <v>12538</v>
      </c>
      <c r="B172" s="28" t="s">
        <v>12515</v>
      </c>
      <c r="C172" s="28" t="s">
        <v>10548</v>
      </c>
      <c r="D172" s="28" t="s">
        <v>10549</v>
      </c>
      <c r="E172" s="28" t="s">
        <v>10550</v>
      </c>
      <c r="F172" s="28" t="s">
        <v>11</v>
      </c>
      <c r="G172" s="28" t="s">
        <v>8</v>
      </c>
      <c r="H172" s="28" t="s">
        <v>10551</v>
      </c>
      <c r="I172" s="28" t="s">
        <v>9038</v>
      </c>
      <c r="J172" s="28" t="s">
        <v>19</v>
      </c>
      <c r="K172" s="28" t="s">
        <v>73</v>
      </c>
      <c r="L172" s="28" t="s">
        <v>21</v>
      </c>
      <c r="M172" s="28" t="s">
        <v>22</v>
      </c>
      <c r="N172" s="76">
        <v>8879</v>
      </c>
      <c r="O172" s="76">
        <v>2718</v>
      </c>
      <c r="P172" s="76"/>
      <c r="Q172" s="76">
        <f t="shared" si="2"/>
        <v>11597</v>
      </c>
      <c r="R172" s="28" t="s">
        <v>8</v>
      </c>
      <c r="S172" s="28" t="s">
        <v>10552</v>
      </c>
      <c r="T172" s="28" t="s">
        <v>10553</v>
      </c>
      <c r="U172" s="28"/>
    </row>
    <row r="173" spans="1:21" s="6" customFormat="1" ht="25.5" x14ac:dyDescent="0.25">
      <c r="A173" s="28" t="s">
        <v>12538</v>
      </c>
      <c r="B173" s="28" t="s">
        <v>12515</v>
      </c>
      <c r="C173" s="28" t="s">
        <v>10345</v>
      </c>
      <c r="D173" s="28" t="s">
        <v>10554</v>
      </c>
      <c r="E173" s="28" t="s">
        <v>10107</v>
      </c>
      <c r="F173" s="28" t="s">
        <v>292</v>
      </c>
      <c r="G173" s="28" t="s">
        <v>8</v>
      </c>
      <c r="H173" s="28" t="s">
        <v>10108</v>
      </c>
      <c r="I173" s="28" t="s">
        <v>9038</v>
      </c>
      <c r="J173" s="28" t="s">
        <v>19</v>
      </c>
      <c r="K173" s="28" t="s">
        <v>73</v>
      </c>
      <c r="L173" s="28" t="s">
        <v>21</v>
      </c>
      <c r="M173" s="28" t="s">
        <v>22</v>
      </c>
      <c r="N173" s="76">
        <v>1772</v>
      </c>
      <c r="O173" s="76">
        <v>2000</v>
      </c>
      <c r="P173" s="76"/>
      <c r="Q173" s="76">
        <f t="shared" si="2"/>
        <v>3772</v>
      </c>
      <c r="R173" s="28" t="s">
        <v>8</v>
      </c>
      <c r="S173" s="28" t="s">
        <v>10555</v>
      </c>
      <c r="T173" s="28" t="s">
        <v>10556</v>
      </c>
      <c r="U173" s="28"/>
    </row>
    <row r="174" spans="1:21" s="6" customFormat="1" x14ac:dyDescent="0.25">
      <c r="A174" s="28" t="s">
        <v>12538</v>
      </c>
      <c r="B174" s="28" t="s">
        <v>12515</v>
      </c>
      <c r="C174" s="28" t="s">
        <v>10452</v>
      </c>
      <c r="D174" s="28" t="s">
        <v>10557</v>
      </c>
      <c r="E174" s="28" t="s">
        <v>10558</v>
      </c>
      <c r="F174" s="28" t="s">
        <v>31</v>
      </c>
      <c r="G174" s="28" t="s">
        <v>8</v>
      </c>
      <c r="H174" s="28" t="s">
        <v>10559</v>
      </c>
      <c r="I174" s="28" t="s">
        <v>9038</v>
      </c>
      <c r="J174" s="28" t="s">
        <v>19</v>
      </c>
      <c r="K174" s="28" t="s">
        <v>73</v>
      </c>
      <c r="L174" s="28" t="s">
        <v>21</v>
      </c>
      <c r="M174" s="28" t="s">
        <v>22</v>
      </c>
      <c r="N174" s="76">
        <v>8971</v>
      </c>
      <c r="O174" s="76">
        <v>9012</v>
      </c>
      <c r="P174" s="76"/>
      <c r="Q174" s="76">
        <f t="shared" si="2"/>
        <v>17983</v>
      </c>
      <c r="R174" s="28" t="s">
        <v>8</v>
      </c>
      <c r="S174" s="28" t="s">
        <v>10560</v>
      </c>
      <c r="T174" s="28" t="s">
        <v>10561</v>
      </c>
      <c r="U174" s="28"/>
    </row>
    <row r="175" spans="1:21" s="6" customFormat="1" x14ac:dyDescent="0.25">
      <c r="A175" s="28" t="s">
        <v>12538</v>
      </c>
      <c r="B175" s="28" t="s">
        <v>12515</v>
      </c>
      <c r="C175" s="28" t="s">
        <v>10562</v>
      </c>
      <c r="D175" s="28" t="s">
        <v>10563</v>
      </c>
      <c r="E175" s="28" t="s">
        <v>10564</v>
      </c>
      <c r="F175" s="28" t="s">
        <v>15</v>
      </c>
      <c r="G175" s="28" t="s">
        <v>8</v>
      </c>
      <c r="H175" s="28" t="s">
        <v>10565</v>
      </c>
      <c r="I175" s="28" t="s">
        <v>2023</v>
      </c>
      <c r="J175" s="28" t="s">
        <v>19</v>
      </c>
      <c r="K175" s="28" t="s">
        <v>73</v>
      </c>
      <c r="L175" s="28" t="s">
        <v>21</v>
      </c>
      <c r="M175" s="28" t="s">
        <v>22</v>
      </c>
      <c r="N175" s="76">
        <v>4275</v>
      </c>
      <c r="O175" s="76">
        <v>3485</v>
      </c>
      <c r="P175" s="76"/>
      <c r="Q175" s="76">
        <f t="shared" si="2"/>
        <v>7760</v>
      </c>
      <c r="R175" s="28" t="s">
        <v>8</v>
      </c>
      <c r="S175" s="28" t="s">
        <v>10566</v>
      </c>
      <c r="T175" s="28" t="s">
        <v>10567</v>
      </c>
      <c r="U175" s="28"/>
    </row>
    <row r="176" spans="1:21" s="6" customFormat="1" x14ac:dyDescent="0.25">
      <c r="A176" s="28" t="s">
        <v>12538</v>
      </c>
      <c r="B176" s="28" t="s">
        <v>12515</v>
      </c>
      <c r="C176" s="28" t="s">
        <v>10568</v>
      </c>
      <c r="D176" s="28" t="s">
        <v>10569</v>
      </c>
      <c r="E176" s="28" t="s">
        <v>10570</v>
      </c>
      <c r="F176" s="28" t="s">
        <v>342</v>
      </c>
      <c r="G176" s="28" t="s">
        <v>8</v>
      </c>
      <c r="H176" s="28" t="s">
        <v>10571</v>
      </c>
      <c r="I176" s="28" t="s">
        <v>10144</v>
      </c>
      <c r="J176" s="28" t="s">
        <v>19</v>
      </c>
      <c r="K176" s="28" t="s">
        <v>73</v>
      </c>
      <c r="L176" s="28" t="s">
        <v>21</v>
      </c>
      <c r="M176" s="28" t="s">
        <v>22</v>
      </c>
      <c r="N176" s="76">
        <v>12760</v>
      </c>
      <c r="O176" s="76">
        <v>10672</v>
      </c>
      <c r="P176" s="76"/>
      <c r="Q176" s="76">
        <f t="shared" si="2"/>
        <v>23432</v>
      </c>
      <c r="R176" s="28" t="s">
        <v>8</v>
      </c>
      <c r="S176" s="28" t="s">
        <v>10572</v>
      </c>
      <c r="T176" s="28" t="s">
        <v>10573</v>
      </c>
      <c r="U176" s="28"/>
    </row>
    <row r="177" spans="1:21" s="6" customFormat="1" x14ac:dyDescent="0.25">
      <c r="A177" s="28" t="s">
        <v>12538</v>
      </c>
      <c r="B177" s="28" t="s">
        <v>12515</v>
      </c>
      <c r="C177" s="28" t="s">
        <v>100</v>
      </c>
      <c r="D177" s="28" t="s">
        <v>10574</v>
      </c>
      <c r="E177" s="28" t="s">
        <v>10575</v>
      </c>
      <c r="F177" s="28" t="s">
        <v>133</v>
      </c>
      <c r="G177" s="28" t="s">
        <v>8</v>
      </c>
      <c r="H177" s="28" t="s">
        <v>10576</v>
      </c>
      <c r="I177" s="28" t="s">
        <v>10171</v>
      </c>
      <c r="J177" s="28" t="s">
        <v>19</v>
      </c>
      <c r="K177" s="28" t="s">
        <v>73</v>
      </c>
      <c r="L177" s="28" t="s">
        <v>21</v>
      </c>
      <c r="M177" s="28" t="s">
        <v>22</v>
      </c>
      <c r="N177" s="76">
        <v>5159</v>
      </c>
      <c r="O177" s="76">
        <v>7164</v>
      </c>
      <c r="P177" s="76"/>
      <c r="Q177" s="76">
        <f t="shared" si="2"/>
        <v>12323</v>
      </c>
      <c r="R177" s="28" t="s">
        <v>8</v>
      </c>
      <c r="S177" s="28" t="s">
        <v>10577</v>
      </c>
      <c r="T177" s="28" t="s">
        <v>10578</v>
      </c>
      <c r="U177" s="28"/>
    </row>
    <row r="178" spans="1:21" s="6" customFormat="1" x14ac:dyDescent="0.25">
      <c r="A178" s="28" t="s">
        <v>12538</v>
      </c>
      <c r="B178" s="28" t="s">
        <v>12515</v>
      </c>
      <c r="C178" s="28" t="s">
        <v>10579</v>
      </c>
      <c r="D178" s="28" t="s">
        <v>10580</v>
      </c>
      <c r="E178" s="28" t="s">
        <v>10581</v>
      </c>
      <c r="F178" s="28" t="s">
        <v>5694</v>
      </c>
      <c r="G178" s="28" t="s">
        <v>178</v>
      </c>
      <c r="H178" s="28" t="s">
        <v>10582</v>
      </c>
      <c r="I178" s="28" t="s">
        <v>10359</v>
      </c>
      <c r="J178" s="28" t="s">
        <v>19</v>
      </c>
      <c r="K178" s="28" t="s">
        <v>73</v>
      </c>
      <c r="L178" s="28" t="s">
        <v>21</v>
      </c>
      <c r="M178" s="28" t="s">
        <v>22</v>
      </c>
      <c r="N178" s="76">
        <v>5350</v>
      </c>
      <c r="O178" s="76">
        <v>7236</v>
      </c>
      <c r="P178" s="76"/>
      <c r="Q178" s="76">
        <f t="shared" si="2"/>
        <v>12586</v>
      </c>
      <c r="R178" s="28" t="s">
        <v>8</v>
      </c>
      <c r="S178" s="28" t="s">
        <v>10583</v>
      </c>
      <c r="T178" s="28" t="s">
        <v>10584</v>
      </c>
      <c r="U178" s="28"/>
    </row>
    <row r="179" spans="1:21" s="6" customFormat="1" ht="25.5" x14ac:dyDescent="0.25">
      <c r="A179" s="28" t="s">
        <v>12538</v>
      </c>
      <c r="B179" s="28" t="s">
        <v>12515</v>
      </c>
      <c r="C179" s="28" t="s">
        <v>10345</v>
      </c>
      <c r="D179" s="28" t="s">
        <v>10585</v>
      </c>
      <c r="E179" s="28" t="s">
        <v>10107</v>
      </c>
      <c r="F179" s="28" t="s">
        <v>292</v>
      </c>
      <c r="G179" s="28" t="s">
        <v>178</v>
      </c>
      <c r="H179" s="28" t="s">
        <v>10108</v>
      </c>
      <c r="I179" s="28" t="s">
        <v>9038</v>
      </c>
      <c r="J179" s="28" t="s">
        <v>109</v>
      </c>
      <c r="K179" s="28" t="s">
        <v>73</v>
      </c>
      <c r="L179" s="28" t="s">
        <v>21</v>
      </c>
      <c r="M179" s="28" t="s">
        <v>22</v>
      </c>
      <c r="N179" s="76">
        <v>2419</v>
      </c>
      <c r="O179" s="76">
        <v>2197</v>
      </c>
      <c r="P179" s="76"/>
      <c r="Q179" s="76">
        <f t="shared" si="2"/>
        <v>4616</v>
      </c>
      <c r="R179" s="28" t="s">
        <v>8</v>
      </c>
      <c r="S179" s="28" t="s">
        <v>10555</v>
      </c>
      <c r="T179" s="28" t="s">
        <v>10586</v>
      </c>
      <c r="U179" s="28"/>
    </row>
    <row r="180" spans="1:21" s="6" customFormat="1" x14ac:dyDescent="0.25">
      <c r="A180" s="28" t="s">
        <v>12538</v>
      </c>
      <c r="B180" s="28" t="s">
        <v>12515</v>
      </c>
      <c r="C180" s="28" t="s">
        <v>10587</v>
      </c>
      <c r="D180" s="28" t="s">
        <v>10588</v>
      </c>
      <c r="E180" s="28" t="s">
        <v>10550</v>
      </c>
      <c r="F180" s="28" t="s">
        <v>47</v>
      </c>
      <c r="G180" s="28" t="s">
        <v>8</v>
      </c>
      <c r="H180" s="28" t="s">
        <v>10551</v>
      </c>
      <c r="I180" s="28" t="s">
        <v>9038</v>
      </c>
      <c r="J180" s="28" t="s">
        <v>19</v>
      </c>
      <c r="K180" s="28" t="s">
        <v>73</v>
      </c>
      <c r="L180" s="28" t="s">
        <v>21</v>
      </c>
      <c r="M180" s="28" t="s">
        <v>22</v>
      </c>
      <c r="N180" s="76">
        <v>25541</v>
      </c>
      <c r="O180" s="76">
        <v>17794</v>
      </c>
      <c r="P180" s="76"/>
      <c r="Q180" s="76">
        <f t="shared" si="2"/>
        <v>43335</v>
      </c>
      <c r="R180" s="28" t="s">
        <v>8</v>
      </c>
      <c r="S180" s="28" t="s">
        <v>10589</v>
      </c>
      <c r="T180" s="28" t="s">
        <v>10590</v>
      </c>
      <c r="U180" s="28"/>
    </row>
    <row r="181" spans="1:21" s="6" customFormat="1" x14ac:dyDescent="0.25">
      <c r="A181" s="28" t="s">
        <v>12538</v>
      </c>
      <c r="B181" s="28" t="s">
        <v>12515</v>
      </c>
      <c r="C181" s="28" t="s">
        <v>10591</v>
      </c>
      <c r="D181" s="28" t="s">
        <v>10592</v>
      </c>
      <c r="E181" s="28" t="s">
        <v>10593</v>
      </c>
      <c r="F181" s="28" t="s">
        <v>1411</v>
      </c>
      <c r="G181" s="28" t="s">
        <v>8</v>
      </c>
      <c r="H181" s="28" t="s">
        <v>10594</v>
      </c>
      <c r="I181" s="28" t="s">
        <v>10144</v>
      </c>
      <c r="J181" s="28" t="s">
        <v>19</v>
      </c>
      <c r="K181" s="28" t="s">
        <v>73</v>
      </c>
      <c r="L181" s="28" t="s">
        <v>21</v>
      </c>
      <c r="M181" s="28" t="s">
        <v>22</v>
      </c>
      <c r="N181" s="76">
        <v>16481</v>
      </c>
      <c r="O181" s="76">
        <v>20081</v>
      </c>
      <c r="P181" s="76"/>
      <c r="Q181" s="76">
        <f t="shared" si="2"/>
        <v>36562</v>
      </c>
      <c r="R181" s="28" t="s">
        <v>8</v>
      </c>
      <c r="S181" s="28" t="s">
        <v>10595</v>
      </c>
      <c r="T181" s="28" t="s">
        <v>10596</v>
      </c>
      <c r="U181" s="28"/>
    </row>
    <row r="182" spans="1:21" s="6" customFormat="1" x14ac:dyDescent="0.25">
      <c r="A182" s="28" t="s">
        <v>12538</v>
      </c>
      <c r="B182" s="28" t="s">
        <v>12515</v>
      </c>
      <c r="C182" s="28" t="s">
        <v>10597</v>
      </c>
      <c r="D182" s="28" t="s">
        <v>10598</v>
      </c>
      <c r="E182" s="28" t="s">
        <v>10599</v>
      </c>
      <c r="F182" s="28" t="s">
        <v>976</v>
      </c>
      <c r="G182" s="28" t="s">
        <v>8</v>
      </c>
      <c r="H182" s="28" t="s">
        <v>10600</v>
      </c>
      <c r="I182" s="28" t="s">
        <v>9038</v>
      </c>
      <c r="J182" s="28" t="s">
        <v>19</v>
      </c>
      <c r="K182" s="28" t="s">
        <v>73</v>
      </c>
      <c r="L182" s="28" t="s">
        <v>21</v>
      </c>
      <c r="M182" s="28" t="s">
        <v>22</v>
      </c>
      <c r="N182" s="76">
        <v>13757</v>
      </c>
      <c r="O182" s="76">
        <v>8898</v>
      </c>
      <c r="P182" s="76"/>
      <c r="Q182" s="76">
        <f t="shared" si="2"/>
        <v>22655</v>
      </c>
      <c r="R182" s="28" t="s">
        <v>8</v>
      </c>
      <c r="S182" s="28" t="s">
        <v>10601</v>
      </c>
      <c r="T182" s="28" t="s">
        <v>10602</v>
      </c>
      <c r="U182" s="28"/>
    </row>
    <row r="183" spans="1:21" s="6" customFormat="1" x14ac:dyDescent="0.25">
      <c r="A183" s="28" t="s">
        <v>12538</v>
      </c>
      <c r="B183" s="28" t="s">
        <v>12515</v>
      </c>
      <c r="C183" s="28" t="s">
        <v>10603</v>
      </c>
      <c r="D183" s="28" t="s">
        <v>10604</v>
      </c>
      <c r="E183" s="28" t="s">
        <v>10605</v>
      </c>
      <c r="F183" s="28" t="s">
        <v>2706</v>
      </c>
      <c r="G183" s="28" t="s">
        <v>8</v>
      </c>
      <c r="H183" s="28" t="s">
        <v>10606</v>
      </c>
      <c r="I183" s="28" t="s">
        <v>9038</v>
      </c>
      <c r="J183" s="28" t="s">
        <v>19</v>
      </c>
      <c r="K183" s="28" t="s">
        <v>73</v>
      </c>
      <c r="L183" s="28" t="s">
        <v>21</v>
      </c>
      <c r="M183" s="28" t="s">
        <v>22</v>
      </c>
      <c r="N183" s="76">
        <v>47466</v>
      </c>
      <c r="O183" s="76">
        <v>38871</v>
      </c>
      <c r="P183" s="76"/>
      <c r="Q183" s="76">
        <f t="shared" si="2"/>
        <v>86337</v>
      </c>
      <c r="R183" s="28" t="s">
        <v>8</v>
      </c>
      <c r="S183" s="28" t="s">
        <v>10607</v>
      </c>
      <c r="T183" s="28" t="s">
        <v>10608</v>
      </c>
      <c r="U183" s="28"/>
    </row>
    <row r="184" spans="1:21" s="6" customFormat="1" x14ac:dyDescent="0.25">
      <c r="A184" s="28" t="s">
        <v>12538</v>
      </c>
      <c r="B184" s="28" t="s">
        <v>12515</v>
      </c>
      <c r="C184" s="28" t="s">
        <v>10603</v>
      </c>
      <c r="D184" s="28" t="s">
        <v>10609</v>
      </c>
      <c r="E184" s="28" t="s">
        <v>10605</v>
      </c>
      <c r="F184" s="28" t="s">
        <v>2706</v>
      </c>
      <c r="G184" s="28" t="s">
        <v>8</v>
      </c>
      <c r="H184" s="28" t="s">
        <v>10606</v>
      </c>
      <c r="I184" s="28" t="s">
        <v>9038</v>
      </c>
      <c r="J184" s="28" t="s">
        <v>19</v>
      </c>
      <c r="K184" s="28" t="s">
        <v>73</v>
      </c>
      <c r="L184" s="28" t="s">
        <v>21</v>
      </c>
      <c r="M184" s="28" t="s">
        <v>22</v>
      </c>
      <c r="N184" s="76">
        <v>9210</v>
      </c>
      <c r="O184" s="76">
        <v>9975</v>
      </c>
      <c r="P184" s="76"/>
      <c r="Q184" s="76">
        <f t="shared" si="2"/>
        <v>19185</v>
      </c>
      <c r="R184" s="28" t="s">
        <v>8</v>
      </c>
      <c r="S184" s="28" t="s">
        <v>10607</v>
      </c>
      <c r="T184" s="28" t="s">
        <v>10608</v>
      </c>
      <c r="U184" s="28"/>
    </row>
    <row r="185" spans="1:21" s="6" customFormat="1" x14ac:dyDescent="0.25">
      <c r="A185" s="28" t="s">
        <v>12538</v>
      </c>
      <c r="B185" s="28" t="s">
        <v>12515</v>
      </c>
      <c r="C185" s="28" t="s">
        <v>8952</v>
      </c>
      <c r="D185" s="28" t="s">
        <v>10610</v>
      </c>
      <c r="E185" s="28" t="s">
        <v>46</v>
      </c>
      <c r="F185" s="28" t="s">
        <v>31</v>
      </c>
      <c r="G185" s="28" t="s">
        <v>8</v>
      </c>
      <c r="H185" s="28" t="s">
        <v>10038</v>
      </c>
      <c r="I185" s="28" t="s">
        <v>9038</v>
      </c>
      <c r="J185" s="28" t="s">
        <v>19</v>
      </c>
      <c r="K185" s="28" t="s">
        <v>73</v>
      </c>
      <c r="L185" s="28" t="s">
        <v>21</v>
      </c>
      <c r="M185" s="28" t="s">
        <v>22</v>
      </c>
      <c r="N185" s="76">
        <v>13503</v>
      </c>
      <c r="O185" s="76">
        <v>17101</v>
      </c>
      <c r="P185" s="76"/>
      <c r="Q185" s="76">
        <f t="shared" si="2"/>
        <v>30604</v>
      </c>
      <c r="R185" s="28" t="s">
        <v>8</v>
      </c>
      <c r="S185" s="28" t="s">
        <v>10546</v>
      </c>
      <c r="T185" s="28" t="s">
        <v>10547</v>
      </c>
      <c r="U185" s="28"/>
    </row>
    <row r="186" spans="1:21" s="6" customFormat="1" x14ac:dyDescent="0.25">
      <c r="A186" s="28" t="s">
        <v>12538</v>
      </c>
      <c r="B186" s="28" t="s">
        <v>12515</v>
      </c>
      <c r="C186" s="28" t="s">
        <v>8952</v>
      </c>
      <c r="D186" s="28" t="s">
        <v>10611</v>
      </c>
      <c r="E186" s="28" t="s">
        <v>46</v>
      </c>
      <c r="F186" s="28" t="s">
        <v>284</v>
      </c>
      <c r="G186" s="28" t="s">
        <v>8</v>
      </c>
      <c r="H186" s="28" t="s">
        <v>10038</v>
      </c>
      <c r="I186" s="28" t="s">
        <v>9038</v>
      </c>
      <c r="J186" s="28" t="s">
        <v>19</v>
      </c>
      <c r="K186" s="28" t="s">
        <v>73</v>
      </c>
      <c r="L186" s="28" t="s">
        <v>21</v>
      </c>
      <c r="M186" s="28" t="s">
        <v>22</v>
      </c>
      <c r="N186" s="76">
        <v>24952</v>
      </c>
      <c r="O186" s="76">
        <v>33624</v>
      </c>
      <c r="P186" s="76"/>
      <c r="Q186" s="76">
        <f t="shared" si="2"/>
        <v>58576</v>
      </c>
      <c r="R186" s="28" t="s">
        <v>8</v>
      </c>
      <c r="S186" s="28" t="s">
        <v>10546</v>
      </c>
      <c r="T186" s="28" t="s">
        <v>10547</v>
      </c>
      <c r="U186" s="28"/>
    </row>
    <row r="187" spans="1:21" s="6" customFormat="1" x14ac:dyDescent="0.25">
      <c r="A187" s="28" t="s">
        <v>12538</v>
      </c>
      <c r="B187" s="28" t="s">
        <v>12515</v>
      </c>
      <c r="C187" s="28" t="s">
        <v>10612</v>
      </c>
      <c r="D187" s="28" t="s">
        <v>10613</v>
      </c>
      <c r="E187" s="28" t="s">
        <v>10599</v>
      </c>
      <c r="F187" s="28" t="s">
        <v>976</v>
      </c>
      <c r="G187" s="28" t="s">
        <v>8</v>
      </c>
      <c r="H187" s="28" t="s">
        <v>10600</v>
      </c>
      <c r="I187" s="28" t="s">
        <v>9038</v>
      </c>
      <c r="J187" s="28" t="s">
        <v>19</v>
      </c>
      <c r="K187" s="28" t="s">
        <v>73</v>
      </c>
      <c r="L187" s="28" t="s">
        <v>21</v>
      </c>
      <c r="M187" s="28" t="s">
        <v>22</v>
      </c>
      <c r="N187" s="76">
        <v>22</v>
      </c>
      <c r="O187" s="76">
        <v>0</v>
      </c>
      <c r="P187" s="76"/>
      <c r="Q187" s="76">
        <f t="shared" si="2"/>
        <v>22</v>
      </c>
      <c r="R187" s="28" t="s">
        <v>8</v>
      </c>
      <c r="S187" s="28" t="s">
        <v>10601</v>
      </c>
      <c r="T187" s="28" t="s">
        <v>10614</v>
      </c>
      <c r="U187" s="28"/>
    </row>
    <row r="188" spans="1:21" s="6" customFormat="1" x14ac:dyDescent="0.25">
      <c r="A188" s="28" t="s">
        <v>12538</v>
      </c>
      <c r="B188" s="28" t="s">
        <v>12515</v>
      </c>
      <c r="C188" s="28" t="s">
        <v>10615</v>
      </c>
      <c r="D188" s="28" t="s">
        <v>10616</v>
      </c>
      <c r="E188" s="28" t="s">
        <v>10617</v>
      </c>
      <c r="F188" s="28" t="s">
        <v>2610</v>
      </c>
      <c r="G188" s="28" t="s">
        <v>8</v>
      </c>
      <c r="H188" s="28" t="s">
        <v>10618</v>
      </c>
      <c r="I188" s="28" t="s">
        <v>10144</v>
      </c>
      <c r="J188" s="28" t="s">
        <v>19</v>
      </c>
      <c r="K188" s="28" t="s">
        <v>73</v>
      </c>
      <c r="L188" s="28" t="s">
        <v>21</v>
      </c>
      <c r="M188" s="28" t="s">
        <v>22</v>
      </c>
      <c r="N188" s="76">
        <v>17387</v>
      </c>
      <c r="O188" s="76">
        <v>13640</v>
      </c>
      <c r="P188" s="76"/>
      <c r="Q188" s="76">
        <f t="shared" si="2"/>
        <v>31027</v>
      </c>
      <c r="R188" s="28" t="s">
        <v>8</v>
      </c>
      <c r="S188" s="28" t="s">
        <v>10619</v>
      </c>
      <c r="T188" s="28" t="s">
        <v>10620</v>
      </c>
      <c r="U188" s="28"/>
    </row>
    <row r="189" spans="1:21" s="6" customFormat="1" x14ac:dyDescent="0.25">
      <c r="A189" s="28" t="s">
        <v>12538</v>
      </c>
      <c r="B189" s="28" t="s">
        <v>12515</v>
      </c>
      <c r="C189" s="28" t="s">
        <v>10621</v>
      </c>
      <c r="D189" s="28" t="s">
        <v>10622</v>
      </c>
      <c r="E189" s="28" t="s">
        <v>10388</v>
      </c>
      <c r="F189" s="28" t="s">
        <v>953</v>
      </c>
      <c r="G189" s="28" t="s">
        <v>8</v>
      </c>
      <c r="H189" s="28" t="s">
        <v>10623</v>
      </c>
      <c r="I189" s="28" t="s">
        <v>9038</v>
      </c>
      <c r="J189" s="28" t="s">
        <v>19</v>
      </c>
      <c r="K189" s="28" t="s">
        <v>73</v>
      </c>
      <c r="L189" s="28" t="s">
        <v>21</v>
      </c>
      <c r="M189" s="28" t="s">
        <v>22</v>
      </c>
      <c r="N189" s="76">
        <v>14454</v>
      </c>
      <c r="O189" s="76">
        <v>9785</v>
      </c>
      <c r="P189" s="76"/>
      <c r="Q189" s="76">
        <f t="shared" si="2"/>
        <v>24239</v>
      </c>
      <c r="R189" s="28" t="s">
        <v>8</v>
      </c>
      <c r="S189" s="28" t="s">
        <v>10624</v>
      </c>
      <c r="T189" s="28" t="s">
        <v>10625</v>
      </c>
      <c r="U189" s="28"/>
    </row>
    <row r="190" spans="1:21" s="6" customFormat="1" x14ac:dyDescent="0.25">
      <c r="A190" s="28" t="s">
        <v>12538</v>
      </c>
      <c r="B190" s="28" t="s">
        <v>12515</v>
      </c>
      <c r="C190" s="28" t="s">
        <v>10626</v>
      </c>
      <c r="D190" s="28" t="s">
        <v>10627</v>
      </c>
      <c r="E190" s="28" t="s">
        <v>10628</v>
      </c>
      <c r="F190" s="28" t="s">
        <v>895</v>
      </c>
      <c r="G190" s="28" t="s">
        <v>8</v>
      </c>
      <c r="H190" s="28" t="s">
        <v>10629</v>
      </c>
      <c r="I190" s="28" t="s">
        <v>9038</v>
      </c>
      <c r="J190" s="28" t="s">
        <v>19</v>
      </c>
      <c r="K190" s="28" t="s">
        <v>73</v>
      </c>
      <c r="L190" s="28" t="s">
        <v>21</v>
      </c>
      <c r="M190" s="28" t="s">
        <v>22</v>
      </c>
      <c r="N190" s="76">
        <v>11844</v>
      </c>
      <c r="O190" s="76">
        <v>8043</v>
      </c>
      <c r="P190" s="76"/>
      <c r="Q190" s="76">
        <f t="shared" si="2"/>
        <v>19887</v>
      </c>
      <c r="R190" s="28" t="s">
        <v>8</v>
      </c>
      <c r="S190" s="28" t="s">
        <v>10630</v>
      </c>
      <c r="T190" s="28" t="s">
        <v>10631</v>
      </c>
      <c r="U190" s="28"/>
    </row>
    <row r="191" spans="1:21" s="6" customFormat="1" x14ac:dyDescent="0.25">
      <c r="A191" s="28" t="s">
        <v>12538</v>
      </c>
      <c r="B191" s="28" t="s">
        <v>12515</v>
      </c>
      <c r="C191" s="28" t="s">
        <v>10632</v>
      </c>
      <c r="D191" s="28" t="s">
        <v>10633</v>
      </c>
      <c r="E191" s="28" t="s">
        <v>10634</v>
      </c>
      <c r="F191" s="28" t="s">
        <v>11</v>
      </c>
      <c r="G191" s="28" t="s">
        <v>178</v>
      </c>
      <c r="H191" s="28" t="s">
        <v>10635</v>
      </c>
      <c r="I191" s="28" t="s">
        <v>9038</v>
      </c>
      <c r="J191" s="28" t="s">
        <v>19</v>
      </c>
      <c r="K191" s="28" t="s">
        <v>73</v>
      </c>
      <c r="L191" s="28" t="s">
        <v>21</v>
      </c>
      <c r="M191" s="28" t="s">
        <v>22</v>
      </c>
      <c r="N191" s="76">
        <v>8075</v>
      </c>
      <c r="O191" s="76">
        <v>7616</v>
      </c>
      <c r="P191" s="76"/>
      <c r="Q191" s="76">
        <f t="shared" si="2"/>
        <v>15691</v>
      </c>
      <c r="R191" s="28" t="s">
        <v>8</v>
      </c>
      <c r="S191" s="28" t="s">
        <v>10636</v>
      </c>
      <c r="T191" s="28" t="s">
        <v>10637</v>
      </c>
      <c r="U191" s="28"/>
    </row>
    <row r="192" spans="1:21" s="6" customFormat="1" ht="25.5" x14ac:dyDescent="0.25">
      <c r="A192" s="28" t="s">
        <v>12538</v>
      </c>
      <c r="B192" s="28" t="s">
        <v>12539</v>
      </c>
      <c r="C192" s="28" t="s">
        <v>12797</v>
      </c>
      <c r="D192" s="28" t="s">
        <v>10646</v>
      </c>
      <c r="E192" s="28" t="s">
        <v>10570</v>
      </c>
      <c r="F192" s="28" t="s">
        <v>11</v>
      </c>
      <c r="G192" s="28" t="s">
        <v>8</v>
      </c>
      <c r="H192" s="28" t="s">
        <v>10647</v>
      </c>
      <c r="I192" s="28" t="s">
        <v>10144</v>
      </c>
      <c r="J192" s="28" t="s">
        <v>102</v>
      </c>
      <c r="K192" s="28" t="s">
        <v>110</v>
      </c>
      <c r="L192" s="28" t="s">
        <v>21</v>
      </c>
      <c r="M192" s="28" t="s">
        <v>89</v>
      </c>
      <c r="N192" s="76"/>
      <c r="O192" s="76"/>
      <c r="P192" s="76">
        <v>4690</v>
      </c>
      <c r="Q192" s="76">
        <f t="shared" si="2"/>
        <v>4690</v>
      </c>
      <c r="R192" s="28" t="s">
        <v>8</v>
      </c>
      <c r="S192" s="28" t="s">
        <v>10648</v>
      </c>
      <c r="T192" s="28" t="s">
        <v>9243</v>
      </c>
      <c r="U192" s="28"/>
    </row>
    <row r="193" spans="1:21" s="6" customFormat="1" ht="25.5" x14ac:dyDescent="0.25">
      <c r="A193" s="28" t="s">
        <v>12538</v>
      </c>
      <c r="B193" s="28" t="s">
        <v>12539</v>
      </c>
      <c r="C193" s="28" t="s">
        <v>10649</v>
      </c>
      <c r="D193" s="28" t="s">
        <v>10650</v>
      </c>
      <c r="E193" s="28" t="s">
        <v>10000</v>
      </c>
      <c r="F193" s="28" t="s">
        <v>4020</v>
      </c>
      <c r="G193" s="28" t="s">
        <v>8</v>
      </c>
      <c r="H193" s="28" t="s">
        <v>10651</v>
      </c>
      <c r="I193" s="28" t="s">
        <v>9038</v>
      </c>
      <c r="J193" s="28" t="s">
        <v>72</v>
      </c>
      <c r="K193" s="28" t="s">
        <v>20</v>
      </c>
      <c r="L193" s="28" t="s">
        <v>74</v>
      </c>
      <c r="M193" s="28" t="s">
        <v>75</v>
      </c>
      <c r="N193" s="76">
        <v>2288</v>
      </c>
      <c r="O193" s="76">
        <v>17305</v>
      </c>
      <c r="P193" s="76"/>
      <c r="Q193" s="76">
        <f t="shared" si="2"/>
        <v>19593</v>
      </c>
      <c r="R193" s="28" t="s">
        <v>8</v>
      </c>
      <c r="S193" s="28" t="s">
        <v>10638</v>
      </c>
      <c r="T193" s="28" t="s">
        <v>9243</v>
      </c>
      <c r="U193" s="28"/>
    </row>
    <row r="194" spans="1:21" s="6" customFormat="1" ht="25.5" x14ac:dyDescent="0.25">
      <c r="A194" s="28" t="s">
        <v>12538</v>
      </c>
      <c r="B194" s="28" t="s">
        <v>12539</v>
      </c>
      <c r="C194" s="28" t="s">
        <v>8954</v>
      </c>
      <c r="D194" s="28" t="s">
        <v>10668</v>
      </c>
      <c r="E194" s="28" t="s">
        <v>10669</v>
      </c>
      <c r="F194" s="28" t="s">
        <v>11</v>
      </c>
      <c r="G194" s="28" t="s">
        <v>10670</v>
      </c>
      <c r="H194" s="28" t="s">
        <v>10671</v>
      </c>
      <c r="I194" s="28" t="s">
        <v>10201</v>
      </c>
      <c r="J194" s="28" t="s">
        <v>88</v>
      </c>
      <c r="K194" s="28" t="s">
        <v>20</v>
      </c>
      <c r="L194" s="28" t="s">
        <v>21</v>
      </c>
      <c r="M194" s="28" t="s">
        <v>209</v>
      </c>
      <c r="N194" s="76"/>
      <c r="O194" s="76"/>
      <c r="P194" s="76">
        <v>670</v>
      </c>
      <c r="Q194" s="76">
        <f t="shared" ref="Q194:Q257" si="3">N194+O194+P194</f>
        <v>670</v>
      </c>
      <c r="R194" s="28" t="s">
        <v>8</v>
      </c>
      <c r="S194" s="28" t="s">
        <v>10672</v>
      </c>
      <c r="T194" s="28" t="s">
        <v>9243</v>
      </c>
      <c r="U194" s="28"/>
    </row>
    <row r="195" spans="1:21" s="6" customFormat="1" ht="25.5" x14ac:dyDescent="0.25">
      <c r="A195" s="28" t="s">
        <v>12538</v>
      </c>
      <c r="B195" s="28" t="s">
        <v>12539</v>
      </c>
      <c r="C195" s="28" t="s">
        <v>10638</v>
      </c>
      <c r="D195" s="28" t="s">
        <v>10639</v>
      </c>
      <c r="E195" s="28" t="s">
        <v>10045</v>
      </c>
      <c r="F195" s="28" t="s">
        <v>47</v>
      </c>
      <c r="G195" s="28" t="s">
        <v>8</v>
      </c>
      <c r="H195" s="28" t="s">
        <v>10046</v>
      </c>
      <c r="I195" s="28" t="s">
        <v>9038</v>
      </c>
      <c r="J195" s="28" t="s">
        <v>109</v>
      </c>
      <c r="K195" s="28" t="s">
        <v>110</v>
      </c>
      <c r="L195" s="28" t="s">
        <v>21</v>
      </c>
      <c r="M195" s="28" t="s">
        <v>22</v>
      </c>
      <c r="N195" s="76">
        <v>25322</v>
      </c>
      <c r="O195" s="76">
        <v>17964</v>
      </c>
      <c r="P195" s="76"/>
      <c r="Q195" s="76">
        <f t="shared" si="3"/>
        <v>43286</v>
      </c>
      <c r="R195" s="28" t="s">
        <v>8</v>
      </c>
      <c r="S195" s="28" t="s">
        <v>8</v>
      </c>
      <c r="T195" s="28" t="s">
        <v>9243</v>
      </c>
      <c r="U195" s="28"/>
    </row>
    <row r="196" spans="1:21" s="6" customFormat="1" ht="25.5" x14ac:dyDescent="0.25">
      <c r="A196" s="28" t="s">
        <v>12538</v>
      </c>
      <c r="B196" s="28" t="s">
        <v>12539</v>
      </c>
      <c r="C196" s="28" t="s">
        <v>12797</v>
      </c>
      <c r="D196" s="28" t="s">
        <v>10640</v>
      </c>
      <c r="E196" s="28" t="s">
        <v>151</v>
      </c>
      <c r="F196" s="28" t="s">
        <v>11</v>
      </c>
      <c r="G196" s="28" t="s">
        <v>8</v>
      </c>
      <c r="H196" s="28" t="s">
        <v>10641</v>
      </c>
      <c r="I196" s="28" t="s">
        <v>10171</v>
      </c>
      <c r="J196" s="28" t="s">
        <v>19</v>
      </c>
      <c r="K196" s="28" t="s">
        <v>110</v>
      </c>
      <c r="L196" s="28" t="s">
        <v>21</v>
      </c>
      <c r="M196" s="28" t="s">
        <v>22</v>
      </c>
      <c r="N196" s="76">
        <v>201</v>
      </c>
      <c r="O196" s="76">
        <v>427</v>
      </c>
      <c r="P196" s="76"/>
      <c r="Q196" s="76">
        <f t="shared" si="3"/>
        <v>628</v>
      </c>
      <c r="R196" s="28" t="s">
        <v>10638</v>
      </c>
      <c r="S196" s="28" t="s">
        <v>8</v>
      </c>
      <c r="T196" s="28" t="s">
        <v>9243</v>
      </c>
      <c r="U196" s="28"/>
    </row>
    <row r="197" spans="1:21" s="6" customFormat="1" ht="25.5" x14ac:dyDescent="0.25">
      <c r="A197" s="28" t="s">
        <v>12538</v>
      </c>
      <c r="B197" s="28" t="s">
        <v>12539</v>
      </c>
      <c r="C197" s="28" t="s">
        <v>12797</v>
      </c>
      <c r="D197" s="28" t="s">
        <v>10642</v>
      </c>
      <c r="E197" s="28" t="s">
        <v>10643</v>
      </c>
      <c r="F197" s="28" t="s">
        <v>11</v>
      </c>
      <c r="G197" s="28" t="s">
        <v>8</v>
      </c>
      <c r="H197" s="28" t="s">
        <v>10644</v>
      </c>
      <c r="I197" s="28" t="s">
        <v>9038</v>
      </c>
      <c r="J197" s="28" t="s">
        <v>19</v>
      </c>
      <c r="K197" s="28" t="s">
        <v>110</v>
      </c>
      <c r="L197" s="28" t="s">
        <v>21</v>
      </c>
      <c r="M197" s="28" t="s">
        <v>22</v>
      </c>
      <c r="N197" s="76">
        <v>451</v>
      </c>
      <c r="O197" s="76">
        <v>749</v>
      </c>
      <c r="P197" s="76"/>
      <c r="Q197" s="76">
        <f t="shared" si="3"/>
        <v>1200</v>
      </c>
      <c r="R197" s="28" t="s">
        <v>10638</v>
      </c>
      <c r="S197" s="28" t="s">
        <v>8</v>
      </c>
      <c r="T197" s="28" t="s">
        <v>9243</v>
      </c>
      <c r="U197" s="28"/>
    </row>
    <row r="198" spans="1:21" s="6" customFormat="1" ht="25.5" x14ac:dyDescent="0.25">
      <c r="A198" s="28" t="s">
        <v>12538</v>
      </c>
      <c r="B198" s="28" t="s">
        <v>12539</v>
      </c>
      <c r="C198" s="28" t="s">
        <v>12797</v>
      </c>
      <c r="D198" s="28" t="s">
        <v>10645</v>
      </c>
      <c r="E198" s="28" t="s">
        <v>10643</v>
      </c>
      <c r="F198" s="28" t="s">
        <v>11</v>
      </c>
      <c r="G198" s="28" t="s">
        <v>8</v>
      </c>
      <c r="H198" s="28" t="s">
        <v>10644</v>
      </c>
      <c r="I198" s="28" t="s">
        <v>9038</v>
      </c>
      <c r="J198" s="28" t="s">
        <v>19</v>
      </c>
      <c r="K198" s="28" t="s">
        <v>110</v>
      </c>
      <c r="L198" s="28" t="s">
        <v>21</v>
      </c>
      <c r="M198" s="28" t="s">
        <v>22</v>
      </c>
      <c r="N198" s="76">
        <v>316</v>
      </c>
      <c r="O198" s="76">
        <v>412</v>
      </c>
      <c r="P198" s="76"/>
      <c r="Q198" s="76">
        <f t="shared" si="3"/>
        <v>728</v>
      </c>
      <c r="R198" s="28" t="s">
        <v>10638</v>
      </c>
      <c r="S198" s="28" t="s">
        <v>8</v>
      </c>
      <c r="T198" s="28" t="s">
        <v>9243</v>
      </c>
      <c r="U198" s="28"/>
    </row>
    <row r="199" spans="1:21" s="6" customFormat="1" ht="25.5" x14ac:dyDescent="0.25">
      <c r="A199" s="28" t="s">
        <v>12538</v>
      </c>
      <c r="B199" s="28" t="s">
        <v>12539</v>
      </c>
      <c r="C199" s="28" t="s">
        <v>10649</v>
      </c>
      <c r="D199" s="28" t="s">
        <v>10652</v>
      </c>
      <c r="E199" s="28" t="s">
        <v>10653</v>
      </c>
      <c r="F199" s="28" t="s">
        <v>11</v>
      </c>
      <c r="G199" s="28" t="s">
        <v>8</v>
      </c>
      <c r="H199" s="28" t="s">
        <v>10654</v>
      </c>
      <c r="I199" s="28" t="s">
        <v>10359</v>
      </c>
      <c r="J199" s="28" t="s">
        <v>19</v>
      </c>
      <c r="K199" s="28" t="s">
        <v>20</v>
      </c>
      <c r="L199" s="28" t="s">
        <v>21</v>
      </c>
      <c r="M199" s="28" t="s">
        <v>22</v>
      </c>
      <c r="N199" s="76">
        <v>528</v>
      </c>
      <c r="O199" s="76">
        <v>783</v>
      </c>
      <c r="P199" s="76"/>
      <c r="Q199" s="76">
        <f t="shared" si="3"/>
        <v>1311</v>
      </c>
      <c r="R199" s="28" t="s">
        <v>8</v>
      </c>
      <c r="S199" s="28" t="s">
        <v>10638</v>
      </c>
      <c r="T199" s="28" t="s">
        <v>9243</v>
      </c>
      <c r="U199" s="28"/>
    </row>
    <row r="200" spans="1:21" s="6" customFormat="1" ht="25.5" x14ac:dyDescent="0.25">
      <c r="A200" s="28" t="s">
        <v>12538</v>
      </c>
      <c r="B200" s="28" t="s">
        <v>12539</v>
      </c>
      <c r="C200" s="28" t="s">
        <v>10649</v>
      </c>
      <c r="D200" s="28" t="s">
        <v>10655</v>
      </c>
      <c r="E200" s="28" t="s">
        <v>10142</v>
      </c>
      <c r="F200" s="28" t="s">
        <v>11</v>
      </c>
      <c r="G200" s="28" t="s">
        <v>8</v>
      </c>
      <c r="H200" s="28" t="s">
        <v>10143</v>
      </c>
      <c r="I200" s="28" t="s">
        <v>10144</v>
      </c>
      <c r="J200" s="28" t="s">
        <v>19</v>
      </c>
      <c r="K200" s="28" t="s">
        <v>20</v>
      </c>
      <c r="L200" s="28" t="s">
        <v>21</v>
      </c>
      <c r="M200" s="28" t="s">
        <v>22</v>
      </c>
      <c r="N200" s="76">
        <v>3838</v>
      </c>
      <c r="O200" s="76">
        <v>2222</v>
      </c>
      <c r="P200" s="76"/>
      <c r="Q200" s="76">
        <f t="shared" si="3"/>
        <v>6060</v>
      </c>
      <c r="R200" s="28" t="s">
        <v>8</v>
      </c>
      <c r="S200" s="28" t="s">
        <v>10638</v>
      </c>
      <c r="T200" s="28" t="s">
        <v>9243</v>
      </c>
      <c r="U200" s="28"/>
    </row>
    <row r="201" spans="1:21" s="6" customFormat="1" ht="25.5" x14ac:dyDescent="0.25">
      <c r="A201" s="28" t="s">
        <v>12538</v>
      </c>
      <c r="B201" s="28" t="s">
        <v>12539</v>
      </c>
      <c r="C201" s="28" t="s">
        <v>10656</v>
      </c>
      <c r="D201" s="28" t="s">
        <v>10657</v>
      </c>
      <c r="E201" s="28" t="s">
        <v>1440</v>
      </c>
      <c r="F201" s="28" t="s">
        <v>11</v>
      </c>
      <c r="G201" s="28" t="s">
        <v>8</v>
      </c>
      <c r="H201" s="28" t="s">
        <v>10658</v>
      </c>
      <c r="I201" s="28" t="s">
        <v>10144</v>
      </c>
      <c r="J201" s="28" t="s">
        <v>19</v>
      </c>
      <c r="K201" s="28" t="s">
        <v>20</v>
      </c>
      <c r="L201" s="28" t="s">
        <v>21</v>
      </c>
      <c r="M201" s="28" t="s">
        <v>22</v>
      </c>
      <c r="N201" s="76">
        <v>758</v>
      </c>
      <c r="O201" s="76">
        <v>3703</v>
      </c>
      <c r="P201" s="76"/>
      <c r="Q201" s="76">
        <f t="shared" si="3"/>
        <v>4461</v>
      </c>
      <c r="R201" s="28" t="s">
        <v>8</v>
      </c>
      <c r="S201" s="28" t="s">
        <v>10638</v>
      </c>
      <c r="T201" s="28" t="s">
        <v>9243</v>
      </c>
      <c r="U201" s="28"/>
    </row>
    <row r="202" spans="1:21" s="6" customFormat="1" ht="25.5" x14ac:dyDescent="0.25">
      <c r="A202" s="28" t="s">
        <v>12538</v>
      </c>
      <c r="B202" s="28" t="s">
        <v>12539</v>
      </c>
      <c r="C202" s="28" t="s">
        <v>10659</v>
      </c>
      <c r="D202" s="28" t="s">
        <v>10660</v>
      </c>
      <c r="E202" s="28" t="s">
        <v>1440</v>
      </c>
      <c r="F202" s="28" t="s">
        <v>11</v>
      </c>
      <c r="G202" s="28" t="s">
        <v>8</v>
      </c>
      <c r="H202" s="28" t="s">
        <v>10658</v>
      </c>
      <c r="I202" s="28" t="s">
        <v>10144</v>
      </c>
      <c r="J202" s="28" t="s">
        <v>19</v>
      </c>
      <c r="K202" s="28" t="s">
        <v>20</v>
      </c>
      <c r="L202" s="28" t="s">
        <v>21</v>
      </c>
      <c r="M202" s="28" t="s">
        <v>22</v>
      </c>
      <c r="N202" s="76">
        <v>1240</v>
      </c>
      <c r="O202" s="76">
        <v>4021</v>
      </c>
      <c r="P202" s="76"/>
      <c r="Q202" s="76">
        <f t="shared" si="3"/>
        <v>5261</v>
      </c>
      <c r="R202" s="28" t="s">
        <v>8</v>
      </c>
      <c r="S202" s="28" t="s">
        <v>10638</v>
      </c>
      <c r="T202" s="28" t="s">
        <v>9243</v>
      </c>
      <c r="U202" s="28"/>
    </row>
    <row r="203" spans="1:21" s="6" customFormat="1" ht="25.5" x14ac:dyDescent="0.25">
      <c r="A203" s="28" t="s">
        <v>12538</v>
      </c>
      <c r="B203" s="28" t="s">
        <v>12539</v>
      </c>
      <c r="C203" s="28" t="s">
        <v>10661</v>
      </c>
      <c r="D203" s="28" t="s">
        <v>10662</v>
      </c>
      <c r="E203" s="28" t="s">
        <v>10663</v>
      </c>
      <c r="F203" s="28" t="s">
        <v>665</v>
      </c>
      <c r="G203" s="28" t="s">
        <v>8</v>
      </c>
      <c r="H203" s="28" t="s">
        <v>10664</v>
      </c>
      <c r="I203" s="28" t="s">
        <v>9038</v>
      </c>
      <c r="J203" s="28" t="s">
        <v>19</v>
      </c>
      <c r="K203" s="28" t="s">
        <v>20</v>
      </c>
      <c r="L203" s="28" t="s">
        <v>21</v>
      </c>
      <c r="M203" s="28" t="s">
        <v>22</v>
      </c>
      <c r="N203" s="76">
        <v>362</v>
      </c>
      <c r="O203" s="76">
        <v>617</v>
      </c>
      <c r="P203" s="76"/>
      <c r="Q203" s="76">
        <f t="shared" si="3"/>
        <v>979</v>
      </c>
      <c r="R203" s="28" t="s">
        <v>8</v>
      </c>
      <c r="S203" s="28" t="s">
        <v>10648</v>
      </c>
      <c r="T203" s="28" t="s">
        <v>9243</v>
      </c>
      <c r="U203" s="28"/>
    </row>
    <row r="204" spans="1:21" s="6" customFormat="1" ht="25.5" x14ac:dyDescent="0.25">
      <c r="A204" s="28" t="s">
        <v>12538</v>
      </c>
      <c r="B204" s="28" t="s">
        <v>12539</v>
      </c>
      <c r="C204" s="28" t="s">
        <v>10665</v>
      </c>
      <c r="D204" s="28" t="s">
        <v>10666</v>
      </c>
      <c r="E204" s="28" t="s">
        <v>10663</v>
      </c>
      <c r="F204" s="28" t="s">
        <v>27</v>
      </c>
      <c r="G204" s="28" t="s">
        <v>8</v>
      </c>
      <c r="H204" s="28" t="s">
        <v>10667</v>
      </c>
      <c r="I204" s="28" t="s">
        <v>9038</v>
      </c>
      <c r="J204" s="28" t="s">
        <v>19</v>
      </c>
      <c r="K204" s="28" t="s">
        <v>20</v>
      </c>
      <c r="L204" s="28" t="s">
        <v>21</v>
      </c>
      <c r="M204" s="28" t="s">
        <v>22</v>
      </c>
      <c r="N204" s="76">
        <v>593</v>
      </c>
      <c r="O204" s="76">
        <v>1893</v>
      </c>
      <c r="P204" s="76"/>
      <c r="Q204" s="76">
        <f t="shared" si="3"/>
        <v>2486</v>
      </c>
      <c r="R204" s="28" t="s">
        <v>8</v>
      </c>
      <c r="S204" s="28" t="s">
        <v>10638</v>
      </c>
      <c r="T204" s="28" t="s">
        <v>9243</v>
      </c>
      <c r="U204" s="28"/>
    </row>
    <row r="205" spans="1:21" s="6" customFormat="1" ht="25.5" x14ac:dyDescent="0.25">
      <c r="A205" s="28" t="s">
        <v>12538</v>
      </c>
      <c r="B205" s="28" t="s">
        <v>12539</v>
      </c>
      <c r="C205" s="28" t="s">
        <v>10649</v>
      </c>
      <c r="D205" s="28" t="s">
        <v>10673</v>
      </c>
      <c r="E205" s="28" t="s">
        <v>10674</v>
      </c>
      <c r="F205" s="28" t="s">
        <v>11</v>
      </c>
      <c r="G205" s="28" t="s">
        <v>46</v>
      </c>
      <c r="H205" s="28" t="s">
        <v>10675</v>
      </c>
      <c r="I205" s="28" t="s">
        <v>10201</v>
      </c>
      <c r="J205" s="28" t="s">
        <v>19</v>
      </c>
      <c r="K205" s="28" t="s">
        <v>20</v>
      </c>
      <c r="L205" s="28" t="s">
        <v>21</v>
      </c>
      <c r="M205" s="28" t="s">
        <v>22</v>
      </c>
      <c r="N205" s="76">
        <v>387</v>
      </c>
      <c r="O205" s="76">
        <v>9</v>
      </c>
      <c r="P205" s="76"/>
      <c r="Q205" s="76">
        <f t="shared" si="3"/>
        <v>396</v>
      </c>
      <c r="R205" s="28" t="s">
        <v>8</v>
      </c>
      <c r="S205" s="28" t="s">
        <v>10638</v>
      </c>
      <c r="T205" s="28" t="s">
        <v>9243</v>
      </c>
      <c r="U205" s="28"/>
    </row>
    <row r="206" spans="1:21" s="6" customFormat="1" ht="25.5" x14ac:dyDescent="0.25">
      <c r="A206" s="28" t="s">
        <v>12538</v>
      </c>
      <c r="B206" s="28" t="s">
        <v>12539</v>
      </c>
      <c r="C206" s="28" t="s">
        <v>10665</v>
      </c>
      <c r="D206" s="28" t="s">
        <v>10676</v>
      </c>
      <c r="E206" s="28" t="s">
        <v>10677</v>
      </c>
      <c r="F206" s="28" t="s">
        <v>31</v>
      </c>
      <c r="G206" s="28" t="s">
        <v>8</v>
      </c>
      <c r="H206" s="28" t="s">
        <v>10678</v>
      </c>
      <c r="I206" s="28" t="s">
        <v>10171</v>
      </c>
      <c r="J206" s="28" t="s">
        <v>19</v>
      </c>
      <c r="K206" s="28" t="s">
        <v>20</v>
      </c>
      <c r="L206" s="28" t="s">
        <v>21</v>
      </c>
      <c r="M206" s="28" t="s">
        <v>22</v>
      </c>
      <c r="N206" s="76">
        <v>4792</v>
      </c>
      <c r="O206" s="76">
        <v>873</v>
      </c>
      <c r="P206" s="76"/>
      <c r="Q206" s="76">
        <f t="shared" si="3"/>
        <v>5665</v>
      </c>
      <c r="R206" s="28" t="s">
        <v>8</v>
      </c>
      <c r="S206" s="28" t="s">
        <v>10638</v>
      </c>
      <c r="T206" s="28" t="s">
        <v>9243</v>
      </c>
      <c r="U206" s="28"/>
    </row>
    <row r="207" spans="1:21" s="6" customFormat="1" ht="25.5" x14ac:dyDescent="0.25">
      <c r="A207" s="28" t="s">
        <v>12538</v>
      </c>
      <c r="B207" s="28" t="s">
        <v>12539</v>
      </c>
      <c r="C207" s="28" t="s">
        <v>7760</v>
      </c>
      <c r="D207" s="28" t="s">
        <v>10679</v>
      </c>
      <c r="E207" s="28" t="s">
        <v>10680</v>
      </c>
      <c r="F207" s="28" t="s">
        <v>11</v>
      </c>
      <c r="G207" s="28" t="s">
        <v>8</v>
      </c>
      <c r="H207" s="28" t="s">
        <v>10681</v>
      </c>
      <c r="I207" s="28" t="s">
        <v>10144</v>
      </c>
      <c r="J207" s="28" t="s">
        <v>19</v>
      </c>
      <c r="K207" s="28" t="s">
        <v>20</v>
      </c>
      <c r="L207" s="28" t="s">
        <v>21</v>
      </c>
      <c r="M207" s="28" t="s">
        <v>22</v>
      </c>
      <c r="N207" s="76">
        <v>2759</v>
      </c>
      <c r="O207" s="76">
        <v>1</v>
      </c>
      <c r="P207" s="76"/>
      <c r="Q207" s="76">
        <f t="shared" si="3"/>
        <v>2760</v>
      </c>
      <c r="R207" s="28" t="s">
        <v>8</v>
      </c>
      <c r="S207" s="28" t="s">
        <v>10638</v>
      </c>
      <c r="T207" s="28" t="s">
        <v>9243</v>
      </c>
      <c r="U207" s="28"/>
    </row>
    <row r="208" spans="1:21" s="6" customFormat="1" ht="25.5" x14ac:dyDescent="0.25">
      <c r="A208" s="28" t="s">
        <v>12538</v>
      </c>
      <c r="B208" s="28" t="s">
        <v>12539</v>
      </c>
      <c r="C208" s="28" t="s">
        <v>10659</v>
      </c>
      <c r="D208" s="28" t="s">
        <v>10682</v>
      </c>
      <c r="E208" s="28" t="s">
        <v>10683</v>
      </c>
      <c r="F208" s="28" t="s">
        <v>31</v>
      </c>
      <c r="G208" s="28" t="s">
        <v>178</v>
      </c>
      <c r="H208" s="28" t="s">
        <v>10684</v>
      </c>
      <c r="I208" s="28" t="s">
        <v>9038</v>
      </c>
      <c r="J208" s="28" t="s">
        <v>19</v>
      </c>
      <c r="K208" s="28" t="s">
        <v>20</v>
      </c>
      <c r="L208" s="28" t="s">
        <v>21</v>
      </c>
      <c r="M208" s="28" t="s">
        <v>22</v>
      </c>
      <c r="N208" s="76">
        <v>7014</v>
      </c>
      <c r="O208" s="76">
        <v>886</v>
      </c>
      <c r="P208" s="76"/>
      <c r="Q208" s="76">
        <f t="shared" si="3"/>
        <v>7900</v>
      </c>
      <c r="R208" s="28" t="s">
        <v>8</v>
      </c>
      <c r="S208" s="28" t="s">
        <v>10638</v>
      </c>
      <c r="T208" s="28" t="s">
        <v>9243</v>
      </c>
      <c r="U208" s="28"/>
    </row>
    <row r="209" spans="1:21" s="6" customFormat="1" ht="25.5" x14ac:dyDescent="0.25">
      <c r="A209" s="28" t="s">
        <v>12538</v>
      </c>
      <c r="B209" s="28" t="s">
        <v>12539</v>
      </c>
      <c r="C209" s="28" t="s">
        <v>10685</v>
      </c>
      <c r="D209" s="28" t="s">
        <v>10686</v>
      </c>
      <c r="E209" s="28" t="s">
        <v>10683</v>
      </c>
      <c r="F209" s="28" t="s">
        <v>31</v>
      </c>
      <c r="G209" s="28" t="s">
        <v>178</v>
      </c>
      <c r="H209" s="28" t="s">
        <v>10684</v>
      </c>
      <c r="I209" s="28" t="s">
        <v>9038</v>
      </c>
      <c r="J209" s="28" t="s">
        <v>19</v>
      </c>
      <c r="K209" s="28" t="s">
        <v>20</v>
      </c>
      <c r="L209" s="28" t="s">
        <v>21</v>
      </c>
      <c r="M209" s="28" t="s">
        <v>22</v>
      </c>
      <c r="N209" s="76">
        <v>1436</v>
      </c>
      <c r="O209" s="76">
        <v>102</v>
      </c>
      <c r="P209" s="76"/>
      <c r="Q209" s="76">
        <f t="shared" si="3"/>
        <v>1538</v>
      </c>
      <c r="R209" s="28" t="s">
        <v>8</v>
      </c>
      <c r="S209" s="28" t="s">
        <v>10638</v>
      </c>
      <c r="T209" s="28" t="s">
        <v>9243</v>
      </c>
      <c r="U209" s="28"/>
    </row>
    <row r="210" spans="1:21" s="6" customFormat="1" ht="25.5" x14ac:dyDescent="0.25">
      <c r="A210" s="28" t="s">
        <v>12538</v>
      </c>
      <c r="B210" s="28" t="s">
        <v>12539</v>
      </c>
      <c r="C210" s="28" t="s">
        <v>10687</v>
      </c>
      <c r="D210" s="28" t="s">
        <v>10688</v>
      </c>
      <c r="E210" s="28" t="s">
        <v>46</v>
      </c>
      <c r="F210" s="28" t="s">
        <v>35</v>
      </c>
      <c r="G210" s="28" t="s">
        <v>8</v>
      </c>
      <c r="H210" s="28" t="s">
        <v>10689</v>
      </c>
      <c r="I210" s="28" t="s">
        <v>1956</v>
      </c>
      <c r="J210" s="28" t="s">
        <v>19</v>
      </c>
      <c r="K210" s="28" t="s">
        <v>20</v>
      </c>
      <c r="L210" s="28" t="s">
        <v>21</v>
      </c>
      <c r="M210" s="28" t="s">
        <v>22</v>
      </c>
      <c r="N210" s="76">
        <v>742</v>
      </c>
      <c r="O210" s="76">
        <v>659</v>
      </c>
      <c r="P210" s="76"/>
      <c r="Q210" s="76">
        <f t="shared" si="3"/>
        <v>1401</v>
      </c>
      <c r="R210" s="28" t="s">
        <v>8</v>
      </c>
      <c r="S210" s="28" t="s">
        <v>10638</v>
      </c>
      <c r="T210" s="28" t="s">
        <v>9243</v>
      </c>
      <c r="U210" s="28"/>
    </row>
    <row r="211" spans="1:21" s="6" customFormat="1" ht="25.5" x14ac:dyDescent="0.25">
      <c r="A211" s="28" t="s">
        <v>12538</v>
      </c>
      <c r="B211" s="28" t="s">
        <v>12539</v>
      </c>
      <c r="C211" s="28" t="s">
        <v>1455</v>
      </c>
      <c r="D211" s="28" t="s">
        <v>10690</v>
      </c>
      <c r="E211" s="28" t="s">
        <v>46</v>
      </c>
      <c r="F211" s="28" t="s">
        <v>35</v>
      </c>
      <c r="G211" s="28" t="s">
        <v>8</v>
      </c>
      <c r="H211" s="28" t="s">
        <v>10689</v>
      </c>
      <c r="I211" s="28" t="s">
        <v>1956</v>
      </c>
      <c r="J211" s="28" t="s">
        <v>19</v>
      </c>
      <c r="K211" s="28" t="s">
        <v>20</v>
      </c>
      <c r="L211" s="28" t="s">
        <v>21</v>
      </c>
      <c r="M211" s="28" t="s">
        <v>22</v>
      </c>
      <c r="N211" s="76">
        <v>2472</v>
      </c>
      <c r="O211" s="76">
        <v>70</v>
      </c>
      <c r="P211" s="76"/>
      <c r="Q211" s="76">
        <f t="shared" si="3"/>
        <v>2542</v>
      </c>
      <c r="R211" s="28" t="s">
        <v>8</v>
      </c>
      <c r="S211" s="28" t="s">
        <v>10638</v>
      </c>
      <c r="T211" s="28" t="s">
        <v>9243</v>
      </c>
      <c r="U211" s="28"/>
    </row>
    <row r="212" spans="1:21" s="6" customFormat="1" ht="25.5" x14ac:dyDescent="0.25">
      <c r="A212" s="28" t="s">
        <v>12538</v>
      </c>
      <c r="B212" s="28" t="s">
        <v>12539</v>
      </c>
      <c r="C212" s="28" t="s">
        <v>7760</v>
      </c>
      <c r="D212" s="28" t="s">
        <v>10691</v>
      </c>
      <c r="E212" s="28" t="s">
        <v>10692</v>
      </c>
      <c r="F212" s="28" t="s">
        <v>602</v>
      </c>
      <c r="G212" s="28" t="s">
        <v>8</v>
      </c>
      <c r="H212" s="28" t="s">
        <v>10693</v>
      </c>
      <c r="I212" s="28" t="s">
        <v>9038</v>
      </c>
      <c r="J212" s="28" t="s">
        <v>19</v>
      </c>
      <c r="K212" s="28" t="s">
        <v>20</v>
      </c>
      <c r="L212" s="28" t="s">
        <v>21</v>
      </c>
      <c r="M212" s="28" t="s">
        <v>22</v>
      </c>
      <c r="N212" s="76">
        <v>514</v>
      </c>
      <c r="O212" s="76">
        <v>48</v>
      </c>
      <c r="P212" s="76"/>
      <c r="Q212" s="76">
        <f t="shared" si="3"/>
        <v>562</v>
      </c>
      <c r="R212" s="28" t="s">
        <v>8</v>
      </c>
      <c r="S212" s="28" t="s">
        <v>10638</v>
      </c>
      <c r="T212" s="28" t="s">
        <v>9243</v>
      </c>
      <c r="U212" s="28"/>
    </row>
    <row r="213" spans="1:21" s="6" customFormat="1" ht="25.5" x14ac:dyDescent="0.25">
      <c r="A213" s="28" t="s">
        <v>12538</v>
      </c>
      <c r="B213" s="28" t="s">
        <v>12539</v>
      </c>
      <c r="C213" s="28" t="s">
        <v>10694</v>
      </c>
      <c r="D213" s="28" t="s">
        <v>10695</v>
      </c>
      <c r="E213" s="28" t="s">
        <v>4412</v>
      </c>
      <c r="F213" s="28" t="s">
        <v>11</v>
      </c>
      <c r="G213" s="28" t="s">
        <v>8</v>
      </c>
      <c r="H213" s="28" t="s">
        <v>10696</v>
      </c>
      <c r="I213" s="28" t="s">
        <v>10144</v>
      </c>
      <c r="J213" s="28" t="s">
        <v>19</v>
      </c>
      <c r="K213" s="28" t="s">
        <v>20</v>
      </c>
      <c r="L213" s="28" t="s">
        <v>21</v>
      </c>
      <c r="M213" s="28" t="s">
        <v>22</v>
      </c>
      <c r="N213" s="76">
        <v>0</v>
      </c>
      <c r="O213" s="76">
        <v>0</v>
      </c>
      <c r="P213" s="76"/>
      <c r="Q213" s="76">
        <f t="shared" si="3"/>
        <v>0</v>
      </c>
      <c r="R213" s="28" t="s">
        <v>8</v>
      </c>
      <c r="S213" s="28" t="s">
        <v>10638</v>
      </c>
      <c r="T213" s="28" t="s">
        <v>9243</v>
      </c>
      <c r="U213" s="28"/>
    </row>
    <row r="214" spans="1:21" s="6" customFormat="1" x14ac:dyDescent="0.25">
      <c r="A214" s="28" t="s">
        <v>12538</v>
      </c>
      <c r="B214" s="28" t="s">
        <v>12507</v>
      </c>
      <c r="C214" s="28" t="s">
        <v>10724</v>
      </c>
      <c r="D214" s="28" t="s">
        <v>10725</v>
      </c>
      <c r="E214" s="28" t="s">
        <v>2186</v>
      </c>
      <c r="F214" s="28" t="s">
        <v>284</v>
      </c>
      <c r="G214" s="28" t="s">
        <v>199</v>
      </c>
      <c r="H214" s="28" t="s">
        <v>10033</v>
      </c>
      <c r="I214" s="28" t="s">
        <v>9038</v>
      </c>
      <c r="J214" s="28" t="s">
        <v>201</v>
      </c>
      <c r="K214" s="28" t="s">
        <v>20</v>
      </c>
      <c r="L214" s="28" t="s">
        <v>202</v>
      </c>
      <c r="M214" s="28" t="s">
        <v>81</v>
      </c>
      <c r="N214" s="76">
        <v>258030</v>
      </c>
      <c r="O214" s="76">
        <v>671203</v>
      </c>
      <c r="P214" s="76"/>
      <c r="Q214" s="76">
        <f t="shared" si="3"/>
        <v>929233</v>
      </c>
      <c r="R214" s="28" t="s">
        <v>8</v>
      </c>
      <c r="S214" s="28" t="s">
        <v>10672</v>
      </c>
      <c r="T214" s="28" t="s">
        <v>204</v>
      </c>
      <c r="U214" s="28"/>
    </row>
    <row r="215" spans="1:21" s="6" customFormat="1" x14ac:dyDescent="0.25">
      <c r="A215" s="28" t="s">
        <v>12538</v>
      </c>
      <c r="B215" s="28" t="s">
        <v>12507</v>
      </c>
      <c r="C215" s="28" t="s">
        <v>199</v>
      </c>
      <c r="D215" s="28" t="s">
        <v>10699</v>
      </c>
      <c r="E215" s="28" t="s">
        <v>10700</v>
      </c>
      <c r="F215" s="28" t="s">
        <v>11</v>
      </c>
      <c r="G215" s="28" t="s">
        <v>8</v>
      </c>
      <c r="H215" s="28" t="s">
        <v>10701</v>
      </c>
      <c r="I215" s="28" t="s">
        <v>10171</v>
      </c>
      <c r="J215" s="28" t="s">
        <v>88</v>
      </c>
      <c r="K215" s="28" t="s">
        <v>20</v>
      </c>
      <c r="L215" s="28" t="s">
        <v>21</v>
      </c>
      <c r="M215" s="28" t="s">
        <v>89</v>
      </c>
      <c r="N215" s="76"/>
      <c r="O215" s="76"/>
      <c r="P215" s="76">
        <v>1186</v>
      </c>
      <c r="Q215" s="76">
        <f t="shared" si="3"/>
        <v>1186</v>
      </c>
      <c r="R215" s="28" t="s">
        <v>8</v>
      </c>
      <c r="S215" s="28" t="s">
        <v>8</v>
      </c>
      <c r="T215" s="28" t="s">
        <v>10702</v>
      </c>
      <c r="U215" s="28"/>
    </row>
    <row r="216" spans="1:21" s="6" customFormat="1" x14ac:dyDescent="0.25">
      <c r="A216" s="28" t="s">
        <v>12538</v>
      </c>
      <c r="B216" s="28" t="s">
        <v>12507</v>
      </c>
      <c r="C216" s="28" t="s">
        <v>199</v>
      </c>
      <c r="D216" s="28" t="s">
        <v>10726</v>
      </c>
      <c r="E216" s="28" t="s">
        <v>1094</v>
      </c>
      <c r="F216" s="28" t="s">
        <v>11</v>
      </c>
      <c r="G216" s="28" t="s">
        <v>8</v>
      </c>
      <c r="H216" s="28" t="s">
        <v>10727</v>
      </c>
      <c r="I216" s="28" t="s">
        <v>10171</v>
      </c>
      <c r="J216" s="28" t="s">
        <v>88</v>
      </c>
      <c r="K216" s="28" t="s">
        <v>20</v>
      </c>
      <c r="L216" s="28" t="s">
        <v>21</v>
      </c>
      <c r="M216" s="28" t="s">
        <v>89</v>
      </c>
      <c r="N216" s="76"/>
      <c r="O216" s="76"/>
      <c r="P216" s="76">
        <v>1372</v>
      </c>
      <c r="Q216" s="76">
        <f t="shared" si="3"/>
        <v>1372</v>
      </c>
      <c r="R216" s="28" t="s">
        <v>8</v>
      </c>
      <c r="S216" s="28" t="s">
        <v>10728</v>
      </c>
      <c r="T216" s="28" t="s">
        <v>204</v>
      </c>
      <c r="U216" s="28"/>
    </row>
    <row r="217" spans="1:21" s="6" customFormat="1" x14ac:dyDescent="0.25">
      <c r="A217" s="28" t="s">
        <v>12538</v>
      </c>
      <c r="B217" s="28" t="s">
        <v>12507</v>
      </c>
      <c r="C217" s="28" t="s">
        <v>199</v>
      </c>
      <c r="D217" s="28" t="s">
        <v>10729</v>
      </c>
      <c r="E217" s="28" t="s">
        <v>1094</v>
      </c>
      <c r="F217" s="28" t="s">
        <v>11</v>
      </c>
      <c r="G217" s="28" t="s">
        <v>8</v>
      </c>
      <c r="H217" s="28" t="s">
        <v>10727</v>
      </c>
      <c r="I217" s="28" t="s">
        <v>10171</v>
      </c>
      <c r="J217" s="28" t="s">
        <v>88</v>
      </c>
      <c r="K217" s="28" t="s">
        <v>20</v>
      </c>
      <c r="L217" s="28" t="s">
        <v>21</v>
      </c>
      <c r="M217" s="28" t="s">
        <v>89</v>
      </c>
      <c r="N217" s="76"/>
      <c r="O217" s="76"/>
      <c r="P217" s="76">
        <v>9921</v>
      </c>
      <c r="Q217" s="76">
        <f t="shared" si="3"/>
        <v>9921</v>
      </c>
      <c r="R217" s="28" t="s">
        <v>8</v>
      </c>
      <c r="S217" s="28" t="s">
        <v>10672</v>
      </c>
      <c r="T217" s="28" t="s">
        <v>204</v>
      </c>
      <c r="U217" s="28"/>
    </row>
    <row r="218" spans="1:21" s="6" customFormat="1" x14ac:dyDescent="0.25">
      <c r="A218" s="28" t="s">
        <v>12538</v>
      </c>
      <c r="B218" s="28" t="s">
        <v>12507</v>
      </c>
      <c r="C218" s="28" t="s">
        <v>10733</v>
      </c>
      <c r="D218" s="28" t="s">
        <v>10734</v>
      </c>
      <c r="E218" s="28" t="s">
        <v>10735</v>
      </c>
      <c r="F218" s="28" t="s">
        <v>31</v>
      </c>
      <c r="G218" s="28" t="s">
        <v>8</v>
      </c>
      <c r="H218" s="28" t="s">
        <v>10736</v>
      </c>
      <c r="I218" s="28" t="s">
        <v>9038</v>
      </c>
      <c r="J218" s="28" t="s">
        <v>102</v>
      </c>
      <c r="K218" s="28" t="s">
        <v>20</v>
      </c>
      <c r="L218" s="28" t="s">
        <v>21</v>
      </c>
      <c r="M218" s="28" t="s">
        <v>89</v>
      </c>
      <c r="N218" s="76"/>
      <c r="O218" s="76"/>
      <c r="P218" s="76">
        <v>134</v>
      </c>
      <c r="Q218" s="76">
        <f t="shared" si="3"/>
        <v>134</v>
      </c>
      <c r="R218" s="28" t="s">
        <v>8</v>
      </c>
      <c r="S218" s="28" t="s">
        <v>10024</v>
      </c>
      <c r="T218" s="28" t="s">
        <v>204</v>
      </c>
      <c r="U218" s="28"/>
    </row>
    <row r="219" spans="1:21" s="6" customFormat="1" x14ac:dyDescent="0.25">
      <c r="A219" s="28" t="s">
        <v>12538</v>
      </c>
      <c r="B219" s="28" t="s">
        <v>12507</v>
      </c>
      <c r="C219" s="28" t="s">
        <v>10740</v>
      </c>
      <c r="D219" s="28" t="s">
        <v>10741</v>
      </c>
      <c r="E219" s="28" t="s">
        <v>10742</v>
      </c>
      <c r="F219" s="28" t="s">
        <v>11</v>
      </c>
      <c r="G219" s="28" t="s">
        <v>8</v>
      </c>
      <c r="H219" s="28" t="s">
        <v>10743</v>
      </c>
      <c r="I219" s="28" t="s">
        <v>9038</v>
      </c>
      <c r="J219" s="28" t="s">
        <v>88</v>
      </c>
      <c r="K219" s="28" t="s">
        <v>20</v>
      </c>
      <c r="L219" s="28" t="s">
        <v>21</v>
      </c>
      <c r="M219" s="28" t="s">
        <v>89</v>
      </c>
      <c r="N219" s="76"/>
      <c r="O219" s="76"/>
      <c r="P219" s="76">
        <v>613</v>
      </c>
      <c r="Q219" s="76">
        <f t="shared" si="3"/>
        <v>613</v>
      </c>
      <c r="R219" s="28" t="s">
        <v>8</v>
      </c>
      <c r="S219" s="28" t="s">
        <v>10672</v>
      </c>
      <c r="T219" s="28" t="s">
        <v>204</v>
      </c>
      <c r="U219" s="28"/>
    </row>
    <row r="220" spans="1:21" s="6" customFormat="1" x14ac:dyDescent="0.25">
      <c r="A220" s="28" t="s">
        <v>12538</v>
      </c>
      <c r="B220" s="28" t="s">
        <v>12507</v>
      </c>
      <c r="C220" s="28" t="s">
        <v>10898</v>
      </c>
      <c r="D220" s="28" t="s">
        <v>10899</v>
      </c>
      <c r="E220" s="28" t="s">
        <v>10735</v>
      </c>
      <c r="F220" s="28" t="s">
        <v>11</v>
      </c>
      <c r="G220" s="28" t="s">
        <v>8</v>
      </c>
      <c r="H220" s="28" t="s">
        <v>10736</v>
      </c>
      <c r="I220" s="28" t="s">
        <v>9038</v>
      </c>
      <c r="J220" s="28" t="s">
        <v>88</v>
      </c>
      <c r="K220" s="28" t="s">
        <v>20</v>
      </c>
      <c r="L220" s="28" t="s">
        <v>21</v>
      </c>
      <c r="M220" s="28" t="s">
        <v>89</v>
      </c>
      <c r="N220" s="76"/>
      <c r="O220" s="76"/>
      <c r="P220" s="76">
        <v>24792</v>
      </c>
      <c r="Q220" s="76">
        <f t="shared" si="3"/>
        <v>24792</v>
      </c>
      <c r="R220" s="28" t="s">
        <v>8</v>
      </c>
      <c r="S220" s="28" t="s">
        <v>10672</v>
      </c>
      <c r="T220" s="28" t="s">
        <v>204</v>
      </c>
      <c r="U220" s="28"/>
    </row>
    <row r="221" spans="1:21" s="6" customFormat="1" x14ac:dyDescent="0.25">
      <c r="A221" s="28" t="s">
        <v>12538</v>
      </c>
      <c r="B221" s="28" t="s">
        <v>12507</v>
      </c>
      <c r="C221" s="28" t="s">
        <v>11172</v>
      </c>
      <c r="D221" s="28" t="s">
        <v>11189</v>
      </c>
      <c r="E221" s="28" t="s">
        <v>11190</v>
      </c>
      <c r="F221" s="28" t="s">
        <v>11</v>
      </c>
      <c r="G221" s="28" t="s">
        <v>8</v>
      </c>
      <c r="H221" s="28" t="s">
        <v>11191</v>
      </c>
      <c r="I221" s="28" t="s">
        <v>9038</v>
      </c>
      <c r="J221" s="28" t="s">
        <v>88</v>
      </c>
      <c r="K221" s="28" t="s">
        <v>20</v>
      </c>
      <c r="L221" s="28" t="s">
        <v>21</v>
      </c>
      <c r="M221" s="28" t="s">
        <v>89</v>
      </c>
      <c r="N221" s="76"/>
      <c r="O221" s="76"/>
      <c r="P221" s="76">
        <v>1072</v>
      </c>
      <c r="Q221" s="76">
        <f t="shared" si="3"/>
        <v>1072</v>
      </c>
      <c r="R221" s="28" t="s">
        <v>8</v>
      </c>
      <c r="S221" s="28" t="s">
        <v>11188</v>
      </c>
      <c r="T221" s="28" t="s">
        <v>11176</v>
      </c>
      <c r="U221" s="28"/>
    </row>
    <row r="222" spans="1:21" s="6" customFormat="1" x14ac:dyDescent="0.25">
      <c r="A222" s="28" t="s">
        <v>12538</v>
      </c>
      <c r="B222" s="28" t="s">
        <v>12507</v>
      </c>
      <c r="C222" s="28" t="s">
        <v>199</v>
      </c>
      <c r="D222" s="28" t="s">
        <v>10697</v>
      </c>
      <c r="E222" s="28" t="s">
        <v>10137</v>
      </c>
      <c r="F222" s="28" t="s">
        <v>526</v>
      </c>
      <c r="G222" s="28" t="s">
        <v>8</v>
      </c>
      <c r="H222" s="28" t="s">
        <v>10138</v>
      </c>
      <c r="I222" s="28" t="s">
        <v>9038</v>
      </c>
      <c r="J222" s="28" t="s">
        <v>109</v>
      </c>
      <c r="K222" s="28" t="s">
        <v>110</v>
      </c>
      <c r="L222" s="28" t="s">
        <v>21</v>
      </c>
      <c r="M222" s="28" t="s">
        <v>22</v>
      </c>
      <c r="N222" s="76">
        <v>1817</v>
      </c>
      <c r="O222" s="76">
        <v>2258</v>
      </c>
      <c r="P222" s="76"/>
      <c r="Q222" s="76">
        <f t="shared" si="3"/>
        <v>4075</v>
      </c>
      <c r="R222" s="28" t="s">
        <v>8</v>
      </c>
      <c r="S222" s="28" t="s">
        <v>8</v>
      </c>
      <c r="T222" s="28" t="s">
        <v>204</v>
      </c>
      <c r="U222" s="28"/>
    </row>
    <row r="223" spans="1:21" s="6" customFormat="1" x14ac:dyDescent="0.25">
      <c r="A223" s="28" t="s">
        <v>12538</v>
      </c>
      <c r="B223" s="28" t="s">
        <v>12507</v>
      </c>
      <c r="C223" s="28" t="s">
        <v>199</v>
      </c>
      <c r="D223" s="28" t="s">
        <v>10698</v>
      </c>
      <c r="E223" s="28" t="s">
        <v>7725</v>
      </c>
      <c r="F223" s="28" t="s">
        <v>10370</v>
      </c>
      <c r="G223" s="28" t="s">
        <v>8</v>
      </c>
      <c r="H223" s="28" t="s">
        <v>10371</v>
      </c>
      <c r="I223" s="28" t="s">
        <v>9038</v>
      </c>
      <c r="J223" s="28" t="s">
        <v>109</v>
      </c>
      <c r="K223" s="28" t="s">
        <v>20</v>
      </c>
      <c r="L223" s="28" t="s">
        <v>21</v>
      </c>
      <c r="M223" s="28" t="s">
        <v>22</v>
      </c>
      <c r="N223" s="76">
        <v>10759</v>
      </c>
      <c r="O223" s="76">
        <v>12199</v>
      </c>
      <c r="P223" s="76"/>
      <c r="Q223" s="76">
        <f t="shared" si="3"/>
        <v>22958</v>
      </c>
      <c r="R223" s="28" t="s">
        <v>8</v>
      </c>
      <c r="S223" s="28" t="s">
        <v>8</v>
      </c>
      <c r="T223" s="28" t="s">
        <v>204</v>
      </c>
      <c r="U223" s="28"/>
    </row>
    <row r="224" spans="1:21" s="6" customFormat="1" x14ac:dyDescent="0.25">
      <c r="A224" s="28" t="s">
        <v>12538</v>
      </c>
      <c r="B224" s="28" t="s">
        <v>12507</v>
      </c>
      <c r="C224" s="28" t="s">
        <v>7648</v>
      </c>
      <c r="D224" s="28" t="s">
        <v>10703</v>
      </c>
      <c r="E224" s="28" t="s">
        <v>4307</v>
      </c>
      <c r="F224" s="28" t="s">
        <v>11</v>
      </c>
      <c r="G224" s="28" t="s">
        <v>8</v>
      </c>
      <c r="H224" s="28" t="s">
        <v>10704</v>
      </c>
      <c r="I224" s="28" t="s">
        <v>9038</v>
      </c>
      <c r="J224" s="28" t="s">
        <v>109</v>
      </c>
      <c r="K224" s="28" t="s">
        <v>8</v>
      </c>
      <c r="L224" s="28" t="s">
        <v>21</v>
      </c>
      <c r="M224" s="28" t="s">
        <v>22</v>
      </c>
      <c r="N224" s="76">
        <v>28</v>
      </c>
      <c r="O224" s="76">
        <v>163</v>
      </c>
      <c r="P224" s="76"/>
      <c r="Q224" s="76">
        <f t="shared" si="3"/>
        <v>191</v>
      </c>
      <c r="R224" s="28" t="s">
        <v>8</v>
      </c>
      <c r="S224" s="28" t="s">
        <v>8</v>
      </c>
      <c r="T224" s="28" t="s">
        <v>204</v>
      </c>
      <c r="U224" s="28"/>
    </row>
    <row r="225" spans="1:21" s="6" customFormat="1" x14ac:dyDescent="0.25">
      <c r="A225" s="28" t="s">
        <v>12538</v>
      </c>
      <c r="B225" s="28" t="s">
        <v>12507</v>
      </c>
      <c r="C225" s="28" t="s">
        <v>199</v>
      </c>
      <c r="D225" s="28" t="s">
        <v>10705</v>
      </c>
      <c r="E225" s="28" t="s">
        <v>10706</v>
      </c>
      <c r="F225" s="28" t="s">
        <v>11</v>
      </c>
      <c r="G225" s="28" t="s">
        <v>8</v>
      </c>
      <c r="H225" s="28" t="s">
        <v>10707</v>
      </c>
      <c r="I225" s="28" t="s">
        <v>9038</v>
      </c>
      <c r="J225" s="28" t="s">
        <v>109</v>
      </c>
      <c r="K225" s="28" t="s">
        <v>8</v>
      </c>
      <c r="L225" s="28" t="s">
        <v>21</v>
      </c>
      <c r="M225" s="28" t="s">
        <v>22</v>
      </c>
      <c r="N225" s="76">
        <v>726</v>
      </c>
      <c r="O225" s="76">
        <v>3077</v>
      </c>
      <c r="P225" s="76"/>
      <c r="Q225" s="76">
        <f t="shared" si="3"/>
        <v>3803</v>
      </c>
      <c r="R225" s="28" t="s">
        <v>8</v>
      </c>
      <c r="S225" s="28" t="s">
        <v>8</v>
      </c>
      <c r="T225" s="28" t="s">
        <v>204</v>
      </c>
      <c r="U225" s="28"/>
    </row>
    <row r="226" spans="1:21" s="6" customFormat="1" x14ac:dyDescent="0.25">
      <c r="A226" s="28" t="s">
        <v>12538</v>
      </c>
      <c r="B226" s="28" t="s">
        <v>12507</v>
      </c>
      <c r="C226" s="28" t="s">
        <v>199</v>
      </c>
      <c r="D226" s="28" t="s">
        <v>10708</v>
      </c>
      <c r="E226" s="28" t="s">
        <v>10273</v>
      </c>
      <c r="F226" s="28" t="s">
        <v>11</v>
      </c>
      <c r="G226" s="28" t="s">
        <v>8</v>
      </c>
      <c r="H226" s="28" t="s">
        <v>10274</v>
      </c>
      <c r="I226" s="28" t="s">
        <v>9038</v>
      </c>
      <c r="J226" s="28" t="s">
        <v>109</v>
      </c>
      <c r="K226" s="28" t="s">
        <v>8</v>
      </c>
      <c r="L226" s="28" t="s">
        <v>21</v>
      </c>
      <c r="M226" s="28" t="s">
        <v>22</v>
      </c>
      <c r="N226" s="76">
        <v>2843</v>
      </c>
      <c r="O226" s="76">
        <v>18070</v>
      </c>
      <c r="P226" s="76"/>
      <c r="Q226" s="76">
        <f t="shared" si="3"/>
        <v>20913</v>
      </c>
      <c r="R226" s="28" t="s">
        <v>8</v>
      </c>
      <c r="S226" s="28" t="s">
        <v>8</v>
      </c>
      <c r="T226" s="28" t="s">
        <v>204</v>
      </c>
      <c r="U226" s="28"/>
    </row>
    <row r="227" spans="1:21" s="6" customFormat="1" x14ac:dyDescent="0.25">
      <c r="A227" s="28" t="s">
        <v>12538</v>
      </c>
      <c r="B227" s="28" t="s">
        <v>12507</v>
      </c>
      <c r="C227" s="28" t="s">
        <v>199</v>
      </c>
      <c r="D227" s="28" t="s">
        <v>10709</v>
      </c>
      <c r="E227" s="28" t="s">
        <v>10710</v>
      </c>
      <c r="F227" s="28" t="s">
        <v>11</v>
      </c>
      <c r="G227" s="28" t="s">
        <v>8</v>
      </c>
      <c r="H227" s="28" t="s">
        <v>10711</v>
      </c>
      <c r="I227" s="28" t="s">
        <v>9038</v>
      </c>
      <c r="J227" s="28" t="s">
        <v>19</v>
      </c>
      <c r="K227" s="28" t="s">
        <v>110</v>
      </c>
      <c r="L227" s="28" t="s">
        <v>21</v>
      </c>
      <c r="M227" s="28" t="s">
        <v>22</v>
      </c>
      <c r="N227" s="76">
        <v>1265</v>
      </c>
      <c r="O227" s="76">
        <v>6457</v>
      </c>
      <c r="P227" s="76"/>
      <c r="Q227" s="76">
        <f t="shared" si="3"/>
        <v>7722</v>
      </c>
      <c r="R227" s="28" t="s">
        <v>8</v>
      </c>
      <c r="S227" s="28" t="s">
        <v>8</v>
      </c>
      <c r="T227" s="28" t="s">
        <v>204</v>
      </c>
      <c r="U227" s="28"/>
    </row>
    <row r="228" spans="1:21" s="6" customFormat="1" x14ac:dyDescent="0.25">
      <c r="A228" s="28" t="s">
        <v>12538</v>
      </c>
      <c r="B228" s="28" t="s">
        <v>12507</v>
      </c>
      <c r="C228" s="28" t="s">
        <v>199</v>
      </c>
      <c r="D228" s="28" t="s">
        <v>10712</v>
      </c>
      <c r="E228" s="28" t="s">
        <v>10713</v>
      </c>
      <c r="F228" s="28" t="s">
        <v>526</v>
      </c>
      <c r="G228" s="28" t="s">
        <v>8</v>
      </c>
      <c r="H228" s="28" t="s">
        <v>10714</v>
      </c>
      <c r="I228" s="28" t="s">
        <v>9038</v>
      </c>
      <c r="J228" s="28" t="s">
        <v>109</v>
      </c>
      <c r="K228" s="28" t="s">
        <v>8</v>
      </c>
      <c r="L228" s="28" t="s">
        <v>21</v>
      </c>
      <c r="M228" s="28" t="s">
        <v>22</v>
      </c>
      <c r="N228" s="76">
        <v>308</v>
      </c>
      <c r="O228" s="76">
        <v>1656</v>
      </c>
      <c r="P228" s="76"/>
      <c r="Q228" s="76">
        <f t="shared" si="3"/>
        <v>1964</v>
      </c>
      <c r="R228" s="28" t="s">
        <v>8</v>
      </c>
      <c r="S228" s="28" t="s">
        <v>10672</v>
      </c>
      <c r="T228" s="28" t="s">
        <v>204</v>
      </c>
      <c r="U228" s="28"/>
    </row>
    <row r="229" spans="1:21" s="6" customFormat="1" x14ac:dyDescent="0.25">
      <c r="A229" s="28" t="s">
        <v>12538</v>
      </c>
      <c r="B229" s="28" t="s">
        <v>12507</v>
      </c>
      <c r="C229" s="28" t="s">
        <v>199</v>
      </c>
      <c r="D229" s="28" t="s">
        <v>10715</v>
      </c>
      <c r="E229" s="28" t="s">
        <v>10716</v>
      </c>
      <c r="F229" s="28" t="s">
        <v>11</v>
      </c>
      <c r="G229" s="28" t="s">
        <v>8</v>
      </c>
      <c r="H229" s="28" t="s">
        <v>10717</v>
      </c>
      <c r="I229" s="28" t="s">
        <v>9038</v>
      </c>
      <c r="J229" s="28" t="s">
        <v>109</v>
      </c>
      <c r="K229" s="28" t="s">
        <v>8</v>
      </c>
      <c r="L229" s="28" t="s">
        <v>21</v>
      </c>
      <c r="M229" s="28" t="s">
        <v>22</v>
      </c>
      <c r="N229" s="76">
        <v>1004</v>
      </c>
      <c r="O229" s="76">
        <v>5290</v>
      </c>
      <c r="P229" s="76"/>
      <c r="Q229" s="76">
        <f t="shared" si="3"/>
        <v>6294</v>
      </c>
      <c r="R229" s="28" t="s">
        <v>8</v>
      </c>
      <c r="S229" s="28" t="s">
        <v>10672</v>
      </c>
      <c r="T229" s="28" t="s">
        <v>204</v>
      </c>
      <c r="U229" s="28"/>
    </row>
    <row r="230" spans="1:21" s="6" customFormat="1" x14ac:dyDescent="0.25">
      <c r="A230" s="28" t="s">
        <v>12538</v>
      </c>
      <c r="B230" s="28" t="s">
        <v>12507</v>
      </c>
      <c r="C230" s="28" t="s">
        <v>199</v>
      </c>
      <c r="D230" s="28" t="s">
        <v>10718</v>
      </c>
      <c r="E230" s="28" t="s">
        <v>10719</v>
      </c>
      <c r="F230" s="28" t="s">
        <v>284</v>
      </c>
      <c r="G230" s="28" t="s">
        <v>8</v>
      </c>
      <c r="H230" s="28" t="s">
        <v>10720</v>
      </c>
      <c r="I230" s="28" t="s">
        <v>9038</v>
      </c>
      <c r="J230" s="28" t="s">
        <v>109</v>
      </c>
      <c r="K230" s="28" t="s">
        <v>8</v>
      </c>
      <c r="L230" s="28" t="s">
        <v>21</v>
      </c>
      <c r="M230" s="28" t="s">
        <v>22</v>
      </c>
      <c r="N230" s="76">
        <v>538</v>
      </c>
      <c r="O230" s="76">
        <v>3280</v>
      </c>
      <c r="P230" s="76"/>
      <c r="Q230" s="76">
        <f t="shared" si="3"/>
        <v>3818</v>
      </c>
      <c r="R230" s="28" t="s">
        <v>8</v>
      </c>
      <c r="S230" s="28" t="s">
        <v>10721</v>
      </c>
      <c r="T230" s="28" t="s">
        <v>204</v>
      </c>
      <c r="U230" s="28"/>
    </row>
    <row r="231" spans="1:21" s="6" customFormat="1" x14ac:dyDescent="0.25">
      <c r="A231" s="28" t="s">
        <v>12538</v>
      </c>
      <c r="B231" s="28" t="s">
        <v>12507</v>
      </c>
      <c r="C231" s="28" t="s">
        <v>199</v>
      </c>
      <c r="D231" s="28" t="s">
        <v>10722</v>
      </c>
      <c r="E231" s="28" t="s">
        <v>6375</v>
      </c>
      <c r="F231" s="28" t="s">
        <v>11</v>
      </c>
      <c r="G231" s="28" t="s">
        <v>8</v>
      </c>
      <c r="H231" s="28" t="s">
        <v>10723</v>
      </c>
      <c r="I231" s="28" t="s">
        <v>9038</v>
      </c>
      <c r="J231" s="28" t="s">
        <v>109</v>
      </c>
      <c r="K231" s="28" t="s">
        <v>8</v>
      </c>
      <c r="L231" s="28" t="s">
        <v>21</v>
      </c>
      <c r="M231" s="28" t="s">
        <v>22</v>
      </c>
      <c r="N231" s="76">
        <v>900</v>
      </c>
      <c r="O231" s="76">
        <v>5515</v>
      </c>
      <c r="P231" s="76"/>
      <c r="Q231" s="76">
        <f t="shared" si="3"/>
        <v>6415</v>
      </c>
      <c r="R231" s="28" t="s">
        <v>8</v>
      </c>
      <c r="S231" s="28" t="s">
        <v>10721</v>
      </c>
      <c r="T231" s="28" t="s">
        <v>204</v>
      </c>
      <c r="U231" s="28"/>
    </row>
    <row r="232" spans="1:21" s="6" customFormat="1" x14ac:dyDescent="0.25">
      <c r="A232" s="28" t="s">
        <v>12538</v>
      </c>
      <c r="B232" s="28" t="s">
        <v>12507</v>
      </c>
      <c r="C232" s="28" t="s">
        <v>10730</v>
      </c>
      <c r="D232" s="28" t="s">
        <v>10731</v>
      </c>
      <c r="E232" s="28" t="s">
        <v>10142</v>
      </c>
      <c r="F232" s="28" t="s">
        <v>1647</v>
      </c>
      <c r="G232" s="28" t="s">
        <v>8</v>
      </c>
      <c r="H232" s="28" t="s">
        <v>10732</v>
      </c>
      <c r="I232" s="28" t="s">
        <v>10144</v>
      </c>
      <c r="J232" s="28" t="s">
        <v>109</v>
      </c>
      <c r="K232" s="28" t="s">
        <v>20</v>
      </c>
      <c r="L232" s="28" t="s">
        <v>21</v>
      </c>
      <c r="M232" s="28" t="s">
        <v>22</v>
      </c>
      <c r="N232" s="76">
        <v>10104</v>
      </c>
      <c r="O232" s="76">
        <v>14878</v>
      </c>
      <c r="P232" s="76"/>
      <c r="Q232" s="76">
        <f t="shared" si="3"/>
        <v>24982</v>
      </c>
      <c r="R232" s="28" t="s">
        <v>8</v>
      </c>
      <c r="S232" s="28" t="s">
        <v>10672</v>
      </c>
      <c r="T232" s="28" t="s">
        <v>204</v>
      </c>
      <c r="U232" s="28"/>
    </row>
    <row r="233" spans="1:21" s="6" customFormat="1" x14ac:dyDescent="0.25">
      <c r="A233" s="28" t="s">
        <v>12538</v>
      </c>
      <c r="B233" s="28" t="s">
        <v>12507</v>
      </c>
      <c r="C233" s="28" t="s">
        <v>10737</v>
      </c>
      <c r="D233" s="28" t="s">
        <v>10738</v>
      </c>
      <c r="E233" s="28" t="s">
        <v>1457</v>
      </c>
      <c r="F233" s="28" t="s">
        <v>11</v>
      </c>
      <c r="G233" s="28" t="s">
        <v>8</v>
      </c>
      <c r="H233" s="28" t="s">
        <v>10739</v>
      </c>
      <c r="I233" s="28" t="s">
        <v>9038</v>
      </c>
      <c r="J233" s="28" t="s">
        <v>109</v>
      </c>
      <c r="K233" s="28" t="s">
        <v>20</v>
      </c>
      <c r="L233" s="28" t="s">
        <v>21</v>
      </c>
      <c r="M233" s="28" t="s">
        <v>22</v>
      </c>
      <c r="N233" s="76">
        <v>7</v>
      </c>
      <c r="O233" s="76">
        <v>47</v>
      </c>
      <c r="P233" s="76"/>
      <c r="Q233" s="76">
        <f t="shared" si="3"/>
        <v>54</v>
      </c>
      <c r="R233" s="28" t="s">
        <v>8</v>
      </c>
      <c r="S233" s="28" t="s">
        <v>10672</v>
      </c>
      <c r="T233" s="28" t="s">
        <v>204</v>
      </c>
      <c r="U233" s="28"/>
    </row>
    <row r="234" spans="1:21" s="6" customFormat="1" x14ac:dyDescent="0.25">
      <c r="A234" s="28" t="s">
        <v>12538</v>
      </c>
      <c r="B234" s="28" t="s">
        <v>12507</v>
      </c>
      <c r="C234" s="28" t="s">
        <v>10744</v>
      </c>
      <c r="D234" s="28" t="s">
        <v>10745</v>
      </c>
      <c r="E234" s="28" t="s">
        <v>10746</v>
      </c>
      <c r="F234" s="28" t="s">
        <v>11</v>
      </c>
      <c r="G234" s="28" t="s">
        <v>8</v>
      </c>
      <c r="H234" s="28" t="s">
        <v>10747</v>
      </c>
      <c r="I234" s="28" t="s">
        <v>10144</v>
      </c>
      <c r="J234" s="28" t="s">
        <v>109</v>
      </c>
      <c r="K234" s="28" t="s">
        <v>20</v>
      </c>
      <c r="L234" s="28" t="s">
        <v>21</v>
      </c>
      <c r="M234" s="28" t="s">
        <v>22</v>
      </c>
      <c r="N234" s="76">
        <v>3686</v>
      </c>
      <c r="O234" s="76">
        <v>22403</v>
      </c>
      <c r="P234" s="76"/>
      <c r="Q234" s="76">
        <f t="shared" si="3"/>
        <v>26089</v>
      </c>
      <c r="R234" s="28" t="s">
        <v>8</v>
      </c>
      <c r="S234" s="28" t="s">
        <v>10672</v>
      </c>
      <c r="T234" s="28" t="s">
        <v>204</v>
      </c>
      <c r="U234" s="28"/>
    </row>
    <row r="235" spans="1:21" s="6" customFormat="1" x14ac:dyDescent="0.25">
      <c r="A235" s="28" t="s">
        <v>12538</v>
      </c>
      <c r="B235" s="28" t="s">
        <v>12507</v>
      </c>
      <c r="C235" s="28" t="s">
        <v>10748</v>
      </c>
      <c r="D235" s="28" t="s">
        <v>10749</v>
      </c>
      <c r="E235" s="28" t="s">
        <v>10750</v>
      </c>
      <c r="F235" s="28" t="s">
        <v>11</v>
      </c>
      <c r="G235" s="28" t="s">
        <v>8</v>
      </c>
      <c r="H235" s="28" t="s">
        <v>10751</v>
      </c>
      <c r="I235" s="28" t="s">
        <v>9038</v>
      </c>
      <c r="J235" s="28" t="s">
        <v>109</v>
      </c>
      <c r="K235" s="28" t="s">
        <v>20</v>
      </c>
      <c r="L235" s="28" t="s">
        <v>21</v>
      </c>
      <c r="M235" s="28" t="s">
        <v>22</v>
      </c>
      <c r="N235" s="76">
        <v>1371</v>
      </c>
      <c r="O235" s="76">
        <v>5519</v>
      </c>
      <c r="P235" s="76"/>
      <c r="Q235" s="76">
        <f t="shared" si="3"/>
        <v>6890</v>
      </c>
      <c r="R235" s="28" t="s">
        <v>8</v>
      </c>
      <c r="S235" s="28" t="s">
        <v>10672</v>
      </c>
      <c r="T235" s="28" t="s">
        <v>204</v>
      </c>
      <c r="U235" s="28"/>
    </row>
    <row r="236" spans="1:21" s="6" customFormat="1" x14ac:dyDescent="0.25">
      <c r="A236" s="28" t="s">
        <v>12538</v>
      </c>
      <c r="B236" s="28" t="s">
        <v>12507</v>
      </c>
      <c r="C236" s="28" t="s">
        <v>10752</v>
      </c>
      <c r="D236" s="28" t="s">
        <v>10753</v>
      </c>
      <c r="E236" s="28" t="s">
        <v>7464</v>
      </c>
      <c r="F236" s="28" t="s">
        <v>11</v>
      </c>
      <c r="G236" s="28" t="s">
        <v>8</v>
      </c>
      <c r="H236" s="28" t="s">
        <v>10754</v>
      </c>
      <c r="I236" s="28" t="s">
        <v>9038</v>
      </c>
      <c r="J236" s="28" t="s">
        <v>19</v>
      </c>
      <c r="K236" s="28" t="s">
        <v>20</v>
      </c>
      <c r="L236" s="28" t="s">
        <v>21</v>
      </c>
      <c r="M236" s="28" t="s">
        <v>22</v>
      </c>
      <c r="N236" s="76">
        <v>3756</v>
      </c>
      <c r="O236" s="76">
        <v>16614</v>
      </c>
      <c r="P236" s="76"/>
      <c r="Q236" s="76">
        <f t="shared" si="3"/>
        <v>20370</v>
      </c>
      <c r="R236" s="28" t="s">
        <v>8</v>
      </c>
      <c r="S236" s="28" t="s">
        <v>10672</v>
      </c>
      <c r="T236" s="28" t="s">
        <v>204</v>
      </c>
      <c r="U236" s="28"/>
    </row>
    <row r="237" spans="1:21" s="6" customFormat="1" x14ac:dyDescent="0.25">
      <c r="A237" s="28" t="s">
        <v>12538</v>
      </c>
      <c r="B237" s="28" t="s">
        <v>12507</v>
      </c>
      <c r="C237" s="28" t="s">
        <v>10755</v>
      </c>
      <c r="D237" s="28" t="s">
        <v>10756</v>
      </c>
      <c r="E237" s="28" t="s">
        <v>10757</v>
      </c>
      <c r="F237" s="28" t="s">
        <v>11</v>
      </c>
      <c r="G237" s="28" t="s">
        <v>8</v>
      </c>
      <c r="H237" s="28" t="s">
        <v>10758</v>
      </c>
      <c r="I237" s="28" t="s">
        <v>9038</v>
      </c>
      <c r="J237" s="28" t="s">
        <v>109</v>
      </c>
      <c r="K237" s="28" t="s">
        <v>20</v>
      </c>
      <c r="L237" s="28" t="s">
        <v>21</v>
      </c>
      <c r="M237" s="28" t="s">
        <v>22</v>
      </c>
      <c r="N237" s="76">
        <v>640</v>
      </c>
      <c r="O237" s="76">
        <v>2680</v>
      </c>
      <c r="P237" s="76"/>
      <c r="Q237" s="76">
        <f t="shared" si="3"/>
        <v>3320</v>
      </c>
      <c r="R237" s="28" t="s">
        <v>8</v>
      </c>
      <c r="S237" s="28" t="s">
        <v>10672</v>
      </c>
      <c r="T237" s="28" t="s">
        <v>204</v>
      </c>
      <c r="U237" s="28"/>
    </row>
    <row r="238" spans="1:21" s="6" customFormat="1" x14ac:dyDescent="0.25">
      <c r="A238" s="28" t="s">
        <v>12538</v>
      </c>
      <c r="B238" s="28" t="s">
        <v>12507</v>
      </c>
      <c r="C238" s="28" t="s">
        <v>10759</v>
      </c>
      <c r="D238" s="28" t="s">
        <v>10760</v>
      </c>
      <c r="E238" s="28" t="s">
        <v>10761</v>
      </c>
      <c r="F238" s="28" t="s">
        <v>11</v>
      </c>
      <c r="G238" s="28" t="s">
        <v>8</v>
      </c>
      <c r="H238" s="28" t="s">
        <v>10762</v>
      </c>
      <c r="I238" s="28" t="s">
        <v>9038</v>
      </c>
      <c r="J238" s="28" t="s">
        <v>109</v>
      </c>
      <c r="K238" s="28" t="s">
        <v>20</v>
      </c>
      <c r="L238" s="28" t="s">
        <v>21</v>
      </c>
      <c r="M238" s="28" t="s">
        <v>22</v>
      </c>
      <c r="N238" s="76">
        <v>1963</v>
      </c>
      <c r="O238" s="76">
        <v>11330</v>
      </c>
      <c r="P238" s="76"/>
      <c r="Q238" s="76">
        <f t="shared" si="3"/>
        <v>13293</v>
      </c>
      <c r="R238" s="28" t="s">
        <v>8</v>
      </c>
      <c r="S238" s="28" t="s">
        <v>10672</v>
      </c>
      <c r="T238" s="28" t="s">
        <v>204</v>
      </c>
      <c r="U238" s="28"/>
    </row>
    <row r="239" spans="1:21" s="6" customFormat="1" x14ac:dyDescent="0.25">
      <c r="A239" s="28" t="s">
        <v>12538</v>
      </c>
      <c r="B239" s="28" t="s">
        <v>12507</v>
      </c>
      <c r="C239" s="28" t="s">
        <v>10755</v>
      </c>
      <c r="D239" s="28" t="s">
        <v>10763</v>
      </c>
      <c r="E239" s="28" t="s">
        <v>10757</v>
      </c>
      <c r="F239" s="28" t="s">
        <v>31</v>
      </c>
      <c r="G239" s="28" t="s">
        <v>8</v>
      </c>
      <c r="H239" s="28" t="s">
        <v>10758</v>
      </c>
      <c r="I239" s="28" t="s">
        <v>9038</v>
      </c>
      <c r="J239" s="28" t="s">
        <v>19</v>
      </c>
      <c r="K239" s="28" t="s">
        <v>20</v>
      </c>
      <c r="L239" s="28" t="s">
        <v>21</v>
      </c>
      <c r="M239" s="28" t="s">
        <v>22</v>
      </c>
      <c r="N239" s="76">
        <v>4238</v>
      </c>
      <c r="O239" s="76">
        <v>25986</v>
      </c>
      <c r="P239" s="76"/>
      <c r="Q239" s="76">
        <f t="shared" si="3"/>
        <v>30224</v>
      </c>
      <c r="R239" s="28" t="s">
        <v>8</v>
      </c>
      <c r="S239" s="28" t="s">
        <v>10672</v>
      </c>
      <c r="T239" s="28" t="s">
        <v>204</v>
      </c>
      <c r="U239" s="28"/>
    </row>
    <row r="240" spans="1:21" s="6" customFormat="1" x14ac:dyDescent="0.25">
      <c r="A240" s="28" t="s">
        <v>12538</v>
      </c>
      <c r="B240" s="28" t="s">
        <v>12507</v>
      </c>
      <c r="C240" s="28" t="s">
        <v>10764</v>
      </c>
      <c r="D240" s="28" t="s">
        <v>10765</v>
      </c>
      <c r="E240" s="28" t="s">
        <v>10766</v>
      </c>
      <c r="F240" s="28" t="s">
        <v>11</v>
      </c>
      <c r="G240" s="28" t="s">
        <v>8</v>
      </c>
      <c r="H240" s="28" t="s">
        <v>10767</v>
      </c>
      <c r="I240" s="28" t="s">
        <v>9038</v>
      </c>
      <c r="J240" s="28" t="s">
        <v>19</v>
      </c>
      <c r="K240" s="28" t="s">
        <v>20</v>
      </c>
      <c r="L240" s="28" t="s">
        <v>21</v>
      </c>
      <c r="M240" s="28" t="s">
        <v>22</v>
      </c>
      <c r="N240" s="76">
        <v>1954</v>
      </c>
      <c r="O240" s="76">
        <v>7373</v>
      </c>
      <c r="P240" s="76"/>
      <c r="Q240" s="76">
        <f t="shared" si="3"/>
        <v>9327</v>
      </c>
      <c r="R240" s="28" t="s">
        <v>8</v>
      </c>
      <c r="S240" s="28" t="s">
        <v>10672</v>
      </c>
      <c r="T240" s="28" t="s">
        <v>204</v>
      </c>
      <c r="U240" s="28"/>
    </row>
    <row r="241" spans="1:21" s="6" customFormat="1" x14ac:dyDescent="0.25">
      <c r="A241" s="28" t="s">
        <v>12538</v>
      </c>
      <c r="B241" s="28" t="s">
        <v>12507</v>
      </c>
      <c r="C241" s="28" t="s">
        <v>10768</v>
      </c>
      <c r="D241" s="28" t="s">
        <v>10769</v>
      </c>
      <c r="E241" s="28" t="s">
        <v>10088</v>
      </c>
      <c r="F241" s="28" t="s">
        <v>11</v>
      </c>
      <c r="G241" s="28" t="s">
        <v>8</v>
      </c>
      <c r="H241" s="28" t="s">
        <v>10089</v>
      </c>
      <c r="I241" s="28" t="s">
        <v>9038</v>
      </c>
      <c r="J241" s="28" t="s">
        <v>19</v>
      </c>
      <c r="K241" s="28" t="s">
        <v>20</v>
      </c>
      <c r="L241" s="28" t="s">
        <v>21</v>
      </c>
      <c r="M241" s="28" t="s">
        <v>22</v>
      </c>
      <c r="N241" s="76">
        <v>2680</v>
      </c>
      <c r="O241" s="76">
        <v>14148</v>
      </c>
      <c r="P241" s="76"/>
      <c r="Q241" s="76">
        <f t="shared" si="3"/>
        <v>16828</v>
      </c>
      <c r="R241" s="28" t="s">
        <v>8</v>
      </c>
      <c r="S241" s="28" t="s">
        <v>10672</v>
      </c>
      <c r="T241" s="28" t="s">
        <v>204</v>
      </c>
      <c r="U241" s="28"/>
    </row>
    <row r="242" spans="1:21" s="6" customFormat="1" x14ac:dyDescent="0.25">
      <c r="A242" s="28" t="s">
        <v>12538</v>
      </c>
      <c r="B242" s="28" t="s">
        <v>12507</v>
      </c>
      <c r="C242" s="28" t="s">
        <v>10770</v>
      </c>
      <c r="D242" s="28" t="s">
        <v>10771</v>
      </c>
      <c r="E242" s="28" t="s">
        <v>10772</v>
      </c>
      <c r="F242" s="28" t="s">
        <v>602</v>
      </c>
      <c r="G242" s="28" t="s">
        <v>8</v>
      </c>
      <c r="H242" s="28" t="s">
        <v>10773</v>
      </c>
      <c r="I242" s="28" t="s">
        <v>9038</v>
      </c>
      <c r="J242" s="28" t="s">
        <v>19</v>
      </c>
      <c r="K242" s="28" t="s">
        <v>20</v>
      </c>
      <c r="L242" s="28" t="s">
        <v>21</v>
      </c>
      <c r="M242" s="28" t="s">
        <v>22</v>
      </c>
      <c r="N242" s="76">
        <v>3009</v>
      </c>
      <c r="O242" s="76">
        <v>17123</v>
      </c>
      <c r="P242" s="76"/>
      <c r="Q242" s="76">
        <f t="shared" si="3"/>
        <v>20132</v>
      </c>
      <c r="R242" s="28" t="s">
        <v>8</v>
      </c>
      <c r="S242" s="28" t="s">
        <v>10672</v>
      </c>
      <c r="T242" s="28" t="s">
        <v>204</v>
      </c>
      <c r="U242" s="28"/>
    </row>
    <row r="243" spans="1:21" s="6" customFormat="1" x14ac:dyDescent="0.25">
      <c r="A243" s="28" t="s">
        <v>12538</v>
      </c>
      <c r="B243" s="28" t="s">
        <v>12507</v>
      </c>
      <c r="C243" s="28" t="s">
        <v>10774</v>
      </c>
      <c r="D243" s="28" t="s">
        <v>10775</v>
      </c>
      <c r="E243" s="28" t="s">
        <v>10776</v>
      </c>
      <c r="F243" s="28" t="s">
        <v>526</v>
      </c>
      <c r="G243" s="28" t="s">
        <v>915</v>
      </c>
      <c r="H243" s="28" t="s">
        <v>10777</v>
      </c>
      <c r="I243" s="28" t="s">
        <v>9038</v>
      </c>
      <c r="J243" s="28" t="s">
        <v>109</v>
      </c>
      <c r="K243" s="28" t="s">
        <v>20</v>
      </c>
      <c r="L243" s="28" t="s">
        <v>21</v>
      </c>
      <c r="M243" s="28" t="s">
        <v>22</v>
      </c>
      <c r="N243" s="76">
        <v>3329</v>
      </c>
      <c r="O243" s="76">
        <v>16933</v>
      </c>
      <c r="P243" s="76"/>
      <c r="Q243" s="76">
        <f t="shared" si="3"/>
        <v>20262</v>
      </c>
      <c r="R243" s="28" t="s">
        <v>8</v>
      </c>
      <c r="S243" s="28" t="s">
        <v>10672</v>
      </c>
      <c r="T243" s="28" t="s">
        <v>204</v>
      </c>
      <c r="U243" s="28"/>
    </row>
    <row r="244" spans="1:21" s="6" customFormat="1" x14ac:dyDescent="0.25">
      <c r="A244" s="28" t="s">
        <v>12538</v>
      </c>
      <c r="B244" s="28" t="s">
        <v>12507</v>
      </c>
      <c r="C244" s="28" t="s">
        <v>10778</v>
      </c>
      <c r="D244" s="28" t="s">
        <v>10779</v>
      </c>
      <c r="E244" s="28" t="s">
        <v>10088</v>
      </c>
      <c r="F244" s="28" t="s">
        <v>11</v>
      </c>
      <c r="G244" s="28" t="s">
        <v>8</v>
      </c>
      <c r="H244" s="28" t="s">
        <v>10089</v>
      </c>
      <c r="I244" s="28" t="s">
        <v>9038</v>
      </c>
      <c r="J244" s="28" t="s">
        <v>109</v>
      </c>
      <c r="K244" s="28" t="s">
        <v>20</v>
      </c>
      <c r="L244" s="28" t="s">
        <v>21</v>
      </c>
      <c r="M244" s="28" t="s">
        <v>22</v>
      </c>
      <c r="N244" s="76">
        <v>1962</v>
      </c>
      <c r="O244" s="76">
        <v>10231</v>
      </c>
      <c r="P244" s="76"/>
      <c r="Q244" s="76">
        <f t="shared" si="3"/>
        <v>12193</v>
      </c>
      <c r="R244" s="28" t="s">
        <v>8</v>
      </c>
      <c r="S244" s="28" t="s">
        <v>10672</v>
      </c>
      <c r="T244" s="28" t="s">
        <v>204</v>
      </c>
      <c r="U244" s="28"/>
    </row>
    <row r="245" spans="1:21" s="6" customFormat="1" x14ac:dyDescent="0.25">
      <c r="A245" s="28" t="s">
        <v>12538</v>
      </c>
      <c r="B245" s="28" t="s">
        <v>12507</v>
      </c>
      <c r="C245" s="28" t="s">
        <v>10780</v>
      </c>
      <c r="D245" s="28" t="s">
        <v>10781</v>
      </c>
      <c r="E245" s="28" t="s">
        <v>10782</v>
      </c>
      <c r="F245" s="28" t="s">
        <v>11</v>
      </c>
      <c r="G245" s="28" t="s">
        <v>8</v>
      </c>
      <c r="H245" s="28" t="s">
        <v>10783</v>
      </c>
      <c r="I245" s="28" t="s">
        <v>9038</v>
      </c>
      <c r="J245" s="28" t="s">
        <v>109</v>
      </c>
      <c r="K245" s="28" t="s">
        <v>20</v>
      </c>
      <c r="L245" s="28" t="s">
        <v>21</v>
      </c>
      <c r="M245" s="28" t="s">
        <v>22</v>
      </c>
      <c r="N245" s="76">
        <v>2210</v>
      </c>
      <c r="O245" s="76">
        <v>10876</v>
      </c>
      <c r="P245" s="76"/>
      <c r="Q245" s="76">
        <f t="shared" si="3"/>
        <v>13086</v>
      </c>
      <c r="R245" s="28" t="s">
        <v>8</v>
      </c>
      <c r="S245" s="28" t="s">
        <v>10672</v>
      </c>
      <c r="T245" s="28" t="s">
        <v>204</v>
      </c>
      <c r="U245" s="28"/>
    </row>
    <row r="246" spans="1:21" s="6" customFormat="1" x14ac:dyDescent="0.25">
      <c r="A246" s="28" t="s">
        <v>12538</v>
      </c>
      <c r="B246" s="28" t="s">
        <v>12507</v>
      </c>
      <c r="C246" s="28" t="s">
        <v>10784</v>
      </c>
      <c r="D246" s="28" t="s">
        <v>10785</v>
      </c>
      <c r="E246" s="28" t="s">
        <v>10786</v>
      </c>
      <c r="F246" s="28" t="s">
        <v>11</v>
      </c>
      <c r="G246" s="28" t="s">
        <v>8</v>
      </c>
      <c r="H246" s="28" t="s">
        <v>10787</v>
      </c>
      <c r="I246" s="28" t="s">
        <v>9038</v>
      </c>
      <c r="J246" s="28" t="s">
        <v>109</v>
      </c>
      <c r="K246" s="28" t="s">
        <v>20</v>
      </c>
      <c r="L246" s="28" t="s">
        <v>21</v>
      </c>
      <c r="M246" s="28" t="s">
        <v>22</v>
      </c>
      <c r="N246" s="76">
        <v>1303</v>
      </c>
      <c r="O246" s="76">
        <v>8128</v>
      </c>
      <c r="P246" s="76"/>
      <c r="Q246" s="76">
        <f t="shared" si="3"/>
        <v>9431</v>
      </c>
      <c r="R246" s="28" t="s">
        <v>8</v>
      </c>
      <c r="S246" s="28" t="s">
        <v>10672</v>
      </c>
      <c r="T246" s="28" t="s">
        <v>204</v>
      </c>
      <c r="U246" s="28"/>
    </row>
    <row r="247" spans="1:21" s="6" customFormat="1" x14ac:dyDescent="0.25">
      <c r="A247" s="28" t="s">
        <v>12538</v>
      </c>
      <c r="B247" s="28" t="s">
        <v>12507</v>
      </c>
      <c r="C247" s="28" t="s">
        <v>10788</v>
      </c>
      <c r="D247" s="28" t="s">
        <v>10789</v>
      </c>
      <c r="E247" s="28" t="s">
        <v>10790</v>
      </c>
      <c r="F247" s="28" t="s">
        <v>11</v>
      </c>
      <c r="G247" s="28" t="s">
        <v>8</v>
      </c>
      <c r="H247" s="28" t="s">
        <v>10791</v>
      </c>
      <c r="I247" s="28" t="s">
        <v>9038</v>
      </c>
      <c r="J247" s="28" t="s">
        <v>109</v>
      </c>
      <c r="K247" s="28" t="s">
        <v>20</v>
      </c>
      <c r="L247" s="28" t="s">
        <v>21</v>
      </c>
      <c r="M247" s="28" t="s">
        <v>22</v>
      </c>
      <c r="N247" s="76">
        <v>2477</v>
      </c>
      <c r="O247" s="76">
        <v>14961</v>
      </c>
      <c r="P247" s="76"/>
      <c r="Q247" s="76">
        <f t="shared" si="3"/>
        <v>17438</v>
      </c>
      <c r="R247" s="28" t="s">
        <v>8</v>
      </c>
      <c r="S247" s="28" t="s">
        <v>10672</v>
      </c>
      <c r="T247" s="28" t="s">
        <v>204</v>
      </c>
      <c r="U247" s="28"/>
    </row>
    <row r="248" spans="1:21" s="6" customFormat="1" x14ac:dyDescent="0.25">
      <c r="A248" s="28" t="s">
        <v>12538</v>
      </c>
      <c r="B248" s="28" t="s">
        <v>12507</v>
      </c>
      <c r="C248" s="28" t="s">
        <v>10792</v>
      </c>
      <c r="D248" s="28" t="s">
        <v>10793</v>
      </c>
      <c r="E248" s="28" t="s">
        <v>10524</v>
      </c>
      <c r="F248" s="28" t="s">
        <v>11</v>
      </c>
      <c r="G248" s="28" t="s">
        <v>8</v>
      </c>
      <c r="H248" s="28" t="s">
        <v>10525</v>
      </c>
      <c r="I248" s="28" t="s">
        <v>9038</v>
      </c>
      <c r="J248" s="28" t="s">
        <v>109</v>
      </c>
      <c r="K248" s="28" t="s">
        <v>20</v>
      </c>
      <c r="L248" s="28" t="s">
        <v>21</v>
      </c>
      <c r="M248" s="28" t="s">
        <v>22</v>
      </c>
      <c r="N248" s="76">
        <v>3376</v>
      </c>
      <c r="O248" s="76">
        <v>20543</v>
      </c>
      <c r="P248" s="76"/>
      <c r="Q248" s="76">
        <f t="shared" si="3"/>
        <v>23919</v>
      </c>
      <c r="R248" s="28" t="s">
        <v>8</v>
      </c>
      <c r="S248" s="28" t="s">
        <v>10672</v>
      </c>
      <c r="T248" s="28" t="s">
        <v>204</v>
      </c>
      <c r="U248" s="28"/>
    </row>
    <row r="249" spans="1:21" s="6" customFormat="1" x14ac:dyDescent="0.25">
      <c r="A249" s="28" t="s">
        <v>12538</v>
      </c>
      <c r="B249" s="28" t="s">
        <v>12507</v>
      </c>
      <c r="C249" s="28" t="s">
        <v>10794</v>
      </c>
      <c r="D249" s="28" t="s">
        <v>10795</v>
      </c>
      <c r="E249" s="28" t="s">
        <v>10796</v>
      </c>
      <c r="F249" s="28" t="s">
        <v>11</v>
      </c>
      <c r="G249" s="28" t="s">
        <v>8</v>
      </c>
      <c r="H249" s="28" t="s">
        <v>10797</v>
      </c>
      <c r="I249" s="28" t="s">
        <v>9038</v>
      </c>
      <c r="J249" s="28" t="s">
        <v>109</v>
      </c>
      <c r="K249" s="28" t="s">
        <v>20</v>
      </c>
      <c r="L249" s="28" t="s">
        <v>21</v>
      </c>
      <c r="M249" s="28" t="s">
        <v>22</v>
      </c>
      <c r="N249" s="76">
        <v>2918</v>
      </c>
      <c r="O249" s="76">
        <v>14662</v>
      </c>
      <c r="P249" s="76"/>
      <c r="Q249" s="76">
        <f t="shared" si="3"/>
        <v>17580</v>
      </c>
      <c r="R249" s="28" t="s">
        <v>8</v>
      </c>
      <c r="S249" s="28" t="s">
        <v>10672</v>
      </c>
      <c r="T249" s="28" t="s">
        <v>204</v>
      </c>
      <c r="U249" s="28"/>
    </row>
    <row r="250" spans="1:21" s="6" customFormat="1" x14ac:dyDescent="0.25">
      <c r="A250" s="28" t="s">
        <v>12538</v>
      </c>
      <c r="B250" s="28" t="s">
        <v>12507</v>
      </c>
      <c r="C250" s="28" t="s">
        <v>10798</v>
      </c>
      <c r="D250" s="28" t="s">
        <v>10799</v>
      </c>
      <c r="E250" s="28" t="s">
        <v>567</v>
      </c>
      <c r="F250" s="28" t="s">
        <v>3239</v>
      </c>
      <c r="G250" s="28" t="s">
        <v>8</v>
      </c>
      <c r="H250" s="28" t="s">
        <v>10800</v>
      </c>
      <c r="I250" s="28" t="s">
        <v>9038</v>
      </c>
      <c r="J250" s="28" t="s">
        <v>109</v>
      </c>
      <c r="K250" s="28" t="s">
        <v>20</v>
      </c>
      <c r="L250" s="28" t="s">
        <v>21</v>
      </c>
      <c r="M250" s="28" t="s">
        <v>22</v>
      </c>
      <c r="N250" s="76">
        <v>3372</v>
      </c>
      <c r="O250" s="76">
        <v>16060</v>
      </c>
      <c r="P250" s="76"/>
      <c r="Q250" s="76">
        <f t="shared" si="3"/>
        <v>19432</v>
      </c>
      <c r="R250" s="28" t="s">
        <v>8</v>
      </c>
      <c r="S250" s="28" t="s">
        <v>10672</v>
      </c>
      <c r="T250" s="28" t="s">
        <v>204</v>
      </c>
      <c r="U250" s="28"/>
    </row>
    <row r="251" spans="1:21" s="6" customFormat="1" x14ac:dyDescent="0.25">
      <c r="A251" s="28" t="s">
        <v>12538</v>
      </c>
      <c r="B251" s="28" t="s">
        <v>12507</v>
      </c>
      <c r="C251" s="28" t="s">
        <v>10801</v>
      </c>
      <c r="D251" s="28" t="s">
        <v>10802</v>
      </c>
      <c r="E251" s="28" t="s">
        <v>10710</v>
      </c>
      <c r="F251" s="28" t="s">
        <v>11</v>
      </c>
      <c r="G251" s="28" t="s">
        <v>8</v>
      </c>
      <c r="H251" s="28" t="s">
        <v>10711</v>
      </c>
      <c r="I251" s="28" t="s">
        <v>9038</v>
      </c>
      <c r="J251" s="28" t="s">
        <v>109</v>
      </c>
      <c r="K251" s="28" t="s">
        <v>20</v>
      </c>
      <c r="L251" s="28" t="s">
        <v>21</v>
      </c>
      <c r="M251" s="28" t="s">
        <v>22</v>
      </c>
      <c r="N251" s="76">
        <v>1577</v>
      </c>
      <c r="O251" s="76">
        <v>8544</v>
      </c>
      <c r="P251" s="76"/>
      <c r="Q251" s="76">
        <f t="shared" si="3"/>
        <v>10121</v>
      </c>
      <c r="R251" s="28" t="s">
        <v>8</v>
      </c>
      <c r="S251" s="28" t="s">
        <v>10672</v>
      </c>
      <c r="T251" s="28" t="s">
        <v>204</v>
      </c>
      <c r="U251" s="28"/>
    </row>
    <row r="252" spans="1:21" s="6" customFormat="1" x14ac:dyDescent="0.25">
      <c r="A252" s="28" t="s">
        <v>12538</v>
      </c>
      <c r="B252" s="28" t="s">
        <v>12507</v>
      </c>
      <c r="C252" s="28" t="s">
        <v>10803</v>
      </c>
      <c r="D252" s="28" t="s">
        <v>10804</v>
      </c>
      <c r="E252" s="28" t="s">
        <v>10805</v>
      </c>
      <c r="F252" s="28" t="s">
        <v>5933</v>
      </c>
      <c r="G252" s="28" t="s">
        <v>8</v>
      </c>
      <c r="H252" s="28" t="s">
        <v>10806</v>
      </c>
      <c r="I252" s="28" t="s">
        <v>9038</v>
      </c>
      <c r="J252" s="28" t="s">
        <v>109</v>
      </c>
      <c r="K252" s="28" t="s">
        <v>20</v>
      </c>
      <c r="L252" s="28" t="s">
        <v>21</v>
      </c>
      <c r="M252" s="28" t="s">
        <v>22</v>
      </c>
      <c r="N252" s="76">
        <v>1341</v>
      </c>
      <c r="O252" s="76">
        <v>8249</v>
      </c>
      <c r="P252" s="76"/>
      <c r="Q252" s="76">
        <f t="shared" si="3"/>
        <v>9590</v>
      </c>
      <c r="R252" s="28" t="s">
        <v>8</v>
      </c>
      <c r="S252" s="28" t="s">
        <v>10672</v>
      </c>
      <c r="T252" s="28" t="s">
        <v>204</v>
      </c>
      <c r="U252" s="28"/>
    </row>
    <row r="253" spans="1:21" s="6" customFormat="1" x14ac:dyDescent="0.25">
      <c r="A253" s="28" t="s">
        <v>12538</v>
      </c>
      <c r="B253" s="28" t="s">
        <v>12507</v>
      </c>
      <c r="C253" s="28" t="s">
        <v>10807</v>
      </c>
      <c r="D253" s="28" t="s">
        <v>10808</v>
      </c>
      <c r="E253" s="28" t="s">
        <v>10809</v>
      </c>
      <c r="F253" s="28" t="s">
        <v>11</v>
      </c>
      <c r="G253" s="28" t="s">
        <v>8</v>
      </c>
      <c r="H253" s="28" t="s">
        <v>10810</v>
      </c>
      <c r="I253" s="28" t="s">
        <v>9038</v>
      </c>
      <c r="J253" s="28" t="s">
        <v>109</v>
      </c>
      <c r="K253" s="28" t="s">
        <v>20</v>
      </c>
      <c r="L253" s="28" t="s">
        <v>21</v>
      </c>
      <c r="M253" s="28" t="s">
        <v>22</v>
      </c>
      <c r="N253" s="76">
        <v>1350</v>
      </c>
      <c r="O253" s="76">
        <v>5422</v>
      </c>
      <c r="P253" s="76"/>
      <c r="Q253" s="76">
        <f t="shared" si="3"/>
        <v>6772</v>
      </c>
      <c r="R253" s="28" t="s">
        <v>8</v>
      </c>
      <c r="S253" s="28" t="s">
        <v>10672</v>
      </c>
      <c r="T253" s="28" t="s">
        <v>204</v>
      </c>
      <c r="U253" s="28"/>
    </row>
    <row r="254" spans="1:21" s="6" customFormat="1" x14ac:dyDescent="0.25">
      <c r="A254" s="28" t="s">
        <v>12538</v>
      </c>
      <c r="B254" s="28" t="s">
        <v>12507</v>
      </c>
      <c r="C254" s="28" t="s">
        <v>10811</v>
      </c>
      <c r="D254" s="28" t="s">
        <v>10812</v>
      </c>
      <c r="E254" s="28" t="s">
        <v>10813</v>
      </c>
      <c r="F254" s="28" t="s">
        <v>11</v>
      </c>
      <c r="G254" s="28" t="s">
        <v>8</v>
      </c>
      <c r="H254" s="28" t="s">
        <v>10814</v>
      </c>
      <c r="I254" s="28" t="s">
        <v>9038</v>
      </c>
      <c r="J254" s="28" t="s">
        <v>19</v>
      </c>
      <c r="K254" s="28" t="s">
        <v>20</v>
      </c>
      <c r="L254" s="28" t="s">
        <v>21</v>
      </c>
      <c r="M254" s="28" t="s">
        <v>22</v>
      </c>
      <c r="N254" s="76">
        <v>2880</v>
      </c>
      <c r="O254" s="76">
        <v>16235</v>
      </c>
      <c r="P254" s="76"/>
      <c r="Q254" s="76">
        <f t="shared" si="3"/>
        <v>19115</v>
      </c>
      <c r="R254" s="28" t="s">
        <v>8</v>
      </c>
      <c r="S254" s="28" t="s">
        <v>10672</v>
      </c>
      <c r="T254" s="28" t="s">
        <v>204</v>
      </c>
      <c r="U254" s="28"/>
    </row>
    <row r="255" spans="1:21" s="6" customFormat="1" x14ac:dyDescent="0.25">
      <c r="A255" s="28" t="s">
        <v>12538</v>
      </c>
      <c r="B255" s="28" t="s">
        <v>12507</v>
      </c>
      <c r="C255" s="28" t="s">
        <v>10815</v>
      </c>
      <c r="D255" s="28" t="s">
        <v>10816</v>
      </c>
      <c r="E255" s="28" t="s">
        <v>10817</v>
      </c>
      <c r="F255" s="28" t="s">
        <v>10818</v>
      </c>
      <c r="G255" s="28" t="s">
        <v>8</v>
      </c>
      <c r="H255" s="28" t="s">
        <v>10819</v>
      </c>
      <c r="I255" s="28" t="s">
        <v>9038</v>
      </c>
      <c r="J255" s="28" t="s">
        <v>19</v>
      </c>
      <c r="K255" s="28" t="s">
        <v>20</v>
      </c>
      <c r="L255" s="28" t="s">
        <v>21</v>
      </c>
      <c r="M255" s="28" t="s">
        <v>22</v>
      </c>
      <c r="N255" s="76">
        <v>4249</v>
      </c>
      <c r="O255" s="76">
        <v>19006</v>
      </c>
      <c r="P255" s="76"/>
      <c r="Q255" s="76">
        <f t="shared" si="3"/>
        <v>23255</v>
      </c>
      <c r="R255" s="28" t="s">
        <v>8</v>
      </c>
      <c r="S255" s="28" t="s">
        <v>10672</v>
      </c>
      <c r="T255" s="28" t="s">
        <v>204</v>
      </c>
      <c r="U255" s="28"/>
    </row>
    <row r="256" spans="1:21" s="6" customFormat="1" x14ac:dyDescent="0.25">
      <c r="A256" s="28" t="s">
        <v>12538</v>
      </c>
      <c r="B256" s="28" t="s">
        <v>12507</v>
      </c>
      <c r="C256" s="28" t="s">
        <v>10820</v>
      </c>
      <c r="D256" s="28" t="s">
        <v>10821</v>
      </c>
      <c r="E256" s="28" t="s">
        <v>10822</v>
      </c>
      <c r="F256" s="28" t="s">
        <v>602</v>
      </c>
      <c r="G256" s="28" t="s">
        <v>8</v>
      </c>
      <c r="H256" s="28" t="s">
        <v>10823</v>
      </c>
      <c r="I256" s="28" t="s">
        <v>9038</v>
      </c>
      <c r="J256" s="28" t="s">
        <v>109</v>
      </c>
      <c r="K256" s="28" t="s">
        <v>20</v>
      </c>
      <c r="L256" s="28" t="s">
        <v>21</v>
      </c>
      <c r="M256" s="28" t="s">
        <v>22</v>
      </c>
      <c r="N256" s="76">
        <v>1276</v>
      </c>
      <c r="O256" s="76">
        <v>7293</v>
      </c>
      <c r="P256" s="76"/>
      <c r="Q256" s="76">
        <f t="shared" si="3"/>
        <v>8569</v>
      </c>
      <c r="R256" s="28" t="s">
        <v>8</v>
      </c>
      <c r="S256" s="28" t="s">
        <v>10672</v>
      </c>
      <c r="T256" s="28" t="s">
        <v>204</v>
      </c>
      <c r="U256" s="28"/>
    </row>
    <row r="257" spans="1:21" s="6" customFormat="1" x14ac:dyDescent="0.25">
      <c r="A257" s="28" t="s">
        <v>12538</v>
      </c>
      <c r="B257" s="28" t="s">
        <v>12507</v>
      </c>
      <c r="C257" s="28" t="s">
        <v>10824</v>
      </c>
      <c r="D257" s="28" t="s">
        <v>10825</v>
      </c>
      <c r="E257" s="28" t="s">
        <v>1130</v>
      </c>
      <c r="F257" s="28" t="s">
        <v>625</v>
      </c>
      <c r="G257" s="28" t="s">
        <v>8</v>
      </c>
      <c r="H257" s="28" t="s">
        <v>10826</v>
      </c>
      <c r="I257" s="28" t="s">
        <v>9038</v>
      </c>
      <c r="J257" s="28" t="s">
        <v>19</v>
      </c>
      <c r="K257" s="28" t="s">
        <v>20</v>
      </c>
      <c r="L257" s="28" t="s">
        <v>21</v>
      </c>
      <c r="M257" s="28" t="s">
        <v>22</v>
      </c>
      <c r="N257" s="76">
        <v>2435</v>
      </c>
      <c r="O257" s="76">
        <v>13034</v>
      </c>
      <c r="P257" s="76"/>
      <c r="Q257" s="76">
        <f t="shared" si="3"/>
        <v>15469</v>
      </c>
      <c r="R257" s="28" t="s">
        <v>8</v>
      </c>
      <c r="S257" s="28" t="s">
        <v>10672</v>
      </c>
      <c r="T257" s="28" t="s">
        <v>204</v>
      </c>
      <c r="U257" s="28"/>
    </row>
    <row r="258" spans="1:21" s="6" customFormat="1" x14ac:dyDescent="0.25">
      <c r="A258" s="28" t="s">
        <v>12538</v>
      </c>
      <c r="B258" s="28" t="s">
        <v>12507</v>
      </c>
      <c r="C258" s="28" t="s">
        <v>10827</v>
      </c>
      <c r="D258" s="28" t="s">
        <v>10828</v>
      </c>
      <c r="E258" s="28" t="s">
        <v>10829</v>
      </c>
      <c r="F258" s="28" t="s">
        <v>11</v>
      </c>
      <c r="G258" s="28" t="s">
        <v>8</v>
      </c>
      <c r="H258" s="28" t="s">
        <v>10830</v>
      </c>
      <c r="I258" s="28" t="s">
        <v>9038</v>
      </c>
      <c r="J258" s="28" t="s">
        <v>109</v>
      </c>
      <c r="K258" s="28" t="s">
        <v>20</v>
      </c>
      <c r="L258" s="28" t="s">
        <v>21</v>
      </c>
      <c r="M258" s="28" t="s">
        <v>22</v>
      </c>
      <c r="N258" s="76">
        <v>2359</v>
      </c>
      <c r="O258" s="76">
        <v>13600</v>
      </c>
      <c r="P258" s="76"/>
      <c r="Q258" s="76">
        <f t="shared" ref="Q258:Q321" si="4">N258+O258+P258</f>
        <v>15959</v>
      </c>
      <c r="R258" s="28" t="s">
        <v>8</v>
      </c>
      <c r="S258" s="28" t="s">
        <v>10672</v>
      </c>
      <c r="T258" s="28" t="s">
        <v>204</v>
      </c>
      <c r="U258" s="28"/>
    </row>
    <row r="259" spans="1:21" s="6" customFormat="1" x14ac:dyDescent="0.25">
      <c r="A259" s="28" t="s">
        <v>12538</v>
      </c>
      <c r="B259" s="28" t="s">
        <v>12507</v>
      </c>
      <c r="C259" s="28" t="s">
        <v>10831</v>
      </c>
      <c r="D259" s="28" t="s">
        <v>10832</v>
      </c>
      <c r="E259" s="28" t="s">
        <v>10445</v>
      </c>
      <c r="F259" s="28" t="s">
        <v>11</v>
      </c>
      <c r="G259" s="28" t="s">
        <v>8</v>
      </c>
      <c r="H259" s="28" t="s">
        <v>10446</v>
      </c>
      <c r="I259" s="28" t="s">
        <v>9038</v>
      </c>
      <c r="J259" s="28" t="s">
        <v>109</v>
      </c>
      <c r="K259" s="28" t="s">
        <v>20</v>
      </c>
      <c r="L259" s="28" t="s">
        <v>21</v>
      </c>
      <c r="M259" s="28" t="s">
        <v>22</v>
      </c>
      <c r="N259" s="76">
        <v>2376</v>
      </c>
      <c r="O259" s="76">
        <v>11504</v>
      </c>
      <c r="P259" s="76"/>
      <c r="Q259" s="76">
        <f t="shared" si="4"/>
        <v>13880</v>
      </c>
      <c r="R259" s="28" t="s">
        <v>8</v>
      </c>
      <c r="S259" s="28" t="s">
        <v>10672</v>
      </c>
      <c r="T259" s="28" t="s">
        <v>204</v>
      </c>
      <c r="U259" s="28"/>
    </row>
    <row r="260" spans="1:21" s="6" customFormat="1" x14ac:dyDescent="0.25">
      <c r="A260" s="28" t="s">
        <v>12538</v>
      </c>
      <c r="B260" s="28" t="s">
        <v>12507</v>
      </c>
      <c r="C260" s="28" t="s">
        <v>10833</v>
      </c>
      <c r="D260" s="28" t="s">
        <v>10834</v>
      </c>
      <c r="E260" s="28" t="s">
        <v>10835</v>
      </c>
      <c r="F260" s="28" t="s">
        <v>27</v>
      </c>
      <c r="G260" s="28" t="s">
        <v>8</v>
      </c>
      <c r="H260" s="28" t="s">
        <v>10836</v>
      </c>
      <c r="I260" s="28" t="s">
        <v>9038</v>
      </c>
      <c r="J260" s="28" t="s">
        <v>19</v>
      </c>
      <c r="K260" s="28" t="s">
        <v>20</v>
      </c>
      <c r="L260" s="28" t="s">
        <v>21</v>
      </c>
      <c r="M260" s="28" t="s">
        <v>22</v>
      </c>
      <c r="N260" s="76">
        <v>4841</v>
      </c>
      <c r="O260" s="76">
        <v>24822</v>
      </c>
      <c r="P260" s="76"/>
      <c r="Q260" s="76">
        <f t="shared" si="4"/>
        <v>29663</v>
      </c>
      <c r="R260" s="28" t="s">
        <v>8</v>
      </c>
      <c r="S260" s="28" t="s">
        <v>10672</v>
      </c>
      <c r="T260" s="28" t="s">
        <v>204</v>
      </c>
      <c r="U260" s="28"/>
    </row>
    <row r="261" spans="1:21" s="6" customFormat="1" x14ac:dyDescent="0.25">
      <c r="A261" s="28" t="s">
        <v>12538</v>
      </c>
      <c r="B261" s="28" t="s">
        <v>12507</v>
      </c>
      <c r="C261" s="28" t="s">
        <v>10837</v>
      </c>
      <c r="D261" s="28" t="s">
        <v>10838</v>
      </c>
      <c r="E261" s="28" t="s">
        <v>10839</v>
      </c>
      <c r="F261" s="28" t="s">
        <v>11</v>
      </c>
      <c r="G261" s="28" t="s">
        <v>8</v>
      </c>
      <c r="H261" s="28" t="s">
        <v>10840</v>
      </c>
      <c r="I261" s="28" t="s">
        <v>9038</v>
      </c>
      <c r="J261" s="28" t="s">
        <v>109</v>
      </c>
      <c r="K261" s="28" t="s">
        <v>20</v>
      </c>
      <c r="L261" s="28" t="s">
        <v>21</v>
      </c>
      <c r="M261" s="28" t="s">
        <v>22</v>
      </c>
      <c r="N261" s="76">
        <v>1972</v>
      </c>
      <c r="O261" s="76">
        <v>10785</v>
      </c>
      <c r="P261" s="76"/>
      <c r="Q261" s="76">
        <f t="shared" si="4"/>
        <v>12757</v>
      </c>
      <c r="R261" s="28" t="s">
        <v>8</v>
      </c>
      <c r="S261" s="28" t="s">
        <v>10672</v>
      </c>
      <c r="T261" s="28" t="s">
        <v>204</v>
      </c>
      <c r="U261" s="28"/>
    </row>
    <row r="262" spans="1:21" s="6" customFormat="1" x14ac:dyDescent="0.25">
      <c r="A262" s="28" t="s">
        <v>12538</v>
      </c>
      <c r="B262" s="28" t="s">
        <v>12507</v>
      </c>
      <c r="C262" s="28" t="s">
        <v>10841</v>
      </c>
      <c r="D262" s="28" t="s">
        <v>10842</v>
      </c>
      <c r="E262" s="28" t="s">
        <v>10843</v>
      </c>
      <c r="F262" s="28" t="s">
        <v>526</v>
      </c>
      <c r="G262" s="28" t="s">
        <v>8</v>
      </c>
      <c r="H262" s="28" t="s">
        <v>10844</v>
      </c>
      <c r="I262" s="28" t="s">
        <v>9038</v>
      </c>
      <c r="J262" s="28" t="s">
        <v>109</v>
      </c>
      <c r="K262" s="28" t="s">
        <v>20</v>
      </c>
      <c r="L262" s="28" t="s">
        <v>21</v>
      </c>
      <c r="M262" s="28" t="s">
        <v>22</v>
      </c>
      <c r="N262" s="76">
        <v>1610</v>
      </c>
      <c r="O262" s="76">
        <v>7973</v>
      </c>
      <c r="P262" s="76"/>
      <c r="Q262" s="76">
        <f t="shared" si="4"/>
        <v>9583</v>
      </c>
      <c r="R262" s="28" t="s">
        <v>8</v>
      </c>
      <c r="S262" s="28" t="s">
        <v>10672</v>
      </c>
      <c r="T262" s="28" t="s">
        <v>204</v>
      </c>
      <c r="U262" s="28"/>
    </row>
    <row r="263" spans="1:21" s="6" customFormat="1" x14ac:dyDescent="0.25">
      <c r="A263" s="28" t="s">
        <v>12538</v>
      </c>
      <c r="B263" s="28" t="s">
        <v>12507</v>
      </c>
      <c r="C263" s="28" t="s">
        <v>10845</v>
      </c>
      <c r="D263" s="28" t="s">
        <v>10846</v>
      </c>
      <c r="E263" s="28" t="s">
        <v>10847</v>
      </c>
      <c r="F263" s="28" t="s">
        <v>47</v>
      </c>
      <c r="G263" s="28" t="s">
        <v>8</v>
      </c>
      <c r="H263" s="28" t="s">
        <v>10848</v>
      </c>
      <c r="I263" s="28" t="s">
        <v>9038</v>
      </c>
      <c r="J263" s="28" t="s">
        <v>109</v>
      </c>
      <c r="K263" s="28" t="s">
        <v>20</v>
      </c>
      <c r="L263" s="28" t="s">
        <v>21</v>
      </c>
      <c r="M263" s="28" t="s">
        <v>22</v>
      </c>
      <c r="N263" s="76">
        <v>959</v>
      </c>
      <c r="O263" s="76">
        <v>4028</v>
      </c>
      <c r="P263" s="76"/>
      <c r="Q263" s="76">
        <f t="shared" si="4"/>
        <v>4987</v>
      </c>
      <c r="R263" s="28" t="s">
        <v>8</v>
      </c>
      <c r="S263" s="28" t="s">
        <v>10672</v>
      </c>
      <c r="T263" s="28" t="s">
        <v>204</v>
      </c>
      <c r="U263" s="28"/>
    </row>
    <row r="264" spans="1:21" s="6" customFormat="1" x14ac:dyDescent="0.25">
      <c r="A264" s="28" t="s">
        <v>12538</v>
      </c>
      <c r="B264" s="28" t="s">
        <v>12507</v>
      </c>
      <c r="C264" s="28" t="s">
        <v>10849</v>
      </c>
      <c r="D264" s="28" t="s">
        <v>10850</v>
      </c>
      <c r="E264" s="28" t="s">
        <v>10851</v>
      </c>
      <c r="F264" s="28" t="s">
        <v>5694</v>
      </c>
      <c r="G264" s="28" t="s">
        <v>8</v>
      </c>
      <c r="H264" s="28" t="s">
        <v>10852</v>
      </c>
      <c r="I264" s="28" t="s">
        <v>9038</v>
      </c>
      <c r="J264" s="28" t="s">
        <v>109</v>
      </c>
      <c r="K264" s="28" t="s">
        <v>20</v>
      </c>
      <c r="L264" s="28" t="s">
        <v>21</v>
      </c>
      <c r="M264" s="28" t="s">
        <v>22</v>
      </c>
      <c r="N264" s="76">
        <v>1009</v>
      </c>
      <c r="O264" s="76">
        <v>4478</v>
      </c>
      <c r="P264" s="76"/>
      <c r="Q264" s="76">
        <f t="shared" si="4"/>
        <v>5487</v>
      </c>
      <c r="R264" s="28" t="s">
        <v>8</v>
      </c>
      <c r="S264" s="28" t="s">
        <v>10672</v>
      </c>
      <c r="T264" s="28" t="s">
        <v>204</v>
      </c>
      <c r="U264" s="28"/>
    </row>
    <row r="265" spans="1:21" s="6" customFormat="1" x14ac:dyDescent="0.25">
      <c r="A265" s="28" t="s">
        <v>12538</v>
      </c>
      <c r="B265" s="28" t="s">
        <v>12507</v>
      </c>
      <c r="C265" s="28" t="s">
        <v>10853</v>
      </c>
      <c r="D265" s="28" t="s">
        <v>10854</v>
      </c>
      <c r="E265" s="28" t="s">
        <v>10855</v>
      </c>
      <c r="F265" s="28" t="s">
        <v>11</v>
      </c>
      <c r="G265" s="28" t="s">
        <v>8</v>
      </c>
      <c r="H265" s="28" t="s">
        <v>10856</v>
      </c>
      <c r="I265" s="28" t="s">
        <v>9038</v>
      </c>
      <c r="J265" s="28" t="s">
        <v>19</v>
      </c>
      <c r="K265" s="28" t="s">
        <v>20</v>
      </c>
      <c r="L265" s="28" t="s">
        <v>21</v>
      </c>
      <c r="M265" s="28" t="s">
        <v>22</v>
      </c>
      <c r="N265" s="76">
        <v>6050</v>
      </c>
      <c r="O265" s="76">
        <v>37157</v>
      </c>
      <c r="P265" s="76"/>
      <c r="Q265" s="76">
        <f t="shared" si="4"/>
        <v>43207</v>
      </c>
      <c r="R265" s="28" t="s">
        <v>8</v>
      </c>
      <c r="S265" s="28" t="s">
        <v>10672</v>
      </c>
      <c r="T265" s="28" t="s">
        <v>204</v>
      </c>
      <c r="U265" s="28"/>
    </row>
    <row r="266" spans="1:21" s="6" customFormat="1" x14ac:dyDescent="0.25">
      <c r="A266" s="28" t="s">
        <v>12538</v>
      </c>
      <c r="B266" s="28" t="s">
        <v>12507</v>
      </c>
      <c r="C266" s="28" t="s">
        <v>10857</v>
      </c>
      <c r="D266" s="28" t="s">
        <v>10858</v>
      </c>
      <c r="E266" s="28" t="s">
        <v>10859</v>
      </c>
      <c r="F266" s="28" t="s">
        <v>15</v>
      </c>
      <c r="G266" s="28" t="s">
        <v>8</v>
      </c>
      <c r="H266" s="28" t="s">
        <v>10860</v>
      </c>
      <c r="I266" s="28" t="s">
        <v>9038</v>
      </c>
      <c r="J266" s="28" t="s">
        <v>109</v>
      </c>
      <c r="K266" s="28" t="s">
        <v>20</v>
      </c>
      <c r="L266" s="28" t="s">
        <v>21</v>
      </c>
      <c r="M266" s="28" t="s">
        <v>22</v>
      </c>
      <c r="N266" s="76">
        <v>4855</v>
      </c>
      <c r="O266" s="76">
        <v>24040</v>
      </c>
      <c r="P266" s="76"/>
      <c r="Q266" s="76">
        <f t="shared" si="4"/>
        <v>28895</v>
      </c>
      <c r="R266" s="28" t="s">
        <v>8</v>
      </c>
      <c r="S266" s="28" t="s">
        <v>10672</v>
      </c>
      <c r="T266" s="28" t="s">
        <v>204</v>
      </c>
      <c r="U266" s="28"/>
    </row>
    <row r="267" spans="1:21" s="6" customFormat="1" x14ac:dyDescent="0.25">
      <c r="A267" s="28" t="s">
        <v>12538</v>
      </c>
      <c r="B267" s="28" t="s">
        <v>12507</v>
      </c>
      <c r="C267" s="28" t="s">
        <v>10861</v>
      </c>
      <c r="D267" s="28" t="s">
        <v>10862</v>
      </c>
      <c r="E267" s="28" t="s">
        <v>10863</v>
      </c>
      <c r="F267" s="28" t="s">
        <v>11</v>
      </c>
      <c r="G267" s="28" t="s">
        <v>8</v>
      </c>
      <c r="H267" s="28" t="s">
        <v>10864</v>
      </c>
      <c r="I267" s="28" t="s">
        <v>9038</v>
      </c>
      <c r="J267" s="28" t="s">
        <v>109</v>
      </c>
      <c r="K267" s="28" t="s">
        <v>20</v>
      </c>
      <c r="L267" s="28" t="s">
        <v>21</v>
      </c>
      <c r="M267" s="28" t="s">
        <v>22</v>
      </c>
      <c r="N267" s="76">
        <v>1585</v>
      </c>
      <c r="O267" s="76">
        <v>7529</v>
      </c>
      <c r="P267" s="76"/>
      <c r="Q267" s="76">
        <f t="shared" si="4"/>
        <v>9114</v>
      </c>
      <c r="R267" s="28" t="s">
        <v>8</v>
      </c>
      <c r="S267" s="28" t="s">
        <v>10672</v>
      </c>
      <c r="T267" s="28" t="s">
        <v>204</v>
      </c>
      <c r="U267" s="28"/>
    </row>
    <row r="268" spans="1:21" s="6" customFormat="1" x14ac:dyDescent="0.25">
      <c r="A268" s="28" t="s">
        <v>12538</v>
      </c>
      <c r="B268" s="28" t="s">
        <v>12507</v>
      </c>
      <c r="C268" s="28" t="s">
        <v>10865</v>
      </c>
      <c r="D268" s="28" t="s">
        <v>10866</v>
      </c>
      <c r="E268" s="28" t="s">
        <v>10517</v>
      </c>
      <c r="F268" s="28" t="s">
        <v>47</v>
      </c>
      <c r="G268" s="28" t="s">
        <v>8</v>
      </c>
      <c r="H268" s="28" t="s">
        <v>10867</v>
      </c>
      <c r="I268" s="28" t="s">
        <v>9038</v>
      </c>
      <c r="J268" s="28" t="s">
        <v>19</v>
      </c>
      <c r="K268" s="28" t="s">
        <v>20</v>
      </c>
      <c r="L268" s="28" t="s">
        <v>21</v>
      </c>
      <c r="M268" s="28" t="s">
        <v>22</v>
      </c>
      <c r="N268" s="76">
        <v>2541</v>
      </c>
      <c r="O268" s="76">
        <v>12295</v>
      </c>
      <c r="P268" s="76"/>
      <c r="Q268" s="76">
        <f t="shared" si="4"/>
        <v>14836</v>
      </c>
      <c r="R268" s="28" t="s">
        <v>8</v>
      </c>
      <c r="S268" s="28" t="s">
        <v>10672</v>
      </c>
      <c r="T268" s="28" t="s">
        <v>204</v>
      </c>
      <c r="U268" s="28"/>
    </row>
    <row r="269" spans="1:21" s="6" customFormat="1" x14ac:dyDescent="0.25">
      <c r="A269" s="28" t="s">
        <v>12538</v>
      </c>
      <c r="B269" s="28" t="s">
        <v>12507</v>
      </c>
      <c r="C269" s="28" t="s">
        <v>10868</v>
      </c>
      <c r="D269" s="28" t="s">
        <v>10869</v>
      </c>
      <c r="E269" s="28" t="s">
        <v>10870</v>
      </c>
      <c r="F269" s="28" t="s">
        <v>2727</v>
      </c>
      <c r="G269" s="28" t="s">
        <v>8</v>
      </c>
      <c r="H269" s="28" t="s">
        <v>10871</v>
      </c>
      <c r="I269" s="28" t="s">
        <v>9038</v>
      </c>
      <c r="J269" s="28" t="s">
        <v>109</v>
      </c>
      <c r="K269" s="28" t="s">
        <v>20</v>
      </c>
      <c r="L269" s="28" t="s">
        <v>21</v>
      </c>
      <c r="M269" s="28" t="s">
        <v>22</v>
      </c>
      <c r="N269" s="76">
        <v>2970</v>
      </c>
      <c r="O269" s="76">
        <v>12837</v>
      </c>
      <c r="P269" s="76"/>
      <c r="Q269" s="76">
        <f t="shared" si="4"/>
        <v>15807</v>
      </c>
      <c r="R269" s="28" t="s">
        <v>8</v>
      </c>
      <c r="S269" s="28" t="s">
        <v>10672</v>
      </c>
      <c r="T269" s="28" t="s">
        <v>204</v>
      </c>
      <c r="U269" s="28"/>
    </row>
    <row r="270" spans="1:21" s="6" customFormat="1" x14ac:dyDescent="0.25">
      <c r="A270" s="28" t="s">
        <v>12538</v>
      </c>
      <c r="B270" s="28" t="s">
        <v>12507</v>
      </c>
      <c r="C270" s="28" t="s">
        <v>10872</v>
      </c>
      <c r="D270" s="28" t="s">
        <v>10873</v>
      </c>
      <c r="E270" s="28" t="s">
        <v>10874</v>
      </c>
      <c r="F270" s="28" t="s">
        <v>11</v>
      </c>
      <c r="G270" s="28" t="s">
        <v>178</v>
      </c>
      <c r="H270" s="28" t="s">
        <v>10875</v>
      </c>
      <c r="I270" s="28" t="s">
        <v>9038</v>
      </c>
      <c r="J270" s="28" t="s">
        <v>109</v>
      </c>
      <c r="K270" s="28" t="s">
        <v>20</v>
      </c>
      <c r="L270" s="28" t="s">
        <v>21</v>
      </c>
      <c r="M270" s="28" t="s">
        <v>22</v>
      </c>
      <c r="N270" s="76">
        <v>2149</v>
      </c>
      <c r="O270" s="76">
        <v>10657</v>
      </c>
      <c r="P270" s="76"/>
      <c r="Q270" s="76">
        <f t="shared" si="4"/>
        <v>12806</v>
      </c>
      <c r="R270" s="28" t="s">
        <v>8</v>
      </c>
      <c r="S270" s="28" t="s">
        <v>10672</v>
      </c>
      <c r="T270" s="28" t="s">
        <v>204</v>
      </c>
      <c r="U270" s="28"/>
    </row>
    <row r="271" spans="1:21" s="6" customFormat="1" x14ac:dyDescent="0.25">
      <c r="A271" s="28" t="s">
        <v>12538</v>
      </c>
      <c r="B271" s="28" t="s">
        <v>12507</v>
      </c>
      <c r="C271" s="28" t="s">
        <v>10876</v>
      </c>
      <c r="D271" s="28" t="s">
        <v>10877</v>
      </c>
      <c r="E271" s="28" t="s">
        <v>10878</v>
      </c>
      <c r="F271" s="28" t="s">
        <v>11</v>
      </c>
      <c r="G271" s="28" t="s">
        <v>8</v>
      </c>
      <c r="H271" s="28" t="s">
        <v>10879</v>
      </c>
      <c r="I271" s="28" t="s">
        <v>9038</v>
      </c>
      <c r="J271" s="28" t="s">
        <v>109</v>
      </c>
      <c r="K271" s="28" t="s">
        <v>20</v>
      </c>
      <c r="L271" s="28" t="s">
        <v>21</v>
      </c>
      <c r="M271" s="28" t="s">
        <v>22</v>
      </c>
      <c r="N271" s="76">
        <v>1123</v>
      </c>
      <c r="O271" s="76">
        <v>4488</v>
      </c>
      <c r="P271" s="76"/>
      <c r="Q271" s="76">
        <f t="shared" si="4"/>
        <v>5611</v>
      </c>
      <c r="R271" s="28" t="s">
        <v>8</v>
      </c>
      <c r="S271" s="28" t="s">
        <v>10672</v>
      </c>
      <c r="T271" s="28" t="s">
        <v>204</v>
      </c>
      <c r="U271" s="28"/>
    </row>
    <row r="272" spans="1:21" s="6" customFormat="1" x14ac:dyDescent="0.25">
      <c r="A272" s="28" t="s">
        <v>12538</v>
      </c>
      <c r="B272" s="28" t="s">
        <v>12507</v>
      </c>
      <c r="C272" s="28" t="s">
        <v>10880</v>
      </c>
      <c r="D272" s="28" t="s">
        <v>10881</v>
      </c>
      <c r="E272" s="28" t="s">
        <v>10882</v>
      </c>
      <c r="F272" s="28" t="s">
        <v>11</v>
      </c>
      <c r="G272" s="28" t="s">
        <v>8</v>
      </c>
      <c r="H272" s="28" t="s">
        <v>10883</v>
      </c>
      <c r="I272" s="28" t="s">
        <v>9038</v>
      </c>
      <c r="J272" s="28" t="s">
        <v>109</v>
      </c>
      <c r="K272" s="28" t="s">
        <v>20</v>
      </c>
      <c r="L272" s="28" t="s">
        <v>21</v>
      </c>
      <c r="M272" s="28" t="s">
        <v>22</v>
      </c>
      <c r="N272" s="76">
        <v>1008</v>
      </c>
      <c r="O272" s="76">
        <v>5417</v>
      </c>
      <c r="P272" s="76"/>
      <c r="Q272" s="76">
        <f t="shared" si="4"/>
        <v>6425</v>
      </c>
      <c r="R272" s="28" t="s">
        <v>8</v>
      </c>
      <c r="S272" s="28" t="s">
        <v>10672</v>
      </c>
      <c r="T272" s="28" t="s">
        <v>204</v>
      </c>
      <c r="U272" s="28"/>
    </row>
    <row r="273" spans="1:21" s="6" customFormat="1" x14ac:dyDescent="0.25">
      <c r="A273" s="28" t="s">
        <v>12538</v>
      </c>
      <c r="B273" s="28" t="s">
        <v>12507</v>
      </c>
      <c r="C273" s="28" t="s">
        <v>10884</v>
      </c>
      <c r="D273" s="28" t="s">
        <v>10885</v>
      </c>
      <c r="E273" s="28" t="s">
        <v>10886</v>
      </c>
      <c r="F273" s="28" t="s">
        <v>15</v>
      </c>
      <c r="G273" s="28" t="s">
        <v>8</v>
      </c>
      <c r="H273" s="28" t="s">
        <v>10887</v>
      </c>
      <c r="I273" s="28" t="s">
        <v>9038</v>
      </c>
      <c r="J273" s="28" t="s">
        <v>19</v>
      </c>
      <c r="K273" s="28" t="s">
        <v>20</v>
      </c>
      <c r="L273" s="28" t="s">
        <v>21</v>
      </c>
      <c r="M273" s="28" t="s">
        <v>22</v>
      </c>
      <c r="N273" s="76">
        <v>6379</v>
      </c>
      <c r="O273" s="76">
        <v>32713</v>
      </c>
      <c r="P273" s="76"/>
      <c r="Q273" s="76">
        <f t="shared" si="4"/>
        <v>39092</v>
      </c>
      <c r="R273" s="28" t="s">
        <v>8</v>
      </c>
      <c r="S273" s="28" t="s">
        <v>10672</v>
      </c>
      <c r="T273" s="28" t="s">
        <v>204</v>
      </c>
      <c r="U273" s="28"/>
    </row>
    <row r="274" spans="1:21" s="6" customFormat="1" x14ac:dyDescent="0.25">
      <c r="A274" s="28" t="s">
        <v>12538</v>
      </c>
      <c r="B274" s="28" t="s">
        <v>12507</v>
      </c>
      <c r="C274" s="28" t="s">
        <v>10888</v>
      </c>
      <c r="D274" s="28" t="s">
        <v>10889</v>
      </c>
      <c r="E274" s="28" t="s">
        <v>10890</v>
      </c>
      <c r="F274" s="28" t="s">
        <v>69</v>
      </c>
      <c r="G274" s="28" t="s">
        <v>8</v>
      </c>
      <c r="H274" s="28" t="s">
        <v>10891</v>
      </c>
      <c r="I274" s="28" t="s">
        <v>9038</v>
      </c>
      <c r="J274" s="28" t="s">
        <v>109</v>
      </c>
      <c r="K274" s="28" t="s">
        <v>20</v>
      </c>
      <c r="L274" s="28" t="s">
        <v>21</v>
      </c>
      <c r="M274" s="28" t="s">
        <v>22</v>
      </c>
      <c r="N274" s="76">
        <v>1063</v>
      </c>
      <c r="O274" s="76">
        <v>5515</v>
      </c>
      <c r="P274" s="76"/>
      <c r="Q274" s="76">
        <f t="shared" si="4"/>
        <v>6578</v>
      </c>
      <c r="R274" s="28" t="s">
        <v>8</v>
      </c>
      <c r="S274" s="28" t="s">
        <v>10672</v>
      </c>
      <c r="T274" s="28" t="s">
        <v>204</v>
      </c>
      <c r="U274" s="28"/>
    </row>
    <row r="275" spans="1:21" s="6" customFormat="1" x14ac:dyDescent="0.25">
      <c r="A275" s="28" t="s">
        <v>12538</v>
      </c>
      <c r="B275" s="28" t="s">
        <v>12507</v>
      </c>
      <c r="C275" s="28" t="s">
        <v>10892</v>
      </c>
      <c r="D275" s="28" t="s">
        <v>10893</v>
      </c>
      <c r="E275" s="28" t="s">
        <v>10894</v>
      </c>
      <c r="F275" s="28" t="s">
        <v>5650</v>
      </c>
      <c r="G275" s="28" t="s">
        <v>8</v>
      </c>
      <c r="H275" s="28" t="s">
        <v>10895</v>
      </c>
      <c r="I275" s="28" t="s">
        <v>9038</v>
      </c>
      <c r="J275" s="28" t="s">
        <v>109</v>
      </c>
      <c r="K275" s="28" t="s">
        <v>20</v>
      </c>
      <c r="L275" s="28" t="s">
        <v>21</v>
      </c>
      <c r="M275" s="28" t="s">
        <v>22</v>
      </c>
      <c r="N275" s="76">
        <v>594</v>
      </c>
      <c r="O275" s="76">
        <v>2532</v>
      </c>
      <c r="P275" s="76"/>
      <c r="Q275" s="76">
        <f t="shared" si="4"/>
        <v>3126</v>
      </c>
      <c r="R275" s="28" t="s">
        <v>8</v>
      </c>
      <c r="S275" s="28" t="s">
        <v>10672</v>
      </c>
      <c r="T275" s="28" t="s">
        <v>204</v>
      </c>
      <c r="U275" s="28"/>
    </row>
    <row r="276" spans="1:21" s="6" customFormat="1" x14ac:dyDescent="0.25">
      <c r="A276" s="28" t="s">
        <v>12538</v>
      </c>
      <c r="B276" s="28" t="s">
        <v>12507</v>
      </c>
      <c r="C276" s="28" t="s">
        <v>10896</v>
      </c>
      <c r="D276" s="28" t="s">
        <v>10897</v>
      </c>
      <c r="E276" s="28" t="s">
        <v>10599</v>
      </c>
      <c r="F276" s="28" t="s">
        <v>31</v>
      </c>
      <c r="G276" s="28" t="s">
        <v>8</v>
      </c>
      <c r="H276" s="28" t="s">
        <v>10600</v>
      </c>
      <c r="I276" s="28" t="s">
        <v>9038</v>
      </c>
      <c r="J276" s="28" t="s">
        <v>109</v>
      </c>
      <c r="K276" s="28" t="s">
        <v>20</v>
      </c>
      <c r="L276" s="28" t="s">
        <v>21</v>
      </c>
      <c r="M276" s="28" t="s">
        <v>22</v>
      </c>
      <c r="N276" s="76">
        <v>1746</v>
      </c>
      <c r="O276" s="76">
        <v>9825</v>
      </c>
      <c r="P276" s="76"/>
      <c r="Q276" s="76">
        <f t="shared" si="4"/>
        <v>11571</v>
      </c>
      <c r="R276" s="28" t="s">
        <v>8</v>
      </c>
      <c r="S276" s="28" t="s">
        <v>10672</v>
      </c>
      <c r="T276" s="28" t="s">
        <v>204</v>
      </c>
      <c r="U276" s="28"/>
    </row>
    <row r="277" spans="1:21" s="6" customFormat="1" x14ac:dyDescent="0.25">
      <c r="A277" s="28" t="s">
        <v>12538</v>
      </c>
      <c r="B277" s="28" t="s">
        <v>12507</v>
      </c>
      <c r="C277" s="28" t="s">
        <v>10900</v>
      </c>
      <c r="D277" s="28" t="s">
        <v>10901</v>
      </c>
      <c r="E277" s="28" t="s">
        <v>10902</v>
      </c>
      <c r="F277" s="28" t="s">
        <v>11</v>
      </c>
      <c r="G277" s="28" t="s">
        <v>8</v>
      </c>
      <c r="H277" s="28" t="s">
        <v>10903</v>
      </c>
      <c r="I277" s="28" t="s">
        <v>9038</v>
      </c>
      <c r="J277" s="28" t="s">
        <v>109</v>
      </c>
      <c r="K277" s="28" t="s">
        <v>20</v>
      </c>
      <c r="L277" s="28" t="s">
        <v>21</v>
      </c>
      <c r="M277" s="28" t="s">
        <v>22</v>
      </c>
      <c r="N277" s="76">
        <v>85</v>
      </c>
      <c r="O277" s="76">
        <v>518</v>
      </c>
      <c r="P277" s="76"/>
      <c r="Q277" s="76">
        <f t="shared" si="4"/>
        <v>603</v>
      </c>
      <c r="R277" s="28" t="s">
        <v>8</v>
      </c>
      <c r="S277" s="28" t="s">
        <v>10672</v>
      </c>
      <c r="T277" s="28" t="s">
        <v>204</v>
      </c>
      <c r="U277" s="28"/>
    </row>
    <row r="278" spans="1:21" s="6" customFormat="1" x14ac:dyDescent="0.25">
      <c r="A278" s="28" t="s">
        <v>12538</v>
      </c>
      <c r="B278" s="28" t="s">
        <v>12507</v>
      </c>
      <c r="C278" s="28" t="s">
        <v>10904</v>
      </c>
      <c r="D278" s="28" t="s">
        <v>10905</v>
      </c>
      <c r="E278" s="28" t="s">
        <v>10643</v>
      </c>
      <c r="F278" s="28" t="s">
        <v>11</v>
      </c>
      <c r="G278" s="28" t="s">
        <v>8</v>
      </c>
      <c r="H278" s="28" t="s">
        <v>10644</v>
      </c>
      <c r="I278" s="28" t="s">
        <v>9038</v>
      </c>
      <c r="J278" s="28" t="s">
        <v>109</v>
      </c>
      <c r="K278" s="28" t="s">
        <v>20</v>
      </c>
      <c r="L278" s="28" t="s">
        <v>21</v>
      </c>
      <c r="M278" s="28" t="s">
        <v>22</v>
      </c>
      <c r="N278" s="76">
        <v>2062</v>
      </c>
      <c r="O278" s="76">
        <v>13095</v>
      </c>
      <c r="P278" s="76"/>
      <c r="Q278" s="76">
        <f t="shared" si="4"/>
        <v>15157</v>
      </c>
      <c r="R278" s="28" t="s">
        <v>8</v>
      </c>
      <c r="S278" s="28" t="s">
        <v>10672</v>
      </c>
      <c r="T278" s="28" t="s">
        <v>204</v>
      </c>
      <c r="U278" s="28"/>
    </row>
    <row r="279" spans="1:21" s="6" customFormat="1" x14ac:dyDescent="0.25">
      <c r="A279" s="28" t="s">
        <v>12538</v>
      </c>
      <c r="B279" s="28" t="s">
        <v>12507</v>
      </c>
      <c r="C279" s="28" t="s">
        <v>10906</v>
      </c>
      <c r="D279" s="28" t="s">
        <v>10907</v>
      </c>
      <c r="E279" s="28" t="s">
        <v>10908</v>
      </c>
      <c r="F279" s="28" t="s">
        <v>288</v>
      </c>
      <c r="G279" s="28" t="s">
        <v>8</v>
      </c>
      <c r="H279" s="28" t="s">
        <v>10909</v>
      </c>
      <c r="I279" s="28" t="s">
        <v>9038</v>
      </c>
      <c r="J279" s="28" t="s">
        <v>109</v>
      </c>
      <c r="K279" s="28" t="s">
        <v>20</v>
      </c>
      <c r="L279" s="28" t="s">
        <v>21</v>
      </c>
      <c r="M279" s="28" t="s">
        <v>22</v>
      </c>
      <c r="N279" s="76">
        <v>2600</v>
      </c>
      <c r="O279" s="76">
        <v>13206</v>
      </c>
      <c r="P279" s="76"/>
      <c r="Q279" s="76">
        <f t="shared" si="4"/>
        <v>15806</v>
      </c>
      <c r="R279" s="28" t="s">
        <v>8</v>
      </c>
      <c r="S279" s="28" t="s">
        <v>10672</v>
      </c>
      <c r="T279" s="28" t="s">
        <v>204</v>
      </c>
      <c r="U279" s="28"/>
    </row>
    <row r="280" spans="1:21" s="6" customFormat="1" x14ac:dyDescent="0.25">
      <c r="A280" s="28" t="s">
        <v>12538</v>
      </c>
      <c r="B280" s="28" t="s">
        <v>12507</v>
      </c>
      <c r="C280" s="28" t="s">
        <v>10910</v>
      </c>
      <c r="D280" s="28" t="s">
        <v>10911</v>
      </c>
      <c r="E280" s="28" t="s">
        <v>10388</v>
      </c>
      <c r="F280" s="28" t="s">
        <v>11</v>
      </c>
      <c r="G280" s="28" t="s">
        <v>8</v>
      </c>
      <c r="H280" s="28" t="s">
        <v>10389</v>
      </c>
      <c r="I280" s="28" t="s">
        <v>9038</v>
      </c>
      <c r="J280" s="28" t="s">
        <v>109</v>
      </c>
      <c r="K280" s="28" t="s">
        <v>20</v>
      </c>
      <c r="L280" s="28" t="s">
        <v>21</v>
      </c>
      <c r="M280" s="28" t="s">
        <v>22</v>
      </c>
      <c r="N280" s="76">
        <v>1511</v>
      </c>
      <c r="O280" s="76">
        <v>8340</v>
      </c>
      <c r="P280" s="76"/>
      <c r="Q280" s="76">
        <f t="shared" si="4"/>
        <v>9851</v>
      </c>
      <c r="R280" s="28" t="s">
        <v>8</v>
      </c>
      <c r="S280" s="28" t="s">
        <v>10672</v>
      </c>
      <c r="T280" s="28" t="s">
        <v>204</v>
      </c>
      <c r="U280" s="28"/>
    </row>
    <row r="281" spans="1:21" s="6" customFormat="1" x14ac:dyDescent="0.25">
      <c r="A281" s="28" t="s">
        <v>12538</v>
      </c>
      <c r="B281" s="28" t="s">
        <v>12507</v>
      </c>
      <c r="C281" s="28" t="s">
        <v>10912</v>
      </c>
      <c r="D281" s="28" t="s">
        <v>10913</v>
      </c>
      <c r="E281" s="28" t="s">
        <v>10914</v>
      </c>
      <c r="F281" s="28" t="s">
        <v>1338</v>
      </c>
      <c r="G281" s="28" t="s">
        <v>8</v>
      </c>
      <c r="H281" s="28" t="s">
        <v>10915</v>
      </c>
      <c r="I281" s="28" t="s">
        <v>9038</v>
      </c>
      <c r="J281" s="28" t="s">
        <v>109</v>
      </c>
      <c r="K281" s="28" t="s">
        <v>20</v>
      </c>
      <c r="L281" s="28" t="s">
        <v>21</v>
      </c>
      <c r="M281" s="28" t="s">
        <v>22</v>
      </c>
      <c r="N281" s="76">
        <v>458</v>
      </c>
      <c r="O281" s="76">
        <v>2379</v>
      </c>
      <c r="P281" s="76"/>
      <c r="Q281" s="76">
        <f t="shared" si="4"/>
        <v>2837</v>
      </c>
      <c r="R281" s="28" t="s">
        <v>8</v>
      </c>
      <c r="S281" s="28" t="s">
        <v>10672</v>
      </c>
      <c r="T281" s="28" t="s">
        <v>204</v>
      </c>
      <c r="U281" s="28"/>
    </row>
    <row r="282" spans="1:21" s="6" customFormat="1" x14ac:dyDescent="0.25">
      <c r="A282" s="28" t="s">
        <v>12538</v>
      </c>
      <c r="B282" s="28" t="s">
        <v>12507</v>
      </c>
      <c r="C282" s="28" t="s">
        <v>10916</v>
      </c>
      <c r="D282" s="28" t="s">
        <v>10917</v>
      </c>
      <c r="E282" s="28" t="s">
        <v>10918</v>
      </c>
      <c r="F282" s="28" t="s">
        <v>1291</v>
      </c>
      <c r="G282" s="28" t="s">
        <v>8</v>
      </c>
      <c r="H282" s="28" t="s">
        <v>10919</v>
      </c>
      <c r="I282" s="28" t="s">
        <v>9038</v>
      </c>
      <c r="J282" s="28" t="s">
        <v>19</v>
      </c>
      <c r="K282" s="28" t="s">
        <v>20</v>
      </c>
      <c r="L282" s="28" t="s">
        <v>21</v>
      </c>
      <c r="M282" s="28" t="s">
        <v>22</v>
      </c>
      <c r="N282" s="76">
        <v>2614</v>
      </c>
      <c r="O282" s="76">
        <v>14625</v>
      </c>
      <c r="P282" s="76"/>
      <c r="Q282" s="76">
        <f t="shared" si="4"/>
        <v>17239</v>
      </c>
      <c r="R282" s="28" t="s">
        <v>8</v>
      </c>
      <c r="S282" s="28" t="s">
        <v>10672</v>
      </c>
      <c r="T282" s="28" t="s">
        <v>204</v>
      </c>
      <c r="U282" s="28"/>
    </row>
    <row r="283" spans="1:21" s="6" customFormat="1" x14ac:dyDescent="0.25">
      <c r="A283" s="28" t="s">
        <v>12538</v>
      </c>
      <c r="B283" s="28" t="s">
        <v>12507</v>
      </c>
      <c r="C283" s="28" t="s">
        <v>10920</v>
      </c>
      <c r="D283" s="28" t="s">
        <v>10921</v>
      </c>
      <c r="E283" s="28" t="s">
        <v>10922</v>
      </c>
      <c r="F283" s="28" t="s">
        <v>5756</v>
      </c>
      <c r="G283" s="28" t="s">
        <v>8</v>
      </c>
      <c r="H283" s="28" t="s">
        <v>10923</v>
      </c>
      <c r="I283" s="28" t="s">
        <v>9038</v>
      </c>
      <c r="J283" s="28" t="s">
        <v>109</v>
      </c>
      <c r="K283" s="28" t="s">
        <v>20</v>
      </c>
      <c r="L283" s="28" t="s">
        <v>21</v>
      </c>
      <c r="M283" s="28" t="s">
        <v>22</v>
      </c>
      <c r="N283" s="76">
        <v>714</v>
      </c>
      <c r="O283" s="76">
        <v>2345</v>
      </c>
      <c r="P283" s="76"/>
      <c r="Q283" s="76">
        <f t="shared" si="4"/>
        <v>3059</v>
      </c>
      <c r="R283" s="28" t="s">
        <v>8</v>
      </c>
      <c r="S283" s="28" t="s">
        <v>10672</v>
      </c>
      <c r="T283" s="28" t="s">
        <v>204</v>
      </c>
      <c r="U283" s="28"/>
    </row>
    <row r="284" spans="1:21" s="6" customFormat="1" x14ac:dyDescent="0.25">
      <c r="A284" s="28" t="s">
        <v>12538</v>
      </c>
      <c r="B284" s="28" t="s">
        <v>12507</v>
      </c>
      <c r="C284" s="28" t="s">
        <v>10924</v>
      </c>
      <c r="D284" s="28" t="s">
        <v>10925</v>
      </c>
      <c r="E284" s="28" t="s">
        <v>9068</v>
      </c>
      <c r="F284" s="28" t="s">
        <v>11</v>
      </c>
      <c r="G284" s="28" t="s">
        <v>8</v>
      </c>
      <c r="H284" s="28" t="s">
        <v>10926</v>
      </c>
      <c r="I284" s="28" t="s">
        <v>9038</v>
      </c>
      <c r="J284" s="28" t="s">
        <v>109</v>
      </c>
      <c r="K284" s="28" t="s">
        <v>20</v>
      </c>
      <c r="L284" s="28" t="s">
        <v>21</v>
      </c>
      <c r="M284" s="28" t="s">
        <v>22</v>
      </c>
      <c r="N284" s="76">
        <v>2411</v>
      </c>
      <c r="O284" s="76">
        <v>11669</v>
      </c>
      <c r="P284" s="76"/>
      <c r="Q284" s="76">
        <f t="shared" si="4"/>
        <v>14080</v>
      </c>
      <c r="R284" s="28" t="s">
        <v>8</v>
      </c>
      <c r="S284" s="28" t="s">
        <v>10672</v>
      </c>
      <c r="T284" s="28" t="s">
        <v>204</v>
      </c>
      <c r="U284" s="28"/>
    </row>
    <row r="285" spans="1:21" s="6" customFormat="1" x14ac:dyDescent="0.25">
      <c r="A285" s="28" t="s">
        <v>12538</v>
      </c>
      <c r="B285" s="28" t="s">
        <v>12507</v>
      </c>
      <c r="C285" s="28" t="s">
        <v>10927</v>
      </c>
      <c r="D285" s="28" t="s">
        <v>10928</v>
      </c>
      <c r="E285" s="28" t="s">
        <v>10180</v>
      </c>
      <c r="F285" s="28" t="s">
        <v>35</v>
      </c>
      <c r="G285" s="28" t="s">
        <v>8</v>
      </c>
      <c r="H285" s="28" t="s">
        <v>10929</v>
      </c>
      <c r="I285" s="28" t="s">
        <v>9038</v>
      </c>
      <c r="J285" s="28" t="s">
        <v>109</v>
      </c>
      <c r="K285" s="28" t="s">
        <v>20</v>
      </c>
      <c r="L285" s="28" t="s">
        <v>21</v>
      </c>
      <c r="M285" s="28" t="s">
        <v>22</v>
      </c>
      <c r="N285" s="76">
        <v>1031</v>
      </c>
      <c r="O285" s="76">
        <v>4854</v>
      </c>
      <c r="P285" s="76"/>
      <c r="Q285" s="76">
        <f t="shared" si="4"/>
        <v>5885</v>
      </c>
      <c r="R285" s="28" t="s">
        <v>8</v>
      </c>
      <c r="S285" s="28" t="s">
        <v>10672</v>
      </c>
      <c r="T285" s="28" t="s">
        <v>204</v>
      </c>
      <c r="U285" s="28"/>
    </row>
    <row r="286" spans="1:21" s="6" customFormat="1" x14ac:dyDescent="0.25">
      <c r="A286" s="28" t="s">
        <v>12538</v>
      </c>
      <c r="B286" s="28" t="s">
        <v>12507</v>
      </c>
      <c r="C286" s="28" t="s">
        <v>10930</v>
      </c>
      <c r="D286" s="28" t="s">
        <v>10931</v>
      </c>
      <c r="E286" s="28" t="s">
        <v>2030</v>
      </c>
      <c r="F286" s="28" t="s">
        <v>11</v>
      </c>
      <c r="G286" s="28" t="s">
        <v>8</v>
      </c>
      <c r="H286" s="28" t="s">
        <v>10932</v>
      </c>
      <c r="I286" s="28" t="s">
        <v>9038</v>
      </c>
      <c r="J286" s="28" t="s">
        <v>19</v>
      </c>
      <c r="K286" s="28" t="s">
        <v>20</v>
      </c>
      <c r="L286" s="28" t="s">
        <v>21</v>
      </c>
      <c r="M286" s="28" t="s">
        <v>22</v>
      </c>
      <c r="N286" s="76">
        <v>5966</v>
      </c>
      <c r="O286" s="76">
        <v>28619</v>
      </c>
      <c r="P286" s="76"/>
      <c r="Q286" s="76">
        <f t="shared" si="4"/>
        <v>34585</v>
      </c>
      <c r="R286" s="28" t="s">
        <v>8</v>
      </c>
      <c r="S286" s="28" t="s">
        <v>10672</v>
      </c>
      <c r="T286" s="28" t="s">
        <v>204</v>
      </c>
      <c r="U286" s="28"/>
    </row>
    <row r="287" spans="1:21" s="6" customFormat="1" x14ac:dyDescent="0.25">
      <c r="A287" s="28" t="s">
        <v>12538</v>
      </c>
      <c r="B287" s="28" t="s">
        <v>12507</v>
      </c>
      <c r="C287" s="28" t="s">
        <v>10933</v>
      </c>
      <c r="D287" s="28" t="s">
        <v>10934</v>
      </c>
      <c r="E287" s="28" t="s">
        <v>10935</v>
      </c>
      <c r="F287" s="28" t="s">
        <v>11</v>
      </c>
      <c r="G287" s="28" t="s">
        <v>8</v>
      </c>
      <c r="H287" s="28" t="s">
        <v>10936</v>
      </c>
      <c r="I287" s="28" t="s">
        <v>9038</v>
      </c>
      <c r="J287" s="28" t="s">
        <v>109</v>
      </c>
      <c r="K287" s="28" t="s">
        <v>20</v>
      </c>
      <c r="L287" s="28" t="s">
        <v>21</v>
      </c>
      <c r="M287" s="28" t="s">
        <v>22</v>
      </c>
      <c r="N287" s="76">
        <v>517</v>
      </c>
      <c r="O287" s="76">
        <v>3029</v>
      </c>
      <c r="P287" s="76"/>
      <c r="Q287" s="76">
        <f t="shared" si="4"/>
        <v>3546</v>
      </c>
      <c r="R287" s="28" t="s">
        <v>8</v>
      </c>
      <c r="S287" s="28" t="s">
        <v>10672</v>
      </c>
      <c r="T287" s="28" t="s">
        <v>204</v>
      </c>
      <c r="U287" s="28"/>
    </row>
    <row r="288" spans="1:21" s="6" customFormat="1" x14ac:dyDescent="0.25">
      <c r="A288" s="28" t="s">
        <v>12538</v>
      </c>
      <c r="B288" s="28" t="s">
        <v>12507</v>
      </c>
      <c r="C288" s="28" t="s">
        <v>10937</v>
      </c>
      <c r="D288" s="28" t="s">
        <v>10938</v>
      </c>
      <c r="E288" s="28" t="s">
        <v>10939</v>
      </c>
      <c r="F288" s="28" t="s">
        <v>5749</v>
      </c>
      <c r="G288" s="28" t="s">
        <v>8</v>
      </c>
      <c r="H288" s="28" t="s">
        <v>10940</v>
      </c>
      <c r="I288" s="28" t="s">
        <v>9038</v>
      </c>
      <c r="J288" s="28" t="s">
        <v>109</v>
      </c>
      <c r="K288" s="28" t="s">
        <v>20</v>
      </c>
      <c r="L288" s="28" t="s">
        <v>21</v>
      </c>
      <c r="M288" s="28" t="s">
        <v>22</v>
      </c>
      <c r="N288" s="76">
        <v>1260</v>
      </c>
      <c r="O288" s="76">
        <v>6910</v>
      </c>
      <c r="P288" s="76"/>
      <c r="Q288" s="76">
        <f t="shared" si="4"/>
        <v>8170</v>
      </c>
      <c r="R288" s="28" t="s">
        <v>8</v>
      </c>
      <c r="S288" s="28" t="s">
        <v>10672</v>
      </c>
      <c r="T288" s="28" t="s">
        <v>204</v>
      </c>
      <c r="U288" s="28"/>
    </row>
    <row r="289" spans="1:21" s="6" customFormat="1" x14ac:dyDescent="0.25">
      <c r="A289" s="28" t="s">
        <v>12538</v>
      </c>
      <c r="B289" s="28" t="s">
        <v>12507</v>
      </c>
      <c r="C289" s="28" t="s">
        <v>10941</v>
      </c>
      <c r="D289" s="28" t="s">
        <v>10942</v>
      </c>
      <c r="E289" s="28" t="s">
        <v>1944</v>
      </c>
      <c r="F289" s="28" t="s">
        <v>11</v>
      </c>
      <c r="G289" s="28" t="s">
        <v>8</v>
      </c>
      <c r="H289" s="28" t="s">
        <v>10943</v>
      </c>
      <c r="I289" s="28" t="s">
        <v>9038</v>
      </c>
      <c r="J289" s="28" t="s">
        <v>19</v>
      </c>
      <c r="K289" s="28" t="s">
        <v>20</v>
      </c>
      <c r="L289" s="28" t="s">
        <v>21</v>
      </c>
      <c r="M289" s="28" t="s">
        <v>22</v>
      </c>
      <c r="N289" s="76">
        <v>2353</v>
      </c>
      <c r="O289" s="76">
        <v>12241</v>
      </c>
      <c r="P289" s="76"/>
      <c r="Q289" s="76">
        <f t="shared" si="4"/>
        <v>14594</v>
      </c>
      <c r="R289" s="28" t="s">
        <v>8</v>
      </c>
      <c r="S289" s="28" t="s">
        <v>10672</v>
      </c>
      <c r="T289" s="28" t="s">
        <v>204</v>
      </c>
      <c r="U289" s="28"/>
    </row>
    <row r="290" spans="1:21" s="6" customFormat="1" x14ac:dyDescent="0.25">
      <c r="A290" s="28" t="s">
        <v>12538</v>
      </c>
      <c r="B290" s="28" t="s">
        <v>12507</v>
      </c>
      <c r="C290" s="28" t="s">
        <v>10944</v>
      </c>
      <c r="D290" s="28" t="s">
        <v>10945</v>
      </c>
      <c r="E290" s="28" t="s">
        <v>10946</v>
      </c>
      <c r="F290" s="28" t="s">
        <v>807</v>
      </c>
      <c r="G290" s="28" t="s">
        <v>8</v>
      </c>
      <c r="H290" s="28" t="s">
        <v>10947</v>
      </c>
      <c r="I290" s="28" t="s">
        <v>9038</v>
      </c>
      <c r="J290" s="28" t="s">
        <v>109</v>
      </c>
      <c r="K290" s="28" t="s">
        <v>20</v>
      </c>
      <c r="L290" s="28" t="s">
        <v>21</v>
      </c>
      <c r="M290" s="28" t="s">
        <v>22</v>
      </c>
      <c r="N290" s="76">
        <v>1062</v>
      </c>
      <c r="O290" s="76">
        <v>6413</v>
      </c>
      <c r="P290" s="76"/>
      <c r="Q290" s="76">
        <f t="shared" si="4"/>
        <v>7475</v>
      </c>
      <c r="R290" s="28" t="s">
        <v>8</v>
      </c>
      <c r="S290" s="28" t="s">
        <v>10672</v>
      </c>
      <c r="T290" s="28" t="s">
        <v>204</v>
      </c>
      <c r="U290" s="28"/>
    </row>
    <row r="291" spans="1:21" s="6" customFormat="1" x14ac:dyDescent="0.25">
      <c r="A291" s="28" t="s">
        <v>12538</v>
      </c>
      <c r="B291" s="28" t="s">
        <v>12507</v>
      </c>
      <c r="C291" s="28" t="s">
        <v>10948</v>
      </c>
      <c r="D291" s="28" t="s">
        <v>10949</v>
      </c>
      <c r="E291" s="28" t="s">
        <v>10950</v>
      </c>
      <c r="F291" s="28" t="s">
        <v>11</v>
      </c>
      <c r="G291" s="28" t="s">
        <v>8</v>
      </c>
      <c r="H291" s="28" t="s">
        <v>10951</v>
      </c>
      <c r="I291" s="28" t="s">
        <v>9038</v>
      </c>
      <c r="J291" s="28" t="s">
        <v>19</v>
      </c>
      <c r="K291" s="28" t="s">
        <v>20</v>
      </c>
      <c r="L291" s="28" t="s">
        <v>21</v>
      </c>
      <c r="M291" s="28" t="s">
        <v>22</v>
      </c>
      <c r="N291" s="76">
        <v>1578</v>
      </c>
      <c r="O291" s="76">
        <v>8928</v>
      </c>
      <c r="P291" s="76"/>
      <c r="Q291" s="76">
        <f t="shared" si="4"/>
        <v>10506</v>
      </c>
      <c r="R291" s="28" t="s">
        <v>8</v>
      </c>
      <c r="S291" s="28" t="s">
        <v>10672</v>
      </c>
      <c r="T291" s="28" t="s">
        <v>204</v>
      </c>
      <c r="U291" s="28"/>
    </row>
    <row r="292" spans="1:21" s="6" customFormat="1" x14ac:dyDescent="0.25">
      <c r="A292" s="28" t="s">
        <v>12538</v>
      </c>
      <c r="B292" s="28" t="s">
        <v>12507</v>
      </c>
      <c r="C292" s="28" t="s">
        <v>10952</v>
      </c>
      <c r="D292" s="28" t="s">
        <v>10953</v>
      </c>
      <c r="E292" s="28" t="s">
        <v>10313</v>
      </c>
      <c r="F292" s="28" t="s">
        <v>11</v>
      </c>
      <c r="G292" s="28" t="s">
        <v>8</v>
      </c>
      <c r="H292" s="28" t="s">
        <v>10314</v>
      </c>
      <c r="I292" s="28" t="s">
        <v>9038</v>
      </c>
      <c r="J292" s="28" t="s">
        <v>19</v>
      </c>
      <c r="K292" s="28" t="s">
        <v>20</v>
      </c>
      <c r="L292" s="28" t="s">
        <v>21</v>
      </c>
      <c r="M292" s="28" t="s">
        <v>22</v>
      </c>
      <c r="N292" s="76">
        <v>7835</v>
      </c>
      <c r="O292" s="76">
        <v>43625</v>
      </c>
      <c r="P292" s="76"/>
      <c r="Q292" s="76">
        <f t="shared" si="4"/>
        <v>51460</v>
      </c>
      <c r="R292" s="28" t="s">
        <v>8</v>
      </c>
      <c r="S292" s="28" t="s">
        <v>10672</v>
      </c>
      <c r="T292" s="28" t="s">
        <v>204</v>
      </c>
      <c r="U292" s="28"/>
    </row>
    <row r="293" spans="1:21" s="6" customFormat="1" x14ac:dyDescent="0.25">
      <c r="A293" s="28" t="s">
        <v>12538</v>
      </c>
      <c r="B293" s="28" t="s">
        <v>12507</v>
      </c>
      <c r="C293" s="28" t="s">
        <v>10954</v>
      </c>
      <c r="D293" s="28" t="s">
        <v>10955</v>
      </c>
      <c r="E293" s="28" t="s">
        <v>10316</v>
      </c>
      <c r="F293" s="28" t="s">
        <v>11</v>
      </c>
      <c r="G293" s="28" t="s">
        <v>8</v>
      </c>
      <c r="H293" s="28" t="s">
        <v>10317</v>
      </c>
      <c r="I293" s="28" t="s">
        <v>9038</v>
      </c>
      <c r="J293" s="28" t="s">
        <v>109</v>
      </c>
      <c r="K293" s="28" t="s">
        <v>20</v>
      </c>
      <c r="L293" s="28" t="s">
        <v>21</v>
      </c>
      <c r="M293" s="28" t="s">
        <v>22</v>
      </c>
      <c r="N293" s="76">
        <v>1499</v>
      </c>
      <c r="O293" s="76">
        <v>9058</v>
      </c>
      <c r="P293" s="76"/>
      <c r="Q293" s="76">
        <f t="shared" si="4"/>
        <v>10557</v>
      </c>
      <c r="R293" s="28" t="s">
        <v>8</v>
      </c>
      <c r="S293" s="28" t="s">
        <v>10672</v>
      </c>
      <c r="T293" s="28" t="s">
        <v>204</v>
      </c>
      <c r="U293" s="28"/>
    </row>
    <row r="294" spans="1:21" s="6" customFormat="1" x14ac:dyDescent="0.25">
      <c r="A294" s="28" t="s">
        <v>12538</v>
      </c>
      <c r="B294" s="28" t="s">
        <v>12507</v>
      </c>
      <c r="C294" s="28" t="s">
        <v>10956</v>
      </c>
      <c r="D294" s="28" t="s">
        <v>10957</v>
      </c>
      <c r="E294" s="28" t="s">
        <v>10319</v>
      </c>
      <c r="F294" s="28" t="s">
        <v>11</v>
      </c>
      <c r="G294" s="28" t="s">
        <v>8</v>
      </c>
      <c r="H294" s="28" t="s">
        <v>10320</v>
      </c>
      <c r="I294" s="28" t="s">
        <v>9038</v>
      </c>
      <c r="J294" s="28" t="s">
        <v>109</v>
      </c>
      <c r="K294" s="28" t="s">
        <v>20</v>
      </c>
      <c r="L294" s="28" t="s">
        <v>21</v>
      </c>
      <c r="M294" s="28" t="s">
        <v>22</v>
      </c>
      <c r="N294" s="76">
        <v>1865</v>
      </c>
      <c r="O294" s="76">
        <v>10503</v>
      </c>
      <c r="P294" s="76"/>
      <c r="Q294" s="76">
        <f t="shared" si="4"/>
        <v>12368</v>
      </c>
      <c r="R294" s="28" t="s">
        <v>8</v>
      </c>
      <c r="S294" s="28" t="s">
        <v>10672</v>
      </c>
      <c r="T294" s="28" t="s">
        <v>204</v>
      </c>
      <c r="U294" s="28"/>
    </row>
    <row r="295" spans="1:21" s="6" customFormat="1" x14ac:dyDescent="0.25">
      <c r="A295" s="28" t="s">
        <v>12538</v>
      </c>
      <c r="B295" s="28" t="s">
        <v>12507</v>
      </c>
      <c r="C295" s="28" t="s">
        <v>10958</v>
      </c>
      <c r="D295" s="28" t="s">
        <v>10959</v>
      </c>
      <c r="E295" s="28" t="s">
        <v>10960</v>
      </c>
      <c r="F295" s="28" t="s">
        <v>303</v>
      </c>
      <c r="G295" s="28" t="s">
        <v>8</v>
      </c>
      <c r="H295" s="28" t="s">
        <v>10961</v>
      </c>
      <c r="I295" s="28" t="s">
        <v>9038</v>
      </c>
      <c r="J295" s="28" t="s">
        <v>109</v>
      </c>
      <c r="K295" s="28" t="s">
        <v>20</v>
      </c>
      <c r="L295" s="28" t="s">
        <v>21</v>
      </c>
      <c r="M295" s="28" t="s">
        <v>22</v>
      </c>
      <c r="N295" s="76">
        <v>3182</v>
      </c>
      <c r="O295" s="76">
        <v>16689</v>
      </c>
      <c r="P295" s="76"/>
      <c r="Q295" s="76">
        <f t="shared" si="4"/>
        <v>19871</v>
      </c>
      <c r="R295" s="28" t="s">
        <v>8</v>
      </c>
      <c r="S295" s="28" t="s">
        <v>10672</v>
      </c>
      <c r="T295" s="28" t="s">
        <v>204</v>
      </c>
      <c r="U295" s="28"/>
    </row>
    <row r="296" spans="1:21" s="6" customFormat="1" x14ac:dyDescent="0.25">
      <c r="A296" s="28" t="s">
        <v>12538</v>
      </c>
      <c r="B296" s="28" t="s">
        <v>12507</v>
      </c>
      <c r="C296" s="28" t="s">
        <v>10962</v>
      </c>
      <c r="D296" s="28" t="s">
        <v>10963</v>
      </c>
      <c r="E296" s="28" t="s">
        <v>1823</v>
      </c>
      <c r="F296" s="28" t="s">
        <v>288</v>
      </c>
      <c r="G296" s="28" t="s">
        <v>178</v>
      </c>
      <c r="H296" s="28" t="s">
        <v>10964</v>
      </c>
      <c r="I296" s="28" t="s">
        <v>9038</v>
      </c>
      <c r="J296" s="28" t="s">
        <v>19</v>
      </c>
      <c r="K296" s="28" t="s">
        <v>20</v>
      </c>
      <c r="L296" s="28" t="s">
        <v>21</v>
      </c>
      <c r="M296" s="28" t="s">
        <v>22</v>
      </c>
      <c r="N296" s="76">
        <v>11024</v>
      </c>
      <c r="O296" s="76">
        <v>60681</v>
      </c>
      <c r="P296" s="76"/>
      <c r="Q296" s="76">
        <f t="shared" si="4"/>
        <v>71705</v>
      </c>
      <c r="R296" s="28" t="s">
        <v>8</v>
      </c>
      <c r="S296" s="28" t="s">
        <v>10672</v>
      </c>
      <c r="T296" s="28" t="s">
        <v>204</v>
      </c>
      <c r="U296" s="28"/>
    </row>
    <row r="297" spans="1:21" s="6" customFormat="1" x14ac:dyDescent="0.25">
      <c r="A297" s="28" t="s">
        <v>12538</v>
      </c>
      <c r="B297" s="28" t="s">
        <v>12507</v>
      </c>
      <c r="C297" s="28" t="s">
        <v>10965</v>
      </c>
      <c r="D297" s="28" t="s">
        <v>10966</v>
      </c>
      <c r="E297" s="28" t="s">
        <v>10967</v>
      </c>
      <c r="F297" s="28" t="s">
        <v>780</v>
      </c>
      <c r="G297" s="28" t="s">
        <v>8</v>
      </c>
      <c r="H297" s="28" t="s">
        <v>10968</v>
      </c>
      <c r="I297" s="28" t="s">
        <v>9038</v>
      </c>
      <c r="J297" s="28" t="s">
        <v>109</v>
      </c>
      <c r="K297" s="28" t="s">
        <v>20</v>
      </c>
      <c r="L297" s="28" t="s">
        <v>21</v>
      </c>
      <c r="M297" s="28" t="s">
        <v>22</v>
      </c>
      <c r="N297" s="76">
        <v>2148</v>
      </c>
      <c r="O297" s="76">
        <v>10544</v>
      </c>
      <c r="P297" s="76"/>
      <c r="Q297" s="76">
        <f t="shared" si="4"/>
        <v>12692</v>
      </c>
      <c r="R297" s="28" t="s">
        <v>8</v>
      </c>
      <c r="S297" s="28" t="s">
        <v>10672</v>
      </c>
      <c r="T297" s="28" t="s">
        <v>204</v>
      </c>
      <c r="U297" s="28"/>
    </row>
    <row r="298" spans="1:21" s="6" customFormat="1" x14ac:dyDescent="0.25">
      <c r="A298" s="28" t="s">
        <v>12538</v>
      </c>
      <c r="B298" s="28" t="s">
        <v>12507</v>
      </c>
      <c r="C298" s="28" t="s">
        <v>10969</v>
      </c>
      <c r="D298" s="28" t="s">
        <v>10970</v>
      </c>
      <c r="E298" s="28" t="s">
        <v>10967</v>
      </c>
      <c r="F298" s="28" t="s">
        <v>11</v>
      </c>
      <c r="G298" s="28" t="s">
        <v>8</v>
      </c>
      <c r="H298" s="28" t="s">
        <v>10971</v>
      </c>
      <c r="I298" s="28" t="s">
        <v>9038</v>
      </c>
      <c r="J298" s="28" t="s">
        <v>19</v>
      </c>
      <c r="K298" s="28" t="s">
        <v>20</v>
      </c>
      <c r="L298" s="28" t="s">
        <v>21</v>
      </c>
      <c r="M298" s="28" t="s">
        <v>22</v>
      </c>
      <c r="N298" s="76">
        <v>4381</v>
      </c>
      <c r="O298" s="76">
        <v>20899</v>
      </c>
      <c r="P298" s="76"/>
      <c r="Q298" s="76">
        <f t="shared" si="4"/>
        <v>25280</v>
      </c>
      <c r="R298" s="28" t="s">
        <v>8</v>
      </c>
      <c r="S298" s="28" t="s">
        <v>10672</v>
      </c>
      <c r="T298" s="28" t="s">
        <v>204</v>
      </c>
      <c r="U298" s="28"/>
    </row>
    <row r="299" spans="1:21" s="6" customFormat="1" x14ac:dyDescent="0.25">
      <c r="A299" s="28" t="s">
        <v>12538</v>
      </c>
      <c r="B299" s="28" t="s">
        <v>12507</v>
      </c>
      <c r="C299" s="28" t="s">
        <v>10972</v>
      </c>
      <c r="D299" s="28" t="s">
        <v>10973</v>
      </c>
      <c r="E299" s="28" t="s">
        <v>10507</v>
      </c>
      <c r="F299" s="28" t="s">
        <v>2727</v>
      </c>
      <c r="G299" s="28" t="s">
        <v>8</v>
      </c>
      <c r="H299" s="28" t="s">
        <v>10974</v>
      </c>
      <c r="I299" s="28" t="s">
        <v>9038</v>
      </c>
      <c r="J299" s="28" t="s">
        <v>109</v>
      </c>
      <c r="K299" s="28" t="s">
        <v>20</v>
      </c>
      <c r="L299" s="28" t="s">
        <v>21</v>
      </c>
      <c r="M299" s="28" t="s">
        <v>22</v>
      </c>
      <c r="N299" s="76">
        <v>3127</v>
      </c>
      <c r="O299" s="76">
        <v>13845</v>
      </c>
      <c r="P299" s="76"/>
      <c r="Q299" s="76">
        <f t="shared" si="4"/>
        <v>16972</v>
      </c>
      <c r="R299" s="28" t="s">
        <v>8</v>
      </c>
      <c r="S299" s="28" t="s">
        <v>10672</v>
      </c>
      <c r="T299" s="28" t="s">
        <v>204</v>
      </c>
      <c r="U299" s="28"/>
    </row>
    <row r="300" spans="1:21" s="6" customFormat="1" x14ac:dyDescent="0.25">
      <c r="A300" s="28" t="s">
        <v>12538</v>
      </c>
      <c r="B300" s="28" t="s">
        <v>12507</v>
      </c>
      <c r="C300" s="28" t="s">
        <v>10975</v>
      </c>
      <c r="D300" s="28" t="s">
        <v>10976</v>
      </c>
      <c r="E300" s="28" t="s">
        <v>10977</v>
      </c>
      <c r="F300" s="28" t="s">
        <v>3384</v>
      </c>
      <c r="G300" s="28" t="s">
        <v>8</v>
      </c>
      <c r="H300" s="28" t="s">
        <v>10978</v>
      </c>
      <c r="I300" s="28" t="s">
        <v>9038</v>
      </c>
      <c r="J300" s="28" t="s">
        <v>19</v>
      </c>
      <c r="K300" s="28" t="s">
        <v>20</v>
      </c>
      <c r="L300" s="28" t="s">
        <v>21</v>
      </c>
      <c r="M300" s="28" t="s">
        <v>22</v>
      </c>
      <c r="N300" s="76">
        <v>2683</v>
      </c>
      <c r="O300" s="76">
        <v>12952</v>
      </c>
      <c r="P300" s="76"/>
      <c r="Q300" s="76">
        <f t="shared" si="4"/>
        <v>15635</v>
      </c>
      <c r="R300" s="28" t="s">
        <v>8</v>
      </c>
      <c r="S300" s="28" t="s">
        <v>10672</v>
      </c>
      <c r="T300" s="28" t="s">
        <v>204</v>
      </c>
      <c r="U300" s="28"/>
    </row>
    <row r="301" spans="1:21" s="6" customFormat="1" x14ac:dyDescent="0.25">
      <c r="A301" s="28" t="s">
        <v>12538</v>
      </c>
      <c r="B301" s="28" t="s">
        <v>12507</v>
      </c>
      <c r="C301" s="28" t="s">
        <v>10979</v>
      </c>
      <c r="D301" s="28" t="s">
        <v>10980</v>
      </c>
      <c r="E301" s="28" t="s">
        <v>10981</v>
      </c>
      <c r="F301" s="28" t="s">
        <v>31</v>
      </c>
      <c r="G301" s="28" t="s">
        <v>8</v>
      </c>
      <c r="H301" s="28" t="s">
        <v>10982</v>
      </c>
      <c r="I301" s="28" t="s">
        <v>9038</v>
      </c>
      <c r="J301" s="28" t="s">
        <v>19</v>
      </c>
      <c r="K301" s="28" t="s">
        <v>20</v>
      </c>
      <c r="L301" s="28" t="s">
        <v>21</v>
      </c>
      <c r="M301" s="28" t="s">
        <v>22</v>
      </c>
      <c r="N301" s="76">
        <v>2687</v>
      </c>
      <c r="O301" s="76">
        <v>12453</v>
      </c>
      <c r="P301" s="76"/>
      <c r="Q301" s="76">
        <f t="shared" si="4"/>
        <v>15140</v>
      </c>
      <c r="R301" s="28" t="s">
        <v>8</v>
      </c>
      <c r="S301" s="28" t="s">
        <v>10672</v>
      </c>
      <c r="T301" s="28" t="s">
        <v>204</v>
      </c>
      <c r="U301" s="28"/>
    </row>
    <row r="302" spans="1:21" s="6" customFormat="1" x14ac:dyDescent="0.25">
      <c r="A302" s="28" t="s">
        <v>12538</v>
      </c>
      <c r="B302" s="28" t="s">
        <v>12507</v>
      </c>
      <c r="C302" s="28" t="s">
        <v>10983</v>
      </c>
      <c r="D302" s="28" t="s">
        <v>10984</v>
      </c>
      <c r="E302" s="28" t="s">
        <v>10985</v>
      </c>
      <c r="F302" s="28" t="s">
        <v>11</v>
      </c>
      <c r="G302" s="28" t="s">
        <v>8</v>
      </c>
      <c r="H302" s="28" t="s">
        <v>10986</v>
      </c>
      <c r="I302" s="28" t="s">
        <v>9038</v>
      </c>
      <c r="J302" s="28" t="s">
        <v>19</v>
      </c>
      <c r="K302" s="28" t="s">
        <v>20</v>
      </c>
      <c r="L302" s="28" t="s">
        <v>21</v>
      </c>
      <c r="M302" s="28" t="s">
        <v>22</v>
      </c>
      <c r="N302" s="76">
        <v>2936</v>
      </c>
      <c r="O302" s="76">
        <v>16074</v>
      </c>
      <c r="P302" s="76"/>
      <c r="Q302" s="76">
        <f t="shared" si="4"/>
        <v>19010</v>
      </c>
      <c r="R302" s="28" t="s">
        <v>8</v>
      </c>
      <c r="S302" s="28" t="s">
        <v>10672</v>
      </c>
      <c r="T302" s="28" t="s">
        <v>204</v>
      </c>
      <c r="U302" s="28"/>
    </row>
    <row r="303" spans="1:21" s="6" customFormat="1" x14ac:dyDescent="0.25">
      <c r="A303" s="28" t="s">
        <v>12538</v>
      </c>
      <c r="B303" s="28" t="s">
        <v>12507</v>
      </c>
      <c r="C303" s="28" t="s">
        <v>10987</v>
      </c>
      <c r="D303" s="28" t="s">
        <v>10988</v>
      </c>
      <c r="E303" s="28" t="s">
        <v>10989</v>
      </c>
      <c r="F303" s="28" t="s">
        <v>11</v>
      </c>
      <c r="G303" s="28" t="s">
        <v>8</v>
      </c>
      <c r="H303" s="28" t="s">
        <v>10990</v>
      </c>
      <c r="I303" s="28" t="s">
        <v>9038</v>
      </c>
      <c r="J303" s="28" t="s">
        <v>109</v>
      </c>
      <c r="K303" s="28" t="s">
        <v>20</v>
      </c>
      <c r="L303" s="28" t="s">
        <v>21</v>
      </c>
      <c r="M303" s="28" t="s">
        <v>22</v>
      </c>
      <c r="N303" s="76">
        <v>44</v>
      </c>
      <c r="O303" s="76">
        <v>271</v>
      </c>
      <c r="P303" s="76"/>
      <c r="Q303" s="76">
        <f t="shared" si="4"/>
        <v>315</v>
      </c>
      <c r="R303" s="28" t="s">
        <v>8</v>
      </c>
      <c r="S303" s="28" t="s">
        <v>10672</v>
      </c>
      <c r="T303" s="28" t="s">
        <v>204</v>
      </c>
      <c r="U303" s="28"/>
    </row>
    <row r="304" spans="1:21" s="6" customFormat="1" x14ac:dyDescent="0.25">
      <c r="A304" s="28" t="s">
        <v>12538</v>
      </c>
      <c r="B304" s="28" t="s">
        <v>12507</v>
      </c>
      <c r="C304" s="28" t="s">
        <v>10991</v>
      </c>
      <c r="D304" s="28" t="s">
        <v>10992</v>
      </c>
      <c r="E304" s="28" t="s">
        <v>10989</v>
      </c>
      <c r="F304" s="28" t="s">
        <v>11</v>
      </c>
      <c r="G304" s="28" t="s">
        <v>8</v>
      </c>
      <c r="H304" s="28" t="s">
        <v>10990</v>
      </c>
      <c r="I304" s="28" t="s">
        <v>9038</v>
      </c>
      <c r="J304" s="28" t="s">
        <v>109</v>
      </c>
      <c r="K304" s="28" t="s">
        <v>20</v>
      </c>
      <c r="L304" s="28" t="s">
        <v>21</v>
      </c>
      <c r="M304" s="28" t="s">
        <v>22</v>
      </c>
      <c r="N304" s="76">
        <v>1412</v>
      </c>
      <c r="O304" s="76">
        <v>5793</v>
      </c>
      <c r="P304" s="76"/>
      <c r="Q304" s="76">
        <f t="shared" si="4"/>
        <v>7205</v>
      </c>
      <c r="R304" s="28" t="s">
        <v>8</v>
      </c>
      <c r="S304" s="28" t="s">
        <v>10672</v>
      </c>
      <c r="T304" s="28" t="s">
        <v>204</v>
      </c>
      <c r="U304" s="28"/>
    </row>
    <row r="305" spans="1:21" s="6" customFormat="1" x14ac:dyDescent="0.25">
      <c r="A305" s="28" t="s">
        <v>12538</v>
      </c>
      <c r="B305" s="28" t="s">
        <v>12507</v>
      </c>
      <c r="C305" s="28" t="s">
        <v>10993</v>
      </c>
      <c r="D305" s="28" t="s">
        <v>10994</v>
      </c>
      <c r="E305" s="28" t="s">
        <v>10382</v>
      </c>
      <c r="F305" s="28" t="s">
        <v>544</v>
      </c>
      <c r="G305" s="28" t="s">
        <v>8</v>
      </c>
      <c r="H305" s="28" t="s">
        <v>10383</v>
      </c>
      <c r="I305" s="28" t="s">
        <v>9038</v>
      </c>
      <c r="J305" s="28" t="s">
        <v>19</v>
      </c>
      <c r="K305" s="28" t="s">
        <v>20</v>
      </c>
      <c r="L305" s="28" t="s">
        <v>21</v>
      </c>
      <c r="M305" s="28" t="s">
        <v>22</v>
      </c>
      <c r="N305" s="76">
        <v>1270</v>
      </c>
      <c r="O305" s="76">
        <v>5545</v>
      </c>
      <c r="P305" s="76"/>
      <c r="Q305" s="76">
        <f t="shared" si="4"/>
        <v>6815</v>
      </c>
      <c r="R305" s="28" t="s">
        <v>8</v>
      </c>
      <c r="S305" s="28" t="s">
        <v>10672</v>
      </c>
      <c r="T305" s="28" t="s">
        <v>204</v>
      </c>
      <c r="U305" s="28"/>
    </row>
    <row r="306" spans="1:21" s="6" customFormat="1" x14ac:dyDescent="0.25">
      <c r="A306" s="28" t="s">
        <v>12538</v>
      </c>
      <c r="B306" s="28" t="s">
        <v>12507</v>
      </c>
      <c r="C306" s="28" t="s">
        <v>10995</v>
      </c>
      <c r="D306" s="28" t="s">
        <v>10996</v>
      </c>
      <c r="E306" s="28" t="s">
        <v>10997</v>
      </c>
      <c r="F306" s="28" t="s">
        <v>960</v>
      </c>
      <c r="G306" s="28" t="s">
        <v>8</v>
      </c>
      <c r="H306" s="28" t="s">
        <v>10998</v>
      </c>
      <c r="I306" s="28" t="s">
        <v>9038</v>
      </c>
      <c r="J306" s="28" t="s">
        <v>19</v>
      </c>
      <c r="K306" s="28" t="s">
        <v>20</v>
      </c>
      <c r="L306" s="28" t="s">
        <v>21</v>
      </c>
      <c r="M306" s="28" t="s">
        <v>22</v>
      </c>
      <c r="N306" s="76">
        <v>3595</v>
      </c>
      <c r="O306" s="76">
        <v>17331</v>
      </c>
      <c r="P306" s="76"/>
      <c r="Q306" s="76">
        <f t="shared" si="4"/>
        <v>20926</v>
      </c>
      <c r="R306" s="28" t="s">
        <v>8</v>
      </c>
      <c r="S306" s="28" t="s">
        <v>10672</v>
      </c>
      <c r="T306" s="28" t="s">
        <v>204</v>
      </c>
      <c r="U306" s="28"/>
    </row>
    <row r="307" spans="1:21" s="6" customFormat="1" x14ac:dyDescent="0.25">
      <c r="A307" s="28" t="s">
        <v>12538</v>
      </c>
      <c r="B307" s="28" t="s">
        <v>12507</v>
      </c>
      <c r="C307" s="28" t="s">
        <v>10999</v>
      </c>
      <c r="D307" s="28" t="s">
        <v>11000</v>
      </c>
      <c r="E307" s="28" t="s">
        <v>11001</v>
      </c>
      <c r="F307" s="28" t="s">
        <v>31</v>
      </c>
      <c r="G307" s="28" t="s">
        <v>8</v>
      </c>
      <c r="H307" s="28" t="s">
        <v>11002</v>
      </c>
      <c r="I307" s="28" t="s">
        <v>9038</v>
      </c>
      <c r="J307" s="28" t="s">
        <v>19</v>
      </c>
      <c r="K307" s="28" t="s">
        <v>20</v>
      </c>
      <c r="L307" s="28" t="s">
        <v>21</v>
      </c>
      <c r="M307" s="28" t="s">
        <v>22</v>
      </c>
      <c r="N307" s="76">
        <v>2387</v>
      </c>
      <c r="O307" s="76">
        <v>11659</v>
      </c>
      <c r="P307" s="76"/>
      <c r="Q307" s="76">
        <f t="shared" si="4"/>
        <v>14046</v>
      </c>
      <c r="R307" s="28" t="s">
        <v>8</v>
      </c>
      <c r="S307" s="28" t="s">
        <v>10672</v>
      </c>
      <c r="T307" s="28" t="s">
        <v>204</v>
      </c>
      <c r="U307" s="28"/>
    </row>
    <row r="308" spans="1:21" s="6" customFormat="1" x14ac:dyDescent="0.25">
      <c r="A308" s="28" t="s">
        <v>12538</v>
      </c>
      <c r="B308" s="28" t="s">
        <v>12507</v>
      </c>
      <c r="C308" s="28" t="s">
        <v>11003</v>
      </c>
      <c r="D308" s="28" t="s">
        <v>11004</v>
      </c>
      <c r="E308" s="28" t="s">
        <v>10217</v>
      </c>
      <c r="F308" s="28" t="s">
        <v>11</v>
      </c>
      <c r="G308" s="28" t="s">
        <v>8</v>
      </c>
      <c r="H308" s="28" t="s">
        <v>11005</v>
      </c>
      <c r="I308" s="28" t="s">
        <v>9038</v>
      </c>
      <c r="J308" s="28" t="s">
        <v>19</v>
      </c>
      <c r="K308" s="28" t="s">
        <v>20</v>
      </c>
      <c r="L308" s="28" t="s">
        <v>21</v>
      </c>
      <c r="M308" s="28" t="s">
        <v>22</v>
      </c>
      <c r="N308" s="76">
        <v>3376</v>
      </c>
      <c r="O308" s="76">
        <v>18957</v>
      </c>
      <c r="P308" s="76"/>
      <c r="Q308" s="76">
        <f t="shared" si="4"/>
        <v>22333</v>
      </c>
      <c r="R308" s="28" t="s">
        <v>8</v>
      </c>
      <c r="S308" s="28" t="s">
        <v>10672</v>
      </c>
      <c r="T308" s="28" t="s">
        <v>204</v>
      </c>
      <c r="U308" s="28"/>
    </row>
    <row r="309" spans="1:21" s="6" customFormat="1" x14ac:dyDescent="0.25">
      <c r="A309" s="28" t="s">
        <v>12538</v>
      </c>
      <c r="B309" s="28" t="s">
        <v>12507</v>
      </c>
      <c r="C309" s="28" t="s">
        <v>11006</v>
      </c>
      <c r="D309" s="28" t="s">
        <v>11007</v>
      </c>
      <c r="E309" s="28" t="s">
        <v>11008</v>
      </c>
      <c r="F309" s="28" t="s">
        <v>11</v>
      </c>
      <c r="G309" s="28" t="s">
        <v>8</v>
      </c>
      <c r="H309" s="28" t="s">
        <v>11009</v>
      </c>
      <c r="I309" s="28" t="s">
        <v>9038</v>
      </c>
      <c r="J309" s="28" t="s">
        <v>19</v>
      </c>
      <c r="K309" s="28" t="s">
        <v>20</v>
      </c>
      <c r="L309" s="28" t="s">
        <v>21</v>
      </c>
      <c r="M309" s="28" t="s">
        <v>22</v>
      </c>
      <c r="N309" s="76">
        <v>3582</v>
      </c>
      <c r="O309" s="76">
        <v>18952</v>
      </c>
      <c r="P309" s="76"/>
      <c r="Q309" s="76">
        <f t="shared" si="4"/>
        <v>22534</v>
      </c>
      <c r="R309" s="28" t="s">
        <v>8</v>
      </c>
      <c r="S309" s="28" t="s">
        <v>10672</v>
      </c>
      <c r="T309" s="28" t="s">
        <v>204</v>
      </c>
      <c r="U309" s="28"/>
    </row>
    <row r="310" spans="1:21" s="6" customFormat="1" x14ac:dyDescent="0.25">
      <c r="A310" s="28" t="s">
        <v>12538</v>
      </c>
      <c r="B310" s="28" t="s">
        <v>12507</v>
      </c>
      <c r="C310" s="28" t="s">
        <v>11010</v>
      </c>
      <c r="D310" s="28" t="s">
        <v>11011</v>
      </c>
      <c r="E310" s="28" t="s">
        <v>11012</v>
      </c>
      <c r="F310" s="28" t="s">
        <v>2610</v>
      </c>
      <c r="G310" s="28" t="s">
        <v>8</v>
      </c>
      <c r="H310" s="28" t="s">
        <v>11013</v>
      </c>
      <c r="I310" s="28" t="s">
        <v>9038</v>
      </c>
      <c r="J310" s="28" t="s">
        <v>109</v>
      </c>
      <c r="K310" s="28" t="s">
        <v>20</v>
      </c>
      <c r="L310" s="28" t="s">
        <v>21</v>
      </c>
      <c r="M310" s="28" t="s">
        <v>22</v>
      </c>
      <c r="N310" s="76">
        <v>2018</v>
      </c>
      <c r="O310" s="76">
        <v>11667</v>
      </c>
      <c r="P310" s="76"/>
      <c r="Q310" s="76">
        <f t="shared" si="4"/>
        <v>13685</v>
      </c>
      <c r="R310" s="28" t="s">
        <v>8</v>
      </c>
      <c r="S310" s="28" t="s">
        <v>10672</v>
      </c>
      <c r="T310" s="28" t="s">
        <v>204</v>
      </c>
      <c r="U310" s="28"/>
    </row>
    <row r="311" spans="1:21" s="6" customFormat="1" x14ac:dyDescent="0.25">
      <c r="A311" s="28" t="s">
        <v>12538</v>
      </c>
      <c r="B311" s="28" t="s">
        <v>12507</v>
      </c>
      <c r="C311" s="28" t="s">
        <v>11014</v>
      </c>
      <c r="D311" s="28" t="s">
        <v>11015</v>
      </c>
      <c r="E311" s="28" t="s">
        <v>11016</v>
      </c>
      <c r="F311" s="28" t="s">
        <v>11</v>
      </c>
      <c r="G311" s="28" t="s">
        <v>8</v>
      </c>
      <c r="H311" s="28" t="s">
        <v>11017</v>
      </c>
      <c r="I311" s="28" t="s">
        <v>9038</v>
      </c>
      <c r="J311" s="28" t="s">
        <v>19</v>
      </c>
      <c r="K311" s="28" t="s">
        <v>20</v>
      </c>
      <c r="L311" s="28" t="s">
        <v>21</v>
      </c>
      <c r="M311" s="28" t="s">
        <v>22</v>
      </c>
      <c r="N311" s="76">
        <v>3099</v>
      </c>
      <c r="O311" s="76">
        <v>16809</v>
      </c>
      <c r="P311" s="76"/>
      <c r="Q311" s="76">
        <f t="shared" si="4"/>
        <v>19908</v>
      </c>
      <c r="R311" s="28" t="s">
        <v>8</v>
      </c>
      <c r="S311" s="28" t="s">
        <v>10672</v>
      </c>
      <c r="T311" s="28" t="s">
        <v>204</v>
      </c>
      <c r="U311" s="28"/>
    </row>
    <row r="312" spans="1:21" s="6" customFormat="1" x14ac:dyDescent="0.25">
      <c r="A312" s="28" t="s">
        <v>12538</v>
      </c>
      <c r="B312" s="28" t="s">
        <v>12507</v>
      </c>
      <c r="C312" s="28" t="s">
        <v>11018</v>
      </c>
      <c r="D312" s="28" t="s">
        <v>11019</v>
      </c>
      <c r="E312" s="28" t="s">
        <v>10605</v>
      </c>
      <c r="F312" s="28" t="s">
        <v>11</v>
      </c>
      <c r="G312" s="28" t="s">
        <v>8</v>
      </c>
      <c r="H312" s="28" t="s">
        <v>11020</v>
      </c>
      <c r="I312" s="28" t="s">
        <v>9038</v>
      </c>
      <c r="J312" s="28" t="s">
        <v>109</v>
      </c>
      <c r="K312" s="28" t="s">
        <v>20</v>
      </c>
      <c r="L312" s="28" t="s">
        <v>21</v>
      </c>
      <c r="M312" s="28" t="s">
        <v>22</v>
      </c>
      <c r="N312" s="76">
        <v>3330</v>
      </c>
      <c r="O312" s="76">
        <v>17179</v>
      </c>
      <c r="P312" s="76"/>
      <c r="Q312" s="76">
        <f t="shared" si="4"/>
        <v>20509</v>
      </c>
      <c r="R312" s="28" t="s">
        <v>8</v>
      </c>
      <c r="S312" s="28" t="s">
        <v>10672</v>
      </c>
      <c r="T312" s="28" t="s">
        <v>204</v>
      </c>
      <c r="U312" s="28"/>
    </row>
    <row r="313" spans="1:21" s="6" customFormat="1" x14ac:dyDescent="0.25">
      <c r="A313" s="28" t="s">
        <v>12538</v>
      </c>
      <c r="B313" s="28" t="s">
        <v>12507</v>
      </c>
      <c r="C313" s="28" t="s">
        <v>11021</v>
      </c>
      <c r="D313" s="28" t="s">
        <v>11022</v>
      </c>
      <c r="E313" s="28" t="s">
        <v>11023</v>
      </c>
      <c r="F313" s="28" t="s">
        <v>602</v>
      </c>
      <c r="G313" s="28" t="s">
        <v>178</v>
      </c>
      <c r="H313" s="28" t="s">
        <v>11024</v>
      </c>
      <c r="I313" s="28" t="s">
        <v>9038</v>
      </c>
      <c r="J313" s="28" t="s">
        <v>109</v>
      </c>
      <c r="K313" s="28" t="s">
        <v>20</v>
      </c>
      <c r="L313" s="28" t="s">
        <v>21</v>
      </c>
      <c r="M313" s="28" t="s">
        <v>22</v>
      </c>
      <c r="N313" s="76">
        <v>2055</v>
      </c>
      <c r="O313" s="76">
        <v>10878</v>
      </c>
      <c r="P313" s="76"/>
      <c r="Q313" s="76">
        <f t="shared" si="4"/>
        <v>12933</v>
      </c>
      <c r="R313" s="28" t="s">
        <v>8</v>
      </c>
      <c r="S313" s="28" t="s">
        <v>10672</v>
      </c>
      <c r="T313" s="28" t="s">
        <v>204</v>
      </c>
      <c r="U313" s="28"/>
    </row>
    <row r="314" spans="1:21" s="6" customFormat="1" x14ac:dyDescent="0.25">
      <c r="A314" s="28" t="s">
        <v>12538</v>
      </c>
      <c r="B314" s="28" t="s">
        <v>12507</v>
      </c>
      <c r="C314" s="28" t="s">
        <v>11025</v>
      </c>
      <c r="D314" s="28" t="s">
        <v>11026</v>
      </c>
      <c r="E314" s="28" t="s">
        <v>11027</v>
      </c>
      <c r="F314" s="28" t="s">
        <v>11</v>
      </c>
      <c r="G314" s="28" t="s">
        <v>8</v>
      </c>
      <c r="H314" s="28" t="s">
        <v>11028</v>
      </c>
      <c r="I314" s="28" t="s">
        <v>9038</v>
      </c>
      <c r="J314" s="28" t="s">
        <v>19</v>
      </c>
      <c r="K314" s="28" t="s">
        <v>20</v>
      </c>
      <c r="L314" s="28" t="s">
        <v>21</v>
      </c>
      <c r="M314" s="28" t="s">
        <v>22</v>
      </c>
      <c r="N314" s="76">
        <v>4961</v>
      </c>
      <c r="O314" s="76">
        <v>25085</v>
      </c>
      <c r="P314" s="76"/>
      <c r="Q314" s="76">
        <f t="shared" si="4"/>
        <v>30046</v>
      </c>
      <c r="R314" s="28" t="s">
        <v>8</v>
      </c>
      <c r="S314" s="28" t="s">
        <v>10672</v>
      </c>
      <c r="T314" s="28" t="s">
        <v>204</v>
      </c>
      <c r="U314" s="28"/>
    </row>
    <row r="315" spans="1:21" s="6" customFormat="1" x14ac:dyDescent="0.25">
      <c r="A315" s="28" t="s">
        <v>12538</v>
      </c>
      <c r="B315" s="28" t="s">
        <v>12507</v>
      </c>
      <c r="C315" s="28" t="s">
        <v>11029</v>
      </c>
      <c r="D315" s="28" t="s">
        <v>11030</v>
      </c>
      <c r="E315" s="28" t="s">
        <v>10634</v>
      </c>
      <c r="F315" s="28" t="s">
        <v>475</v>
      </c>
      <c r="G315" s="28" t="s">
        <v>8</v>
      </c>
      <c r="H315" s="28" t="s">
        <v>10635</v>
      </c>
      <c r="I315" s="28" t="s">
        <v>9038</v>
      </c>
      <c r="J315" s="28" t="s">
        <v>19</v>
      </c>
      <c r="K315" s="28" t="s">
        <v>20</v>
      </c>
      <c r="L315" s="28" t="s">
        <v>21</v>
      </c>
      <c r="M315" s="28" t="s">
        <v>22</v>
      </c>
      <c r="N315" s="76">
        <v>5401</v>
      </c>
      <c r="O315" s="76">
        <v>34044</v>
      </c>
      <c r="P315" s="76"/>
      <c r="Q315" s="76">
        <f t="shared" si="4"/>
        <v>39445</v>
      </c>
      <c r="R315" s="28" t="s">
        <v>8</v>
      </c>
      <c r="S315" s="28" t="s">
        <v>10672</v>
      </c>
      <c r="T315" s="28" t="s">
        <v>204</v>
      </c>
      <c r="U315" s="28"/>
    </row>
    <row r="316" spans="1:21" s="6" customFormat="1" x14ac:dyDescent="0.25">
      <c r="A316" s="28" t="s">
        <v>12538</v>
      </c>
      <c r="B316" s="28" t="s">
        <v>12507</v>
      </c>
      <c r="C316" s="28" t="s">
        <v>11031</v>
      </c>
      <c r="D316" s="28" t="s">
        <v>11032</v>
      </c>
      <c r="E316" s="28" t="s">
        <v>11033</v>
      </c>
      <c r="F316" s="28" t="s">
        <v>11</v>
      </c>
      <c r="G316" s="28" t="s">
        <v>8</v>
      </c>
      <c r="H316" s="28" t="s">
        <v>11034</v>
      </c>
      <c r="I316" s="28" t="s">
        <v>9038</v>
      </c>
      <c r="J316" s="28" t="s">
        <v>109</v>
      </c>
      <c r="K316" s="28" t="s">
        <v>20</v>
      </c>
      <c r="L316" s="28" t="s">
        <v>21</v>
      </c>
      <c r="M316" s="28" t="s">
        <v>22</v>
      </c>
      <c r="N316" s="76">
        <v>1367</v>
      </c>
      <c r="O316" s="76">
        <v>7051</v>
      </c>
      <c r="P316" s="76"/>
      <c r="Q316" s="76">
        <f t="shared" si="4"/>
        <v>8418</v>
      </c>
      <c r="R316" s="28" t="s">
        <v>8</v>
      </c>
      <c r="S316" s="28" t="s">
        <v>10672</v>
      </c>
      <c r="T316" s="28" t="s">
        <v>204</v>
      </c>
      <c r="U316" s="28"/>
    </row>
    <row r="317" spans="1:21" s="6" customFormat="1" x14ac:dyDescent="0.25">
      <c r="A317" s="28" t="s">
        <v>12538</v>
      </c>
      <c r="B317" s="28" t="s">
        <v>12507</v>
      </c>
      <c r="C317" s="28" t="s">
        <v>11035</v>
      </c>
      <c r="D317" s="28" t="s">
        <v>11036</v>
      </c>
      <c r="E317" s="28" t="s">
        <v>11037</v>
      </c>
      <c r="F317" s="28" t="s">
        <v>47</v>
      </c>
      <c r="G317" s="28" t="s">
        <v>8</v>
      </c>
      <c r="H317" s="28" t="s">
        <v>11038</v>
      </c>
      <c r="I317" s="28" t="s">
        <v>9038</v>
      </c>
      <c r="J317" s="28" t="s">
        <v>19</v>
      </c>
      <c r="K317" s="28" t="s">
        <v>20</v>
      </c>
      <c r="L317" s="28" t="s">
        <v>21</v>
      </c>
      <c r="M317" s="28" t="s">
        <v>22</v>
      </c>
      <c r="N317" s="76">
        <v>2847</v>
      </c>
      <c r="O317" s="76">
        <v>15116</v>
      </c>
      <c r="P317" s="76"/>
      <c r="Q317" s="76">
        <f t="shared" si="4"/>
        <v>17963</v>
      </c>
      <c r="R317" s="28" t="s">
        <v>8</v>
      </c>
      <c r="S317" s="28" t="s">
        <v>10672</v>
      </c>
      <c r="T317" s="28" t="s">
        <v>204</v>
      </c>
      <c r="U317" s="28"/>
    </row>
    <row r="318" spans="1:21" s="6" customFormat="1" x14ac:dyDescent="0.25">
      <c r="A318" s="28" t="s">
        <v>12538</v>
      </c>
      <c r="B318" s="28" t="s">
        <v>12507</v>
      </c>
      <c r="C318" s="28" t="s">
        <v>11039</v>
      </c>
      <c r="D318" s="28" t="s">
        <v>11040</v>
      </c>
      <c r="E318" s="28" t="s">
        <v>11041</v>
      </c>
      <c r="F318" s="28" t="s">
        <v>400</v>
      </c>
      <c r="G318" s="28" t="s">
        <v>8</v>
      </c>
      <c r="H318" s="28" t="s">
        <v>11042</v>
      </c>
      <c r="I318" s="28" t="s">
        <v>9038</v>
      </c>
      <c r="J318" s="28" t="s">
        <v>19</v>
      </c>
      <c r="K318" s="28" t="s">
        <v>20</v>
      </c>
      <c r="L318" s="28" t="s">
        <v>21</v>
      </c>
      <c r="M318" s="28" t="s">
        <v>22</v>
      </c>
      <c r="N318" s="76">
        <v>924</v>
      </c>
      <c r="O318" s="76">
        <v>7462</v>
      </c>
      <c r="P318" s="76"/>
      <c r="Q318" s="76">
        <f t="shared" si="4"/>
        <v>8386</v>
      </c>
      <c r="R318" s="28" t="s">
        <v>8</v>
      </c>
      <c r="S318" s="28" t="s">
        <v>10672</v>
      </c>
      <c r="T318" s="28" t="s">
        <v>204</v>
      </c>
      <c r="U318" s="28"/>
    </row>
    <row r="319" spans="1:21" s="6" customFormat="1" x14ac:dyDescent="0.25">
      <c r="A319" s="28" t="s">
        <v>12538</v>
      </c>
      <c r="B319" s="28" t="s">
        <v>12507</v>
      </c>
      <c r="C319" s="28" t="s">
        <v>11043</v>
      </c>
      <c r="D319" s="28" t="s">
        <v>11044</v>
      </c>
      <c r="E319" s="28" t="s">
        <v>9548</v>
      </c>
      <c r="F319" s="28" t="s">
        <v>11</v>
      </c>
      <c r="G319" s="28" t="s">
        <v>8</v>
      </c>
      <c r="H319" s="28" t="s">
        <v>11045</v>
      </c>
      <c r="I319" s="28" t="s">
        <v>9038</v>
      </c>
      <c r="J319" s="28" t="s">
        <v>19</v>
      </c>
      <c r="K319" s="28" t="s">
        <v>20</v>
      </c>
      <c r="L319" s="28" t="s">
        <v>21</v>
      </c>
      <c r="M319" s="28" t="s">
        <v>22</v>
      </c>
      <c r="N319" s="76">
        <v>5430</v>
      </c>
      <c r="O319" s="76">
        <v>32035</v>
      </c>
      <c r="P319" s="76"/>
      <c r="Q319" s="76">
        <f t="shared" si="4"/>
        <v>37465</v>
      </c>
      <c r="R319" s="28" t="s">
        <v>8</v>
      </c>
      <c r="S319" s="28" t="s">
        <v>10672</v>
      </c>
      <c r="T319" s="28" t="s">
        <v>204</v>
      </c>
      <c r="U319" s="28"/>
    </row>
    <row r="320" spans="1:21" s="6" customFormat="1" x14ac:dyDescent="0.25">
      <c r="A320" s="28" t="s">
        <v>12538</v>
      </c>
      <c r="B320" s="28" t="s">
        <v>12507</v>
      </c>
      <c r="C320" s="28" t="s">
        <v>11046</v>
      </c>
      <c r="D320" s="28" t="s">
        <v>11047</v>
      </c>
      <c r="E320" s="28" t="s">
        <v>10048</v>
      </c>
      <c r="F320" s="28" t="s">
        <v>11</v>
      </c>
      <c r="G320" s="28" t="s">
        <v>8</v>
      </c>
      <c r="H320" s="28" t="s">
        <v>11048</v>
      </c>
      <c r="I320" s="28" t="s">
        <v>9038</v>
      </c>
      <c r="J320" s="28" t="s">
        <v>19</v>
      </c>
      <c r="K320" s="28" t="s">
        <v>20</v>
      </c>
      <c r="L320" s="28" t="s">
        <v>21</v>
      </c>
      <c r="M320" s="28" t="s">
        <v>22</v>
      </c>
      <c r="N320" s="76">
        <v>9619</v>
      </c>
      <c r="O320" s="76">
        <v>57457</v>
      </c>
      <c r="P320" s="76"/>
      <c r="Q320" s="76">
        <f t="shared" si="4"/>
        <v>67076</v>
      </c>
      <c r="R320" s="28" t="s">
        <v>8</v>
      </c>
      <c r="S320" s="28" t="s">
        <v>10672</v>
      </c>
      <c r="T320" s="28" t="s">
        <v>204</v>
      </c>
      <c r="U320" s="28"/>
    </row>
    <row r="321" spans="1:21" s="6" customFormat="1" x14ac:dyDescent="0.25">
      <c r="A321" s="28" t="s">
        <v>12538</v>
      </c>
      <c r="B321" s="28" t="s">
        <v>12507</v>
      </c>
      <c r="C321" s="28" t="s">
        <v>11049</v>
      </c>
      <c r="D321" s="28" t="s">
        <v>11050</v>
      </c>
      <c r="E321" s="28" t="s">
        <v>11051</v>
      </c>
      <c r="F321" s="28" t="s">
        <v>895</v>
      </c>
      <c r="G321" s="28" t="s">
        <v>8</v>
      </c>
      <c r="H321" s="28" t="s">
        <v>11052</v>
      </c>
      <c r="I321" s="28" t="s">
        <v>9038</v>
      </c>
      <c r="J321" s="28" t="s">
        <v>109</v>
      </c>
      <c r="K321" s="28" t="s">
        <v>20</v>
      </c>
      <c r="L321" s="28" t="s">
        <v>21</v>
      </c>
      <c r="M321" s="28" t="s">
        <v>22</v>
      </c>
      <c r="N321" s="76">
        <v>3598</v>
      </c>
      <c r="O321" s="76">
        <v>20883</v>
      </c>
      <c r="P321" s="76"/>
      <c r="Q321" s="76">
        <f t="shared" si="4"/>
        <v>24481</v>
      </c>
      <c r="R321" s="28" t="s">
        <v>8</v>
      </c>
      <c r="S321" s="28" t="s">
        <v>10672</v>
      </c>
      <c r="T321" s="28" t="s">
        <v>204</v>
      </c>
      <c r="U321" s="28"/>
    </row>
    <row r="322" spans="1:21" s="6" customFormat="1" x14ac:dyDescent="0.25">
      <c r="A322" s="28" t="s">
        <v>12538</v>
      </c>
      <c r="B322" s="28" t="s">
        <v>12507</v>
      </c>
      <c r="C322" s="28" t="s">
        <v>11053</v>
      </c>
      <c r="D322" s="28" t="s">
        <v>11054</v>
      </c>
      <c r="E322" s="28" t="s">
        <v>10094</v>
      </c>
      <c r="F322" s="28" t="s">
        <v>11</v>
      </c>
      <c r="G322" s="28" t="s">
        <v>8</v>
      </c>
      <c r="H322" s="28" t="s">
        <v>10095</v>
      </c>
      <c r="I322" s="28" t="s">
        <v>9038</v>
      </c>
      <c r="J322" s="28" t="s">
        <v>19</v>
      </c>
      <c r="K322" s="28" t="s">
        <v>20</v>
      </c>
      <c r="L322" s="28" t="s">
        <v>21</v>
      </c>
      <c r="M322" s="28" t="s">
        <v>22</v>
      </c>
      <c r="N322" s="76">
        <v>8679</v>
      </c>
      <c r="O322" s="76">
        <v>49608</v>
      </c>
      <c r="P322" s="76"/>
      <c r="Q322" s="76">
        <f t="shared" ref="Q322:Q385" si="5">N322+O322+P322</f>
        <v>58287</v>
      </c>
      <c r="R322" s="28" t="s">
        <v>8</v>
      </c>
      <c r="S322" s="28" t="s">
        <v>10672</v>
      </c>
      <c r="T322" s="28" t="s">
        <v>204</v>
      </c>
      <c r="U322" s="28"/>
    </row>
    <row r="323" spans="1:21" s="6" customFormat="1" x14ac:dyDescent="0.25">
      <c r="A323" s="28" t="s">
        <v>12538</v>
      </c>
      <c r="B323" s="28" t="s">
        <v>12507</v>
      </c>
      <c r="C323" s="28" t="s">
        <v>11055</v>
      </c>
      <c r="D323" s="28" t="s">
        <v>11056</v>
      </c>
      <c r="E323" s="28" t="s">
        <v>11057</v>
      </c>
      <c r="F323" s="28" t="s">
        <v>11</v>
      </c>
      <c r="G323" s="28" t="s">
        <v>8</v>
      </c>
      <c r="H323" s="28" t="s">
        <v>11058</v>
      </c>
      <c r="I323" s="28" t="s">
        <v>9038</v>
      </c>
      <c r="J323" s="28" t="s">
        <v>19</v>
      </c>
      <c r="K323" s="28" t="s">
        <v>20</v>
      </c>
      <c r="L323" s="28" t="s">
        <v>21</v>
      </c>
      <c r="M323" s="28" t="s">
        <v>22</v>
      </c>
      <c r="N323" s="76">
        <v>3114</v>
      </c>
      <c r="O323" s="76">
        <v>17541</v>
      </c>
      <c r="P323" s="76"/>
      <c r="Q323" s="76">
        <f t="shared" si="5"/>
        <v>20655</v>
      </c>
      <c r="R323" s="28" t="s">
        <v>8</v>
      </c>
      <c r="S323" s="28" t="s">
        <v>10672</v>
      </c>
      <c r="T323" s="28" t="s">
        <v>204</v>
      </c>
      <c r="U323" s="28"/>
    </row>
    <row r="324" spans="1:21" s="6" customFormat="1" x14ac:dyDescent="0.25">
      <c r="A324" s="28" t="s">
        <v>12538</v>
      </c>
      <c r="B324" s="28" t="s">
        <v>12507</v>
      </c>
      <c r="C324" s="28" t="s">
        <v>11059</v>
      </c>
      <c r="D324" s="28" t="s">
        <v>11060</v>
      </c>
      <c r="E324" s="28" t="s">
        <v>10460</v>
      </c>
      <c r="F324" s="28" t="s">
        <v>69</v>
      </c>
      <c r="G324" s="28" t="s">
        <v>8</v>
      </c>
      <c r="H324" s="28" t="s">
        <v>10461</v>
      </c>
      <c r="I324" s="28" t="s">
        <v>9038</v>
      </c>
      <c r="J324" s="28" t="s">
        <v>109</v>
      </c>
      <c r="K324" s="28" t="s">
        <v>20</v>
      </c>
      <c r="L324" s="28" t="s">
        <v>21</v>
      </c>
      <c r="M324" s="28" t="s">
        <v>22</v>
      </c>
      <c r="N324" s="76">
        <v>5888</v>
      </c>
      <c r="O324" s="76">
        <v>28953</v>
      </c>
      <c r="P324" s="76"/>
      <c r="Q324" s="76">
        <f t="shared" si="5"/>
        <v>34841</v>
      </c>
      <c r="R324" s="28" t="s">
        <v>8</v>
      </c>
      <c r="S324" s="28" t="s">
        <v>10672</v>
      </c>
      <c r="T324" s="28" t="s">
        <v>204</v>
      </c>
      <c r="U324" s="28"/>
    </row>
    <row r="325" spans="1:21" s="6" customFormat="1" x14ac:dyDescent="0.25">
      <c r="A325" s="28" t="s">
        <v>12538</v>
      </c>
      <c r="B325" s="28" t="s">
        <v>12507</v>
      </c>
      <c r="C325" s="28" t="s">
        <v>11061</v>
      </c>
      <c r="D325" s="28" t="s">
        <v>11062</v>
      </c>
      <c r="E325" s="28" t="s">
        <v>11063</v>
      </c>
      <c r="F325" s="28" t="s">
        <v>11</v>
      </c>
      <c r="G325" s="28" t="s">
        <v>8</v>
      </c>
      <c r="H325" s="28" t="s">
        <v>11064</v>
      </c>
      <c r="I325" s="28" t="s">
        <v>9038</v>
      </c>
      <c r="J325" s="28" t="s">
        <v>109</v>
      </c>
      <c r="K325" s="28" t="s">
        <v>20</v>
      </c>
      <c r="L325" s="28" t="s">
        <v>21</v>
      </c>
      <c r="M325" s="28" t="s">
        <v>22</v>
      </c>
      <c r="N325" s="76">
        <v>1652</v>
      </c>
      <c r="O325" s="76">
        <v>7353</v>
      </c>
      <c r="P325" s="76"/>
      <c r="Q325" s="76">
        <f t="shared" si="5"/>
        <v>9005</v>
      </c>
      <c r="R325" s="28" t="s">
        <v>8</v>
      </c>
      <c r="S325" s="28" t="s">
        <v>10672</v>
      </c>
      <c r="T325" s="28" t="s">
        <v>204</v>
      </c>
      <c r="U325" s="28"/>
    </row>
    <row r="326" spans="1:21" s="6" customFormat="1" x14ac:dyDescent="0.25">
      <c r="A326" s="28" t="s">
        <v>12538</v>
      </c>
      <c r="B326" s="28" t="s">
        <v>12507</v>
      </c>
      <c r="C326" s="28" t="s">
        <v>11065</v>
      </c>
      <c r="D326" s="28" t="s">
        <v>11066</v>
      </c>
      <c r="E326" s="28" t="s">
        <v>11067</v>
      </c>
      <c r="F326" s="28" t="s">
        <v>31</v>
      </c>
      <c r="G326" s="28" t="s">
        <v>8</v>
      </c>
      <c r="H326" s="28" t="s">
        <v>11068</v>
      </c>
      <c r="I326" s="28" t="s">
        <v>9038</v>
      </c>
      <c r="J326" s="28" t="s">
        <v>109</v>
      </c>
      <c r="K326" s="28" t="s">
        <v>20</v>
      </c>
      <c r="L326" s="28" t="s">
        <v>21</v>
      </c>
      <c r="M326" s="28" t="s">
        <v>22</v>
      </c>
      <c r="N326" s="76">
        <v>1470</v>
      </c>
      <c r="O326" s="76">
        <v>6532</v>
      </c>
      <c r="P326" s="76"/>
      <c r="Q326" s="76">
        <f t="shared" si="5"/>
        <v>8002</v>
      </c>
      <c r="R326" s="28" t="s">
        <v>8</v>
      </c>
      <c r="S326" s="28" t="s">
        <v>10672</v>
      </c>
      <c r="T326" s="28" t="s">
        <v>204</v>
      </c>
      <c r="U326" s="28"/>
    </row>
    <row r="327" spans="1:21" s="6" customFormat="1" x14ac:dyDescent="0.25">
      <c r="A327" s="28" t="s">
        <v>12538</v>
      </c>
      <c r="B327" s="28" t="s">
        <v>12507</v>
      </c>
      <c r="C327" s="28" t="s">
        <v>11069</v>
      </c>
      <c r="D327" s="28" t="s">
        <v>11070</v>
      </c>
      <c r="E327" s="28" t="s">
        <v>11071</v>
      </c>
      <c r="F327" s="28" t="s">
        <v>11</v>
      </c>
      <c r="G327" s="28" t="s">
        <v>8</v>
      </c>
      <c r="H327" s="28" t="s">
        <v>11072</v>
      </c>
      <c r="I327" s="28" t="s">
        <v>9038</v>
      </c>
      <c r="J327" s="28" t="s">
        <v>109</v>
      </c>
      <c r="K327" s="28" t="s">
        <v>20</v>
      </c>
      <c r="L327" s="28" t="s">
        <v>21</v>
      </c>
      <c r="M327" s="28" t="s">
        <v>22</v>
      </c>
      <c r="N327" s="76">
        <v>3048</v>
      </c>
      <c r="O327" s="76">
        <v>16992</v>
      </c>
      <c r="P327" s="76"/>
      <c r="Q327" s="76">
        <f t="shared" si="5"/>
        <v>20040</v>
      </c>
      <c r="R327" s="28" t="s">
        <v>8</v>
      </c>
      <c r="S327" s="28" t="s">
        <v>10672</v>
      </c>
      <c r="T327" s="28" t="s">
        <v>204</v>
      </c>
      <c r="U327" s="28"/>
    </row>
    <row r="328" spans="1:21" s="6" customFormat="1" x14ac:dyDescent="0.25">
      <c r="A328" s="28" t="s">
        <v>12538</v>
      </c>
      <c r="B328" s="28" t="s">
        <v>12507</v>
      </c>
      <c r="C328" s="28" t="s">
        <v>11073</v>
      </c>
      <c r="D328" s="28" t="s">
        <v>11074</v>
      </c>
      <c r="E328" s="28" t="s">
        <v>11075</v>
      </c>
      <c r="F328" s="28" t="s">
        <v>288</v>
      </c>
      <c r="G328" s="28" t="s">
        <v>8</v>
      </c>
      <c r="H328" s="28" t="s">
        <v>11076</v>
      </c>
      <c r="I328" s="28" t="s">
        <v>9038</v>
      </c>
      <c r="J328" s="28" t="s">
        <v>109</v>
      </c>
      <c r="K328" s="28" t="s">
        <v>20</v>
      </c>
      <c r="L328" s="28" t="s">
        <v>21</v>
      </c>
      <c r="M328" s="28" t="s">
        <v>22</v>
      </c>
      <c r="N328" s="76">
        <v>1624</v>
      </c>
      <c r="O328" s="76">
        <v>7181</v>
      </c>
      <c r="P328" s="76"/>
      <c r="Q328" s="76">
        <f t="shared" si="5"/>
        <v>8805</v>
      </c>
      <c r="R328" s="28" t="s">
        <v>8</v>
      </c>
      <c r="S328" s="28" t="s">
        <v>10672</v>
      </c>
      <c r="T328" s="28" t="s">
        <v>204</v>
      </c>
      <c r="U328" s="28"/>
    </row>
    <row r="329" spans="1:21" s="6" customFormat="1" x14ac:dyDescent="0.25">
      <c r="A329" s="28" t="s">
        <v>12538</v>
      </c>
      <c r="B329" s="28" t="s">
        <v>12507</v>
      </c>
      <c r="C329" s="28" t="s">
        <v>11077</v>
      </c>
      <c r="D329" s="28" t="s">
        <v>11078</v>
      </c>
      <c r="E329" s="28" t="s">
        <v>10</v>
      </c>
      <c r="F329" s="28" t="s">
        <v>11</v>
      </c>
      <c r="G329" s="28" t="s">
        <v>8</v>
      </c>
      <c r="H329" s="28" t="s">
        <v>11079</v>
      </c>
      <c r="I329" s="28" t="s">
        <v>10201</v>
      </c>
      <c r="J329" s="28" t="s">
        <v>19</v>
      </c>
      <c r="K329" s="28" t="s">
        <v>20</v>
      </c>
      <c r="L329" s="28" t="s">
        <v>21</v>
      </c>
      <c r="M329" s="28" t="s">
        <v>22</v>
      </c>
      <c r="N329" s="76">
        <v>16478</v>
      </c>
      <c r="O329" s="76">
        <v>14636</v>
      </c>
      <c r="P329" s="76"/>
      <c r="Q329" s="76">
        <f t="shared" si="5"/>
        <v>31114</v>
      </c>
      <c r="R329" s="28" t="s">
        <v>8</v>
      </c>
      <c r="S329" s="28" t="s">
        <v>10672</v>
      </c>
      <c r="T329" s="28" t="s">
        <v>204</v>
      </c>
      <c r="U329" s="28"/>
    </row>
    <row r="330" spans="1:21" s="6" customFormat="1" x14ac:dyDescent="0.25">
      <c r="A330" s="28" t="s">
        <v>12538</v>
      </c>
      <c r="B330" s="28" t="s">
        <v>12507</v>
      </c>
      <c r="C330" s="28" t="s">
        <v>11080</v>
      </c>
      <c r="D330" s="28" t="s">
        <v>11081</v>
      </c>
      <c r="E330" s="28" t="s">
        <v>10180</v>
      </c>
      <c r="F330" s="28" t="s">
        <v>5758</v>
      </c>
      <c r="G330" s="28" t="s">
        <v>8</v>
      </c>
      <c r="H330" s="28" t="s">
        <v>10929</v>
      </c>
      <c r="I330" s="28" t="s">
        <v>9038</v>
      </c>
      <c r="J330" s="28" t="s">
        <v>19</v>
      </c>
      <c r="K330" s="28" t="s">
        <v>20</v>
      </c>
      <c r="L330" s="28" t="s">
        <v>21</v>
      </c>
      <c r="M330" s="28" t="s">
        <v>22</v>
      </c>
      <c r="N330" s="76">
        <v>3031</v>
      </c>
      <c r="O330" s="76">
        <v>18355</v>
      </c>
      <c r="P330" s="76"/>
      <c r="Q330" s="76">
        <f t="shared" si="5"/>
        <v>21386</v>
      </c>
      <c r="R330" s="28" t="s">
        <v>8</v>
      </c>
      <c r="S330" s="28" t="s">
        <v>10672</v>
      </c>
      <c r="T330" s="28" t="s">
        <v>204</v>
      </c>
      <c r="U330" s="28"/>
    </row>
    <row r="331" spans="1:21" s="6" customFormat="1" x14ac:dyDescent="0.25">
      <c r="A331" s="28" t="s">
        <v>12538</v>
      </c>
      <c r="B331" s="28" t="s">
        <v>12507</v>
      </c>
      <c r="C331" s="28" t="s">
        <v>11082</v>
      </c>
      <c r="D331" s="28" t="s">
        <v>11083</v>
      </c>
      <c r="E331" s="28" t="s">
        <v>11084</v>
      </c>
      <c r="F331" s="28" t="s">
        <v>2727</v>
      </c>
      <c r="G331" s="28" t="s">
        <v>8</v>
      </c>
      <c r="H331" s="28" t="s">
        <v>11085</v>
      </c>
      <c r="I331" s="28" t="s">
        <v>9038</v>
      </c>
      <c r="J331" s="28" t="s">
        <v>109</v>
      </c>
      <c r="K331" s="28" t="s">
        <v>20</v>
      </c>
      <c r="L331" s="28" t="s">
        <v>21</v>
      </c>
      <c r="M331" s="28" t="s">
        <v>22</v>
      </c>
      <c r="N331" s="76">
        <v>828</v>
      </c>
      <c r="O331" s="76">
        <v>4564</v>
      </c>
      <c r="P331" s="76"/>
      <c r="Q331" s="76">
        <f t="shared" si="5"/>
        <v>5392</v>
      </c>
      <c r="R331" s="28" t="s">
        <v>8</v>
      </c>
      <c r="S331" s="28" t="s">
        <v>10672</v>
      </c>
      <c r="T331" s="28" t="s">
        <v>204</v>
      </c>
      <c r="U331" s="28"/>
    </row>
    <row r="332" spans="1:21" s="6" customFormat="1" x14ac:dyDescent="0.25">
      <c r="A332" s="28" t="s">
        <v>12538</v>
      </c>
      <c r="B332" s="28" t="s">
        <v>12507</v>
      </c>
      <c r="C332" s="28" t="s">
        <v>11086</v>
      </c>
      <c r="D332" s="28" t="s">
        <v>11087</v>
      </c>
      <c r="E332" s="28" t="s">
        <v>10735</v>
      </c>
      <c r="F332" s="28" t="s">
        <v>31</v>
      </c>
      <c r="G332" s="28" t="s">
        <v>8</v>
      </c>
      <c r="H332" s="28" t="s">
        <v>10736</v>
      </c>
      <c r="I332" s="28" t="s">
        <v>9038</v>
      </c>
      <c r="J332" s="28" t="s">
        <v>19</v>
      </c>
      <c r="K332" s="28" t="s">
        <v>20</v>
      </c>
      <c r="L332" s="28" t="s">
        <v>21</v>
      </c>
      <c r="M332" s="28" t="s">
        <v>22</v>
      </c>
      <c r="N332" s="76">
        <v>4406</v>
      </c>
      <c r="O332" s="76">
        <v>22917</v>
      </c>
      <c r="P332" s="76"/>
      <c r="Q332" s="76">
        <f t="shared" si="5"/>
        <v>27323</v>
      </c>
      <c r="R332" s="28" t="s">
        <v>8</v>
      </c>
      <c r="S332" s="28" t="s">
        <v>10672</v>
      </c>
      <c r="T332" s="28" t="s">
        <v>204</v>
      </c>
      <c r="U332" s="28"/>
    </row>
    <row r="333" spans="1:21" s="6" customFormat="1" x14ac:dyDescent="0.25">
      <c r="A333" s="28" t="s">
        <v>12538</v>
      </c>
      <c r="B333" s="28" t="s">
        <v>12507</v>
      </c>
      <c r="C333" s="28" t="s">
        <v>11088</v>
      </c>
      <c r="D333" s="28" t="s">
        <v>11089</v>
      </c>
      <c r="E333" s="28" t="s">
        <v>11090</v>
      </c>
      <c r="F333" s="28" t="s">
        <v>47</v>
      </c>
      <c r="G333" s="28" t="s">
        <v>915</v>
      </c>
      <c r="H333" s="28" t="s">
        <v>11091</v>
      </c>
      <c r="I333" s="28" t="s">
        <v>9038</v>
      </c>
      <c r="J333" s="28" t="s">
        <v>19</v>
      </c>
      <c r="K333" s="28" t="s">
        <v>20</v>
      </c>
      <c r="L333" s="28" t="s">
        <v>21</v>
      </c>
      <c r="M333" s="28" t="s">
        <v>22</v>
      </c>
      <c r="N333" s="76">
        <v>343</v>
      </c>
      <c r="O333" s="76">
        <v>2005</v>
      </c>
      <c r="P333" s="76"/>
      <c r="Q333" s="76">
        <f t="shared" si="5"/>
        <v>2348</v>
      </c>
      <c r="R333" s="28" t="s">
        <v>8</v>
      </c>
      <c r="S333" s="28" t="s">
        <v>10672</v>
      </c>
      <c r="T333" s="28" t="s">
        <v>204</v>
      </c>
      <c r="U333" s="28"/>
    </row>
    <row r="334" spans="1:21" s="6" customFormat="1" x14ac:dyDescent="0.25">
      <c r="A334" s="28" t="s">
        <v>12538</v>
      </c>
      <c r="B334" s="28" t="s">
        <v>12507</v>
      </c>
      <c r="C334" s="28" t="s">
        <v>11092</v>
      </c>
      <c r="D334" s="28" t="s">
        <v>11093</v>
      </c>
      <c r="E334" s="28" t="s">
        <v>9996</v>
      </c>
      <c r="F334" s="28" t="s">
        <v>330</v>
      </c>
      <c r="G334" s="28" t="s">
        <v>8</v>
      </c>
      <c r="H334" s="28" t="s">
        <v>9997</v>
      </c>
      <c r="I334" s="28" t="s">
        <v>9038</v>
      </c>
      <c r="J334" s="28" t="s">
        <v>19</v>
      </c>
      <c r="K334" s="28" t="s">
        <v>20</v>
      </c>
      <c r="L334" s="28" t="s">
        <v>21</v>
      </c>
      <c r="M334" s="28" t="s">
        <v>22</v>
      </c>
      <c r="N334" s="76">
        <v>4700</v>
      </c>
      <c r="O334" s="76">
        <v>6294</v>
      </c>
      <c r="P334" s="76"/>
      <c r="Q334" s="76">
        <f t="shared" si="5"/>
        <v>10994</v>
      </c>
      <c r="R334" s="28" t="s">
        <v>8</v>
      </c>
      <c r="S334" s="28" t="s">
        <v>10672</v>
      </c>
      <c r="T334" s="28" t="s">
        <v>204</v>
      </c>
      <c r="U334" s="28"/>
    </row>
    <row r="335" spans="1:21" s="6" customFormat="1" x14ac:dyDescent="0.25">
      <c r="A335" s="28" t="s">
        <v>12538</v>
      </c>
      <c r="B335" s="28" t="s">
        <v>12507</v>
      </c>
      <c r="C335" s="28" t="s">
        <v>11094</v>
      </c>
      <c r="D335" s="28" t="s">
        <v>11095</v>
      </c>
      <c r="E335" s="28" t="s">
        <v>11096</v>
      </c>
      <c r="F335" s="28" t="s">
        <v>1748</v>
      </c>
      <c r="G335" s="28" t="s">
        <v>8</v>
      </c>
      <c r="H335" s="28" t="s">
        <v>11097</v>
      </c>
      <c r="I335" s="28" t="s">
        <v>10144</v>
      </c>
      <c r="J335" s="28" t="s">
        <v>19</v>
      </c>
      <c r="K335" s="28" t="s">
        <v>20</v>
      </c>
      <c r="L335" s="28" t="s">
        <v>21</v>
      </c>
      <c r="M335" s="28" t="s">
        <v>22</v>
      </c>
      <c r="N335" s="76">
        <v>0</v>
      </c>
      <c r="O335" s="76">
        <v>0</v>
      </c>
      <c r="P335" s="76"/>
      <c r="Q335" s="76">
        <f t="shared" si="5"/>
        <v>0</v>
      </c>
      <c r="R335" s="28" t="s">
        <v>8</v>
      </c>
      <c r="S335" s="28" t="s">
        <v>10672</v>
      </c>
      <c r="T335" s="28" t="s">
        <v>204</v>
      </c>
      <c r="U335" s="28"/>
    </row>
    <row r="336" spans="1:21" s="6" customFormat="1" x14ac:dyDescent="0.25">
      <c r="A336" s="28" t="s">
        <v>12538</v>
      </c>
      <c r="B336" s="28" t="s">
        <v>12507</v>
      </c>
      <c r="C336" s="28" t="s">
        <v>11098</v>
      </c>
      <c r="D336" s="28" t="s">
        <v>11099</v>
      </c>
      <c r="E336" s="28" t="s">
        <v>11100</v>
      </c>
      <c r="F336" s="28" t="s">
        <v>675</v>
      </c>
      <c r="G336" s="28" t="s">
        <v>8</v>
      </c>
      <c r="H336" s="28" t="s">
        <v>11101</v>
      </c>
      <c r="I336" s="28" t="s">
        <v>9038</v>
      </c>
      <c r="J336" s="28" t="s">
        <v>19</v>
      </c>
      <c r="K336" s="28" t="s">
        <v>20</v>
      </c>
      <c r="L336" s="28" t="s">
        <v>21</v>
      </c>
      <c r="M336" s="28" t="s">
        <v>22</v>
      </c>
      <c r="N336" s="76">
        <v>295</v>
      </c>
      <c r="O336" s="76">
        <v>665</v>
      </c>
      <c r="P336" s="76"/>
      <c r="Q336" s="76">
        <f t="shared" si="5"/>
        <v>960</v>
      </c>
      <c r="R336" s="28" t="s">
        <v>8</v>
      </c>
      <c r="S336" s="28" t="s">
        <v>10672</v>
      </c>
      <c r="T336" s="28" t="s">
        <v>204</v>
      </c>
      <c r="U336" s="28"/>
    </row>
    <row r="337" spans="1:21" s="6" customFormat="1" x14ac:dyDescent="0.25">
      <c r="A337" s="28" t="s">
        <v>12538</v>
      </c>
      <c r="B337" s="28" t="s">
        <v>12507</v>
      </c>
      <c r="C337" s="28" t="s">
        <v>11102</v>
      </c>
      <c r="D337" s="28" t="s">
        <v>11103</v>
      </c>
      <c r="E337" s="28" t="s">
        <v>11104</v>
      </c>
      <c r="F337" s="28" t="s">
        <v>1061</v>
      </c>
      <c r="G337" s="28" t="s">
        <v>8</v>
      </c>
      <c r="H337" s="28" t="s">
        <v>11105</v>
      </c>
      <c r="I337" s="28" t="s">
        <v>9038</v>
      </c>
      <c r="J337" s="28" t="s">
        <v>19</v>
      </c>
      <c r="K337" s="28" t="s">
        <v>20</v>
      </c>
      <c r="L337" s="28" t="s">
        <v>21</v>
      </c>
      <c r="M337" s="28" t="s">
        <v>22</v>
      </c>
      <c r="N337" s="76">
        <v>7062</v>
      </c>
      <c r="O337" s="76">
        <v>42694</v>
      </c>
      <c r="P337" s="76"/>
      <c r="Q337" s="76">
        <f t="shared" si="5"/>
        <v>49756</v>
      </c>
      <c r="R337" s="28" t="s">
        <v>8</v>
      </c>
      <c r="S337" s="28" t="s">
        <v>10672</v>
      </c>
      <c r="T337" s="28" t="s">
        <v>204</v>
      </c>
      <c r="U337" s="28"/>
    </row>
    <row r="338" spans="1:21" s="6" customFormat="1" x14ac:dyDescent="0.25">
      <c r="A338" s="28" t="s">
        <v>12538</v>
      </c>
      <c r="B338" s="28" t="s">
        <v>12507</v>
      </c>
      <c r="C338" s="28" t="s">
        <v>11106</v>
      </c>
      <c r="D338" s="28" t="s">
        <v>11107</v>
      </c>
      <c r="E338" s="28" t="s">
        <v>11108</v>
      </c>
      <c r="F338" s="28" t="s">
        <v>303</v>
      </c>
      <c r="G338" s="28" t="s">
        <v>8</v>
      </c>
      <c r="H338" s="28" t="s">
        <v>11109</v>
      </c>
      <c r="I338" s="28" t="s">
        <v>9038</v>
      </c>
      <c r="J338" s="28" t="s">
        <v>19</v>
      </c>
      <c r="K338" s="28" t="s">
        <v>20</v>
      </c>
      <c r="L338" s="28" t="s">
        <v>21</v>
      </c>
      <c r="M338" s="28" t="s">
        <v>22</v>
      </c>
      <c r="N338" s="76">
        <v>1831</v>
      </c>
      <c r="O338" s="76">
        <v>11354</v>
      </c>
      <c r="P338" s="76"/>
      <c r="Q338" s="76">
        <f t="shared" si="5"/>
        <v>13185</v>
      </c>
      <c r="R338" s="28" t="s">
        <v>8</v>
      </c>
      <c r="S338" s="28" t="s">
        <v>10672</v>
      </c>
      <c r="T338" s="28" t="s">
        <v>204</v>
      </c>
      <c r="U338" s="28"/>
    </row>
    <row r="339" spans="1:21" s="6" customFormat="1" x14ac:dyDescent="0.25">
      <c r="A339" s="28" t="s">
        <v>12538</v>
      </c>
      <c r="B339" s="28" t="s">
        <v>12507</v>
      </c>
      <c r="C339" s="28" t="s">
        <v>11110</v>
      </c>
      <c r="D339" s="28" t="s">
        <v>11111</v>
      </c>
      <c r="E339" s="28" t="s">
        <v>10343</v>
      </c>
      <c r="F339" s="28" t="s">
        <v>11</v>
      </c>
      <c r="G339" s="28" t="s">
        <v>8</v>
      </c>
      <c r="H339" s="28" t="s">
        <v>10344</v>
      </c>
      <c r="I339" s="28" t="s">
        <v>10144</v>
      </c>
      <c r="J339" s="28" t="s">
        <v>19</v>
      </c>
      <c r="K339" s="28" t="s">
        <v>20</v>
      </c>
      <c r="L339" s="28" t="s">
        <v>21</v>
      </c>
      <c r="M339" s="28" t="s">
        <v>22</v>
      </c>
      <c r="N339" s="76">
        <v>942</v>
      </c>
      <c r="O339" s="76">
        <v>5749</v>
      </c>
      <c r="P339" s="76"/>
      <c r="Q339" s="76">
        <f t="shared" si="5"/>
        <v>6691</v>
      </c>
      <c r="R339" s="28" t="s">
        <v>8</v>
      </c>
      <c r="S339" s="28" t="s">
        <v>10672</v>
      </c>
      <c r="T339" s="28" t="s">
        <v>204</v>
      </c>
      <c r="U339" s="28"/>
    </row>
    <row r="340" spans="1:21" s="6" customFormat="1" x14ac:dyDescent="0.25">
      <c r="A340" s="28" t="s">
        <v>12538</v>
      </c>
      <c r="B340" s="28" t="s">
        <v>12507</v>
      </c>
      <c r="C340" s="28" t="s">
        <v>11112</v>
      </c>
      <c r="D340" s="28" t="s">
        <v>11113</v>
      </c>
      <c r="E340" s="28" t="s">
        <v>11114</v>
      </c>
      <c r="F340" s="28" t="s">
        <v>11</v>
      </c>
      <c r="G340" s="28" t="s">
        <v>8</v>
      </c>
      <c r="H340" s="28" t="s">
        <v>11115</v>
      </c>
      <c r="I340" s="28" t="s">
        <v>9038</v>
      </c>
      <c r="J340" s="28" t="s">
        <v>19</v>
      </c>
      <c r="K340" s="28" t="s">
        <v>20</v>
      </c>
      <c r="L340" s="28" t="s">
        <v>21</v>
      </c>
      <c r="M340" s="28" t="s">
        <v>22</v>
      </c>
      <c r="N340" s="76">
        <v>5818</v>
      </c>
      <c r="O340" s="76">
        <v>35340</v>
      </c>
      <c r="P340" s="76"/>
      <c r="Q340" s="76">
        <f t="shared" si="5"/>
        <v>41158</v>
      </c>
      <c r="R340" s="28" t="s">
        <v>8</v>
      </c>
      <c r="S340" s="28" t="s">
        <v>10672</v>
      </c>
      <c r="T340" s="28" t="s">
        <v>204</v>
      </c>
      <c r="U340" s="28"/>
    </row>
    <row r="341" spans="1:21" s="6" customFormat="1" x14ac:dyDescent="0.25">
      <c r="A341" s="28" t="s">
        <v>12538</v>
      </c>
      <c r="B341" s="28" t="s">
        <v>12507</v>
      </c>
      <c r="C341" s="28" t="s">
        <v>11116</v>
      </c>
      <c r="D341" s="28" t="s">
        <v>11117</v>
      </c>
      <c r="E341" s="28" t="s">
        <v>10121</v>
      </c>
      <c r="F341" s="28" t="s">
        <v>284</v>
      </c>
      <c r="G341" s="28" t="s">
        <v>8</v>
      </c>
      <c r="H341" s="28" t="s">
        <v>10122</v>
      </c>
      <c r="I341" s="28" t="s">
        <v>9038</v>
      </c>
      <c r="J341" s="28" t="s">
        <v>19</v>
      </c>
      <c r="K341" s="28" t="s">
        <v>20</v>
      </c>
      <c r="L341" s="28" t="s">
        <v>21</v>
      </c>
      <c r="M341" s="28" t="s">
        <v>22</v>
      </c>
      <c r="N341" s="76">
        <v>3476</v>
      </c>
      <c r="O341" s="76">
        <v>20402</v>
      </c>
      <c r="P341" s="76"/>
      <c r="Q341" s="76">
        <f t="shared" si="5"/>
        <v>23878</v>
      </c>
      <c r="R341" s="28" t="s">
        <v>8</v>
      </c>
      <c r="S341" s="28" t="s">
        <v>10672</v>
      </c>
      <c r="T341" s="28" t="s">
        <v>204</v>
      </c>
      <c r="U341" s="28"/>
    </row>
    <row r="342" spans="1:21" s="6" customFormat="1" x14ac:dyDescent="0.25">
      <c r="A342" s="28" t="s">
        <v>12538</v>
      </c>
      <c r="B342" s="28" t="s">
        <v>12507</v>
      </c>
      <c r="C342" s="28" t="s">
        <v>11118</v>
      </c>
      <c r="D342" s="28" t="s">
        <v>11119</v>
      </c>
      <c r="E342" s="28" t="s">
        <v>8960</v>
      </c>
      <c r="F342" s="28" t="s">
        <v>11</v>
      </c>
      <c r="G342" s="28" t="s">
        <v>8</v>
      </c>
      <c r="H342" s="28" t="s">
        <v>10128</v>
      </c>
      <c r="I342" s="28" t="s">
        <v>9038</v>
      </c>
      <c r="J342" s="28" t="s">
        <v>19</v>
      </c>
      <c r="K342" s="28" t="s">
        <v>20</v>
      </c>
      <c r="L342" s="28" t="s">
        <v>21</v>
      </c>
      <c r="M342" s="28" t="s">
        <v>22</v>
      </c>
      <c r="N342" s="76">
        <v>6824</v>
      </c>
      <c r="O342" s="76">
        <v>41218</v>
      </c>
      <c r="P342" s="76"/>
      <c r="Q342" s="76">
        <f t="shared" si="5"/>
        <v>48042</v>
      </c>
      <c r="R342" s="28" t="s">
        <v>8</v>
      </c>
      <c r="S342" s="28" t="s">
        <v>10672</v>
      </c>
      <c r="T342" s="28" t="s">
        <v>204</v>
      </c>
      <c r="U342" s="28"/>
    </row>
    <row r="343" spans="1:21" s="6" customFormat="1" x14ac:dyDescent="0.25">
      <c r="A343" s="28" t="s">
        <v>12538</v>
      </c>
      <c r="B343" s="28" t="s">
        <v>12507</v>
      </c>
      <c r="C343" s="28" t="s">
        <v>11120</v>
      </c>
      <c r="D343" s="28" t="s">
        <v>11121</v>
      </c>
      <c r="E343" s="28" t="s">
        <v>11122</v>
      </c>
      <c r="F343" s="28" t="s">
        <v>323</v>
      </c>
      <c r="G343" s="28" t="s">
        <v>8</v>
      </c>
      <c r="H343" s="28" t="s">
        <v>11123</v>
      </c>
      <c r="I343" s="28" t="s">
        <v>9038</v>
      </c>
      <c r="J343" s="28" t="s">
        <v>19</v>
      </c>
      <c r="K343" s="28" t="s">
        <v>20</v>
      </c>
      <c r="L343" s="28" t="s">
        <v>21</v>
      </c>
      <c r="M343" s="28" t="s">
        <v>22</v>
      </c>
      <c r="N343" s="76">
        <v>5060</v>
      </c>
      <c r="O343" s="76">
        <v>24667</v>
      </c>
      <c r="P343" s="76"/>
      <c r="Q343" s="76">
        <f t="shared" si="5"/>
        <v>29727</v>
      </c>
      <c r="R343" s="28" t="s">
        <v>8</v>
      </c>
      <c r="S343" s="28" t="s">
        <v>10672</v>
      </c>
      <c r="T343" s="28" t="s">
        <v>204</v>
      </c>
      <c r="U343" s="28"/>
    </row>
    <row r="344" spans="1:21" s="6" customFormat="1" x14ac:dyDescent="0.25">
      <c r="A344" s="28" t="s">
        <v>12538</v>
      </c>
      <c r="B344" s="28" t="s">
        <v>12507</v>
      </c>
      <c r="C344" s="28" t="s">
        <v>11124</v>
      </c>
      <c r="D344" s="28" t="s">
        <v>11125</v>
      </c>
      <c r="E344" s="28" t="s">
        <v>9990</v>
      </c>
      <c r="F344" s="28" t="s">
        <v>47</v>
      </c>
      <c r="G344" s="28" t="s">
        <v>8</v>
      </c>
      <c r="H344" s="28" t="s">
        <v>10068</v>
      </c>
      <c r="I344" s="28" t="s">
        <v>9038</v>
      </c>
      <c r="J344" s="28" t="s">
        <v>19</v>
      </c>
      <c r="K344" s="28" t="s">
        <v>20</v>
      </c>
      <c r="L344" s="28" t="s">
        <v>21</v>
      </c>
      <c r="M344" s="28" t="s">
        <v>22</v>
      </c>
      <c r="N344" s="76">
        <v>26051</v>
      </c>
      <c r="O344" s="76">
        <v>45707</v>
      </c>
      <c r="P344" s="76"/>
      <c r="Q344" s="76">
        <f t="shared" si="5"/>
        <v>71758</v>
      </c>
      <c r="R344" s="28" t="s">
        <v>8</v>
      </c>
      <c r="S344" s="28" t="s">
        <v>10672</v>
      </c>
      <c r="T344" s="28" t="s">
        <v>204</v>
      </c>
      <c r="U344" s="28"/>
    </row>
    <row r="345" spans="1:21" s="6" customFormat="1" x14ac:dyDescent="0.25">
      <c r="A345" s="28" t="s">
        <v>12538</v>
      </c>
      <c r="B345" s="28" t="s">
        <v>12507</v>
      </c>
      <c r="C345" s="28" t="s">
        <v>11126</v>
      </c>
      <c r="D345" s="28" t="s">
        <v>11127</v>
      </c>
      <c r="E345" s="28" t="s">
        <v>11128</v>
      </c>
      <c r="F345" s="28" t="s">
        <v>11</v>
      </c>
      <c r="G345" s="28" t="s">
        <v>11129</v>
      </c>
      <c r="H345" s="28" t="s">
        <v>11130</v>
      </c>
      <c r="I345" s="28" t="s">
        <v>9038</v>
      </c>
      <c r="J345" s="28" t="s">
        <v>19</v>
      </c>
      <c r="K345" s="28" t="s">
        <v>20</v>
      </c>
      <c r="L345" s="28" t="s">
        <v>21</v>
      </c>
      <c r="M345" s="28" t="s">
        <v>22</v>
      </c>
      <c r="N345" s="76">
        <v>2621</v>
      </c>
      <c r="O345" s="76">
        <v>13136</v>
      </c>
      <c r="P345" s="76"/>
      <c r="Q345" s="76">
        <f t="shared" si="5"/>
        <v>15757</v>
      </c>
      <c r="R345" s="28" t="s">
        <v>8</v>
      </c>
      <c r="S345" s="28" t="s">
        <v>10672</v>
      </c>
      <c r="T345" s="28" t="s">
        <v>204</v>
      </c>
      <c r="U345" s="28"/>
    </row>
    <row r="346" spans="1:21" s="6" customFormat="1" x14ac:dyDescent="0.25">
      <c r="A346" s="28" t="s">
        <v>12538</v>
      </c>
      <c r="B346" s="28" t="s">
        <v>12507</v>
      </c>
      <c r="C346" s="28" t="s">
        <v>11131</v>
      </c>
      <c r="D346" s="28" t="s">
        <v>11132</v>
      </c>
      <c r="E346" s="28" t="s">
        <v>11133</v>
      </c>
      <c r="F346" s="28" t="s">
        <v>342</v>
      </c>
      <c r="G346" s="28" t="s">
        <v>11134</v>
      </c>
      <c r="H346" s="28" t="s">
        <v>11135</v>
      </c>
      <c r="I346" s="28" t="s">
        <v>10144</v>
      </c>
      <c r="J346" s="28" t="s">
        <v>19</v>
      </c>
      <c r="K346" s="28" t="s">
        <v>20</v>
      </c>
      <c r="L346" s="28" t="s">
        <v>21</v>
      </c>
      <c r="M346" s="28" t="s">
        <v>22</v>
      </c>
      <c r="N346" s="76">
        <v>157</v>
      </c>
      <c r="O346" s="76">
        <v>846</v>
      </c>
      <c r="P346" s="76"/>
      <c r="Q346" s="76">
        <f t="shared" si="5"/>
        <v>1003</v>
      </c>
      <c r="R346" s="28" t="s">
        <v>8</v>
      </c>
      <c r="S346" s="28" t="s">
        <v>10672</v>
      </c>
      <c r="T346" s="28" t="s">
        <v>204</v>
      </c>
      <c r="U346" s="28"/>
    </row>
    <row r="347" spans="1:21" s="6" customFormat="1" x14ac:dyDescent="0.25">
      <c r="A347" s="28" t="s">
        <v>12538</v>
      </c>
      <c r="B347" s="28" t="s">
        <v>12507</v>
      </c>
      <c r="C347" s="28" t="s">
        <v>11136</v>
      </c>
      <c r="D347" s="28" t="s">
        <v>11137</v>
      </c>
      <c r="E347" s="28" t="s">
        <v>11133</v>
      </c>
      <c r="F347" s="28" t="s">
        <v>248</v>
      </c>
      <c r="G347" s="28" t="s">
        <v>11134</v>
      </c>
      <c r="H347" s="28" t="s">
        <v>11135</v>
      </c>
      <c r="I347" s="28" t="s">
        <v>10144</v>
      </c>
      <c r="J347" s="28" t="s">
        <v>19</v>
      </c>
      <c r="K347" s="28" t="s">
        <v>20</v>
      </c>
      <c r="L347" s="28" t="s">
        <v>21</v>
      </c>
      <c r="M347" s="28" t="s">
        <v>22</v>
      </c>
      <c r="N347" s="76">
        <v>281</v>
      </c>
      <c r="O347" s="76">
        <v>1598</v>
      </c>
      <c r="P347" s="76"/>
      <c r="Q347" s="76">
        <f t="shared" si="5"/>
        <v>1879</v>
      </c>
      <c r="R347" s="28" t="s">
        <v>8</v>
      </c>
      <c r="S347" s="28" t="s">
        <v>10672</v>
      </c>
      <c r="T347" s="28" t="s">
        <v>204</v>
      </c>
      <c r="U347" s="28"/>
    </row>
    <row r="348" spans="1:21" s="6" customFormat="1" x14ac:dyDescent="0.25">
      <c r="A348" s="28" t="s">
        <v>12538</v>
      </c>
      <c r="B348" s="28" t="s">
        <v>12507</v>
      </c>
      <c r="C348" s="28" t="s">
        <v>11138</v>
      </c>
      <c r="D348" s="28" t="s">
        <v>11139</v>
      </c>
      <c r="E348" s="28" t="s">
        <v>1823</v>
      </c>
      <c r="F348" s="28" t="s">
        <v>11</v>
      </c>
      <c r="G348" s="28" t="s">
        <v>11140</v>
      </c>
      <c r="H348" s="28" t="s">
        <v>10964</v>
      </c>
      <c r="I348" s="28" t="s">
        <v>9038</v>
      </c>
      <c r="J348" s="28" t="s">
        <v>19</v>
      </c>
      <c r="K348" s="28" t="s">
        <v>20</v>
      </c>
      <c r="L348" s="28" t="s">
        <v>21</v>
      </c>
      <c r="M348" s="28" t="s">
        <v>22</v>
      </c>
      <c r="N348" s="76">
        <v>6184</v>
      </c>
      <c r="O348" s="76">
        <v>28041</v>
      </c>
      <c r="P348" s="76"/>
      <c r="Q348" s="76">
        <f t="shared" si="5"/>
        <v>34225</v>
      </c>
      <c r="R348" s="28" t="s">
        <v>8</v>
      </c>
      <c r="S348" s="28" t="s">
        <v>10672</v>
      </c>
      <c r="T348" s="28" t="s">
        <v>204</v>
      </c>
      <c r="U348" s="28"/>
    </row>
    <row r="349" spans="1:21" s="6" customFormat="1" x14ac:dyDescent="0.25">
      <c r="A349" s="28" t="s">
        <v>12538</v>
      </c>
      <c r="B349" s="28" t="s">
        <v>12507</v>
      </c>
      <c r="C349" s="28" t="s">
        <v>11141</v>
      </c>
      <c r="D349" s="28" t="s">
        <v>11142</v>
      </c>
      <c r="E349" s="28" t="s">
        <v>11143</v>
      </c>
      <c r="F349" s="28" t="s">
        <v>11</v>
      </c>
      <c r="G349" s="28" t="s">
        <v>8</v>
      </c>
      <c r="H349" s="28" t="s">
        <v>11144</v>
      </c>
      <c r="I349" s="28" t="s">
        <v>9038</v>
      </c>
      <c r="J349" s="28" t="s">
        <v>19</v>
      </c>
      <c r="K349" s="28" t="s">
        <v>20</v>
      </c>
      <c r="L349" s="28" t="s">
        <v>21</v>
      </c>
      <c r="M349" s="28" t="s">
        <v>22</v>
      </c>
      <c r="N349" s="76">
        <v>903</v>
      </c>
      <c r="O349" s="76">
        <v>5268</v>
      </c>
      <c r="P349" s="76"/>
      <c r="Q349" s="76">
        <f t="shared" si="5"/>
        <v>6171</v>
      </c>
      <c r="R349" s="28" t="s">
        <v>8</v>
      </c>
      <c r="S349" s="28" t="s">
        <v>10672</v>
      </c>
      <c r="T349" s="28" t="s">
        <v>204</v>
      </c>
      <c r="U349" s="28"/>
    </row>
    <row r="350" spans="1:21" s="6" customFormat="1" x14ac:dyDescent="0.25">
      <c r="A350" s="28" t="s">
        <v>12538</v>
      </c>
      <c r="B350" s="28" t="s">
        <v>12507</v>
      </c>
      <c r="C350" s="28" t="s">
        <v>11145</v>
      </c>
      <c r="D350" s="28" t="s">
        <v>11146</v>
      </c>
      <c r="E350" s="28" t="s">
        <v>11147</v>
      </c>
      <c r="F350" s="28" t="s">
        <v>11</v>
      </c>
      <c r="G350" s="28" t="s">
        <v>8</v>
      </c>
      <c r="H350" s="28" t="s">
        <v>11148</v>
      </c>
      <c r="I350" s="28" t="s">
        <v>9038</v>
      </c>
      <c r="J350" s="28" t="s">
        <v>19</v>
      </c>
      <c r="K350" s="28" t="s">
        <v>20</v>
      </c>
      <c r="L350" s="28" t="s">
        <v>21</v>
      </c>
      <c r="M350" s="28" t="s">
        <v>22</v>
      </c>
      <c r="N350" s="76">
        <v>1521</v>
      </c>
      <c r="O350" s="76">
        <v>8954</v>
      </c>
      <c r="P350" s="76"/>
      <c r="Q350" s="76">
        <f t="shared" si="5"/>
        <v>10475</v>
      </c>
      <c r="R350" s="28" t="s">
        <v>8</v>
      </c>
      <c r="S350" s="28" t="s">
        <v>10672</v>
      </c>
      <c r="T350" s="28" t="s">
        <v>204</v>
      </c>
      <c r="U350" s="28"/>
    </row>
    <row r="351" spans="1:21" s="6" customFormat="1" x14ac:dyDescent="0.25">
      <c r="A351" s="28" t="s">
        <v>12538</v>
      </c>
      <c r="B351" s="28" t="s">
        <v>12507</v>
      </c>
      <c r="C351" s="28" t="s">
        <v>11149</v>
      </c>
      <c r="D351" s="28" t="s">
        <v>11150</v>
      </c>
      <c r="E351" s="28" t="s">
        <v>10269</v>
      </c>
      <c r="F351" s="28" t="s">
        <v>1647</v>
      </c>
      <c r="G351" s="28" t="s">
        <v>8</v>
      </c>
      <c r="H351" s="28" t="s">
        <v>10270</v>
      </c>
      <c r="I351" s="28" t="s">
        <v>10144</v>
      </c>
      <c r="J351" s="28" t="s">
        <v>109</v>
      </c>
      <c r="K351" s="28" t="s">
        <v>20</v>
      </c>
      <c r="L351" s="28" t="s">
        <v>21</v>
      </c>
      <c r="M351" s="28" t="s">
        <v>22</v>
      </c>
      <c r="N351" s="76">
        <v>567</v>
      </c>
      <c r="O351" s="76">
        <v>1493</v>
      </c>
      <c r="P351" s="76"/>
      <c r="Q351" s="76">
        <f t="shared" si="5"/>
        <v>2060</v>
      </c>
      <c r="R351" s="28" t="s">
        <v>8</v>
      </c>
      <c r="S351" s="28" t="s">
        <v>10672</v>
      </c>
      <c r="T351" s="28" t="s">
        <v>204</v>
      </c>
      <c r="U351" s="28"/>
    </row>
    <row r="352" spans="1:21" s="6" customFormat="1" x14ac:dyDescent="0.25">
      <c r="A352" s="28" t="s">
        <v>12538</v>
      </c>
      <c r="B352" s="28" t="s">
        <v>12507</v>
      </c>
      <c r="C352" s="28" t="s">
        <v>11151</v>
      </c>
      <c r="D352" s="28" t="s">
        <v>11152</v>
      </c>
      <c r="E352" s="28" t="s">
        <v>11147</v>
      </c>
      <c r="F352" s="28" t="s">
        <v>11</v>
      </c>
      <c r="G352" s="28" t="s">
        <v>8</v>
      </c>
      <c r="H352" s="28" t="s">
        <v>11148</v>
      </c>
      <c r="I352" s="28" t="s">
        <v>9038</v>
      </c>
      <c r="J352" s="28" t="s">
        <v>19</v>
      </c>
      <c r="K352" s="28" t="s">
        <v>20</v>
      </c>
      <c r="L352" s="28" t="s">
        <v>21</v>
      </c>
      <c r="M352" s="28" t="s">
        <v>22</v>
      </c>
      <c r="N352" s="76">
        <v>978</v>
      </c>
      <c r="O352" s="76">
        <v>9778</v>
      </c>
      <c r="P352" s="76"/>
      <c r="Q352" s="76">
        <f t="shared" si="5"/>
        <v>10756</v>
      </c>
      <c r="R352" s="28" t="s">
        <v>8</v>
      </c>
      <c r="S352" s="28" t="s">
        <v>10672</v>
      </c>
      <c r="T352" s="28" t="s">
        <v>204</v>
      </c>
      <c r="U352" s="28"/>
    </row>
    <row r="353" spans="1:21" s="6" customFormat="1" x14ac:dyDescent="0.25">
      <c r="A353" s="28" t="s">
        <v>12538</v>
      </c>
      <c r="B353" s="28" t="s">
        <v>12507</v>
      </c>
      <c r="C353" s="28" t="s">
        <v>199</v>
      </c>
      <c r="D353" s="28" t="s">
        <v>11153</v>
      </c>
      <c r="E353" s="28" t="s">
        <v>11154</v>
      </c>
      <c r="F353" s="28" t="s">
        <v>27</v>
      </c>
      <c r="G353" s="28" t="s">
        <v>8</v>
      </c>
      <c r="H353" s="28" t="s">
        <v>11155</v>
      </c>
      <c r="I353" s="28" t="s">
        <v>9038</v>
      </c>
      <c r="J353" s="28" t="s">
        <v>109</v>
      </c>
      <c r="K353" s="28" t="s">
        <v>110</v>
      </c>
      <c r="L353" s="28" t="s">
        <v>21</v>
      </c>
      <c r="M353" s="28" t="s">
        <v>22</v>
      </c>
      <c r="N353" s="76">
        <v>1115</v>
      </c>
      <c r="O353" s="76">
        <v>1385</v>
      </c>
      <c r="P353" s="76"/>
      <c r="Q353" s="76">
        <f t="shared" si="5"/>
        <v>2500</v>
      </c>
      <c r="R353" s="28" t="s">
        <v>8</v>
      </c>
      <c r="S353" s="28" t="s">
        <v>8</v>
      </c>
      <c r="T353" s="28" t="s">
        <v>11156</v>
      </c>
      <c r="U353" s="28"/>
    </row>
    <row r="354" spans="1:21" s="6" customFormat="1" x14ac:dyDescent="0.25">
      <c r="A354" s="28" t="s">
        <v>12538</v>
      </c>
      <c r="B354" s="28" t="s">
        <v>12507</v>
      </c>
      <c r="C354" s="28" t="s">
        <v>11157</v>
      </c>
      <c r="D354" s="28" t="s">
        <v>11158</v>
      </c>
      <c r="E354" s="28" t="s">
        <v>10000</v>
      </c>
      <c r="F354" s="28" t="s">
        <v>1647</v>
      </c>
      <c r="G354" s="28" t="s">
        <v>8</v>
      </c>
      <c r="H354" s="28" t="s">
        <v>10001</v>
      </c>
      <c r="I354" s="28" t="s">
        <v>9038</v>
      </c>
      <c r="J354" s="28" t="s">
        <v>109</v>
      </c>
      <c r="K354" s="28" t="s">
        <v>110</v>
      </c>
      <c r="L354" s="28" t="s">
        <v>21</v>
      </c>
      <c r="M354" s="28" t="s">
        <v>22</v>
      </c>
      <c r="N354" s="76">
        <v>310</v>
      </c>
      <c r="O354" s="76">
        <v>503</v>
      </c>
      <c r="P354" s="76"/>
      <c r="Q354" s="76">
        <f t="shared" si="5"/>
        <v>813</v>
      </c>
      <c r="R354" s="28" t="s">
        <v>8</v>
      </c>
      <c r="S354" s="28" t="s">
        <v>11159</v>
      </c>
      <c r="T354" s="28" t="s">
        <v>11160</v>
      </c>
      <c r="U354" s="28"/>
    </row>
    <row r="355" spans="1:21" s="6" customFormat="1" x14ac:dyDescent="0.25">
      <c r="A355" s="28" t="s">
        <v>12538</v>
      </c>
      <c r="B355" s="28" t="s">
        <v>12507</v>
      </c>
      <c r="C355" s="28" t="s">
        <v>11161</v>
      </c>
      <c r="D355" s="28" t="s">
        <v>11162</v>
      </c>
      <c r="E355" s="28" t="s">
        <v>10045</v>
      </c>
      <c r="F355" s="28" t="s">
        <v>31</v>
      </c>
      <c r="G355" s="28" t="s">
        <v>8</v>
      </c>
      <c r="H355" s="28" t="s">
        <v>10046</v>
      </c>
      <c r="I355" s="28" t="s">
        <v>9038</v>
      </c>
      <c r="J355" s="28" t="s">
        <v>109</v>
      </c>
      <c r="K355" s="28" t="s">
        <v>110</v>
      </c>
      <c r="L355" s="28" t="s">
        <v>21</v>
      </c>
      <c r="M355" s="28" t="s">
        <v>22</v>
      </c>
      <c r="N355" s="76">
        <v>1536</v>
      </c>
      <c r="O355" s="76">
        <v>2384</v>
      </c>
      <c r="P355" s="76"/>
      <c r="Q355" s="76">
        <f t="shared" si="5"/>
        <v>3920</v>
      </c>
      <c r="R355" s="28" t="s">
        <v>8</v>
      </c>
      <c r="S355" s="28" t="s">
        <v>11163</v>
      </c>
      <c r="T355" s="28" t="s">
        <v>11164</v>
      </c>
      <c r="U355" s="28"/>
    </row>
    <row r="356" spans="1:21" s="6" customFormat="1" x14ac:dyDescent="0.25">
      <c r="A356" s="28" t="s">
        <v>12538</v>
      </c>
      <c r="B356" s="28" t="s">
        <v>12507</v>
      </c>
      <c r="C356" s="28" t="s">
        <v>11161</v>
      </c>
      <c r="D356" s="28" t="s">
        <v>11165</v>
      </c>
      <c r="E356" s="28" t="s">
        <v>10045</v>
      </c>
      <c r="F356" s="28" t="s">
        <v>31</v>
      </c>
      <c r="G356" s="28" t="s">
        <v>8</v>
      </c>
      <c r="H356" s="28" t="s">
        <v>10046</v>
      </c>
      <c r="I356" s="28" t="s">
        <v>9038</v>
      </c>
      <c r="J356" s="28" t="s">
        <v>109</v>
      </c>
      <c r="K356" s="28" t="s">
        <v>110</v>
      </c>
      <c r="L356" s="28" t="s">
        <v>21</v>
      </c>
      <c r="M356" s="28" t="s">
        <v>22</v>
      </c>
      <c r="N356" s="76">
        <v>767</v>
      </c>
      <c r="O356" s="76">
        <v>1202</v>
      </c>
      <c r="P356" s="76"/>
      <c r="Q356" s="76">
        <f t="shared" si="5"/>
        <v>1969</v>
      </c>
      <c r="R356" s="28" t="s">
        <v>8</v>
      </c>
      <c r="S356" s="28" t="s">
        <v>11166</v>
      </c>
      <c r="T356" s="28" t="s">
        <v>11167</v>
      </c>
      <c r="U356" s="28"/>
    </row>
    <row r="357" spans="1:21" s="6" customFormat="1" x14ac:dyDescent="0.25">
      <c r="A357" s="28" t="s">
        <v>12538</v>
      </c>
      <c r="B357" s="28" t="s">
        <v>12507</v>
      </c>
      <c r="C357" s="28" t="s">
        <v>11168</v>
      </c>
      <c r="D357" s="28" t="s">
        <v>11169</v>
      </c>
      <c r="E357" s="28" t="s">
        <v>10045</v>
      </c>
      <c r="F357" s="28" t="s">
        <v>11</v>
      </c>
      <c r="G357" s="28" t="s">
        <v>8</v>
      </c>
      <c r="H357" s="28" t="s">
        <v>10046</v>
      </c>
      <c r="I357" s="28" t="s">
        <v>9038</v>
      </c>
      <c r="J357" s="28" t="s">
        <v>109</v>
      </c>
      <c r="K357" s="28" t="s">
        <v>110</v>
      </c>
      <c r="L357" s="28" t="s">
        <v>21</v>
      </c>
      <c r="M357" s="28" t="s">
        <v>22</v>
      </c>
      <c r="N357" s="76">
        <v>526</v>
      </c>
      <c r="O357" s="76">
        <v>783</v>
      </c>
      <c r="P357" s="76"/>
      <c r="Q357" s="76">
        <f t="shared" si="5"/>
        <v>1309</v>
      </c>
      <c r="R357" s="28" t="s">
        <v>8</v>
      </c>
      <c r="S357" s="28" t="s">
        <v>11170</v>
      </c>
      <c r="T357" s="28" t="s">
        <v>11171</v>
      </c>
      <c r="U357" s="28"/>
    </row>
    <row r="358" spans="1:21" s="6" customFormat="1" x14ac:dyDescent="0.25">
      <c r="A358" s="28" t="s">
        <v>12538</v>
      </c>
      <c r="B358" s="28" t="s">
        <v>12507</v>
      </c>
      <c r="C358" s="28" t="s">
        <v>11172</v>
      </c>
      <c r="D358" s="28" t="s">
        <v>11173</v>
      </c>
      <c r="E358" s="28" t="s">
        <v>11051</v>
      </c>
      <c r="F358" s="28" t="s">
        <v>31</v>
      </c>
      <c r="G358" s="28" t="s">
        <v>8</v>
      </c>
      <c r="H358" s="28" t="s">
        <v>11174</v>
      </c>
      <c r="I358" s="28" t="s">
        <v>9038</v>
      </c>
      <c r="J358" s="28" t="s">
        <v>109</v>
      </c>
      <c r="K358" s="28" t="s">
        <v>20</v>
      </c>
      <c r="L358" s="28" t="s">
        <v>21</v>
      </c>
      <c r="M358" s="28" t="s">
        <v>22</v>
      </c>
      <c r="N358" s="76">
        <v>453</v>
      </c>
      <c r="O358" s="76">
        <v>704</v>
      </c>
      <c r="P358" s="76"/>
      <c r="Q358" s="76">
        <f t="shared" si="5"/>
        <v>1157</v>
      </c>
      <c r="R358" s="28" t="s">
        <v>8</v>
      </c>
      <c r="S358" s="28" t="s">
        <v>11175</v>
      </c>
      <c r="T358" s="28" t="s">
        <v>11176</v>
      </c>
      <c r="U358" s="28"/>
    </row>
    <row r="359" spans="1:21" s="6" customFormat="1" x14ac:dyDescent="0.25">
      <c r="A359" s="28" t="s">
        <v>12538</v>
      </c>
      <c r="B359" s="28" t="s">
        <v>12507</v>
      </c>
      <c r="C359" s="28" t="s">
        <v>11176</v>
      </c>
      <c r="D359" s="28" t="s">
        <v>11177</v>
      </c>
      <c r="E359" s="28" t="s">
        <v>2186</v>
      </c>
      <c r="F359" s="28" t="s">
        <v>475</v>
      </c>
      <c r="G359" s="28" t="s">
        <v>8</v>
      </c>
      <c r="H359" s="28" t="s">
        <v>10033</v>
      </c>
      <c r="I359" s="28" t="s">
        <v>9038</v>
      </c>
      <c r="J359" s="28" t="s">
        <v>109</v>
      </c>
      <c r="K359" s="28" t="s">
        <v>20</v>
      </c>
      <c r="L359" s="28" t="s">
        <v>21</v>
      </c>
      <c r="M359" s="28" t="s">
        <v>22</v>
      </c>
      <c r="N359" s="76">
        <v>585</v>
      </c>
      <c r="O359" s="76">
        <v>936</v>
      </c>
      <c r="P359" s="76"/>
      <c r="Q359" s="76">
        <f t="shared" si="5"/>
        <v>1521</v>
      </c>
      <c r="R359" s="28" t="s">
        <v>8</v>
      </c>
      <c r="S359" s="28" t="s">
        <v>11178</v>
      </c>
      <c r="T359" s="28" t="s">
        <v>11176</v>
      </c>
      <c r="U359" s="28"/>
    </row>
    <row r="360" spans="1:21" s="6" customFormat="1" x14ac:dyDescent="0.25">
      <c r="A360" s="28" t="s">
        <v>12538</v>
      </c>
      <c r="B360" s="28" t="s">
        <v>12507</v>
      </c>
      <c r="C360" s="28" t="s">
        <v>11172</v>
      </c>
      <c r="D360" s="28" t="s">
        <v>11179</v>
      </c>
      <c r="E360" s="28" t="s">
        <v>11180</v>
      </c>
      <c r="F360" s="28" t="s">
        <v>11</v>
      </c>
      <c r="G360" s="28" t="s">
        <v>8</v>
      </c>
      <c r="H360" s="28" t="s">
        <v>11181</v>
      </c>
      <c r="I360" s="28" t="s">
        <v>9038</v>
      </c>
      <c r="J360" s="28" t="s">
        <v>109</v>
      </c>
      <c r="K360" s="28" t="s">
        <v>20</v>
      </c>
      <c r="L360" s="28" t="s">
        <v>21</v>
      </c>
      <c r="M360" s="28" t="s">
        <v>22</v>
      </c>
      <c r="N360" s="76">
        <v>371</v>
      </c>
      <c r="O360" s="76">
        <v>601</v>
      </c>
      <c r="P360" s="76"/>
      <c r="Q360" s="76">
        <f t="shared" si="5"/>
        <v>972</v>
      </c>
      <c r="R360" s="28" t="s">
        <v>8</v>
      </c>
      <c r="S360" s="28" t="s">
        <v>11175</v>
      </c>
      <c r="T360" s="28" t="s">
        <v>11176</v>
      </c>
      <c r="U360" s="28"/>
    </row>
    <row r="361" spans="1:21" s="6" customFormat="1" x14ac:dyDescent="0.25">
      <c r="A361" s="28" t="s">
        <v>12538</v>
      </c>
      <c r="B361" s="28" t="s">
        <v>12507</v>
      </c>
      <c r="C361" s="28" t="s">
        <v>11172</v>
      </c>
      <c r="D361" s="28" t="s">
        <v>11182</v>
      </c>
      <c r="E361" s="28" t="s">
        <v>8964</v>
      </c>
      <c r="F361" s="28" t="s">
        <v>11</v>
      </c>
      <c r="G361" s="28" t="s">
        <v>8</v>
      </c>
      <c r="H361" s="28" t="s">
        <v>11183</v>
      </c>
      <c r="I361" s="28" t="s">
        <v>9038</v>
      </c>
      <c r="J361" s="28" t="s">
        <v>109</v>
      </c>
      <c r="K361" s="28" t="s">
        <v>20</v>
      </c>
      <c r="L361" s="28" t="s">
        <v>21</v>
      </c>
      <c r="M361" s="28" t="s">
        <v>22</v>
      </c>
      <c r="N361" s="76">
        <v>425</v>
      </c>
      <c r="O361" s="76">
        <v>685</v>
      </c>
      <c r="P361" s="76"/>
      <c r="Q361" s="76">
        <f t="shared" si="5"/>
        <v>1110</v>
      </c>
      <c r="R361" s="28" t="s">
        <v>8</v>
      </c>
      <c r="S361" s="28" t="s">
        <v>11175</v>
      </c>
      <c r="T361" s="28" t="s">
        <v>11176</v>
      </c>
      <c r="U361" s="28"/>
    </row>
    <row r="362" spans="1:21" s="6" customFormat="1" x14ac:dyDescent="0.25">
      <c r="A362" s="28" t="s">
        <v>12538</v>
      </c>
      <c r="B362" s="28" t="s">
        <v>12507</v>
      </c>
      <c r="C362" s="28" t="s">
        <v>11172</v>
      </c>
      <c r="D362" s="28" t="s">
        <v>11184</v>
      </c>
      <c r="E362" s="28" t="s">
        <v>11185</v>
      </c>
      <c r="F362" s="28" t="s">
        <v>11</v>
      </c>
      <c r="G362" s="28" t="s">
        <v>8</v>
      </c>
      <c r="H362" s="28" t="s">
        <v>11186</v>
      </c>
      <c r="I362" s="28" t="s">
        <v>9038</v>
      </c>
      <c r="J362" s="28" t="s">
        <v>109</v>
      </c>
      <c r="K362" s="28" t="s">
        <v>20</v>
      </c>
      <c r="L362" s="28" t="s">
        <v>21</v>
      </c>
      <c r="M362" s="28" t="s">
        <v>22</v>
      </c>
      <c r="N362" s="76">
        <v>466</v>
      </c>
      <c r="O362" s="76">
        <v>687</v>
      </c>
      <c r="P362" s="76"/>
      <c r="Q362" s="76">
        <f t="shared" si="5"/>
        <v>1153</v>
      </c>
      <c r="R362" s="28" t="s">
        <v>8</v>
      </c>
      <c r="S362" s="28" t="s">
        <v>11175</v>
      </c>
      <c r="T362" s="28" t="s">
        <v>11176</v>
      </c>
      <c r="U362" s="28"/>
    </row>
    <row r="363" spans="1:21" s="6" customFormat="1" x14ac:dyDescent="0.25">
      <c r="A363" s="28" t="s">
        <v>12538</v>
      </c>
      <c r="B363" s="28" t="s">
        <v>12507</v>
      </c>
      <c r="C363" s="28" t="s">
        <v>11172</v>
      </c>
      <c r="D363" s="28" t="s">
        <v>11187</v>
      </c>
      <c r="E363" s="28" t="s">
        <v>10088</v>
      </c>
      <c r="F363" s="28" t="s">
        <v>11</v>
      </c>
      <c r="G363" s="28" t="s">
        <v>8</v>
      </c>
      <c r="H363" s="28" t="s">
        <v>10089</v>
      </c>
      <c r="I363" s="28" t="s">
        <v>9038</v>
      </c>
      <c r="J363" s="28" t="s">
        <v>109</v>
      </c>
      <c r="K363" s="28" t="s">
        <v>20</v>
      </c>
      <c r="L363" s="28" t="s">
        <v>21</v>
      </c>
      <c r="M363" s="28" t="s">
        <v>22</v>
      </c>
      <c r="N363" s="76">
        <v>423</v>
      </c>
      <c r="O363" s="76">
        <v>671</v>
      </c>
      <c r="P363" s="76"/>
      <c r="Q363" s="76">
        <f t="shared" si="5"/>
        <v>1094</v>
      </c>
      <c r="R363" s="28" t="s">
        <v>8</v>
      </c>
      <c r="S363" s="28" t="s">
        <v>11188</v>
      </c>
      <c r="T363" s="28" t="s">
        <v>11176</v>
      </c>
      <c r="U363" s="28"/>
    </row>
    <row r="364" spans="1:21" s="6" customFormat="1" x14ac:dyDescent="0.25">
      <c r="A364" s="28" t="s">
        <v>12538</v>
      </c>
      <c r="B364" s="28" t="s">
        <v>12507</v>
      </c>
      <c r="C364" s="28" t="s">
        <v>11176</v>
      </c>
      <c r="D364" s="28" t="s">
        <v>11192</v>
      </c>
      <c r="E364" s="28" t="s">
        <v>11057</v>
      </c>
      <c r="F364" s="28" t="s">
        <v>11</v>
      </c>
      <c r="G364" s="28" t="s">
        <v>8</v>
      </c>
      <c r="H364" s="28" t="s">
        <v>11058</v>
      </c>
      <c r="I364" s="28" t="s">
        <v>9038</v>
      </c>
      <c r="J364" s="28" t="s">
        <v>109</v>
      </c>
      <c r="K364" s="28" t="s">
        <v>20</v>
      </c>
      <c r="L364" s="28" t="s">
        <v>21</v>
      </c>
      <c r="M364" s="28" t="s">
        <v>22</v>
      </c>
      <c r="N364" s="76">
        <v>576</v>
      </c>
      <c r="O364" s="76">
        <v>926</v>
      </c>
      <c r="P364" s="76"/>
      <c r="Q364" s="76">
        <f t="shared" si="5"/>
        <v>1502</v>
      </c>
      <c r="R364" s="28" t="s">
        <v>8</v>
      </c>
      <c r="S364" s="28" t="s">
        <v>11188</v>
      </c>
      <c r="T364" s="28" t="s">
        <v>11176</v>
      </c>
      <c r="U364" s="28"/>
    </row>
    <row r="365" spans="1:21" s="6" customFormat="1" x14ac:dyDescent="0.25">
      <c r="A365" s="28" t="s">
        <v>12538</v>
      </c>
      <c r="B365" s="28" t="s">
        <v>12507</v>
      </c>
      <c r="C365" s="28" t="s">
        <v>11176</v>
      </c>
      <c r="D365" s="28" t="s">
        <v>11193</v>
      </c>
      <c r="E365" s="28" t="s">
        <v>2180</v>
      </c>
      <c r="F365" s="28" t="s">
        <v>31</v>
      </c>
      <c r="G365" s="28" t="s">
        <v>8</v>
      </c>
      <c r="H365" s="28" t="s">
        <v>11194</v>
      </c>
      <c r="I365" s="28" t="s">
        <v>9038</v>
      </c>
      <c r="J365" s="28" t="s">
        <v>109</v>
      </c>
      <c r="K365" s="28" t="s">
        <v>20</v>
      </c>
      <c r="L365" s="28" t="s">
        <v>21</v>
      </c>
      <c r="M365" s="28" t="s">
        <v>22</v>
      </c>
      <c r="N365" s="76">
        <v>446</v>
      </c>
      <c r="O365" s="76">
        <v>625</v>
      </c>
      <c r="P365" s="76"/>
      <c r="Q365" s="76">
        <f t="shared" si="5"/>
        <v>1071</v>
      </c>
      <c r="R365" s="28" t="s">
        <v>8</v>
      </c>
      <c r="S365" s="28" t="s">
        <v>11188</v>
      </c>
      <c r="T365" s="28" t="s">
        <v>11176</v>
      </c>
      <c r="U365" s="28"/>
    </row>
    <row r="366" spans="1:21" s="6" customFormat="1" x14ac:dyDescent="0.25">
      <c r="A366" s="28" t="s">
        <v>12538</v>
      </c>
      <c r="B366" s="28" t="s">
        <v>12507</v>
      </c>
      <c r="C366" s="28" t="s">
        <v>11176</v>
      </c>
      <c r="D366" s="28" t="s">
        <v>11195</v>
      </c>
      <c r="E366" s="28" t="s">
        <v>9996</v>
      </c>
      <c r="F366" s="28" t="s">
        <v>544</v>
      </c>
      <c r="G366" s="28" t="s">
        <v>8</v>
      </c>
      <c r="H366" s="28" t="s">
        <v>11196</v>
      </c>
      <c r="I366" s="28" t="s">
        <v>9038</v>
      </c>
      <c r="J366" s="28" t="s">
        <v>109</v>
      </c>
      <c r="K366" s="28" t="s">
        <v>20</v>
      </c>
      <c r="L366" s="28" t="s">
        <v>21</v>
      </c>
      <c r="M366" s="28" t="s">
        <v>22</v>
      </c>
      <c r="N366" s="76">
        <v>744</v>
      </c>
      <c r="O366" s="76">
        <v>1135</v>
      </c>
      <c r="P366" s="76"/>
      <c r="Q366" s="76">
        <f t="shared" si="5"/>
        <v>1879</v>
      </c>
      <c r="R366" s="28" t="s">
        <v>8</v>
      </c>
      <c r="S366" s="28" t="s">
        <v>11188</v>
      </c>
      <c r="T366" s="28" t="s">
        <v>11176</v>
      </c>
      <c r="U366" s="28"/>
    </row>
    <row r="367" spans="1:21" s="6" customFormat="1" x14ac:dyDescent="0.25">
      <c r="A367" s="28" t="s">
        <v>12538</v>
      </c>
      <c r="B367" s="28" t="s">
        <v>12507</v>
      </c>
      <c r="C367" s="28" t="s">
        <v>11176</v>
      </c>
      <c r="D367" s="28" t="s">
        <v>11197</v>
      </c>
      <c r="E367" s="28" t="s">
        <v>10048</v>
      </c>
      <c r="F367" s="28" t="s">
        <v>11</v>
      </c>
      <c r="G367" s="28" t="s">
        <v>8</v>
      </c>
      <c r="H367" s="28" t="s">
        <v>11048</v>
      </c>
      <c r="I367" s="28" t="s">
        <v>9038</v>
      </c>
      <c r="J367" s="28" t="s">
        <v>109</v>
      </c>
      <c r="K367" s="28" t="s">
        <v>20</v>
      </c>
      <c r="L367" s="28" t="s">
        <v>21</v>
      </c>
      <c r="M367" s="28" t="s">
        <v>22</v>
      </c>
      <c r="N367" s="76">
        <v>532</v>
      </c>
      <c r="O367" s="76">
        <v>854</v>
      </c>
      <c r="P367" s="76"/>
      <c r="Q367" s="76">
        <f t="shared" si="5"/>
        <v>1386</v>
      </c>
      <c r="R367" s="28" t="s">
        <v>8</v>
      </c>
      <c r="S367" s="28" t="s">
        <v>11188</v>
      </c>
      <c r="T367" s="28" t="s">
        <v>11176</v>
      </c>
      <c r="U367" s="28"/>
    </row>
    <row r="368" spans="1:21" s="6" customFormat="1" x14ac:dyDescent="0.25">
      <c r="A368" s="28" t="s">
        <v>12538</v>
      </c>
      <c r="B368" s="28" t="s">
        <v>12507</v>
      </c>
      <c r="C368" s="28" t="s">
        <v>11176</v>
      </c>
      <c r="D368" s="28" t="s">
        <v>11198</v>
      </c>
      <c r="E368" s="28" t="s">
        <v>2030</v>
      </c>
      <c r="F368" s="28" t="s">
        <v>788</v>
      </c>
      <c r="G368" s="28" t="s">
        <v>8</v>
      </c>
      <c r="H368" s="28" t="s">
        <v>11199</v>
      </c>
      <c r="I368" s="28" t="s">
        <v>9038</v>
      </c>
      <c r="J368" s="28" t="s">
        <v>109</v>
      </c>
      <c r="K368" s="28" t="s">
        <v>20</v>
      </c>
      <c r="L368" s="28" t="s">
        <v>21</v>
      </c>
      <c r="M368" s="28" t="s">
        <v>22</v>
      </c>
      <c r="N368" s="76">
        <v>573</v>
      </c>
      <c r="O368" s="76">
        <v>955</v>
      </c>
      <c r="P368" s="76"/>
      <c r="Q368" s="76">
        <f t="shared" si="5"/>
        <v>1528</v>
      </c>
      <c r="R368" s="28" t="s">
        <v>8</v>
      </c>
      <c r="S368" s="28" t="s">
        <v>11188</v>
      </c>
      <c r="T368" s="28" t="s">
        <v>11176</v>
      </c>
      <c r="U368" s="28"/>
    </row>
    <row r="369" spans="1:21" s="6" customFormat="1" x14ac:dyDescent="0.25">
      <c r="A369" s="28" t="s">
        <v>12538</v>
      </c>
      <c r="B369" s="28" t="s">
        <v>12507</v>
      </c>
      <c r="C369" s="28" t="s">
        <v>11176</v>
      </c>
      <c r="D369" s="28" t="s">
        <v>11200</v>
      </c>
      <c r="E369" s="28" t="s">
        <v>11201</v>
      </c>
      <c r="F369" s="28" t="s">
        <v>475</v>
      </c>
      <c r="G369" s="28" t="s">
        <v>8</v>
      </c>
      <c r="H369" s="28" t="s">
        <v>11202</v>
      </c>
      <c r="I369" s="28" t="s">
        <v>9038</v>
      </c>
      <c r="J369" s="28" t="s">
        <v>109</v>
      </c>
      <c r="K369" s="28" t="s">
        <v>20</v>
      </c>
      <c r="L369" s="28" t="s">
        <v>21</v>
      </c>
      <c r="M369" s="28" t="s">
        <v>22</v>
      </c>
      <c r="N369" s="76">
        <v>772</v>
      </c>
      <c r="O369" s="76">
        <v>1241</v>
      </c>
      <c r="P369" s="76"/>
      <c r="Q369" s="76">
        <f t="shared" si="5"/>
        <v>2013</v>
      </c>
      <c r="R369" s="28" t="s">
        <v>8</v>
      </c>
      <c r="S369" s="28" t="s">
        <v>11188</v>
      </c>
      <c r="T369" s="28" t="s">
        <v>11176</v>
      </c>
      <c r="U369" s="28"/>
    </row>
    <row r="370" spans="1:21" s="6" customFormat="1" x14ac:dyDescent="0.25">
      <c r="A370" s="28" t="s">
        <v>12538</v>
      </c>
      <c r="B370" s="28" t="s">
        <v>12507</v>
      </c>
      <c r="C370" s="28" t="s">
        <v>11176</v>
      </c>
      <c r="D370" s="28" t="s">
        <v>11203</v>
      </c>
      <c r="E370" s="28" t="s">
        <v>10075</v>
      </c>
      <c r="F370" s="28" t="s">
        <v>1431</v>
      </c>
      <c r="G370" s="28" t="s">
        <v>8</v>
      </c>
      <c r="H370" s="28" t="s">
        <v>11204</v>
      </c>
      <c r="I370" s="28" t="s">
        <v>9038</v>
      </c>
      <c r="J370" s="28" t="s">
        <v>109</v>
      </c>
      <c r="K370" s="28" t="s">
        <v>20</v>
      </c>
      <c r="L370" s="28" t="s">
        <v>21</v>
      </c>
      <c r="M370" s="28" t="s">
        <v>22</v>
      </c>
      <c r="N370" s="76">
        <v>550</v>
      </c>
      <c r="O370" s="76">
        <v>809</v>
      </c>
      <c r="P370" s="76"/>
      <c r="Q370" s="76">
        <f t="shared" si="5"/>
        <v>1359</v>
      </c>
      <c r="R370" s="28" t="s">
        <v>8</v>
      </c>
      <c r="S370" s="28" t="s">
        <v>11188</v>
      </c>
      <c r="T370" s="28" t="s">
        <v>11176</v>
      </c>
      <c r="U370" s="28"/>
    </row>
    <row r="371" spans="1:21" s="6" customFormat="1" x14ac:dyDescent="0.25">
      <c r="A371" s="28" t="s">
        <v>12538</v>
      </c>
      <c r="B371" s="28" t="s">
        <v>12507</v>
      </c>
      <c r="C371" s="28" t="s">
        <v>11176</v>
      </c>
      <c r="D371" s="28" t="s">
        <v>11205</v>
      </c>
      <c r="E371" s="28" t="s">
        <v>11143</v>
      </c>
      <c r="F371" s="28" t="s">
        <v>11206</v>
      </c>
      <c r="G371" s="28" t="s">
        <v>8</v>
      </c>
      <c r="H371" s="28" t="s">
        <v>11144</v>
      </c>
      <c r="I371" s="28" t="s">
        <v>9038</v>
      </c>
      <c r="J371" s="28" t="s">
        <v>19</v>
      </c>
      <c r="K371" s="28" t="s">
        <v>20</v>
      </c>
      <c r="L371" s="28" t="s">
        <v>21</v>
      </c>
      <c r="M371" s="28" t="s">
        <v>22</v>
      </c>
      <c r="N371" s="76">
        <v>597</v>
      </c>
      <c r="O371" s="76">
        <v>878</v>
      </c>
      <c r="P371" s="76"/>
      <c r="Q371" s="76">
        <f t="shared" si="5"/>
        <v>1475</v>
      </c>
      <c r="R371" s="28" t="s">
        <v>8</v>
      </c>
      <c r="S371" s="28" t="s">
        <v>11207</v>
      </c>
      <c r="T371" s="28" t="s">
        <v>11176</v>
      </c>
      <c r="U371" s="28"/>
    </row>
    <row r="372" spans="1:21" s="6" customFormat="1" x14ac:dyDescent="0.25">
      <c r="A372" s="28" t="s">
        <v>12538</v>
      </c>
      <c r="B372" s="28" t="s">
        <v>12507</v>
      </c>
      <c r="C372" s="28" t="s">
        <v>11176</v>
      </c>
      <c r="D372" s="28" t="s">
        <v>11208</v>
      </c>
      <c r="E372" s="28" t="s">
        <v>11209</v>
      </c>
      <c r="F372" s="28" t="s">
        <v>526</v>
      </c>
      <c r="G372" s="28" t="s">
        <v>8</v>
      </c>
      <c r="H372" s="28" t="s">
        <v>11210</v>
      </c>
      <c r="I372" s="28" t="s">
        <v>9038</v>
      </c>
      <c r="J372" s="28" t="s">
        <v>19</v>
      </c>
      <c r="K372" s="28" t="s">
        <v>20</v>
      </c>
      <c r="L372" s="28" t="s">
        <v>21</v>
      </c>
      <c r="M372" s="28" t="s">
        <v>22</v>
      </c>
      <c r="N372" s="76">
        <v>573</v>
      </c>
      <c r="O372" s="76">
        <v>832</v>
      </c>
      <c r="P372" s="76"/>
      <c r="Q372" s="76">
        <f t="shared" si="5"/>
        <v>1405</v>
      </c>
      <c r="R372" s="28" t="s">
        <v>8</v>
      </c>
      <c r="S372" s="28" t="s">
        <v>11188</v>
      </c>
      <c r="T372" s="28" t="s">
        <v>11176</v>
      </c>
      <c r="U372" s="28"/>
    </row>
    <row r="373" spans="1:21" s="6" customFormat="1" x14ac:dyDescent="0.25">
      <c r="A373" s="28" t="s">
        <v>12538</v>
      </c>
      <c r="B373" s="28" t="s">
        <v>12507</v>
      </c>
      <c r="C373" s="28" t="s">
        <v>11176</v>
      </c>
      <c r="D373" s="28" t="s">
        <v>11211</v>
      </c>
      <c r="E373" s="28" t="s">
        <v>5218</v>
      </c>
      <c r="F373" s="28" t="s">
        <v>11</v>
      </c>
      <c r="G373" s="28" t="s">
        <v>9377</v>
      </c>
      <c r="H373" s="28" t="s">
        <v>9994</v>
      </c>
      <c r="I373" s="28" t="s">
        <v>9038</v>
      </c>
      <c r="J373" s="28" t="s">
        <v>109</v>
      </c>
      <c r="K373" s="28" t="s">
        <v>20</v>
      </c>
      <c r="L373" s="28" t="s">
        <v>21</v>
      </c>
      <c r="M373" s="28" t="s">
        <v>22</v>
      </c>
      <c r="N373" s="76">
        <v>840</v>
      </c>
      <c r="O373" s="76">
        <v>1358</v>
      </c>
      <c r="P373" s="76"/>
      <c r="Q373" s="76">
        <f t="shared" si="5"/>
        <v>2198</v>
      </c>
      <c r="R373" s="28" t="s">
        <v>8</v>
      </c>
      <c r="S373" s="28" t="s">
        <v>11188</v>
      </c>
      <c r="T373" s="28" t="s">
        <v>11176</v>
      </c>
      <c r="U373" s="28"/>
    </row>
    <row r="374" spans="1:21" s="6" customFormat="1" x14ac:dyDescent="0.25">
      <c r="A374" s="28" t="s">
        <v>12538</v>
      </c>
      <c r="B374" s="28" t="s">
        <v>12507</v>
      </c>
      <c r="C374" s="28" t="s">
        <v>11176</v>
      </c>
      <c r="D374" s="28" t="s">
        <v>11212</v>
      </c>
      <c r="E374" s="28" t="s">
        <v>11114</v>
      </c>
      <c r="F374" s="28" t="s">
        <v>11</v>
      </c>
      <c r="G374" s="28" t="s">
        <v>8</v>
      </c>
      <c r="H374" s="28" t="s">
        <v>11115</v>
      </c>
      <c r="I374" s="28" t="s">
        <v>9038</v>
      </c>
      <c r="J374" s="28" t="s">
        <v>109</v>
      </c>
      <c r="K374" s="28" t="s">
        <v>20</v>
      </c>
      <c r="L374" s="28" t="s">
        <v>21</v>
      </c>
      <c r="M374" s="28" t="s">
        <v>22</v>
      </c>
      <c r="N374" s="76">
        <v>941</v>
      </c>
      <c r="O374" s="76">
        <v>1452</v>
      </c>
      <c r="P374" s="76"/>
      <c r="Q374" s="76">
        <f t="shared" si="5"/>
        <v>2393</v>
      </c>
      <c r="R374" s="28" t="s">
        <v>8</v>
      </c>
      <c r="S374" s="28" t="s">
        <v>11178</v>
      </c>
      <c r="T374" s="28" t="s">
        <v>11176</v>
      </c>
      <c r="U374" s="28"/>
    </row>
    <row r="375" spans="1:21" s="6" customFormat="1" x14ac:dyDescent="0.25">
      <c r="A375" s="28" t="s">
        <v>12538</v>
      </c>
      <c r="B375" s="28" t="s">
        <v>12507</v>
      </c>
      <c r="C375" s="28" t="s">
        <v>11176</v>
      </c>
      <c r="D375" s="28" t="s">
        <v>11213</v>
      </c>
      <c r="E375" s="28" t="s">
        <v>9982</v>
      </c>
      <c r="F375" s="28" t="s">
        <v>2133</v>
      </c>
      <c r="G375" s="28" t="s">
        <v>8</v>
      </c>
      <c r="H375" s="28" t="s">
        <v>11214</v>
      </c>
      <c r="I375" s="28" t="s">
        <v>9038</v>
      </c>
      <c r="J375" s="28" t="s">
        <v>109</v>
      </c>
      <c r="K375" s="28" t="s">
        <v>20</v>
      </c>
      <c r="L375" s="28" t="s">
        <v>21</v>
      </c>
      <c r="M375" s="28" t="s">
        <v>22</v>
      </c>
      <c r="N375" s="76">
        <v>453</v>
      </c>
      <c r="O375" s="76">
        <v>733</v>
      </c>
      <c r="P375" s="76"/>
      <c r="Q375" s="76">
        <f t="shared" si="5"/>
        <v>1186</v>
      </c>
      <c r="R375" s="28" t="s">
        <v>8</v>
      </c>
      <c r="S375" s="28" t="s">
        <v>11188</v>
      </c>
      <c r="T375" s="28" t="s">
        <v>11176</v>
      </c>
      <c r="U375" s="28"/>
    </row>
    <row r="376" spans="1:21" s="6" customFormat="1" x14ac:dyDescent="0.25">
      <c r="A376" s="28" t="s">
        <v>12538</v>
      </c>
      <c r="B376" s="28" t="s">
        <v>12507</v>
      </c>
      <c r="C376" s="28" t="s">
        <v>7745</v>
      </c>
      <c r="D376" s="28" t="s">
        <v>11215</v>
      </c>
      <c r="E376" s="28" t="s">
        <v>10012</v>
      </c>
      <c r="F376" s="28" t="s">
        <v>3510</v>
      </c>
      <c r="G376" s="28" t="s">
        <v>8</v>
      </c>
      <c r="H376" s="28" t="s">
        <v>11216</v>
      </c>
      <c r="I376" s="28" t="s">
        <v>9038</v>
      </c>
      <c r="J376" s="28" t="s">
        <v>19</v>
      </c>
      <c r="K376" s="28" t="s">
        <v>73</v>
      </c>
      <c r="L376" s="28" t="s">
        <v>21</v>
      </c>
      <c r="M376" s="28" t="s">
        <v>22</v>
      </c>
      <c r="N376" s="76">
        <v>7504</v>
      </c>
      <c r="O376" s="76">
        <v>4677</v>
      </c>
      <c r="P376" s="76"/>
      <c r="Q376" s="76">
        <f t="shared" si="5"/>
        <v>12181</v>
      </c>
      <c r="R376" s="28" t="s">
        <v>8</v>
      </c>
      <c r="S376" s="28" t="s">
        <v>11217</v>
      </c>
      <c r="T376" s="28" t="s">
        <v>11218</v>
      </c>
      <c r="U376" s="28"/>
    </row>
    <row r="377" spans="1:21" s="6" customFormat="1" x14ac:dyDescent="0.25">
      <c r="A377" s="28" t="s">
        <v>12538</v>
      </c>
      <c r="B377" s="28" t="s">
        <v>12508</v>
      </c>
      <c r="C377" s="28" t="s">
        <v>12305</v>
      </c>
      <c r="D377" s="28" t="s">
        <v>12306</v>
      </c>
      <c r="E377" s="28" t="s">
        <v>11147</v>
      </c>
      <c r="F377" s="28" t="s">
        <v>2248</v>
      </c>
      <c r="G377" s="28" t="s">
        <v>70</v>
      </c>
      <c r="H377" s="28" t="s">
        <v>11148</v>
      </c>
      <c r="I377" s="28" t="s">
        <v>9038</v>
      </c>
      <c r="J377" s="28" t="s">
        <v>109</v>
      </c>
      <c r="K377" s="28" t="s">
        <v>20</v>
      </c>
      <c r="L377" s="28" t="s">
        <v>21</v>
      </c>
      <c r="M377" s="28" t="s">
        <v>89</v>
      </c>
      <c r="N377" s="76">
        <v>3</v>
      </c>
      <c r="O377" s="76">
        <v>4</v>
      </c>
      <c r="P377" s="76"/>
      <c r="Q377" s="76">
        <f t="shared" si="5"/>
        <v>7</v>
      </c>
      <c r="R377" s="28" t="s">
        <v>8</v>
      </c>
      <c r="S377" s="28" t="s">
        <v>10024</v>
      </c>
      <c r="T377" s="28" t="s">
        <v>930</v>
      </c>
      <c r="U377" s="28"/>
    </row>
    <row r="378" spans="1:21" s="6" customFormat="1" x14ac:dyDescent="0.25">
      <c r="A378" s="28" t="s">
        <v>12538</v>
      </c>
      <c r="B378" s="28" t="s">
        <v>12508</v>
      </c>
      <c r="C378" s="28" t="s">
        <v>11267</v>
      </c>
      <c r="D378" s="28" t="s">
        <v>11268</v>
      </c>
      <c r="E378" s="28" t="s">
        <v>11114</v>
      </c>
      <c r="F378" s="28" t="s">
        <v>4020</v>
      </c>
      <c r="G378" s="28" t="s">
        <v>8</v>
      </c>
      <c r="H378" s="28" t="s">
        <v>11115</v>
      </c>
      <c r="I378" s="28" t="s">
        <v>9038</v>
      </c>
      <c r="J378" s="28" t="s">
        <v>72</v>
      </c>
      <c r="K378" s="28" t="s">
        <v>20</v>
      </c>
      <c r="L378" s="28" t="s">
        <v>74</v>
      </c>
      <c r="M378" s="28" t="s">
        <v>75</v>
      </c>
      <c r="N378" s="76">
        <v>15179</v>
      </c>
      <c r="O378" s="76">
        <v>17542</v>
      </c>
      <c r="P378" s="76"/>
      <c r="Q378" s="76">
        <f t="shared" si="5"/>
        <v>32721</v>
      </c>
      <c r="R378" s="28" t="s">
        <v>8</v>
      </c>
      <c r="S378" s="28" t="s">
        <v>10024</v>
      </c>
      <c r="T378" s="28" t="s">
        <v>930</v>
      </c>
      <c r="U378" s="28"/>
    </row>
    <row r="379" spans="1:21" s="6" customFormat="1" x14ac:dyDescent="0.25">
      <c r="A379" s="28" t="s">
        <v>12538</v>
      </c>
      <c r="B379" s="28" t="s">
        <v>12508</v>
      </c>
      <c r="C379" s="28" t="s">
        <v>12337</v>
      </c>
      <c r="D379" s="28" t="s">
        <v>12338</v>
      </c>
      <c r="E379" s="28" t="s">
        <v>7725</v>
      </c>
      <c r="F379" s="28" t="s">
        <v>12339</v>
      </c>
      <c r="G379" s="28" t="s">
        <v>8</v>
      </c>
      <c r="H379" s="28" t="s">
        <v>12340</v>
      </c>
      <c r="I379" s="28" t="s">
        <v>9038</v>
      </c>
      <c r="J379" s="28" t="s">
        <v>109</v>
      </c>
      <c r="K379" s="28" t="s">
        <v>20</v>
      </c>
      <c r="L379" s="28" t="s">
        <v>21</v>
      </c>
      <c r="M379" s="28" t="s">
        <v>209</v>
      </c>
      <c r="N379" s="76">
        <v>250</v>
      </c>
      <c r="O379" s="76">
        <v>250</v>
      </c>
      <c r="P379" s="76"/>
      <c r="Q379" s="76">
        <f t="shared" si="5"/>
        <v>500</v>
      </c>
      <c r="R379" s="28" t="s">
        <v>8</v>
      </c>
      <c r="S379" s="28" t="s">
        <v>10024</v>
      </c>
      <c r="T379" s="28" t="s">
        <v>930</v>
      </c>
      <c r="U379" s="28"/>
    </row>
    <row r="380" spans="1:21" s="6" customFormat="1" x14ac:dyDescent="0.25">
      <c r="A380" s="28" t="s">
        <v>12538</v>
      </c>
      <c r="B380" s="28" t="s">
        <v>12508</v>
      </c>
      <c r="C380" s="28" t="s">
        <v>12341</v>
      </c>
      <c r="D380" s="28" t="s">
        <v>12342</v>
      </c>
      <c r="E380" s="28" t="s">
        <v>12343</v>
      </c>
      <c r="F380" s="28" t="s">
        <v>47</v>
      </c>
      <c r="G380" s="28" t="s">
        <v>8</v>
      </c>
      <c r="H380" s="28" t="s">
        <v>12344</v>
      </c>
      <c r="I380" s="28" t="s">
        <v>9038</v>
      </c>
      <c r="J380" s="28" t="s">
        <v>109</v>
      </c>
      <c r="K380" s="28" t="s">
        <v>20</v>
      </c>
      <c r="L380" s="28" t="s">
        <v>21</v>
      </c>
      <c r="M380" s="28" t="s">
        <v>209</v>
      </c>
      <c r="N380" s="76">
        <v>254</v>
      </c>
      <c r="O380" s="76">
        <v>324</v>
      </c>
      <c r="P380" s="76"/>
      <c r="Q380" s="76">
        <f t="shared" si="5"/>
        <v>578</v>
      </c>
      <c r="R380" s="28" t="s">
        <v>8</v>
      </c>
      <c r="S380" s="28" t="s">
        <v>10024</v>
      </c>
      <c r="T380" s="28" t="s">
        <v>930</v>
      </c>
      <c r="U380" s="28"/>
    </row>
    <row r="381" spans="1:21" s="6" customFormat="1" x14ac:dyDescent="0.25">
      <c r="A381" s="28" t="s">
        <v>12538</v>
      </c>
      <c r="B381" s="28" t="s">
        <v>12508</v>
      </c>
      <c r="C381" s="28" t="s">
        <v>12798</v>
      </c>
      <c r="D381" s="28" t="s">
        <v>11219</v>
      </c>
      <c r="E381" s="28" t="s">
        <v>11220</v>
      </c>
      <c r="F381" s="28" t="s">
        <v>1425</v>
      </c>
      <c r="G381" s="28" t="s">
        <v>8</v>
      </c>
      <c r="H381" s="28" t="s">
        <v>11221</v>
      </c>
      <c r="I381" s="28" t="s">
        <v>9038</v>
      </c>
      <c r="J381" s="28" t="s">
        <v>109</v>
      </c>
      <c r="K381" s="28" t="s">
        <v>20</v>
      </c>
      <c r="L381" s="28" t="s">
        <v>21</v>
      </c>
      <c r="M381" s="28" t="s">
        <v>22</v>
      </c>
      <c r="N381" s="76">
        <v>1800</v>
      </c>
      <c r="O381" s="76">
        <v>2236</v>
      </c>
      <c r="P381" s="76"/>
      <c r="Q381" s="76">
        <f t="shared" si="5"/>
        <v>4036</v>
      </c>
      <c r="R381" s="28" t="s">
        <v>8</v>
      </c>
      <c r="S381" s="28" t="s">
        <v>11222</v>
      </c>
      <c r="T381" s="28" t="s">
        <v>930</v>
      </c>
      <c r="U381" s="28"/>
    </row>
    <row r="382" spans="1:21" s="6" customFormat="1" x14ac:dyDescent="0.25">
      <c r="A382" s="28" t="s">
        <v>12538</v>
      </c>
      <c r="B382" s="28" t="s">
        <v>12508</v>
      </c>
      <c r="C382" s="28" t="s">
        <v>12799</v>
      </c>
      <c r="D382" s="28" t="s">
        <v>11223</v>
      </c>
      <c r="E382" s="28" t="s">
        <v>10757</v>
      </c>
      <c r="F382" s="28" t="s">
        <v>1748</v>
      </c>
      <c r="G382" s="28" t="s">
        <v>8</v>
      </c>
      <c r="H382" s="28" t="s">
        <v>10758</v>
      </c>
      <c r="I382" s="28" t="s">
        <v>9038</v>
      </c>
      <c r="J382" s="28" t="s">
        <v>109</v>
      </c>
      <c r="K382" s="28" t="s">
        <v>20</v>
      </c>
      <c r="L382" s="28" t="s">
        <v>21</v>
      </c>
      <c r="M382" s="28" t="s">
        <v>22</v>
      </c>
      <c r="N382" s="76">
        <v>33</v>
      </c>
      <c r="O382" s="76">
        <v>50</v>
      </c>
      <c r="P382" s="76"/>
      <c r="Q382" s="76">
        <f t="shared" si="5"/>
        <v>83</v>
      </c>
      <c r="R382" s="28" t="s">
        <v>8</v>
      </c>
      <c r="S382" s="28" t="s">
        <v>8</v>
      </c>
      <c r="T382" s="28" t="s">
        <v>11224</v>
      </c>
      <c r="U382" s="28"/>
    </row>
    <row r="383" spans="1:21" s="6" customFormat="1" x14ac:dyDescent="0.25">
      <c r="A383" s="28" t="s">
        <v>12538</v>
      </c>
      <c r="B383" s="28" t="s">
        <v>12508</v>
      </c>
      <c r="C383" s="28" t="s">
        <v>10024</v>
      </c>
      <c r="D383" s="28" t="s">
        <v>11225</v>
      </c>
      <c r="E383" s="28" t="s">
        <v>11226</v>
      </c>
      <c r="F383" s="28" t="s">
        <v>895</v>
      </c>
      <c r="G383" s="28" t="s">
        <v>8</v>
      </c>
      <c r="H383" s="28" t="s">
        <v>11227</v>
      </c>
      <c r="I383" s="28" t="s">
        <v>9038</v>
      </c>
      <c r="J383" s="28" t="s">
        <v>109</v>
      </c>
      <c r="K383" s="28" t="s">
        <v>20</v>
      </c>
      <c r="L383" s="28" t="s">
        <v>21</v>
      </c>
      <c r="M383" s="28" t="s">
        <v>22</v>
      </c>
      <c r="N383" s="76">
        <v>1200</v>
      </c>
      <c r="O383" s="76">
        <v>1800</v>
      </c>
      <c r="P383" s="76"/>
      <c r="Q383" s="76">
        <f t="shared" si="5"/>
        <v>3000</v>
      </c>
      <c r="R383" s="28" t="s">
        <v>8</v>
      </c>
      <c r="S383" s="28" t="s">
        <v>10024</v>
      </c>
      <c r="T383" s="28" t="s">
        <v>930</v>
      </c>
      <c r="U383" s="28"/>
    </row>
    <row r="384" spans="1:21" s="6" customFormat="1" x14ac:dyDescent="0.25">
      <c r="A384" s="28" t="s">
        <v>12538</v>
      </c>
      <c r="B384" s="28" t="s">
        <v>12508</v>
      </c>
      <c r="C384" s="28" t="s">
        <v>12799</v>
      </c>
      <c r="D384" s="28" t="s">
        <v>11228</v>
      </c>
      <c r="E384" s="28" t="s">
        <v>10796</v>
      </c>
      <c r="F384" s="28" t="s">
        <v>1728</v>
      </c>
      <c r="G384" s="28" t="s">
        <v>8</v>
      </c>
      <c r="H384" s="28" t="s">
        <v>11229</v>
      </c>
      <c r="I384" s="28" t="s">
        <v>9038</v>
      </c>
      <c r="J384" s="28" t="s">
        <v>109</v>
      </c>
      <c r="K384" s="28" t="s">
        <v>20</v>
      </c>
      <c r="L384" s="28" t="s">
        <v>21</v>
      </c>
      <c r="M384" s="28" t="s">
        <v>22</v>
      </c>
      <c r="N384" s="76">
        <v>37</v>
      </c>
      <c r="O384" s="76">
        <v>42</v>
      </c>
      <c r="P384" s="76"/>
      <c r="Q384" s="76">
        <f t="shared" si="5"/>
        <v>79</v>
      </c>
      <c r="R384" s="28" t="s">
        <v>8</v>
      </c>
      <c r="S384" s="28" t="s">
        <v>8</v>
      </c>
      <c r="T384" s="28" t="s">
        <v>930</v>
      </c>
      <c r="U384" s="28"/>
    </row>
    <row r="385" spans="1:21" s="6" customFormat="1" x14ac:dyDescent="0.25">
      <c r="A385" s="28" t="s">
        <v>12538</v>
      </c>
      <c r="B385" s="28" t="s">
        <v>12508</v>
      </c>
      <c r="C385" s="28" t="s">
        <v>11230</v>
      </c>
      <c r="D385" s="28" t="s">
        <v>11231</v>
      </c>
      <c r="E385" s="28" t="s">
        <v>11232</v>
      </c>
      <c r="F385" s="28" t="s">
        <v>51</v>
      </c>
      <c r="G385" s="28" t="s">
        <v>11233</v>
      </c>
      <c r="H385" s="28" t="s">
        <v>11234</v>
      </c>
      <c r="I385" s="28" t="s">
        <v>10359</v>
      </c>
      <c r="J385" s="28" t="s">
        <v>109</v>
      </c>
      <c r="K385" s="28" t="s">
        <v>20</v>
      </c>
      <c r="L385" s="28" t="s">
        <v>21</v>
      </c>
      <c r="M385" s="28" t="s">
        <v>22</v>
      </c>
      <c r="N385" s="76">
        <v>32</v>
      </c>
      <c r="O385" s="76">
        <v>49</v>
      </c>
      <c r="P385" s="76"/>
      <c r="Q385" s="76">
        <f t="shared" si="5"/>
        <v>81</v>
      </c>
      <c r="R385" s="28" t="s">
        <v>8</v>
      </c>
      <c r="S385" s="28" t="s">
        <v>8</v>
      </c>
      <c r="T385" s="28" t="s">
        <v>930</v>
      </c>
      <c r="U385" s="28"/>
    </row>
    <row r="386" spans="1:21" s="6" customFormat="1" x14ac:dyDescent="0.25">
      <c r="A386" s="28" t="s">
        <v>12538</v>
      </c>
      <c r="B386" s="28" t="s">
        <v>12508</v>
      </c>
      <c r="C386" s="28" t="s">
        <v>11235</v>
      </c>
      <c r="D386" s="28" t="s">
        <v>11236</v>
      </c>
      <c r="E386" s="28" t="s">
        <v>11237</v>
      </c>
      <c r="F386" s="28" t="s">
        <v>675</v>
      </c>
      <c r="G386" s="28" t="s">
        <v>8</v>
      </c>
      <c r="H386" s="28" t="s">
        <v>11238</v>
      </c>
      <c r="I386" s="28" t="s">
        <v>9038</v>
      </c>
      <c r="J386" s="28" t="s">
        <v>109</v>
      </c>
      <c r="K386" s="28" t="s">
        <v>20</v>
      </c>
      <c r="L386" s="28" t="s">
        <v>21</v>
      </c>
      <c r="M386" s="28" t="s">
        <v>22</v>
      </c>
      <c r="N386" s="76">
        <v>19</v>
      </c>
      <c r="O386" s="76">
        <v>22</v>
      </c>
      <c r="P386" s="76"/>
      <c r="Q386" s="76">
        <f t="shared" ref="Q386:Q449" si="6">N386+O386+P386</f>
        <v>41</v>
      </c>
      <c r="R386" s="28" t="s">
        <v>8</v>
      </c>
      <c r="S386" s="28" t="s">
        <v>8</v>
      </c>
      <c r="T386" s="28" t="s">
        <v>930</v>
      </c>
      <c r="U386" s="28"/>
    </row>
    <row r="387" spans="1:21" s="6" customFormat="1" x14ac:dyDescent="0.25">
      <c r="A387" s="28" t="s">
        <v>12538</v>
      </c>
      <c r="B387" s="28" t="s">
        <v>12508</v>
      </c>
      <c r="C387" s="28" t="s">
        <v>12799</v>
      </c>
      <c r="D387" s="28" t="s">
        <v>11239</v>
      </c>
      <c r="E387" s="28" t="s">
        <v>11240</v>
      </c>
      <c r="F387" s="28" t="s">
        <v>35</v>
      </c>
      <c r="G387" s="28" t="s">
        <v>8</v>
      </c>
      <c r="H387" s="28" t="s">
        <v>11241</v>
      </c>
      <c r="I387" s="28" t="s">
        <v>9038</v>
      </c>
      <c r="J387" s="28" t="s">
        <v>109</v>
      </c>
      <c r="K387" s="28" t="s">
        <v>20</v>
      </c>
      <c r="L387" s="28" t="s">
        <v>21</v>
      </c>
      <c r="M387" s="28" t="s">
        <v>22</v>
      </c>
      <c r="N387" s="76">
        <v>1200</v>
      </c>
      <c r="O387" s="76">
        <v>1800</v>
      </c>
      <c r="P387" s="76"/>
      <c r="Q387" s="76">
        <f t="shared" si="6"/>
        <v>3000</v>
      </c>
      <c r="R387" s="28" t="s">
        <v>8</v>
      </c>
      <c r="S387" s="28" t="s">
        <v>8</v>
      </c>
      <c r="T387" s="28" t="s">
        <v>11242</v>
      </c>
      <c r="U387" s="28"/>
    </row>
    <row r="388" spans="1:21" s="6" customFormat="1" x14ac:dyDescent="0.25">
      <c r="A388" s="28" t="s">
        <v>12538</v>
      </c>
      <c r="B388" s="28" t="s">
        <v>12508</v>
      </c>
      <c r="C388" s="28" t="s">
        <v>12799</v>
      </c>
      <c r="D388" s="28" t="s">
        <v>11243</v>
      </c>
      <c r="E388" s="28" t="s">
        <v>11244</v>
      </c>
      <c r="F388" s="28" t="s">
        <v>303</v>
      </c>
      <c r="G388" s="28" t="s">
        <v>178</v>
      </c>
      <c r="H388" s="28" t="s">
        <v>11245</v>
      </c>
      <c r="I388" s="28" t="s">
        <v>1956</v>
      </c>
      <c r="J388" s="28" t="s">
        <v>109</v>
      </c>
      <c r="K388" s="28" t="s">
        <v>20</v>
      </c>
      <c r="L388" s="28" t="s">
        <v>21</v>
      </c>
      <c r="M388" s="28" t="s">
        <v>22</v>
      </c>
      <c r="N388" s="76">
        <v>18</v>
      </c>
      <c r="O388" s="76">
        <v>35</v>
      </c>
      <c r="P388" s="76"/>
      <c r="Q388" s="76">
        <f t="shared" si="6"/>
        <v>53</v>
      </c>
      <c r="R388" s="28" t="s">
        <v>8</v>
      </c>
      <c r="S388" s="28" t="s">
        <v>8</v>
      </c>
      <c r="T388" s="28" t="s">
        <v>930</v>
      </c>
      <c r="U388" s="28"/>
    </row>
    <row r="389" spans="1:21" s="6" customFormat="1" x14ac:dyDescent="0.25">
      <c r="A389" s="28" t="s">
        <v>12538</v>
      </c>
      <c r="B389" s="28" t="s">
        <v>12508</v>
      </c>
      <c r="C389" s="28" t="s">
        <v>12799</v>
      </c>
      <c r="D389" s="28" t="s">
        <v>11246</v>
      </c>
      <c r="E389" s="28" t="s">
        <v>11247</v>
      </c>
      <c r="F389" s="28" t="s">
        <v>31</v>
      </c>
      <c r="G389" s="28" t="s">
        <v>8</v>
      </c>
      <c r="H389" s="28" t="s">
        <v>11248</v>
      </c>
      <c r="I389" s="28" t="s">
        <v>9038</v>
      </c>
      <c r="J389" s="28" t="s">
        <v>109</v>
      </c>
      <c r="K389" s="28" t="s">
        <v>8</v>
      </c>
      <c r="L389" s="28" t="s">
        <v>21</v>
      </c>
      <c r="M389" s="28" t="s">
        <v>22</v>
      </c>
      <c r="N389" s="76">
        <v>157</v>
      </c>
      <c r="O389" s="76">
        <v>135</v>
      </c>
      <c r="P389" s="76"/>
      <c r="Q389" s="76">
        <f t="shared" si="6"/>
        <v>292</v>
      </c>
      <c r="R389" s="28" t="s">
        <v>8</v>
      </c>
      <c r="S389" s="28" t="s">
        <v>8</v>
      </c>
      <c r="T389" s="28" t="s">
        <v>930</v>
      </c>
      <c r="U389" s="28"/>
    </row>
    <row r="390" spans="1:21" s="6" customFormat="1" x14ac:dyDescent="0.25">
      <c r="A390" s="28" t="s">
        <v>12538</v>
      </c>
      <c r="B390" s="28" t="s">
        <v>12508</v>
      </c>
      <c r="C390" s="28" t="s">
        <v>12799</v>
      </c>
      <c r="D390" s="28" t="s">
        <v>11249</v>
      </c>
      <c r="E390" s="28" t="s">
        <v>11143</v>
      </c>
      <c r="F390" s="28" t="s">
        <v>1291</v>
      </c>
      <c r="G390" s="28" t="s">
        <v>8</v>
      </c>
      <c r="H390" s="28" t="s">
        <v>11144</v>
      </c>
      <c r="I390" s="28" t="s">
        <v>9038</v>
      </c>
      <c r="J390" s="28" t="s">
        <v>109</v>
      </c>
      <c r="K390" s="28" t="s">
        <v>8</v>
      </c>
      <c r="L390" s="28" t="s">
        <v>21</v>
      </c>
      <c r="M390" s="28" t="s">
        <v>22</v>
      </c>
      <c r="N390" s="76">
        <v>1196</v>
      </c>
      <c r="O390" s="76">
        <v>1303</v>
      </c>
      <c r="P390" s="76"/>
      <c r="Q390" s="76">
        <f t="shared" si="6"/>
        <v>2499</v>
      </c>
      <c r="R390" s="28" t="s">
        <v>8</v>
      </c>
      <c r="S390" s="28" t="s">
        <v>8</v>
      </c>
      <c r="T390" s="28" t="s">
        <v>930</v>
      </c>
      <c r="U390" s="28"/>
    </row>
    <row r="391" spans="1:21" s="6" customFormat="1" x14ac:dyDescent="0.25">
      <c r="A391" s="28" t="s">
        <v>12538</v>
      </c>
      <c r="B391" s="28" t="s">
        <v>12508</v>
      </c>
      <c r="C391" s="28" t="s">
        <v>12799</v>
      </c>
      <c r="D391" s="28" t="s">
        <v>11250</v>
      </c>
      <c r="E391" s="28" t="s">
        <v>11251</v>
      </c>
      <c r="F391" s="28" t="s">
        <v>8957</v>
      </c>
      <c r="G391" s="28" t="s">
        <v>8</v>
      </c>
      <c r="H391" s="28" t="s">
        <v>11252</v>
      </c>
      <c r="I391" s="28" t="s">
        <v>9038</v>
      </c>
      <c r="J391" s="28" t="s">
        <v>109</v>
      </c>
      <c r="K391" s="28" t="s">
        <v>8</v>
      </c>
      <c r="L391" s="28" t="s">
        <v>21</v>
      </c>
      <c r="M391" s="28" t="s">
        <v>22</v>
      </c>
      <c r="N391" s="76">
        <v>97</v>
      </c>
      <c r="O391" s="76">
        <v>142</v>
      </c>
      <c r="P391" s="76"/>
      <c r="Q391" s="76">
        <f t="shared" si="6"/>
        <v>239</v>
      </c>
      <c r="R391" s="28" t="s">
        <v>8</v>
      </c>
      <c r="S391" s="28" t="s">
        <v>10024</v>
      </c>
      <c r="T391" s="28" t="s">
        <v>930</v>
      </c>
      <c r="U391" s="28"/>
    </row>
    <row r="392" spans="1:21" s="6" customFormat="1" x14ac:dyDescent="0.25">
      <c r="A392" s="28" t="s">
        <v>12538</v>
      </c>
      <c r="B392" s="28" t="s">
        <v>12508</v>
      </c>
      <c r="C392" s="28" t="s">
        <v>12799</v>
      </c>
      <c r="D392" s="28" t="s">
        <v>11253</v>
      </c>
      <c r="E392" s="28" t="s">
        <v>11143</v>
      </c>
      <c r="F392" s="28" t="s">
        <v>133</v>
      </c>
      <c r="G392" s="28" t="s">
        <v>8</v>
      </c>
      <c r="H392" s="28" t="s">
        <v>11144</v>
      </c>
      <c r="I392" s="28" t="s">
        <v>9038</v>
      </c>
      <c r="J392" s="28" t="s">
        <v>19</v>
      </c>
      <c r="K392" s="28" t="s">
        <v>8</v>
      </c>
      <c r="L392" s="28" t="s">
        <v>21</v>
      </c>
      <c r="M392" s="28" t="s">
        <v>22</v>
      </c>
      <c r="N392" s="76">
        <v>225</v>
      </c>
      <c r="O392" s="76">
        <v>313</v>
      </c>
      <c r="P392" s="76"/>
      <c r="Q392" s="76">
        <f t="shared" si="6"/>
        <v>538</v>
      </c>
      <c r="R392" s="28" t="s">
        <v>8</v>
      </c>
      <c r="S392" s="28" t="s">
        <v>10024</v>
      </c>
      <c r="T392" s="28" t="s">
        <v>930</v>
      </c>
      <c r="U392" s="28"/>
    </row>
    <row r="393" spans="1:21" s="6" customFormat="1" x14ac:dyDescent="0.25">
      <c r="A393" s="28" t="s">
        <v>12538</v>
      </c>
      <c r="B393" s="28" t="s">
        <v>12508</v>
      </c>
      <c r="C393" s="28" t="s">
        <v>12799</v>
      </c>
      <c r="D393" s="28" t="s">
        <v>11254</v>
      </c>
      <c r="E393" s="28" t="s">
        <v>11255</v>
      </c>
      <c r="F393" s="28" t="s">
        <v>8957</v>
      </c>
      <c r="G393" s="28" t="s">
        <v>8</v>
      </c>
      <c r="H393" s="28" t="s">
        <v>11256</v>
      </c>
      <c r="I393" s="28" t="s">
        <v>9038</v>
      </c>
      <c r="J393" s="28" t="s">
        <v>109</v>
      </c>
      <c r="K393" s="28" t="s">
        <v>8</v>
      </c>
      <c r="L393" s="28" t="s">
        <v>21</v>
      </c>
      <c r="M393" s="28" t="s">
        <v>22</v>
      </c>
      <c r="N393" s="76">
        <v>95</v>
      </c>
      <c r="O393" s="76">
        <v>138</v>
      </c>
      <c r="P393" s="76"/>
      <c r="Q393" s="76">
        <f t="shared" si="6"/>
        <v>233</v>
      </c>
      <c r="R393" s="28" t="s">
        <v>8</v>
      </c>
      <c r="S393" s="28" t="s">
        <v>10024</v>
      </c>
      <c r="T393" s="28" t="s">
        <v>930</v>
      </c>
      <c r="U393" s="28"/>
    </row>
    <row r="394" spans="1:21" s="6" customFormat="1" x14ac:dyDescent="0.25">
      <c r="A394" s="28" t="s">
        <v>12538</v>
      </c>
      <c r="B394" s="28" t="s">
        <v>12508</v>
      </c>
      <c r="C394" s="28" t="s">
        <v>12799</v>
      </c>
      <c r="D394" s="28" t="s">
        <v>11257</v>
      </c>
      <c r="E394" s="28" t="s">
        <v>11258</v>
      </c>
      <c r="F394" s="28" t="s">
        <v>8957</v>
      </c>
      <c r="G394" s="28" t="s">
        <v>8</v>
      </c>
      <c r="H394" s="28" t="s">
        <v>11259</v>
      </c>
      <c r="I394" s="28" t="s">
        <v>9038</v>
      </c>
      <c r="J394" s="28" t="s">
        <v>109</v>
      </c>
      <c r="K394" s="28" t="s">
        <v>8</v>
      </c>
      <c r="L394" s="28" t="s">
        <v>21</v>
      </c>
      <c r="M394" s="28" t="s">
        <v>22</v>
      </c>
      <c r="N394" s="76">
        <v>2128</v>
      </c>
      <c r="O394" s="76">
        <v>2828</v>
      </c>
      <c r="P394" s="76"/>
      <c r="Q394" s="76">
        <f t="shared" si="6"/>
        <v>4956</v>
      </c>
      <c r="R394" s="28" t="s">
        <v>8</v>
      </c>
      <c r="S394" s="28" t="s">
        <v>10024</v>
      </c>
      <c r="T394" s="28" t="s">
        <v>930</v>
      </c>
      <c r="U394" s="28"/>
    </row>
    <row r="395" spans="1:21" s="6" customFormat="1" x14ac:dyDescent="0.25">
      <c r="A395" s="28" t="s">
        <v>12538</v>
      </c>
      <c r="B395" s="28" t="s">
        <v>12508</v>
      </c>
      <c r="C395" s="28" t="s">
        <v>12799</v>
      </c>
      <c r="D395" s="28" t="s">
        <v>11260</v>
      </c>
      <c r="E395" s="28" t="s">
        <v>11261</v>
      </c>
      <c r="F395" s="28" t="s">
        <v>11</v>
      </c>
      <c r="G395" s="28" t="s">
        <v>8</v>
      </c>
      <c r="H395" s="28" t="s">
        <v>11262</v>
      </c>
      <c r="I395" s="28" t="s">
        <v>1956</v>
      </c>
      <c r="J395" s="28" t="s">
        <v>109</v>
      </c>
      <c r="K395" s="28" t="s">
        <v>8</v>
      </c>
      <c r="L395" s="28" t="s">
        <v>21</v>
      </c>
      <c r="M395" s="28" t="s">
        <v>22</v>
      </c>
      <c r="N395" s="76">
        <v>14</v>
      </c>
      <c r="O395" s="76">
        <v>16</v>
      </c>
      <c r="P395" s="76"/>
      <c r="Q395" s="76">
        <f t="shared" si="6"/>
        <v>30</v>
      </c>
      <c r="R395" s="28" t="s">
        <v>8</v>
      </c>
      <c r="S395" s="28" t="s">
        <v>8</v>
      </c>
      <c r="T395" s="28" t="s">
        <v>930</v>
      </c>
      <c r="U395" s="28"/>
    </row>
    <row r="396" spans="1:21" s="6" customFormat="1" x14ac:dyDescent="0.25">
      <c r="A396" s="28" t="s">
        <v>12538</v>
      </c>
      <c r="B396" s="28" t="s">
        <v>12508</v>
      </c>
      <c r="C396" s="28" t="s">
        <v>12799</v>
      </c>
      <c r="D396" s="28" t="s">
        <v>11263</v>
      </c>
      <c r="E396" s="28" t="s">
        <v>10719</v>
      </c>
      <c r="F396" s="28" t="s">
        <v>227</v>
      </c>
      <c r="G396" s="28" t="s">
        <v>8</v>
      </c>
      <c r="H396" s="28" t="s">
        <v>10720</v>
      </c>
      <c r="I396" s="28" t="s">
        <v>9038</v>
      </c>
      <c r="J396" s="28" t="s">
        <v>109</v>
      </c>
      <c r="K396" s="28" t="s">
        <v>20</v>
      </c>
      <c r="L396" s="28" t="s">
        <v>21</v>
      </c>
      <c r="M396" s="28" t="s">
        <v>22</v>
      </c>
      <c r="N396" s="76">
        <v>0</v>
      </c>
      <c r="O396" s="76">
        <v>0</v>
      </c>
      <c r="P396" s="76"/>
      <c r="Q396" s="76">
        <f t="shared" si="6"/>
        <v>0</v>
      </c>
      <c r="R396" s="28" t="s">
        <v>8</v>
      </c>
      <c r="S396" s="28" t="s">
        <v>10160</v>
      </c>
      <c r="T396" s="28" t="s">
        <v>930</v>
      </c>
      <c r="U396" s="28"/>
    </row>
    <row r="397" spans="1:21" s="6" customFormat="1" x14ac:dyDescent="0.25">
      <c r="A397" s="28" t="s">
        <v>12538</v>
      </c>
      <c r="B397" s="28" t="s">
        <v>12508</v>
      </c>
      <c r="C397" s="28" t="s">
        <v>12799</v>
      </c>
      <c r="D397" s="28" t="s">
        <v>11264</v>
      </c>
      <c r="E397" s="28" t="s">
        <v>11265</v>
      </c>
      <c r="F397" s="28" t="s">
        <v>2259</v>
      </c>
      <c r="G397" s="28" t="s">
        <v>8</v>
      </c>
      <c r="H397" s="28" t="s">
        <v>11266</v>
      </c>
      <c r="I397" s="28" t="s">
        <v>1956</v>
      </c>
      <c r="J397" s="28" t="s">
        <v>109</v>
      </c>
      <c r="K397" s="28" t="s">
        <v>8</v>
      </c>
      <c r="L397" s="28" t="s">
        <v>21</v>
      </c>
      <c r="M397" s="28" t="s">
        <v>22</v>
      </c>
      <c r="N397" s="76">
        <v>95</v>
      </c>
      <c r="O397" s="76">
        <v>57</v>
      </c>
      <c r="P397" s="76"/>
      <c r="Q397" s="76">
        <f t="shared" si="6"/>
        <v>152</v>
      </c>
      <c r="R397" s="28" t="s">
        <v>8</v>
      </c>
      <c r="S397" s="28" t="s">
        <v>10024</v>
      </c>
      <c r="T397" s="28" t="s">
        <v>930</v>
      </c>
      <c r="U397" s="28"/>
    </row>
    <row r="398" spans="1:21" s="6" customFormat="1" x14ac:dyDescent="0.25">
      <c r="A398" s="28" t="s">
        <v>12538</v>
      </c>
      <c r="B398" s="28" t="s">
        <v>12508</v>
      </c>
      <c r="C398" s="28" t="s">
        <v>11269</v>
      </c>
      <c r="D398" s="28" t="s">
        <v>11270</v>
      </c>
      <c r="E398" s="28" t="s">
        <v>8221</v>
      </c>
      <c r="F398" s="28" t="s">
        <v>11</v>
      </c>
      <c r="G398" s="28" t="s">
        <v>8</v>
      </c>
      <c r="H398" s="28" t="s">
        <v>11271</v>
      </c>
      <c r="I398" s="28" t="s">
        <v>1956</v>
      </c>
      <c r="J398" s="28" t="s">
        <v>109</v>
      </c>
      <c r="K398" s="28" t="s">
        <v>20</v>
      </c>
      <c r="L398" s="28" t="s">
        <v>21</v>
      </c>
      <c r="M398" s="28" t="s">
        <v>22</v>
      </c>
      <c r="N398" s="76">
        <v>276</v>
      </c>
      <c r="O398" s="76">
        <v>354</v>
      </c>
      <c r="P398" s="76"/>
      <c r="Q398" s="76">
        <f t="shared" si="6"/>
        <v>630</v>
      </c>
      <c r="R398" s="28" t="s">
        <v>8</v>
      </c>
      <c r="S398" s="28" t="s">
        <v>10024</v>
      </c>
      <c r="T398" s="28" t="s">
        <v>930</v>
      </c>
      <c r="U398" s="28"/>
    </row>
    <row r="399" spans="1:21" s="6" customFormat="1" x14ac:dyDescent="0.25">
      <c r="A399" s="28" t="s">
        <v>12538</v>
      </c>
      <c r="B399" s="28" t="s">
        <v>12508</v>
      </c>
      <c r="C399" s="28" t="s">
        <v>11272</v>
      </c>
      <c r="D399" s="28" t="s">
        <v>11273</v>
      </c>
      <c r="E399" s="28" t="s">
        <v>1094</v>
      </c>
      <c r="F399" s="28" t="s">
        <v>11</v>
      </c>
      <c r="G399" s="28" t="s">
        <v>8</v>
      </c>
      <c r="H399" s="28" t="s">
        <v>10727</v>
      </c>
      <c r="I399" s="28" t="s">
        <v>10171</v>
      </c>
      <c r="J399" s="28" t="s">
        <v>19</v>
      </c>
      <c r="K399" s="28" t="s">
        <v>20</v>
      </c>
      <c r="L399" s="28" t="s">
        <v>21</v>
      </c>
      <c r="M399" s="28" t="s">
        <v>22</v>
      </c>
      <c r="N399" s="76">
        <v>1142</v>
      </c>
      <c r="O399" s="76">
        <v>1778</v>
      </c>
      <c r="P399" s="76"/>
      <c r="Q399" s="76">
        <f t="shared" si="6"/>
        <v>2920</v>
      </c>
      <c r="R399" s="28" t="s">
        <v>8</v>
      </c>
      <c r="S399" s="28" t="s">
        <v>10024</v>
      </c>
      <c r="T399" s="28" t="s">
        <v>930</v>
      </c>
      <c r="U399" s="28"/>
    </row>
    <row r="400" spans="1:21" s="6" customFormat="1" x14ac:dyDescent="0.25">
      <c r="A400" s="28" t="s">
        <v>12538</v>
      </c>
      <c r="B400" s="28" t="s">
        <v>12508</v>
      </c>
      <c r="C400" s="28" t="s">
        <v>11274</v>
      </c>
      <c r="D400" s="28" t="s">
        <v>11275</v>
      </c>
      <c r="E400" s="28" t="s">
        <v>7710</v>
      </c>
      <c r="F400" s="28" t="s">
        <v>11</v>
      </c>
      <c r="G400" s="28" t="s">
        <v>8</v>
      </c>
      <c r="H400" s="28" t="s">
        <v>11276</v>
      </c>
      <c r="I400" s="28" t="s">
        <v>10171</v>
      </c>
      <c r="J400" s="28" t="s">
        <v>109</v>
      </c>
      <c r="K400" s="28" t="s">
        <v>20</v>
      </c>
      <c r="L400" s="28" t="s">
        <v>21</v>
      </c>
      <c r="M400" s="28" t="s">
        <v>22</v>
      </c>
      <c r="N400" s="76">
        <v>980</v>
      </c>
      <c r="O400" s="76">
        <v>1365</v>
      </c>
      <c r="P400" s="76"/>
      <c r="Q400" s="76">
        <f t="shared" si="6"/>
        <v>2345</v>
      </c>
      <c r="R400" s="28" t="s">
        <v>8</v>
      </c>
      <c r="S400" s="28" t="s">
        <v>10024</v>
      </c>
      <c r="T400" s="28" t="s">
        <v>930</v>
      </c>
      <c r="U400" s="28"/>
    </row>
    <row r="401" spans="1:21" s="6" customFormat="1" x14ac:dyDescent="0.25">
      <c r="A401" s="28" t="s">
        <v>12538</v>
      </c>
      <c r="B401" s="28" t="s">
        <v>12508</v>
      </c>
      <c r="C401" s="28" t="s">
        <v>11277</v>
      </c>
      <c r="D401" s="28" t="s">
        <v>11278</v>
      </c>
      <c r="E401" s="28" t="s">
        <v>11180</v>
      </c>
      <c r="F401" s="28" t="s">
        <v>788</v>
      </c>
      <c r="G401" s="28" t="s">
        <v>8</v>
      </c>
      <c r="H401" s="28" t="s">
        <v>11279</v>
      </c>
      <c r="I401" s="28" t="s">
        <v>10171</v>
      </c>
      <c r="J401" s="28" t="s">
        <v>109</v>
      </c>
      <c r="K401" s="28" t="s">
        <v>20</v>
      </c>
      <c r="L401" s="28" t="s">
        <v>21</v>
      </c>
      <c r="M401" s="28" t="s">
        <v>22</v>
      </c>
      <c r="N401" s="76">
        <v>1721</v>
      </c>
      <c r="O401" s="76">
        <v>2538</v>
      </c>
      <c r="P401" s="76"/>
      <c r="Q401" s="76">
        <f t="shared" si="6"/>
        <v>4259</v>
      </c>
      <c r="R401" s="28" t="s">
        <v>8</v>
      </c>
      <c r="S401" s="28" t="s">
        <v>10024</v>
      </c>
      <c r="T401" s="28" t="s">
        <v>930</v>
      </c>
      <c r="U401" s="28"/>
    </row>
    <row r="402" spans="1:21" s="6" customFormat="1" x14ac:dyDescent="0.25">
      <c r="A402" s="28" t="s">
        <v>12538</v>
      </c>
      <c r="B402" s="28" t="s">
        <v>12508</v>
      </c>
      <c r="C402" s="28" t="s">
        <v>11280</v>
      </c>
      <c r="D402" s="28" t="s">
        <v>11281</v>
      </c>
      <c r="E402" s="28" t="s">
        <v>1457</v>
      </c>
      <c r="F402" s="28" t="s">
        <v>11</v>
      </c>
      <c r="G402" s="28" t="s">
        <v>8</v>
      </c>
      <c r="H402" s="28" t="s">
        <v>11282</v>
      </c>
      <c r="I402" s="28" t="s">
        <v>10171</v>
      </c>
      <c r="J402" s="28" t="s">
        <v>109</v>
      </c>
      <c r="K402" s="28" t="s">
        <v>20</v>
      </c>
      <c r="L402" s="28" t="s">
        <v>21</v>
      </c>
      <c r="M402" s="28" t="s">
        <v>22</v>
      </c>
      <c r="N402" s="76">
        <v>1006</v>
      </c>
      <c r="O402" s="76">
        <v>1355</v>
      </c>
      <c r="P402" s="76"/>
      <c r="Q402" s="76">
        <f t="shared" si="6"/>
        <v>2361</v>
      </c>
      <c r="R402" s="28" t="s">
        <v>8</v>
      </c>
      <c r="S402" s="28" t="s">
        <v>10024</v>
      </c>
      <c r="T402" s="28" t="s">
        <v>930</v>
      </c>
      <c r="U402" s="28"/>
    </row>
    <row r="403" spans="1:21" s="6" customFormat="1" x14ac:dyDescent="0.25">
      <c r="A403" s="28" t="s">
        <v>12538</v>
      </c>
      <c r="B403" s="28" t="s">
        <v>12508</v>
      </c>
      <c r="C403" s="28" t="s">
        <v>11283</v>
      </c>
      <c r="D403" s="28" t="s">
        <v>11284</v>
      </c>
      <c r="E403" s="28" t="s">
        <v>11285</v>
      </c>
      <c r="F403" s="28" t="s">
        <v>31</v>
      </c>
      <c r="G403" s="28" t="s">
        <v>8</v>
      </c>
      <c r="H403" s="28" t="s">
        <v>11286</v>
      </c>
      <c r="I403" s="28" t="s">
        <v>1956</v>
      </c>
      <c r="J403" s="28" t="s">
        <v>109</v>
      </c>
      <c r="K403" s="28" t="s">
        <v>20</v>
      </c>
      <c r="L403" s="28" t="s">
        <v>21</v>
      </c>
      <c r="M403" s="28" t="s">
        <v>22</v>
      </c>
      <c r="N403" s="76">
        <v>1660</v>
      </c>
      <c r="O403" s="76">
        <v>2064</v>
      </c>
      <c r="P403" s="76"/>
      <c r="Q403" s="76">
        <f t="shared" si="6"/>
        <v>3724</v>
      </c>
      <c r="R403" s="28" t="s">
        <v>8</v>
      </c>
      <c r="S403" s="28" t="s">
        <v>10024</v>
      </c>
      <c r="T403" s="28" t="s">
        <v>930</v>
      </c>
      <c r="U403" s="28"/>
    </row>
    <row r="404" spans="1:21" s="6" customFormat="1" x14ac:dyDescent="0.25">
      <c r="A404" s="28" t="s">
        <v>12538</v>
      </c>
      <c r="B404" s="28" t="s">
        <v>12508</v>
      </c>
      <c r="C404" s="28" t="s">
        <v>11287</v>
      </c>
      <c r="D404" s="28" t="s">
        <v>11288</v>
      </c>
      <c r="E404" s="28" t="s">
        <v>11289</v>
      </c>
      <c r="F404" s="28" t="s">
        <v>11</v>
      </c>
      <c r="G404" s="28" t="s">
        <v>8</v>
      </c>
      <c r="H404" s="28" t="s">
        <v>11290</v>
      </c>
      <c r="I404" s="28" t="s">
        <v>10201</v>
      </c>
      <c r="J404" s="28" t="s">
        <v>19</v>
      </c>
      <c r="K404" s="28" t="s">
        <v>20</v>
      </c>
      <c r="L404" s="28" t="s">
        <v>21</v>
      </c>
      <c r="M404" s="28" t="s">
        <v>22</v>
      </c>
      <c r="N404" s="76">
        <v>3849</v>
      </c>
      <c r="O404" s="76">
        <v>4380</v>
      </c>
      <c r="P404" s="76"/>
      <c r="Q404" s="76">
        <f t="shared" si="6"/>
        <v>8229</v>
      </c>
      <c r="R404" s="28" t="s">
        <v>8</v>
      </c>
      <c r="S404" s="28" t="s">
        <v>10024</v>
      </c>
      <c r="T404" s="28" t="s">
        <v>930</v>
      </c>
      <c r="U404" s="28"/>
    </row>
    <row r="405" spans="1:21" s="6" customFormat="1" x14ac:dyDescent="0.25">
      <c r="A405" s="28" t="s">
        <v>12538</v>
      </c>
      <c r="B405" s="28" t="s">
        <v>12508</v>
      </c>
      <c r="C405" s="28" t="s">
        <v>11291</v>
      </c>
      <c r="D405" s="28" t="s">
        <v>11292</v>
      </c>
      <c r="E405" s="28" t="s">
        <v>11265</v>
      </c>
      <c r="F405" s="28" t="s">
        <v>11</v>
      </c>
      <c r="G405" s="28" t="s">
        <v>8</v>
      </c>
      <c r="H405" s="28" t="s">
        <v>11293</v>
      </c>
      <c r="I405" s="28" t="s">
        <v>1956</v>
      </c>
      <c r="J405" s="28" t="s">
        <v>109</v>
      </c>
      <c r="K405" s="28" t="s">
        <v>20</v>
      </c>
      <c r="L405" s="28" t="s">
        <v>21</v>
      </c>
      <c r="M405" s="28" t="s">
        <v>22</v>
      </c>
      <c r="N405" s="76">
        <v>253</v>
      </c>
      <c r="O405" s="76">
        <v>306</v>
      </c>
      <c r="P405" s="76"/>
      <c r="Q405" s="76">
        <f t="shared" si="6"/>
        <v>559</v>
      </c>
      <c r="R405" s="28" t="s">
        <v>8</v>
      </c>
      <c r="S405" s="28" t="s">
        <v>10024</v>
      </c>
      <c r="T405" s="28" t="s">
        <v>930</v>
      </c>
      <c r="U405" s="28"/>
    </row>
    <row r="406" spans="1:21" s="6" customFormat="1" x14ac:dyDescent="0.25">
      <c r="A406" s="28" t="s">
        <v>12538</v>
      </c>
      <c r="B406" s="28" t="s">
        <v>12508</v>
      </c>
      <c r="C406" s="28" t="s">
        <v>11294</v>
      </c>
      <c r="D406" s="28" t="s">
        <v>11295</v>
      </c>
      <c r="E406" s="28" t="s">
        <v>10175</v>
      </c>
      <c r="F406" s="28" t="s">
        <v>11</v>
      </c>
      <c r="G406" s="28" t="s">
        <v>8</v>
      </c>
      <c r="H406" s="28" t="s">
        <v>10176</v>
      </c>
      <c r="I406" s="28" t="s">
        <v>1956</v>
      </c>
      <c r="J406" s="28" t="s">
        <v>109</v>
      </c>
      <c r="K406" s="28" t="s">
        <v>20</v>
      </c>
      <c r="L406" s="28" t="s">
        <v>21</v>
      </c>
      <c r="M406" s="28" t="s">
        <v>22</v>
      </c>
      <c r="N406" s="76">
        <v>1926</v>
      </c>
      <c r="O406" s="76">
        <v>2371</v>
      </c>
      <c r="P406" s="76"/>
      <c r="Q406" s="76">
        <f t="shared" si="6"/>
        <v>4297</v>
      </c>
      <c r="R406" s="28" t="s">
        <v>8</v>
      </c>
      <c r="S406" s="28" t="s">
        <v>10024</v>
      </c>
      <c r="T406" s="28" t="s">
        <v>930</v>
      </c>
      <c r="U406" s="28"/>
    </row>
    <row r="407" spans="1:21" s="6" customFormat="1" x14ac:dyDescent="0.25">
      <c r="A407" s="28" t="s">
        <v>12538</v>
      </c>
      <c r="B407" s="28" t="s">
        <v>12508</v>
      </c>
      <c r="C407" s="28" t="s">
        <v>11296</v>
      </c>
      <c r="D407" s="28" t="s">
        <v>11297</v>
      </c>
      <c r="E407" s="28" t="s">
        <v>11232</v>
      </c>
      <c r="F407" s="28" t="s">
        <v>11</v>
      </c>
      <c r="G407" s="28" t="s">
        <v>8</v>
      </c>
      <c r="H407" s="28" t="s">
        <v>11234</v>
      </c>
      <c r="I407" s="28" t="s">
        <v>10359</v>
      </c>
      <c r="J407" s="28" t="s">
        <v>109</v>
      </c>
      <c r="K407" s="28" t="s">
        <v>20</v>
      </c>
      <c r="L407" s="28" t="s">
        <v>21</v>
      </c>
      <c r="M407" s="28" t="s">
        <v>22</v>
      </c>
      <c r="N407" s="76">
        <v>2275</v>
      </c>
      <c r="O407" s="76">
        <v>2640</v>
      </c>
      <c r="P407" s="76"/>
      <c r="Q407" s="76">
        <f t="shared" si="6"/>
        <v>4915</v>
      </c>
      <c r="R407" s="28" t="s">
        <v>8</v>
      </c>
      <c r="S407" s="28" t="s">
        <v>10024</v>
      </c>
      <c r="T407" s="28" t="s">
        <v>930</v>
      </c>
      <c r="U407" s="28"/>
    </row>
    <row r="408" spans="1:21" s="6" customFormat="1" x14ac:dyDescent="0.25">
      <c r="A408" s="28" t="s">
        <v>12538</v>
      </c>
      <c r="B408" s="28" t="s">
        <v>12508</v>
      </c>
      <c r="C408" s="28" t="s">
        <v>11298</v>
      </c>
      <c r="D408" s="28" t="s">
        <v>11299</v>
      </c>
      <c r="E408" s="28" t="s">
        <v>11300</v>
      </c>
      <c r="F408" s="28" t="s">
        <v>11</v>
      </c>
      <c r="G408" s="28" t="s">
        <v>11301</v>
      </c>
      <c r="H408" s="28" t="s">
        <v>11302</v>
      </c>
      <c r="I408" s="28" t="s">
        <v>10201</v>
      </c>
      <c r="J408" s="28" t="s">
        <v>109</v>
      </c>
      <c r="K408" s="28" t="s">
        <v>20</v>
      </c>
      <c r="L408" s="28" t="s">
        <v>21</v>
      </c>
      <c r="M408" s="28" t="s">
        <v>22</v>
      </c>
      <c r="N408" s="76">
        <v>1027</v>
      </c>
      <c r="O408" s="76">
        <v>1441</v>
      </c>
      <c r="P408" s="76"/>
      <c r="Q408" s="76">
        <f t="shared" si="6"/>
        <v>2468</v>
      </c>
      <c r="R408" s="28" t="s">
        <v>8</v>
      </c>
      <c r="S408" s="28" t="s">
        <v>10024</v>
      </c>
      <c r="T408" s="28" t="s">
        <v>930</v>
      </c>
      <c r="U408" s="28"/>
    </row>
    <row r="409" spans="1:21" s="6" customFormat="1" x14ac:dyDescent="0.25">
      <c r="A409" s="28" t="s">
        <v>12538</v>
      </c>
      <c r="B409" s="28" t="s">
        <v>12508</v>
      </c>
      <c r="C409" s="28" t="s">
        <v>11303</v>
      </c>
      <c r="D409" s="28" t="s">
        <v>11304</v>
      </c>
      <c r="E409" s="28" t="s">
        <v>11300</v>
      </c>
      <c r="F409" s="28" t="s">
        <v>11</v>
      </c>
      <c r="G409" s="28" t="s">
        <v>11305</v>
      </c>
      <c r="H409" s="28" t="s">
        <v>11302</v>
      </c>
      <c r="I409" s="28" t="s">
        <v>10201</v>
      </c>
      <c r="J409" s="28" t="s">
        <v>109</v>
      </c>
      <c r="K409" s="28" t="s">
        <v>20</v>
      </c>
      <c r="L409" s="28" t="s">
        <v>21</v>
      </c>
      <c r="M409" s="28" t="s">
        <v>22</v>
      </c>
      <c r="N409" s="76">
        <v>493</v>
      </c>
      <c r="O409" s="76">
        <v>711</v>
      </c>
      <c r="P409" s="76"/>
      <c r="Q409" s="76">
        <f t="shared" si="6"/>
        <v>1204</v>
      </c>
      <c r="R409" s="28" t="s">
        <v>8</v>
      </c>
      <c r="S409" s="28" t="s">
        <v>10024</v>
      </c>
      <c r="T409" s="28" t="s">
        <v>930</v>
      </c>
      <c r="U409" s="28"/>
    </row>
    <row r="410" spans="1:21" s="6" customFormat="1" x14ac:dyDescent="0.25">
      <c r="A410" s="28" t="s">
        <v>12538</v>
      </c>
      <c r="B410" s="28" t="s">
        <v>12508</v>
      </c>
      <c r="C410" s="28" t="s">
        <v>11306</v>
      </c>
      <c r="D410" s="28" t="s">
        <v>11307</v>
      </c>
      <c r="E410" s="28" t="s">
        <v>233</v>
      </c>
      <c r="F410" s="28" t="s">
        <v>11</v>
      </c>
      <c r="G410" s="28" t="s">
        <v>8</v>
      </c>
      <c r="H410" s="28" t="s">
        <v>11308</v>
      </c>
      <c r="I410" s="28" t="s">
        <v>1956</v>
      </c>
      <c r="J410" s="28" t="s">
        <v>109</v>
      </c>
      <c r="K410" s="28" t="s">
        <v>20</v>
      </c>
      <c r="L410" s="28" t="s">
        <v>21</v>
      </c>
      <c r="M410" s="28" t="s">
        <v>22</v>
      </c>
      <c r="N410" s="76">
        <v>1783</v>
      </c>
      <c r="O410" s="76">
        <v>2192</v>
      </c>
      <c r="P410" s="76"/>
      <c r="Q410" s="76">
        <f t="shared" si="6"/>
        <v>3975</v>
      </c>
      <c r="R410" s="28" t="s">
        <v>8</v>
      </c>
      <c r="S410" s="28" t="s">
        <v>10024</v>
      </c>
      <c r="T410" s="28" t="s">
        <v>930</v>
      </c>
      <c r="U410" s="28"/>
    </row>
    <row r="411" spans="1:21" s="6" customFormat="1" x14ac:dyDescent="0.25">
      <c r="A411" s="28" t="s">
        <v>12538</v>
      </c>
      <c r="B411" s="28" t="s">
        <v>12508</v>
      </c>
      <c r="C411" s="28" t="s">
        <v>11309</v>
      </c>
      <c r="D411" s="28" t="s">
        <v>11310</v>
      </c>
      <c r="E411" s="28" t="s">
        <v>2146</v>
      </c>
      <c r="F411" s="28" t="s">
        <v>11</v>
      </c>
      <c r="G411" s="28" t="s">
        <v>8</v>
      </c>
      <c r="H411" s="28" t="s">
        <v>11311</v>
      </c>
      <c r="I411" s="28" t="s">
        <v>10201</v>
      </c>
      <c r="J411" s="28" t="s">
        <v>109</v>
      </c>
      <c r="K411" s="28" t="s">
        <v>20</v>
      </c>
      <c r="L411" s="28" t="s">
        <v>21</v>
      </c>
      <c r="M411" s="28" t="s">
        <v>22</v>
      </c>
      <c r="N411" s="76">
        <v>1075</v>
      </c>
      <c r="O411" s="76">
        <v>1445</v>
      </c>
      <c r="P411" s="76"/>
      <c r="Q411" s="76">
        <f t="shared" si="6"/>
        <v>2520</v>
      </c>
      <c r="R411" s="28" t="s">
        <v>8</v>
      </c>
      <c r="S411" s="28" t="s">
        <v>10024</v>
      </c>
      <c r="T411" s="28" t="s">
        <v>930</v>
      </c>
      <c r="U411" s="28"/>
    </row>
    <row r="412" spans="1:21" s="6" customFormat="1" x14ac:dyDescent="0.25">
      <c r="A412" s="28" t="s">
        <v>12538</v>
      </c>
      <c r="B412" s="28" t="s">
        <v>12508</v>
      </c>
      <c r="C412" s="28" t="s">
        <v>11312</v>
      </c>
      <c r="D412" s="28" t="s">
        <v>11313</v>
      </c>
      <c r="E412" s="28" t="s">
        <v>11314</v>
      </c>
      <c r="F412" s="28" t="s">
        <v>614</v>
      </c>
      <c r="G412" s="28" t="s">
        <v>178</v>
      </c>
      <c r="H412" s="28" t="s">
        <v>11315</v>
      </c>
      <c r="I412" s="28" t="s">
        <v>1956</v>
      </c>
      <c r="J412" s="28" t="s">
        <v>109</v>
      </c>
      <c r="K412" s="28" t="s">
        <v>20</v>
      </c>
      <c r="L412" s="28" t="s">
        <v>21</v>
      </c>
      <c r="M412" s="28" t="s">
        <v>22</v>
      </c>
      <c r="N412" s="76">
        <v>103</v>
      </c>
      <c r="O412" s="76">
        <v>120</v>
      </c>
      <c r="P412" s="76"/>
      <c r="Q412" s="76">
        <f t="shared" si="6"/>
        <v>223</v>
      </c>
      <c r="R412" s="28" t="s">
        <v>8</v>
      </c>
      <c r="S412" s="28" t="s">
        <v>10024</v>
      </c>
      <c r="T412" s="28" t="s">
        <v>930</v>
      </c>
      <c r="U412" s="28"/>
    </row>
    <row r="413" spans="1:21" s="6" customFormat="1" x14ac:dyDescent="0.25">
      <c r="A413" s="28" t="s">
        <v>12538</v>
      </c>
      <c r="B413" s="28" t="s">
        <v>12508</v>
      </c>
      <c r="C413" s="28" t="s">
        <v>11316</v>
      </c>
      <c r="D413" s="28" t="s">
        <v>11317</v>
      </c>
      <c r="E413" s="28" t="s">
        <v>11318</v>
      </c>
      <c r="F413" s="28" t="s">
        <v>11</v>
      </c>
      <c r="G413" s="28" t="s">
        <v>8</v>
      </c>
      <c r="H413" s="28" t="s">
        <v>11319</v>
      </c>
      <c r="I413" s="28" t="s">
        <v>1956</v>
      </c>
      <c r="J413" s="28" t="s">
        <v>109</v>
      </c>
      <c r="K413" s="28" t="s">
        <v>20</v>
      </c>
      <c r="L413" s="28" t="s">
        <v>21</v>
      </c>
      <c r="M413" s="28" t="s">
        <v>22</v>
      </c>
      <c r="N413" s="76">
        <v>1541</v>
      </c>
      <c r="O413" s="76">
        <v>1550</v>
      </c>
      <c r="P413" s="76"/>
      <c r="Q413" s="76">
        <f t="shared" si="6"/>
        <v>3091</v>
      </c>
      <c r="R413" s="28" t="s">
        <v>8</v>
      </c>
      <c r="S413" s="28" t="s">
        <v>10024</v>
      </c>
      <c r="T413" s="28" t="s">
        <v>930</v>
      </c>
      <c r="U413" s="28"/>
    </row>
    <row r="414" spans="1:21" s="6" customFormat="1" x14ac:dyDescent="0.25">
      <c r="A414" s="28" t="s">
        <v>12538</v>
      </c>
      <c r="B414" s="28" t="s">
        <v>12508</v>
      </c>
      <c r="C414" s="28" t="s">
        <v>11320</v>
      </c>
      <c r="D414" s="28" t="s">
        <v>11321</v>
      </c>
      <c r="E414" s="28" t="s">
        <v>11322</v>
      </c>
      <c r="F414" s="28" t="s">
        <v>11</v>
      </c>
      <c r="G414" s="28" t="s">
        <v>8</v>
      </c>
      <c r="H414" s="28" t="s">
        <v>11323</v>
      </c>
      <c r="I414" s="28" t="s">
        <v>1956</v>
      </c>
      <c r="J414" s="28" t="s">
        <v>109</v>
      </c>
      <c r="K414" s="28" t="s">
        <v>20</v>
      </c>
      <c r="L414" s="28" t="s">
        <v>21</v>
      </c>
      <c r="M414" s="28" t="s">
        <v>22</v>
      </c>
      <c r="N414" s="76">
        <v>427</v>
      </c>
      <c r="O414" s="76">
        <v>474</v>
      </c>
      <c r="P414" s="76"/>
      <c r="Q414" s="76">
        <f t="shared" si="6"/>
        <v>901</v>
      </c>
      <c r="R414" s="28" t="s">
        <v>8</v>
      </c>
      <c r="S414" s="28" t="s">
        <v>10024</v>
      </c>
      <c r="T414" s="28" t="s">
        <v>930</v>
      </c>
      <c r="U414" s="28"/>
    </row>
    <row r="415" spans="1:21" s="6" customFormat="1" x14ac:dyDescent="0.25">
      <c r="A415" s="28" t="s">
        <v>12538</v>
      </c>
      <c r="B415" s="28" t="s">
        <v>12508</v>
      </c>
      <c r="C415" s="28" t="s">
        <v>11324</v>
      </c>
      <c r="D415" s="28" t="s">
        <v>11325</v>
      </c>
      <c r="E415" s="28" t="s">
        <v>11326</v>
      </c>
      <c r="F415" s="28" t="s">
        <v>11</v>
      </c>
      <c r="G415" s="28" t="s">
        <v>8</v>
      </c>
      <c r="H415" s="28" t="s">
        <v>11327</v>
      </c>
      <c r="I415" s="28" t="s">
        <v>10201</v>
      </c>
      <c r="J415" s="28" t="s">
        <v>109</v>
      </c>
      <c r="K415" s="28" t="s">
        <v>20</v>
      </c>
      <c r="L415" s="28" t="s">
        <v>21</v>
      </c>
      <c r="M415" s="28" t="s">
        <v>22</v>
      </c>
      <c r="N415" s="76">
        <v>745</v>
      </c>
      <c r="O415" s="76">
        <v>1011</v>
      </c>
      <c r="P415" s="76"/>
      <c r="Q415" s="76">
        <f t="shared" si="6"/>
        <v>1756</v>
      </c>
      <c r="R415" s="28" t="s">
        <v>8</v>
      </c>
      <c r="S415" s="28" t="s">
        <v>10024</v>
      </c>
      <c r="T415" s="28" t="s">
        <v>930</v>
      </c>
      <c r="U415" s="28"/>
    </row>
    <row r="416" spans="1:21" s="6" customFormat="1" x14ac:dyDescent="0.25">
      <c r="A416" s="28" t="s">
        <v>12538</v>
      </c>
      <c r="B416" s="28" t="s">
        <v>12508</v>
      </c>
      <c r="C416" s="28" t="s">
        <v>11328</v>
      </c>
      <c r="D416" s="28" t="s">
        <v>11329</v>
      </c>
      <c r="E416" s="28" t="s">
        <v>1041</v>
      </c>
      <c r="F416" s="28" t="s">
        <v>288</v>
      </c>
      <c r="G416" s="28" t="s">
        <v>8</v>
      </c>
      <c r="H416" s="28" t="s">
        <v>11330</v>
      </c>
      <c r="I416" s="28" t="s">
        <v>1956</v>
      </c>
      <c r="J416" s="28" t="s">
        <v>109</v>
      </c>
      <c r="K416" s="28" t="s">
        <v>20</v>
      </c>
      <c r="L416" s="28" t="s">
        <v>21</v>
      </c>
      <c r="M416" s="28" t="s">
        <v>22</v>
      </c>
      <c r="N416" s="76">
        <v>74</v>
      </c>
      <c r="O416" s="76">
        <v>94</v>
      </c>
      <c r="P416" s="76"/>
      <c r="Q416" s="76">
        <f t="shared" si="6"/>
        <v>168</v>
      </c>
      <c r="R416" s="28" t="s">
        <v>8</v>
      </c>
      <c r="S416" s="28" t="s">
        <v>10024</v>
      </c>
      <c r="T416" s="28" t="s">
        <v>930</v>
      </c>
      <c r="U416" s="28"/>
    </row>
    <row r="417" spans="1:21" s="6" customFormat="1" x14ac:dyDescent="0.25">
      <c r="A417" s="28" t="s">
        <v>12538</v>
      </c>
      <c r="B417" s="28" t="s">
        <v>12508</v>
      </c>
      <c r="C417" s="28" t="s">
        <v>11331</v>
      </c>
      <c r="D417" s="28" t="s">
        <v>11332</v>
      </c>
      <c r="E417" s="28" t="s">
        <v>10700</v>
      </c>
      <c r="F417" s="28" t="s">
        <v>31</v>
      </c>
      <c r="G417" s="28" t="s">
        <v>8</v>
      </c>
      <c r="H417" s="28" t="s">
        <v>10701</v>
      </c>
      <c r="I417" s="28" t="s">
        <v>10171</v>
      </c>
      <c r="J417" s="28" t="s">
        <v>109</v>
      </c>
      <c r="K417" s="28" t="s">
        <v>20</v>
      </c>
      <c r="L417" s="28" t="s">
        <v>21</v>
      </c>
      <c r="M417" s="28" t="s">
        <v>22</v>
      </c>
      <c r="N417" s="76">
        <v>152</v>
      </c>
      <c r="O417" s="76">
        <v>199</v>
      </c>
      <c r="P417" s="76"/>
      <c r="Q417" s="76">
        <f t="shared" si="6"/>
        <v>351</v>
      </c>
      <c r="R417" s="28" t="s">
        <v>8</v>
      </c>
      <c r="S417" s="28" t="s">
        <v>10024</v>
      </c>
      <c r="T417" s="28" t="s">
        <v>930</v>
      </c>
      <c r="U417" s="28"/>
    </row>
    <row r="418" spans="1:21" s="6" customFormat="1" x14ac:dyDescent="0.25">
      <c r="A418" s="28" t="s">
        <v>12538</v>
      </c>
      <c r="B418" s="28" t="s">
        <v>12508</v>
      </c>
      <c r="C418" s="28" t="s">
        <v>11333</v>
      </c>
      <c r="D418" s="28" t="s">
        <v>11334</v>
      </c>
      <c r="E418" s="28" t="s">
        <v>1094</v>
      </c>
      <c r="F418" s="28" t="s">
        <v>11</v>
      </c>
      <c r="G418" s="28" t="s">
        <v>8</v>
      </c>
      <c r="H418" s="28" t="s">
        <v>10727</v>
      </c>
      <c r="I418" s="28" t="s">
        <v>10171</v>
      </c>
      <c r="J418" s="28" t="s">
        <v>109</v>
      </c>
      <c r="K418" s="28" t="s">
        <v>20</v>
      </c>
      <c r="L418" s="28" t="s">
        <v>21</v>
      </c>
      <c r="M418" s="28" t="s">
        <v>22</v>
      </c>
      <c r="N418" s="76">
        <v>195</v>
      </c>
      <c r="O418" s="76">
        <v>260</v>
      </c>
      <c r="P418" s="76"/>
      <c r="Q418" s="76">
        <f t="shared" si="6"/>
        <v>455</v>
      </c>
      <c r="R418" s="28" t="s">
        <v>8</v>
      </c>
      <c r="S418" s="28" t="s">
        <v>10024</v>
      </c>
      <c r="T418" s="28" t="s">
        <v>930</v>
      </c>
      <c r="U418" s="28"/>
    </row>
    <row r="419" spans="1:21" s="6" customFormat="1" x14ac:dyDescent="0.25">
      <c r="A419" s="28" t="s">
        <v>12538</v>
      </c>
      <c r="B419" s="28" t="s">
        <v>12508</v>
      </c>
      <c r="C419" s="28" t="s">
        <v>11335</v>
      </c>
      <c r="D419" s="28" t="s">
        <v>11336</v>
      </c>
      <c r="E419" s="28" t="s">
        <v>7981</v>
      </c>
      <c r="F419" s="28" t="s">
        <v>31</v>
      </c>
      <c r="G419" s="28" t="s">
        <v>8</v>
      </c>
      <c r="H419" s="28" t="s">
        <v>11337</v>
      </c>
      <c r="I419" s="28" t="s">
        <v>10171</v>
      </c>
      <c r="J419" s="28" t="s">
        <v>109</v>
      </c>
      <c r="K419" s="28" t="s">
        <v>20</v>
      </c>
      <c r="L419" s="28" t="s">
        <v>21</v>
      </c>
      <c r="M419" s="28" t="s">
        <v>22</v>
      </c>
      <c r="N419" s="76">
        <v>206</v>
      </c>
      <c r="O419" s="76">
        <v>166</v>
      </c>
      <c r="P419" s="76"/>
      <c r="Q419" s="76">
        <f t="shared" si="6"/>
        <v>372</v>
      </c>
      <c r="R419" s="28" t="s">
        <v>8</v>
      </c>
      <c r="S419" s="28" t="s">
        <v>10024</v>
      </c>
      <c r="T419" s="28" t="s">
        <v>930</v>
      </c>
      <c r="U419" s="28"/>
    </row>
    <row r="420" spans="1:21" s="6" customFormat="1" x14ac:dyDescent="0.25">
      <c r="A420" s="28" t="s">
        <v>12538</v>
      </c>
      <c r="B420" s="28" t="s">
        <v>12508</v>
      </c>
      <c r="C420" s="28" t="s">
        <v>11338</v>
      </c>
      <c r="D420" s="28" t="s">
        <v>11339</v>
      </c>
      <c r="E420" s="28" t="s">
        <v>335</v>
      </c>
      <c r="F420" s="28" t="s">
        <v>11</v>
      </c>
      <c r="G420" s="28" t="s">
        <v>8</v>
      </c>
      <c r="H420" s="28" t="s">
        <v>11340</v>
      </c>
      <c r="I420" s="28" t="s">
        <v>10171</v>
      </c>
      <c r="J420" s="28" t="s">
        <v>109</v>
      </c>
      <c r="K420" s="28" t="s">
        <v>20</v>
      </c>
      <c r="L420" s="28" t="s">
        <v>21</v>
      </c>
      <c r="M420" s="28" t="s">
        <v>22</v>
      </c>
      <c r="N420" s="76">
        <v>310</v>
      </c>
      <c r="O420" s="76">
        <v>335</v>
      </c>
      <c r="P420" s="76"/>
      <c r="Q420" s="76">
        <f t="shared" si="6"/>
        <v>645</v>
      </c>
      <c r="R420" s="28" t="s">
        <v>8</v>
      </c>
      <c r="S420" s="28" t="s">
        <v>10024</v>
      </c>
      <c r="T420" s="28" t="s">
        <v>930</v>
      </c>
      <c r="U420" s="28"/>
    </row>
    <row r="421" spans="1:21" s="6" customFormat="1" x14ac:dyDescent="0.25">
      <c r="A421" s="28" t="s">
        <v>12538</v>
      </c>
      <c r="B421" s="28" t="s">
        <v>12508</v>
      </c>
      <c r="C421" s="28" t="s">
        <v>11341</v>
      </c>
      <c r="D421" s="28" t="s">
        <v>11342</v>
      </c>
      <c r="E421" s="28" t="s">
        <v>335</v>
      </c>
      <c r="F421" s="28" t="s">
        <v>31</v>
      </c>
      <c r="G421" s="28" t="s">
        <v>8</v>
      </c>
      <c r="H421" s="28" t="s">
        <v>11340</v>
      </c>
      <c r="I421" s="28" t="s">
        <v>10171</v>
      </c>
      <c r="J421" s="28" t="s">
        <v>109</v>
      </c>
      <c r="K421" s="28" t="s">
        <v>20</v>
      </c>
      <c r="L421" s="28" t="s">
        <v>21</v>
      </c>
      <c r="M421" s="28" t="s">
        <v>22</v>
      </c>
      <c r="N421" s="76">
        <v>130</v>
      </c>
      <c r="O421" s="76">
        <v>140</v>
      </c>
      <c r="P421" s="76"/>
      <c r="Q421" s="76">
        <f t="shared" si="6"/>
        <v>270</v>
      </c>
      <c r="R421" s="28" t="s">
        <v>8</v>
      </c>
      <c r="S421" s="28" t="s">
        <v>10024</v>
      </c>
      <c r="T421" s="28" t="s">
        <v>930</v>
      </c>
      <c r="U421" s="28"/>
    </row>
    <row r="422" spans="1:21" s="6" customFormat="1" x14ac:dyDescent="0.25">
      <c r="A422" s="28" t="s">
        <v>12538</v>
      </c>
      <c r="B422" s="28" t="s">
        <v>12508</v>
      </c>
      <c r="C422" s="28" t="s">
        <v>11343</v>
      </c>
      <c r="D422" s="28" t="s">
        <v>11344</v>
      </c>
      <c r="E422" s="28" t="s">
        <v>11345</v>
      </c>
      <c r="F422" s="28" t="s">
        <v>11</v>
      </c>
      <c r="G422" s="28" t="s">
        <v>8</v>
      </c>
      <c r="H422" s="28" t="s">
        <v>11346</v>
      </c>
      <c r="I422" s="28" t="s">
        <v>10171</v>
      </c>
      <c r="J422" s="28" t="s">
        <v>109</v>
      </c>
      <c r="K422" s="28" t="s">
        <v>20</v>
      </c>
      <c r="L422" s="28" t="s">
        <v>21</v>
      </c>
      <c r="M422" s="28" t="s">
        <v>22</v>
      </c>
      <c r="N422" s="76">
        <v>279</v>
      </c>
      <c r="O422" s="76">
        <v>569</v>
      </c>
      <c r="P422" s="76"/>
      <c r="Q422" s="76">
        <f t="shared" si="6"/>
        <v>848</v>
      </c>
      <c r="R422" s="28" t="s">
        <v>8</v>
      </c>
      <c r="S422" s="28" t="s">
        <v>10024</v>
      </c>
      <c r="T422" s="28" t="s">
        <v>930</v>
      </c>
      <c r="U422" s="28"/>
    </row>
    <row r="423" spans="1:21" s="6" customFormat="1" x14ac:dyDescent="0.25">
      <c r="A423" s="28" t="s">
        <v>12538</v>
      </c>
      <c r="B423" s="28" t="s">
        <v>12508</v>
      </c>
      <c r="C423" s="28" t="s">
        <v>11347</v>
      </c>
      <c r="D423" s="28" t="s">
        <v>11348</v>
      </c>
      <c r="E423" s="28" t="s">
        <v>1592</v>
      </c>
      <c r="F423" s="28" t="s">
        <v>31</v>
      </c>
      <c r="G423" s="28" t="s">
        <v>8</v>
      </c>
      <c r="H423" s="28" t="s">
        <v>11349</v>
      </c>
      <c r="I423" s="28" t="s">
        <v>10171</v>
      </c>
      <c r="J423" s="28" t="s">
        <v>109</v>
      </c>
      <c r="K423" s="28" t="s">
        <v>20</v>
      </c>
      <c r="L423" s="28" t="s">
        <v>21</v>
      </c>
      <c r="M423" s="28" t="s">
        <v>22</v>
      </c>
      <c r="N423" s="76">
        <v>116</v>
      </c>
      <c r="O423" s="76">
        <v>137</v>
      </c>
      <c r="P423" s="76"/>
      <c r="Q423" s="76">
        <f t="shared" si="6"/>
        <v>253</v>
      </c>
      <c r="R423" s="28" t="s">
        <v>8</v>
      </c>
      <c r="S423" s="28" t="s">
        <v>10024</v>
      </c>
      <c r="T423" s="28" t="s">
        <v>930</v>
      </c>
      <c r="U423" s="28"/>
    </row>
    <row r="424" spans="1:21" s="6" customFormat="1" x14ac:dyDescent="0.25">
      <c r="A424" s="28" t="s">
        <v>12538</v>
      </c>
      <c r="B424" s="28" t="s">
        <v>12508</v>
      </c>
      <c r="C424" s="28" t="s">
        <v>11350</v>
      </c>
      <c r="D424" s="28" t="s">
        <v>11351</v>
      </c>
      <c r="E424" s="28" t="s">
        <v>11352</v>
      </c>
      <c r="F424" s="28" t="s">
        <v>31</v>
      </c>
      <c r="G424" s="28" t="s">
        <v>8</v>
      </c>
      <c r="H424" s="28" t="s">
        <v>11353</v>
      </c>
      <c r="I424" s="28" t="s">
        <v>10171</v>
      </c>
      <c r="J424" s="28" t="s">
        <v>109</v>
      </c>
      <c r="K424" s="28" t="s">
        <v>20</v>
      </c>
      <c r="L424" s="28" t="s">
        <v>21</v>
      </c>
      <c r="M424" s="28" t="s">
        <v>22</v>
      </c>
      <c r="N424" s="76">
        <v>80</v>
      </c>
      <c r="O424" s="76">
        <v>89</v>
      </c>
      <c r="P424" s="76"/>
      <c r="Q424" s="76">
        <f t="shared" si="6"/>
        <v>169</v>
      </c>
      <c r="R424" s="28" t="s">
        <v>8</v>
      </c>
      <c r="S424" s="28" t="s">
        <v>10024</v>
      </c>
      <c r="T424" s="28" t="s">
        <v>930</v>
      </c>
      <c r="U424" s="28"/>
    </row>
    <row r="425" spans="1:21" s="6" customFormat="1" x14ac:dyDescent="0.25">
      <c r="A425" s="28" t="s">
        <v>12538</v>
      </c>
      <c r="B425" s="28" t="s">
        <v>12508</v>
      </c>
      <c r="C425" s="28" t="s">
        <v>11354</v>
      </c>
      <c r="D425" s="28" t="s">
        <v>11355</v>
      </c>
      <c r="E425" s="28" t="s">
        <v>1592</v>
      </c>
      <c r="F425" s="28" t="s">
        <v>31</v>
      </c>
      <c r="G425" s="28" t="s">
        <v>8</v>
      </c>
      <c r="H425" s="28" t="s">
        <v>11349</v>
      </c>
      <c r="I425" s="28" t="s">
        <v>10171</v>
      </c>
      <c r="J425" s="28" t="s">
        <v>109</v>
      </c>
      <c r="K425" s="28" t="s">
        <v>20</v>
      </c>
      <c r="L425" s="28" t="s">
        <v>21</v>
      </c>
      <c r="M425" s="28" t="s">
        <v>22</v>
      </c>
      <c r="N425" s="76">
        <v>300</v>
      </c>
      <c r="O425" s="76">
        <v>406</v>
      </c>
      <c r="P425" s="76"/>
      <c r="Q425" s="76">
        <f t="shared" si="6"/>
        <v>706</v>
      </c>
      <c r="R425" s="28" t="s">
        <v>8</v>
      </c>
      <c r="S425" s="28" t="s">
        <v>10024</v>
      </c>
      <c r="T425" s="28" t="s">
        <v>930</v>
      </c>
      <c r="U425" s="28"/>
    </row>
    <row r="426" spans="1:21" s="6" customFormat="1" x14ac:dyDescent="0.25">
      <c r="A426" s="28" t="s">
        <v>12538</v>
      </c>
      <c r="B426" s="28" t="s">
        <v>12508</v>
      </c>
      <c r="C426" s="28" t="s">
        <v>11356</v>
      </c>
      <c r="D426" s="28" t="s">
        <v>11357</v>
      </c>
      <c r="E426" s="28" t="s">
        <v>1592</v>
      </c>
      <c r="F426" s="28" t="s">
        <v>11</v>
      </c>
      <c r="G426" s="28" t="s">
        <v>8</v>
      </c>
      <c r="H426" s="28" t="s">
        <v>11358</v>
      </c>
      <c r="I426" s="28" t="s">
        <v>10171</v>
      </c>
      <c r="J426" s="28" t="s">
        <v>109</v>
      </c>
      <c r="K426" s="28" t="s">
        <v>20</v>
      </c>
      <c r="L426" s="28" t="s">
        <v>21</v>
      </c>
      <c r="M426" s="28" t="s">
        <v>22</v>
      </c>
      <c r="N426" s="76">
        <v>47</v>
      </c>
      <c r="O426" s="76">
        <v>55</v>
      </c>
      <c r="P426" s="76"/>
      <c r="Q426" s="76">
        <f t="shared" si="6"/>
        <v>102</v>
      </c>
      <c r="R426" s="28" t="s">
        <v>8</v>
      </c>
      <c r="S426" s="28" t="s">
        <v>10024</v>
      </c>
      <c r="T426" s="28" t="s">
        <v>930</v>
      </c>
      <c r="U426" s="28"/>
    </row>
    <row r="427" spans="1:21" s="6" customFormat="1" x14ac:dyDescent="0.25">
      <c r="A427" s="28" t="s">
        <v>12538</v>
      </c>
      <c r="B427" s="28" t="s">
        <v>12508</v>
      </c>
      <c r="C427" s="28" t="s">
        <v>11359</v>
      </c>
      <c r="D427" s="28" t="s">
        <v>11360</v>
      </c>
      <c r="E427" s="28" t="s">
        <v>11361</v>
      </c>
      <c r="F427" s="28" t="s">
        <v>11</v>
      </c>
      <c r="G427" s="28" t="s">
        <v>8</v>
      </c>
      <c r="H427" s="28" t="s">
        <v>11362</v>
      </c>
      <c r="I427" s="28" t="s">
        <v>10171</v>
      </c>
      <c r="J427" s="28" t="s">
        <v>109</v>
      </c>
      <c r="K427" s="28" t="s">
        <v>20</v>
      </c>
      <c r="L427" s="28" t="s">
        <v>21</v>
      </c>
      <c r="M427" s="28" t="s">
        <v>22</v>
      </c>
      <c r="N427" s="76">
        <v>436</v>
      </c>
      <c r="O427" s="76">
        <v>626</v>
      </c>
      <c r="P427" s="76"/>
      <c r="Q427" s="76">
        <f t="shared" si="6"/>
        <v>1062</v>
      </c>
      <c r="R427" s="28" t="s">
        <v>8</v>
      </c>
      <c r="S427" s="28" t="s">
        <v>10024</v>
      </c>
      <c r="T427" s="28" t="s">
        <v>930</v>
      </c>
      <c r="U427" s="28"/>
    </row>
    <row r="428" spans="1:21" s="6" customFormat="1" x14ac:dyDescent="0.25">
      <c r="A428" s="28" t="s">
        <v>12538</v>
      </c>
      <c r="B428" s="28" t="s">
        <v>12508</v>
      </c>
      <c r="C428" s="28" t="s">
        <v>11363</v>
      </c>
      <c r="D428" s="28" t="s">
        <v>11364</v>
      </c>
      <c r="E428" s="28" t="s">
        <v>11361</v>
      </c>
      <c r="F428" s="28" t="s">
        <v>11</v>
      </c>
      <c r="G428" s="28" t="s">
        <v>8</v>
      </c>
      <c r="H428" s="28" t="s">
        <v>11362</v>
      </c>
      <c r="I428" s="28" t="s">
        <v>10171</v>
      </c>
      <c r="J428" s="28" t="s">
        <v>109</v>
      </c>
      <c r="K428" s="28" t="s">
        <v>20</v>
      </c>
      <c r="L428" s="28" t="s">
        <v>21</v>
      </c>
      <c r="M428" s="28" t="s">
        <v>22</v>
      </c>
      <c r="N428" s="76">
        <v>217</v>
      </c>
      <c r="O428" s="76">
        <v>256</v>
      </c>
      <c r="P428" s="76"/>
      <c r="Q428" s="76">
        <f t="shared" si="6"/>
        <v>473</v>
      </c>
      <c r="R428" s="28" t="s">
        <v>8</v>
      </c>
      <c r="S428" s="28" t="s">
        <v>10024</v>
      </c>
      <c r="T428" s="28" t="s">
        <v>930</v>
      </c>
      <c r="U428" s="28"/>
    </row>
    <row r="429" spans="1:21" s="6" customFormat="1" x14ac:dyDescent="0.25">
      <c r="A429" s="28" t="s">
        <v>12538</v>
      </c>
      <c r="B429" s="28" t="s">
        <v>12508</v>
      </c>
      <c r="C429" s="28" t="s">
        <v>11365</v>
      </c>
      <c r="D429" s="28" t="s">
        <v>11366</v>
      </c>
      <c r="E429" s="28" t="s">
        <v>11361</v>
      </c>
      <c r="F429" s="28" t="s">
        <v>31</v>
      </c>
      <c r="G429" s="28" t="s">
        <v>8</v>
      </c>
      <c r="H429" s="28" t="s">
        <v>11367</v>
      </c>
      <c r="I429" s="28" t="s">
        <v>10171</v>
      </c>
      <c r="J429" s="28" t="s">
        <v>109</v>
      </c>
      <c r="K429" s="28" t="s">
        <v>20</v>
      </c>
      <c r="L429" s="28" t="s">
        <v>21</v>
      </c>
      <c r="M429" s="28" t="s">
        <v>22</v>
      </c>
      <c r="N429" s="76">
        <v>607</v>
      </c>
      <c r="O429" s="76">
        <v>612</v>
      </c>
      <c r="P429" s="76"/>
      <c r="Q429" s="76">
        <f t="shared" si="6"/>
        <v>1219</v>
      </c>
      <c r="R429" s="28" t="s">
        <v>8</v>
      </c>
      <c r="S429" s="28" t="s">
        <v>10024</v>
      </c>
      <c r="T429" s="28" t="s">
        <v>930</v>
      </c>
      <c r="U429" s="28"/>
    </row>
    <row r="430" spans="1:21" s="6" customFormat="1" x14ac:dyDescent="0.25">
      <c r="A430" s="28" t="s">
        <v>12538</v>
      </c>
      <c r="B430" s="28" t="s">
        <v>12508</v>
      </c>
      <c r="C430" s="28" t="s">
        <v>11368</v>
      </c>
      <c r="D430" s="28" t="s">
        <v>11369</v>
      </c>
      <c r="E430" s="28" t="s">
        <v>1094</v>
      </c>
      <c r="F430" s="28" t="s">
        <v>11</v>
      </c>
      <c r="G430" s="28" t="s">
        <v>8</v>
      </c>
      <c r="H430" s="28" t="s">
        <v>10727</v>
      </c>
      <c r="I430" s="28" t="s">
        <v>10171</v>
      </c>
      <c r="J430" s="28" t="s">
        <v>109</v>
      </c>
      <c r="K430" s="28" t="s">
        <v>20</v>
      </c>
      <c r="L430" s="28" t="s">
        <v>21</v>
      </c>
      <c r="M430" s="28" t="s">
        <v>22</v>
      </c>
      <c r="N430" s="76">
        <v>118</v>
      </c>
      <c r="O430" s="76">
        <v>123</v>
      </c>
      <c r="P430" s="76"/>
      <c r="Q430" s="76">
        <f t="shared" si="6"/>
        <v>241</v>
      </c>
      <c r="R430" s="28" t="s">
        <v>8</v>
      </c>
      <c r="S430" s="28" t="s">
        <v>10024</v>
      </c>
      <c r="T430" s="28" t="s">
        <v>930</v>
      </c>
      <c r="U430" s="28"/>
    </row>
    <row r="431" spans="1:21" s="6" customFormat="1" x14ac:dyDescent="0.25">
      <c r="A431" s="28" t="s">
        <v>12538</v>
      </c>
      <c r="B431" s="28" t="s">
        <v>12508</v>
      </c>
      <c r="C431" s="28" t="s">
        <v>11370</v>
      </c>
      <c r="D431" s="28" t="s">
        <v>11371</v>
      </c>
      <c r="E431" s="28" t="s">
        <v>11361</v>
      </c>
      <c r="F431" s="28" t="s">
        <v>11</v>
      </c>
      <c r="G431" s="28" t="s">
        <v>8</v>
      </c>
      <c r="H431" s="28" t="s">
        <v>11362</v>
      </c>
      <c r="I431" s="28" t="s">
        <v>10171</v>
      </c>
      <c r="J431" s="28" t="s">
        <v>109</v>
      </c>
      <c r="K431" s="28" t="s">
        <v>20</v>
      </c>
      <c r="L431" s="28" t="s">
        <v>21</v>
      </c>
      <c r="M431" s="28" t="s">
        <v>22</v>
      </c>
      <c r="N431" s="76">
        <v>52</v>
      </c>
      <c r="O431" s="76">
        <v>69</v>
      </c>
      <c r="P431" s="76"/>
      <c r="Q431" s="76">
        <f t="shared" si="6"/>
        <v>121</v>
      </c>
      <c r="R431" s="28" t="s">
        <v>8</v>
      </c>
      <c r="S431" s="28" t="s">
        <v>10024</v>
      </c>
      <c r="T431" s="28" t="s">
        <v>930</v>
      </c>
      <c r="U431" s="28"/>
    </row>
    <row r="432" spans="1:21" s="6" customFormat="1" x14ac:dyDescent="0.25">
      <c r="A432" s="28" t="s">
        <v>12538</v>
      </c>
      <c r="B432" s="28" t="s">
        <v>12508</v>
      </c>
      <c r="C432" s="28" t="s">
        <v>11372</v>
      </c>
      <c r="D432" s="28" t="s">
        <v>11373</v>
      </c>
      <c r="E432" s="28" t="s">
        <v>1094</v>
      </c>
      <c r="F432" s="28" t="s">
        <v>11</v>
      </c>
      <c r="G432" s="28" t="s">
        <v>8</v>
      </c>
      <c r="H432" s="28" t="s">
        <v>10727</v>
      </c>
      <c r="I432" s="28" t="s">
        <v>10171</v>
      </c>
      <c r="J432" s="28" t="s">
        <v>109</v>
      </c>
      <c r="K432" s="28" t="s">
        <v>20</v>
      </c>
      <c r="L432" s="28" t="s">
        <v>21</v>
      </c>
      <c r="M432" s="28" t="s">
        <v>22</v>
      </c>
      <c r="N432" s="76">
        <v>45</v>
      </c>
      <c r="O432" s="76">
        <v>60</v>
      </c>
      <c r="P432" s="76"/>
      <c r="Q432" s="76">
        <f t="shared" si="6"/>
        <v>105</v>
      </c>
      <c r="R432" s="28" t="s">
        <v>8</v>
      </c>
      <c r="S432" s="28" t="s">
        <v>10024</v>
      </c>
      <c r="T432" s="28" t="s">
        <v>930</v>
      </c>
      <c r="U432" s="28"/>
    </row>
    <row r="433" spans="1:21" s="6" customFormat="1" x14ac:dyDescent="0.25">
      <c r="A433" s="28" t="s">
        <v>12538</v>
      </c>
      <c r="B433" s="28" t="s">
        <v>12508</v>
      </c>
      <c r="C433" s="28" t="s">
        <v>11374</v>
      </c>
      <c r="D433" s="28" t="s">
        <v>11375</v>
      </c>
      <c r="E433" s="28" t="s">
        <v>507</v>
      </c>
      <c r="F433" s="28" t="s">
        <v>11</v>
      </c>
      <c r="G433" s="28" t="s">
        <v>8</v>
      </c>
      <c r="H433" s="28" t="s">
        <v>11376</v>
      </c>
      <c r="I433" s="28" t="s">
        <v>10171</v>
      </c>
      <c r="J433" s="28" t="s">
        <v>109</v>
      </c>
      <c r="K433" s="28" t="s">
        <v>20</v>
      </c>
      <c r="L433" s="28" t="s">
        <v>21</v>
      </c>
      <c r="M433" s="28" t="s">
        <v>22</v>
      </c>
      <c r="N433" s="76">
        <v>2871</v>
      </c>
      <c r="O433" s="76">
        <v>3607</v>
      </c>
      <c r="P433" s="76"/>
      <c r="Q433" s="76">
        <f t="shared" si="6"/>
        <v>6478</v>
      </c>
      <c r="R433" s="28" t="s">
        <v>8</v>
      </c>
      <c r="S433" s="28" t="s">
        <v>10024</v>
      </c>
      <c r="T433" s="28" t="s">
        <v>930</v>
      </c>
      <c r="U433" s="28"/>
    </row>
    <row r="434" spans="1:21" s="6" customFormat="1" x14ac:dyDescent="0.25">
      <c r="A434" s="28" t="s">
        <v>12538</v>
      </c>
      <c r="B434" s="28" t="s">
        <v>12508</v>
      </c>
      <c r="C434" s="28" t="s">
        <v>11377</v>
      </c>
      <c r="D434" s="28" t="s">
        <v>11378</v>
      </c>
      <c r="E434" s="28" t="s">
        <v>11379</v>
      </c>
      <c r="F434" s="28" t="s">
        <v>35</v>
      </c>
      <c r="G434" s="28" t="s">
        <v>8</v>
      </c>
      <c r="H434" s="28" t="s">
        <v>11380</v>
      </c>
      <c r="I434" s="28" t="s">
        <v>9038</v>
      </c>
      <c r="J434" s="28" t="s">
        <v>109</v>
      </c>
      <c r="K434" s="28" t="s">
        <v>20</v>
      </c>
      <c r="L434" s="28" t="s">
        <v>21</v>
      </c>
      <c r="M434" s="28" t="s">
        <v>22</v>
      </c>
      <c r="N434" s="76">
        <v>62</v>
      </c>
      <c r="O434" s="76">
        <v>54</v>
      </c>
      <c r="P434" s="76"/>
      <c r="Q434" s="76">
        <f t="shared" si="6"/>
        <v>116</v>
      </c>
      <c r="R434" s="28" t="s">
        <v>8</v>
      </c>
      <c r="S434" s="28" t="s">
        <v>10024</v>
      </c>
      <c r="T434" s="28" t="s">
        <v>930</v>
      </c>
      <c r="U434" s="28"/>
    </row>
    <row r="435" spans="1:21" s="6" customFormat="1" x14ac:dyDescent="0.25">
      <c r="A435" s="28" t="s">
        <v>12538</v>
      </c>
      <c r="B435" s="28" t="s">
        <v>12508</v>
      </c>
      <c r="C435" s="28" t="s">
        <v>11381</v>
      </c>
      <c r="D435" s="28" t="s">
        <v>11382</v>
      </c>
      <c r="E435" s="28" t="s">
        <v>11383</v>
      </c>
      <c r="F435" s="28" t="s">
        <v>5839</v>
      </c>
      <c r="G435" s="28" t="s">
        <v>8</v>
      </c>
      <c r="H435" s="28" t="s">
        <v>11384</v>
      </c>
      <c r="I435" s="28" t="s">
        <v>9038</v>
      </c>
      <c r="J435" s="28" t="s">
        <v>109</v>
      </c>
      <c r="K435" s="28" t="s">
        <v>20</v>
      </c>
      <c r="L435" s="28" t="s">
        <v>21</v>
      </c>
      <c r="M435" s="28" t="s">
        <v>22</v>
      </c>
      <c r="N435" s="76">
        <v>126</v>
      </c>
      <c r="O435" s="76">
        <v>164</v>
      </c>
      <c r="P435" s="76"/>
      <c r="Q435" s="76">
        <f t="shared" si="6"/>
        <v>290</v>
      </c>
      <c r="R435" s="28" t="s">
        <v>8</v>
      </c>
      <c r="S435" s="28" t="s">
        <v>10024</v>
      </c>
      <c r="T435" s="28" t="s">
        <v>930</v>
      </c>
      <c r="U435" s="28"/>
    </row>
    <row r="436" spans="1:21" s="6" customFormat="1" x14ac:dyDescent="0.25">
      <c r="A436" s="28" t="s">
        <v>12538</v>
      </c>
      <c r="B436" s="28" t="s">
        <v>12508</v>
      </c>
      <c r="C436" s="28" t="s">
        <v>11385</v>
      </c>
      <c r="D436" s="28" t="s">
        <v>11386</v>
      </c>
      <c r="E436" s="28" t="s">
        <v>11383</v>
      </c>
      <c r="F436" s="28" t="s">
        <v>976</v>
      </c>
      <c r="G436" s="28" t="s">
        <v>8</v>
      </c>
      <c r="H436" s="28" t="s">
        <v>11384</v>
      </c>
      <c r="I436" s="28" t="s">
        <v>9038</v>
      </c>
      <c r="J436" s="28" t="s">
        <v>109</v>
      </c>
      <c r="K436" s="28" t="s">
        <v>20</v>
      </c>
      <c r="L436" s="28" t="s">
        <v>21</v>
      </c>
      <c r="M436" s="28" t="s">
        <v>22</v>
      </c>
      <c r="N436" s="76">
        <v>110</v>
      </c>
      <c r="O436" s="76">
        <v>115</v>
      </c>
      <c r="P436" s="76"/>
      <c r="Q436" s="76">
        <f t="shared" si="6"/>
        <v>225</v>
      </c>
      <c r="R436" s="28" t="s">
        <v>8</v>
      </c>
      <c r="S436" s="28" t="s">
        <v>10024</v>
      </c>
      <c r="T436" s="28" t="s">
        <v>930</v>
      </c>
      <c r="U436" s="28"/>
    </row>
    <row r="437" spans="1:21" s="6" customFormat="1" x14ac:dyDescent="0.25">
      <c r="A437" s="28" t="s">
        <v>12538</v>
      </c>
      <c r="B437" s="28" t="s">
        <v>12508</v>
      </c>
      <c r="C437" s="28" t="s">
        <v>11387</v>
      </c>
      <c r="D437" s="28" t="s">
        <v>11388</v>
      </c>
      <c r="E437" s="28" t="s">
        <v>11383</v>
      </c>
      <c r="F437" s="28" t="s">
        <v>976</v>
      </c>
      <c r="G437" s="28" t="s">
        <v>8</v>
      </c>
      <c r="H437" s="28" t="s">
        <v>11384</v>
      </c>
      <c r="I437" s="28" t="s">
        <v>9038</v>
      </c>
      <c r="J437" s="28" t="s">
        <v>109</v>
      </c>
      <c r="K437" s="28" t="s">
        <v>20</v>
      </c>
      <c r="L437" s="28" t="s">
        <v>21</v>
      </c>
      <c r="M437" s="28" t="s">
        <v>22</v>
      </c>
      <c r="N437" s="76">
        <v>80</v>
      </c>
      <c r="O437" s="76">
        <v>75</v>
      </c>
      <c r="P437" s="76"/>
      <c r="Q437" s="76">
        <f t="shared" si="6"/>
        <v>155</v>
      </c>
      <c r="R437" s="28" t="s">
        <v>8</v>
      </c>
      <c r="S437" s="28" t="s">
        <v>10024</v>
      </c>
      <c r="T437" s="28" t="s">
        <v>930</v>
      </c>
      <c r="U437" s="28"/>
    </row>
    <row r="438" spans="1:21" s="6" customFormat="1" x14ac:dyDescent="0.25">
      <c r="A438" s="28" t="s">
        <v>12538</v>
      </c>
      <c r="B438" s="28" t="s">
        <v>12508</v>
      </c>
      <c r="C438" s="28" t="s">
        <v>11389</v>
      </c>
      <c r="D438" s="28" t="s">
        <v>11390</v>
      </c>
      <c r="E438" s="28" t="s">
        <v>11383</v>
      </c>
      <c r="F438" s="28" t="s">
        <v>5721</v>
      </c>
      <c r="G438" s="28" t="s">
        <v>8</v>
      </c>
      <c r="H438" s="28" t="s">
        <v>11384</v>
      </c>
      <c r="I438" s="28" t="s">
        <v>9038</v>
      </c>
      <c r="J438" s="28" t="s">
        <v>109</v>
      </c>
      <c r="K438" s="28" t="s">
        <v>20</v>
      </c>
      <c r="L438" s="28" t="s">
        <v>21</v>
      </c>
      <c r="M438" s="28" t="s">
        <v>22</v>
      </c>
      <c r="N438" s="76">
        <v>23</v>
      </c>
      <c r="O438" s="76">
        <v>29</v>
      </c>
      <c r="P438" s="76"/>
      <c r="Q438" s="76">
        <f t="shared" si="6"/>
        <v>52</v>
      </c>
      <c r="R438" s="28" t="s">
        <v>8</v>
      </c>
      <c r="S438" s="28" t="s">
        <v>10024</v>
      </c>
      <c r="T438" s="28" t="s">
        <v>930</v>
      </c>
      <c r="U438" s="28"/>
    </row>
    <row r="439" spans="1:21" s="6" customFormat="1" x14ac:dyDescent="0.25">
      <c r="A439" s="28" t="s">
        <v>12538</v>
      </c>
      <c r="B439" s="28" t="s">
        <v>12508</v>
      </c>
      <c r="C439" s="28" t="s">
        <v>11391</v>
      </c>
      <c r="D439" s="28" t="s">
        <v>11392</v>
      </c>
      <c r="E439" s="28" t="s">
        <v>11383</v>
      </c>
      <c r="F439" s="28" t="s">
        <v>3411</v>
      </c>
      <c r="G439" s="28" t="s">
        <v>8</v>
      </c>
      <c r="H439" s="28" t="s">
        <v>11384</v>
      </c>
      <c r="I439" s="28" t="s">
        <v>9038</v>
      </c>
      <c r="J439" s="28" t="s">
        <v>109</v>
      </c>
      <c r="K439" s="28" t="s">
        <v>20</v>
      </c>
      <c r="L439" s="28" t="s">
        <v>21</v>
      </c>
      <c r="M439" s="28" t="s">
        <v>22</v>
      </c>
      <c r="N439" s="76">
        <v>27</v>
      </c>
      <c r="O439" s="76">
        <v>29</v>
      </c>
      <c r="P439" s="76"/>
      <c r="Q439" s="76">
        <f t="shared" si="6"/>
        <v>56</v>
      </c>
      <c r="R439" s="28" t="s">
        <v>8</v>
      </c>
      <c r="S439" s="28" t="s">
        <v>10024</v>
      </c>
      <c r="T439" s="28" t="s">
        <v>930</v>
      </c>
      <c r="U439" s="28"/>
    </row>
    <row r="440" spans="1:21" s="6" customFormat="1" x14ac:dyDescent="0.25">
      <c r="A440" s="28" t="s">
        <v>12538</v>
      </c>
      <c r="B440" s="28" t="s">
        <v>12508</v>
      </c>
      <c r="C440" s="28" t="s">
        <v>11393</v>
      </c>
      <c r="D440" s="28" t="s">
        <v>11394</v>
      </c>
      <c r="E440" s="28" t="s">
        <v>11383</v>
      </c>
      <c r="F440" s="28" t="s">
        <v>2263</v>
      </c>
      <c r="G440" s="28" t="s">
        <v>8</v>
      </c>
      <c r="H440" s="28" t="s">
        <v>11384</v>
      </c>
      <c r="I440" s="28" t="s">
        <v>9038</v>
      </c>
      <c r="J440" s="28" t="s">
        <v>109</v>
      </c>
      <c r="K440" s="28" t="s">
        <v>20</v>
      </c>
      <c r="L440" s="28" t="s">
        <v>21</v>
      </c>
      <c r="M440" s="28" t="s">
        <v>22</v>
      </c>
      <c r="N440" s="76">
        <v>180</v>
      </c>
      <c r="O440" s="76">
        <v>172</v>
      </c>
      <c r="P440" s="76"/>
      <c r="Q440" s="76">
        <f t="shared" si="6"/>
        <v>352</v>
      </c>
      <c r="R440" s="28" t="s">
        <v>8</v>
      </c>
      <c r="S440" s="28" t="s">
        <v>10024</v>
      </c>
      <c r="T440" s="28" t="s">
        <v>930</v>
      </c>
      <c r="U440" s="28"/>
    </row>
    <row r="441" spans="1:21" s="6" customFormat="1" x14ac:dyDescent="0.25">
      <c r="A441" s="28" t="s">
        <v>12538</v>
      </c>
      <c r="B441" s="28" t="s">
        <v>12508</v>
      </c>
      <c r="C441" s="28" t="s">
        <v>11395</v>
      </c>
      <c r="D441" s="28" t="s">
        <v>11396</v>
      </c>
      <c r="E441" s="28" t="s">
        <v>11383</v>
      </c>
      <c r="F441" s="28" t="s">
        <v>362</v>
      </c>
      <c r="G441" s="28" t="s">
        <v>8</v>
      </c>
      <c r="H441" s="28" t="s">
        <v>11384</v>
      </c>
      <c r="I441" s="28" t="s">
        <v>9038</v>
      </c>
      <c r="J441" s="28" t="s">
        <v>109</v>
      </c>
      <c r="K441" s="28" t="s">
        <v>20</v>
      </c>
      <c r="L441" s="28" t="s">
        <v>21</v>
      </c>
      <c r="M441" s="28" t="s">
        <v>22</v>
      </c>
      <c r="N441" s="76">
        <v>139</v>
      </c>
      <c r="O441" s="76">
        <v>145</v>
      </c>
      <c r="P441" s="76"/>
      <c r="Q441" s="76">
        <f t="shared" si="6"/>
        <v>284</v>
      </c>
      <c r="R441" s="28" t="s">
        <v>8</v>
      </c>
      <c r="S441" s="28" t="s">
        <v>10024</v>
      </c>
      <c r="T441" s="28" t="s">
        <v>930</v>
      </c>
      <c r="U441" s="28"/>
    </row>
    <row r="442" spans="1:21" s="6" customFormat="1" x14ac:dyDescent="0.25">
      <c r="A442" s="28" t="s">
        <v>12538</v>
      </c>
      <c r="B442" s="28" t="s">
        <v>12508</v>
      </c>
      <c r="C442" s="28" t="s">
        <v>11397</v>
      </c>
      <c r="D442" s="28" t="s">
        <v>11398</v>
      </c>
      <c r="E442" s="28" t="s">
        <v>11383</v>
      </c>
      <c r="F442" s="28" t="s">
        <v>976</v>
      </c>
      <c r="G442" s="28" t="s">
        <v>8</v>
      </c>
      <c r="H442" s="28" t="s">
        <v>11384</v>
      </c>
      <c r="I442" s="28" t="s">
        <v>9038</v>
      </c>
      <c r="J442" s="28" t="s">
        <v>109</v>
      </c>
      <c r="K442" s="28" t="s">
        <v>20</v>
      </c>
      <c r="L442" s="28" t="s">
        <v>21</v>
      </c>
      <c r="M442" s="28" t="s">
        <v>22</v>
      </c>
      <c r="N442" s="76">
        <v>7</v>
      </c>
      <c r="O442" s="76">
        <v>10</v>
      </c>
      <c r="P442" s="76"/>
      <c r="Q442" s="76">
        <f t="shared" si="6"/>
        <v>17</v>
      </c>
      <c r="R442" s="28" t="s">
        <v>8</v>
      </c>
      <c r="S442" s="28" t="s">
        <v>10024</v>
      </c>
      <c r="T442" s="28" t="s">
        <v>930</v>
      </c>
      <c r="U442" s="28"/>
    </row>
    <row r="443" spans="1:21" s="6" customFormat="1" x14ac:dyDescent="0.25">
      <c r="A443" s="28" t="s">
        <v>12538</v>
      </c>
      <c r="B443" s="28" t="s">
        <v>12508</v>
      </c>
      <c r="C443" s="28" t="s">
        <v>11399</v>
      </c>
      <c r="D443" s="28" t="s">
        <v>11400</v>
      </c>
      <c r="E443" s="28" t="s">
        <v>11383</v>
      </c>
      <c r="F443" s="28" t="s">
        <v>976</v>
      </c>
      <c r="G443" s="28" t="s">
        <v>8</v>
      </c>
      <c r="H443" s="28" t="s">
        <v>11384</v>
      </c>
      <c r="I443" s="28" t="s">
        <v>9038</v>
      </c>
      <c r="J443" s="28" t="s">
        <v>109</v>
      </c>
      <c r="K443" s="28" t="s">
        <v>20</v>
      </c>
      <c r="L443" s="28" t="s">
        <v>21</v>
      </c>
      <c r="M443" s="28" t="s">
        <v>22</v>
      </c>
      <c r="N443" s="76">
        <v>114</v>
      </c>
      <c r="O443" s="76">
        <v>121</v>
      </c>
      <c r="P443" s="76"/>
      <c r="Q443" s="76">
        <f t="shared" si="6"/>
        <v>235</v>
      </c>
      <c r="R443" s="28" t="s">
        <v>8</v>
      </c>
      <c r="S443" s="28" t="s">
        <v>10024</v>
      </c>
      <c r="T443" s="28" t="s">
        <v>930</v>
      </c>
      <c r="U443" s="28"/>
    </row>
    <row r="444" spans="1:21" s="6" customFormat="1" x14ac:dyDescent="0.25">
      <c r="A444" s="28" t="s">
        <v>12538</v>
      </c>
      <c r="B444" s="28" t="s">
        <v>12508</v>
      </c>
      <c r="C444" s="28" t="s">
        <v>11401</v>
      </c>
      <c r="D444" s="28" t="s">
        <v>11402</v>
      </c>
      <c r="E444" s="28" t="s">
        <v>11403</v>
      </c>
      <c r="F444" s="28" t="s">
        <v>11</v>
      </c>
      <c r="G444" s="28" t="s">
        <v>8</v>
      </c>
      <c r="H444" s="28" t="s">
        <v>11404</v>
      </c>
      <c r="I444" s="28" t="s">
        <v>9038</v>
      </c>
      <c r="J444" s="28" t="s">
        <v>109</v>
      </c>
      <c r="K444" s="28" t="s">
        <v>20</v>
      </c>
      <c r="L444" s="28" t="s">
        <v>21</v>
      </c>
      <c r="M444" s="28" t="s">
        <v>22</v>
      </c>
      <c r="N444" s="76">
        <v>104</v>
      </c>
      <c r="O444" s="76">
        <v>65</v>
      </c>
      <c r="P444" s="76"/>
      <c r="Q444" s="76">
        <f t="shared" si="6"/>
        <v>169</v>
      </c>
      <c r="R444" s="28" t="s">
        <v>8</v>
      </c>
      <c r="S444" s="28" t="s">
        <v>10024</v>
      </c>
      <c r="T444" s="28" t="s">
        <v>930</v>
      </c>
      <c r="U444" s="28"/>
    </row>
    <row r="445" spans="1:21" s="6" customFormat="1" x14ac:dyDescent="0.25">
      <c r="A445" s="28" t="s">
        <v>12538</v>
      </c>
      <c r="B445" s="28" t="s">
        <v>12508</v>
      </c>
      <c r="C445" s="28" t="s">
        <v>11405</v>
      </c>
      <c r="D445" s="28" t="s">
        <v>11406</v>
      </c>
      <c r="E445" s="28" t="s">
        <v>11407</v>
      </c>
      <c r="F445" s="28" t="s">
        <v>31</v>
      </c>
      <c r="G445" s="28" t="s">
        <v>8</v>
      </c>
      <c r="H445" s="28" t="s">
        <v>11408</v>
      </c>
      <c r="I445" s="28" t="s">
        <v>9038</v>
      </c>
      <c r="J445" s="28" t="s">
        <v>109</v>
      </c>
      <c r="K445" s="28" t="s">
        <v>20</v>
      </c>
      <c r="L445" s="28" t="s">
        <v>21</v>
      </c>
      <c r="M445" s="28" t="s">
        <v>22</v>
      </c>
      <c r="N445" s="76">
        <v>96</v>
      </c>
      <c r="O445" s="76">
        <v>139</v>
      </c>
      <c r="P445" s="76"/>
      <c r="Q445" s="76">
        <f t="shared" si="6"/>
        <v>235</v>
      </c>
      <c r="R445" s="28" t="s">
        <v>8</v>
      </c>
      <c r="S445" s="28" t="s">
        <v>10024</v>
      </c>
      <c r="T445" s="28" t="s">
        <v>930</v>
      </c>
      <c r="U445" s="28"/>
    </row>
    <row r="446" spans="1:21" s="6" customFormat="1" x14ac:dyDescent="0.25">
      <c r="A446" s="28" t="s">
        <v>12538</v>
      </c>
      <c r="B446" s="28" t="s">
        <v>12508</v>
      </c>
      <c r="C446" s="28" t="s">
        <v>11409</v>
      </c>
      <c r="D446" s="28" t="s">
        <v>11410</v>
      </c>
      <c r="E446" s="28" t="s">
        <v>2785</v>
      </c>
      <c r="F446" s="28" t="s">
        <v>11</v>
      </c>
      <c r="G446" s="28" t="s">
        <v>8</v>
      </c>
      <c r="H446" s="28" t="s">
        <v>11411</v>
      </c>
      <c r="I446" s="28" t="s">
        <v>9038</v>
      </c>
      <c r="J446" s="28" t="s">
        <v>109</v>
      </c>
      <c r="K446" s="28" t="s">
        <v>20</v>
      </c>
      <c r="L446" s="28" t="s">
        <v>21</v>
      </c>
      <c r="M446" s="28" t="s">
        <v>22</v>
      </c>
      <c r="N446" s="76">
        <v>29</v>
      </c>
      <c r="O446" s="76">
        <v>36</v>
      </c>
      <c r="P446" s="76"/>
      <c r="Q446" s="76">
        <f t="shared" si="6"/>
        <v>65</v>
      </c>
      <c r="R446" s="28" t="s">
        <v>8</v>
      </c>
      <c r="S446" s="28" t="s">
        <v>10024</v>
      </c>
      <c r="T446" s="28" t="s">
        <v>930</v>
      </c>
      <c r="U446" s="28"/>
    </row>
    <row r="447" spans="1:21" s="6" customFormat="1" x14ac:dyDescent="0.25">
      <c r="A447" s="28" t="s">
        <v>12538</v>
      </c>
      <c r="B447" s="28" t="s">
        <v>12508</v>
      </c>
      <c r="C447" s="28" t="s">
        <v>11412</v>
      </c>
      <c r="D447" s="28" t="s">
        <v>11413</v>
      </c>
      <c r="E447" s="28" t="s">
        <v>2785</v>
      </c>
      <c r="F447" s="28" t="s">
        <v>1230</v>
      </c>
      <c r="G447" s="28" t="s">
        <v>8</v>
      </c>
      <c r="H447" s="28" t="s">
        <v>11411</v>
      </c>
      <c r="I447" s="28" t="s">
        <v>9038</v>
      </c>
      <c r="J447" s="28" t="s">
        <v>109</v>
      </c>
      <c r="K447" s="28" t="s">
        <v>20</v>
      </c>
      <c r="L447" s="28" t="s">
        <v>21</v>
      </c>
      <c r="M447" s="28" t="s">
        <v>22</v>
      </c>
      <c r="N447" s="76">
        <v>16</v>
      </c>
      <c r="O447" s="76">
        <v>28</v>
      </c>
      <c r="P447" s="76"/>
      <c r="Q447" s="76">
        <f t="shared" si="6"/>
        <v>44</v>
      </c>
      <c r="R447" s="28" t="s">
        <v>8</v>
      </c>
      <c r="S447" s="28" t="s">
        <v>10024</v>
      </c>
      <c r="T447" s="28" t="s">
        <v>930</v>
      </c>
      <c r="U447" s="28"/>
    </row>
    <row r="448" spans="1:21" s="6" customFormat="1" x14ac:dyDescent="0.25">
      <c r="A448" s="28" t="s">
        <v>12538</v>
      </c>
      <c r="B448" s="28" t="s">
        <v>12508</v>
      </c>
      <c r="C448" s="28" t="s">
        <v>11414</v>
      </c>
      <c r="D448" s="28" t="s">
        <v>11415</v>
      </c>
      <c r="E448" s="28" t="s">
        <v>2785</v>
      </c>
      <c r="F448" s="28" t="s">
        <v>35</v>
      </c>
      <c r="G448" s="28" t="s">
        <v>8</v>
      </c>
      <c r="H448" s="28" t="s">
        <v>11411</v>
      </c>
      <c r="I448" s="28" t="s">
        <v>9038</v>
      </c>
      <c r="J448" s="28" t="s">
        <v>109</v>
      </c>
      <c r="K448" s="28" t="s">
        <v>20</v>
      </c>
      <c r="L448" s="28" t="s">
        <v>21</v>
      </c>
      <c r="M448" s="28" t="s">
        <v>22</v>
      </c>
      <c r="N448" s="76">
        <v>94</v>
      </c>
      <c r="O448" s="76">
        <v>104</v>
      </c>
      <c r="P448" s="76"/>
      <c r="Q448" s="76">
        <f t="shared" si="6"/>
        <v>198</v>
      </c>
      <c r="R448" s="28" t="s">
        <v>8</v>
      </c>
      <c r="S448" s="28" t="s">
        <v>10024</v>
      </c>
      <c r="T448" s="28" t="s">
        <v>930</v>
      </c>
      <c r="U448" s="28"/>
    </row>
    <row r="449" spans="1:21" s="6" customFormat="1" x14ac:dyDescent="0.25">
      <c r="A449" s="28" t="s">
        <v>12538</v>
      </c>
      <c r="B449" s="28" t="s">
        <v>12508</v>
      </c>
      <c r="C449" s="28" t="s">
        <v>11416</v>
      </c>
      <c r="D449" s="28" t="s">
        <v>11417</v>
      </c>
      <c r="E449" s="28" t="s">
        <v>2785</v>
      </c>
      <c r="F449" s="28" t="s">
        <v>47</v>
      </c>
      <c r="G449" s="28" t="s">
        <v>8</v>
      </c>
      <c r="H449" s="28" t="s">
        <v>11411</v>
      </c>
      <c r="I449" s="28" t="s">
        <v>9038</v>
      </c>
      <c r="J449" s="28" t="s">
        <v>109</v>
      </c>
      <c r="K449" s="28" t="s">
        <v>20</v>
      </c>
      <c r="L449" s="28" t="s">
        <v>21</v>
      </c>
      <c r="M449" s="28" t="s">
        <v>22</v>
      </c>
      <c r="N449" s="76">
        <v>44</v>
      </c>
      <c r="O449" s="76">
        <v>48</v>
      </c>
      <c r="P449" s="76"/>
      <c r="Q449" s="76">
        <f t="shared" si="6"/>
        <v>92</v>
      </c>
      <c r="R449" s="28" t="s">
        <v>8</v>
      </c>
      <c r="S449" s="28" t="s">
        <v>10024</v>
      </c>
      <c r="T449" s="28" t="s">
        <v>930</v>
      </c>
      <c r="U449" s="28"/>
    </row>
    <row r="450" spans="1:21" s="6" customFormat="1" x14ac:dyDescent="0.25">
      <c r="A450" s="28" t="s">
        <v>12538</v>
      </c>
      <c r="B450" s="28" t="s">
        <v>12508</v>
      </c>
      <c r="C450" s="28" t="s">
        <v>11418</v>
      </c>
      <c r="D450" s="28" t="s">
        <v>11419</v>
      </c>
      <c r="E450" s="28" t="s">
        <v>11420</v>
      </c>
      <c r="F450" s="28" t="s">
        <v>544</v>
      </c>
      <c r="G450" s="28" t="s">
        <v>8</v>
      </c>
      <c r="H450" s="28" t="s">
        <v>11421</v>
      </c>
      <c r="I450" s="28" t="s">
        <v>9038</v>
      </c>
      <c r="J450" s="28" t="s">
        <v>109</v>
      </c>
      <c r="K450" s="28" t="s">
        <v>20</v>
      </c>
      <c r="L450" s="28" t="s">
        <v>21</v>
      </c>
      <c r="M450" s="28" t="s">
        <v>22</v>
      </c>
      <c r="N450" s="76">
        <v>22</v>
      </c>
      <c r="O450" s="76">
        <v>21</v>
      </c>
      <c r="P450" s="76"/>
      <c r="Q450" s="76">
        <f t="shared" ref="Q450:Q513" si="7">N450+O450+P450</f>
        <v>43</v>
      </c>
      <c r="R450" s="28" t="s">
        <v>8</v>
      </c>
      <c r="S450" s="28" t="s">
        <v>10024</v>
      </c>
      <c r="T450" s="28" t="s">
        <v>930</v>
      </c>
      <c r="U450" s="28"/>
    </row>
    <row r="451" spans="1:21" s="6" customFormat="1" x14ac:dyDescent="0.25">
      <c r="A451" s="28" t="s">
        <v>12538</v>
      </c>
      <c r="B451" s="28" t="s">
        <v>12508</v>
      </c>
      <c r="C451" s="28" t="s">
        <v>11422</v>
      </c>
      <c r="D451" s="28" t="s">
        <v>11423</v>
      </c>
      <c r="E451" s="28" t="s">
        <v>11420</v>
      </c>
      <c r="F451" s="28" t="s">
        <v>1230</v>
      </c>
      <c r="G451" s="28" t="s">
        <v>8</v>
      </c>
      <c r="H451" s="28" t="s">
        <v>11421</v>
      </c>
      <c r="I451" s="28" t="s">
        <v>9038</v>
      </c>
      <c r="J451" s="28" t="s">
        <v>109</v>
      </c>
      <c r="K451" s="28" t="s">
        <v>20</v>
      </c>
      <c r="L451" s="28" t="s">
        <v>21</v>
      </c>
      <c r="M451" s="28" t="s">
        <v>22</v>
      </c>
      <c r="N451" s="76">
        <v>34</v>
      </c>
      <c r="O451" s="76">
        <v>45</v>
      </c>
      <c r="P451" s="76"/>
      <c r="Q451" s="76">
        <f t="shared" si="7"/>
        <v>79</v>
      </c>
      <c r="R451" s="28" t="s">
        <v>8</v>
      </c>
      <c r="S451" s="28" t="s">
        <v>10024</v>
      </c>
      <c r="T451" s="28" t="s">
        <v>930</v>
      </c>
      <c r="U451" s="28"/>
    </row>
    <row r="452" spans="1:21" s="6" customFormat="1" x14ac:dyDescent="0.25">
      <c r="A452" s="28" t="s">
        <v>12538</v>
      </c>
      <c r="B452" s="28" t="s">
        <v>12508</v>
      </c>
      <c r="C452" s="28" t="s">
        <v>11424</v>
      </c>
      <c r="D452" s="28" t="s">
        <v>11425</v>
      </c>
      <c r="E452" s="28" t="s">
        <v>11420</v>
      </c>
      <c r="F452" s="28" t="s">
        <v>35</v>
      </c>
      <c r="G452" s="28" t="s">
        <v>8</v>
      </c>
      <c r="H452" s="28" t="s">
        <v>11421</v>
      </c>
      <c r="I452" s="28" t="s">
        <v>9038</v>
      </c>
      <c r="J452" s="28" t="s">
        <v>109</v>
      </c>
      <c r="K452" s="28" t="s">
        <v>20</v>
      </c>
      <c r="L452" s="28" t="s">
        <v>21</v>
      </c>
      <c r="M452" s="28" t="s">
        <v>22</v>
      </c>
      <c r="N452" s="76">
        <v>39</v>
      </c>
      <c r="O452" s="76">
        <v>51</v>
      </c>
      <c r="P452" s="76"/>
      <c r="Q452" s="76">
        <f t="shared" si="7"/>
        <v>90</v>
      </c>
      <c r="R452" s="28" t="s">
        <v>8</v>
      </c>
      <c r="S452" s="28" t="s">
        <v>10024</v>
      </c>
      <c r="T452" s="28" t="s">
        <v>930</v>
      </c>
      <c r="U452" s="28"/>
    </row>
    <row r="453" spans="1:21" s="6" customFormat="1" x14ac:dyDescent="0.25">
      <c r="A453" s="28" t="s">
        <v>12538</v>
      </c>
      <c r="B453" s="28" t="s">
        <v>12508</v>
      </c>
      <c r="C453" s="28" t="s">
        <v>11426</v>
      </c>
      <c r="D453" s="28" t="s">
        <v>11427</v>
      </c>
      <c r="E453" s="28" t="s">
        <v>11428</v>
      </c>
      <c r="F453" s="28" t="s">
        <v>750</v>
      </c>
      <c r="G453" s="28" t="s">
        <v>8</v>
      </c>
      <c r="H453" s="28" t="s">
        <v>11429</v>
      </c>
      <c r="I453" s="28" t="s">
        <v>9038</v>
      </c>
      <c r="J453" s="28" t="s">
        <v>109</v>
      </c>
      <c r="K453" s="28" t="s">
        <v>20</v>
      </c>
      <c r="L453" s="28" t="s">
        <v>21</v>
      </c>
      <c r="M453" s="28" t="s">
        <v>22</v>
      </c>
      <c r="N453" s="76">
        <v>281</v>
      </c>
      <c r="O453" s="76">
        <v>242</v>
      </c>
      <c r="P453" s="76"/>
      <c r="Q453" s="76">
        <f t="shared" si="7"/>
        <v>523</v>
      </c>
      <c r="R453" s="28" t="s">
        <v>8</v>
      </c>
      <c r="S453" s="28" t="s">
        <v>10024</v>
      </c>
      <c r="T453" s="28" t="s">
        <v>930</v>
      </c>
      <c r="U453" s="28"/>
    </row>
    <row r="454" spans="1:21" s="6" customFormat="1" x14ac:dyDescent="0.25">
      <c r="A454" s="28" t="s">
        <v>12538</v>
      </c>
      <c r="B454" s="28" t="s">
        <v>12508</v>
      </c>
      <c r="C454" s="28" t="s">
        <v>11430</v>
      </c>
      <c r="D454" s="28" t="s">
        <v>11431</v>
      </c>
      <c r="E454" s="28" t="s">
        <v>11428</v>
      </c>
      <c r="F454" s="28" t="s">
        <v>11</v>
      </c>
      <c r="G454" s="28" t="s">
        <v>8</v>
      </c>
      <c r="H454" s="28" t="s">
        <v>11429</v>
      </c>
      <c r="I454" s="28" t="s">
        <v>9038</v>
      </c>
      <c r="J454" s="28" t="s">
        <v>109</v>
      </c>
      <c r="K454" s="28" t="s">
        <v>20</v>
      </c>
      <c r="L454" s="28" t="s">
        <v>21</v>
      </c>
      <c r="M454" s="28" t="s">
        <v>22</v>
      </c>
      <c r="N454" s="76">
        <v>60</v>
      </c>
      <c r="O454" s="76">
        <v>52</v>
      </c>
      <c r="P454" s="76"/>
      <c r="Q454" s="76">
        <f t="shared" si="7"/>
        <v>112</v>
      </c>
      <c r="R454" s="28" t="s">
        <v>8</v>
      </c>
      <c r="S454" s="28" t="s">
        <v>10024</v>
      </c>
      <c r="T454" s="28" t="s">
        <v>930</v>
      </c>
      <c r="U454" s="28"/>
    </row>
    <row r="455" spans="1:21" s="6" customFormat="1" x14ac:dyDescent="0.25">
      <c r="A455" s="28" t="s">
        <v>12538</v>
      </c>
      <c r="B455" s="28" t="s">
        <v>12508</v>
      </c>
      <c r="C455" s="28" t="s">
        <v>11432</v>
      </c>
      <c r="D455" s="28" t="s">
        <v>11433</v>
      </c>
      <c r="E455" s="28" t="s">
        <v>11428</v>
      </c>
      <c r="F455" s="28" t="s">
        <v>1945</v>
      </c>
      <c r="G455" s="28" t="s">
        <v>8</v>
      </c>
      <c r="H455" s="28" t="s">
        <v>11429</v>
      </c>
      <c r="I455" s="28" t="s">
        <v>9038</v>
      </c>
      <c r="J455" s="28" t="s">
        <v>109</v>
      </c>
      <c r="K455" s="28" t="s">
        <v>20</v>
      </c>
      <c r="L455" s="28" t="s">
        <v>21</v>
      </c>
      <c r="M455" s="28" t="s">
        <v>22</v>
      </c>
      <c r="N455" s="76">
        <v>49</v>
      </c>
      <c r="O455" s="76">
        <v>57</v>
      </c>
      <c r="P455" s="76"/>
      <c r="Q455" s="76">
        <f t="shared" si="7"/>
        <v>106</v>
      </c>
      <c r="R455" s="28" t="s">
        <v>8</v>
      </c>
      <c r="S455" s="28" t="s">
        <v>10024</v>
      </c>
      <c r="T455" s="28" t="s">
        <v>930</v>
      </c>
      <c r="U455" s="28"/>
    </row>
    <row r="456" spans="1:21" s="6" customFormat="1" x14ac:dyDescent="0.25">
      <c r="A456" s="28" t="s">
        <v>12538</v>
      </c>
      <c r="B456" s="28" t="s">
        <v>12508</v>
      </c>
      <c r="C456" s="28" t="s">
        <v>11434</v>
      </c>
      <c r="D456" s="28" t="s">
        <v>11435</v>
      </c>
      <c r="E456" s="28" t="s">
        <v>11436</v>
      </c>
      <c r="F456" s="28" t="s">
        <v>31</v>
      </c>
      <c r="G456" s="28" t="s">
        <v>8</v>
      </c>
      <c r="H456" s="28" t="s">
        <v>11437</v>
      </c>
      <c r="I456" s="28" t="s">
        <v>9038</v>
      </c>
      <c r="J456" s="28" t="s">
        <v>109</v>
      </c>
      <c r="K456" s="28" t="s">
        <v>20</v>
      </c>
      <c r="L456" s="28" t="s">
        <v>21</v>
      </c>
      <c r="M456" s="28" t="s">
        <v>22</v>
      </c>
      <c r="N456" s="76">
        <v>1632</v>
      </c>
      <c r="O456" s="76">
        <v>1698</v>
      </c>
      <c r="P456" s="76"/>
      <c r="Q456" s="76">
        <f t="shared" si="7"/>
        <v>3330</v>
      </c>
      <c r="R456" s="28" t="s">
        <v>8</v>
      </c>
      <c r="S456" s="28" t="s">
        <v>10024</v>
      </c>
      <c r="T456" s="28" t="s">
        <v>930</v>
      </c>
      <c r="U456" s="28"/>
    </row>
    <row r="457" spans="1:21" s="6" customFormat="1" x14ac:dyDescent="0.25">
      <c r="A457" s="28" t="s">
        <v>12538</v>
      </c>
      <c r="B457" s="28" t="s">
        <v>12508</v>
      </c>
      <c r="C457" s="28" t="s">
        <v>11438</v>
      </c>
      <c r="D457" s="28" t="s">
        <v>11439</v>
      </c>
      <c r="E457" s="28" t="s">
        <v>11440</v>
      </c>
      <c r="F457" s="28" t="s">
        <v>876</v>
      </c>
      <c r="G457" s="28" t="s">
        <v>8</v>
      </c>
      <c r="H457" s="28" t="s">
        <v>11441</v>
      </c>
      <c r="I457" s="28" t="s">
        <v>9038</v>
      </c>
      <c r="J457" s="28" t="s">
        <v>19</v>
      </c>
      <c r="K457" s="28" t="s">
        <v>20</v>
      </c>
      <c r="L457" s="28" t="s">
        <v>21</v>
      </c>
      <c r="M457" s="28" t="s">
        <v>22</v>
      </c>
      <c r="N457" s="76">
        <v>4961</v>
      </c>
      <c r="O457" s="76">
        <v>6984</v>
      </c>
      <c r="P457" s="76"/>
      <c r="Q457" s="76">
        <f t="shared" si="7"/>
        <v>11945</v>
      </c>
      <c r="R457" s="28" t="s">
        <v>8</v>
      </c>
      <c r="S457" s="28" t="s">
        <v>10024</v>
      </c>
      <c r="T457" s="28" t="s">
        <v>930</v>
      </c>
      <c r="U457" s="28"/>
    </row>
    <row r="458" spans="1:21" s="6" customFormat="1" x14ac:dyDescent="0.25">
      <c r="A458" s="28" t="s">
        <v>12538</v>
      </c>
      <c r="B458" s="28" t="s">
        <v>12508</v>
      </c>
      <c r="C458" s="28" t="s">
        <v>11442</v>
      </c>
      <c r="D458" s="28" t="s">
        <v>11443</v>
      </c>
      <c r="E458" s="28" t="s">
        <v>11444</v>
      </c>
      <c r="F458" s="28" t="s">
        <v>11</v>
      </c>
      <c r="G458" s="28" t="s">
        <v>8</v>
      </c>
      <c r="H458" s="28" t="s">
        <v>11445</v>
      </c>
      <c r="I458" s="28" t="s">
        <v>9038</v>
      </c>
      <c r="J458" s="28" t="s">
        <v>109</v>
      </c>
      <c r="K458" s="28" t="s">
        <v>20</v>
      </c>
      <c r="L458" s="28" t="s">
        <v>21</v>
      </c>
      <c r="M458" s="28" t="s">
        <v>22</v>
      </c>
      <c r="N458" s="76">
        <v>1152</v>
      </c>
      <c r="O458" s="76">
        <v>1179</v>
      </c>
      <c r="P458" s="76"/>
      <c r="Q458" s="76">
        <f t="shared" si="7"/>
        <v>2331</v>
      </c>
      <c r="R458" s="28" t="s">
        <v>8</v>
      </c>
      <c r="S458" s="28" t="s">
        <v>10024</v>
      </c>
      <c r="T458" s="28" t="s">
        <v>930</v>
      </c>
      <c r="U458" s="28"/>
    </row>
    <row r="459" spans="1:21" s="6" customFormat="1" x14ac:dyDescent="0.25">
      <c r="A459" s="28" t="s">
        <v>12538</v>
      </c>
      <c r="B459" s="28" t="s">
        <v>12508</v>
      </c>
      <c r="C459" s="28" t="s">
        <v>11446</v>
      </c>
      <c r="D459" s="28" t="s">
        <v>11447</v>
      </c>
      <c r="E459" s="28" t="s">
        <v>10328</v>
      </c>
      <c r="F459" s="28" t="s">
        <v>11</v>
      </c>
      <c r="G459" s="28" t="s">
        <v>11448</v>
      </c>
      <c r="H459" s="28" t="s">
        <v>11449</v>
      </c>
      <c r="I459" s="28" t="s">
        <v>9038</v>
      </c>
      <c r="J459" s="28" t="s">
        <v>109</v>
      </c>
      <c r="K459" s="28" t="s">
        <v>20</v>
      </c>
      <c r="L459" s="28" t="s">
        <v>21</v>
      </c>
      <c r="M459" s="28" t="s">
        <v>22</v>
      </c>
      <c r="N459" s="76">
        <v>1554</v>
      </c>
      <c r="O459" s="76">
        <v>1936</v>
      </c>
      <c r="P459" s="76"/>
      <c r="Q459" s="76">
        <f t="shared" si="7"/>
        <v>3490</v>
      </c>
      <c r="R459" s="28" t="s">
        <v>8</v>
      </c>
      <c r="S459" s="28" t="s">
        <v>10024</v>
      </c>
      <c r="T459" s="28" t="s">
        <v>930</v>
      </c>
      <c r="U459" s="28"/>
    </row>
    <row r="460" spans="1:21" s="6" customFormat="1" x14ac:dyDescent="0.25">
      <c r="A460" s="28" t="s">
        <v>12538</v>
      </c>
      <c r="B460" s="28" t="s">
        <v>12508</v>
      </c>
      <c r="C460" s="28" t="s">
        <v>11450</v>
      </c>
      <c r="D460" s="28" t="s">
        <v>11451</v>
      </c>
      <c r="E460" s="28" t="s">
        <v>11452</v>
      </c>
      <c r="F460" s="28" t="s">
        <v>342</v>
      </c>
      <c r="G460" s="28" t="s">
        <v>8</v>
      </c>
      <c r="H460" s="28" t="s">
        <v>11453</v>
      </c>
      <c r="I460" s="28" t="s">
        <v>9038</v>
      </c>
      <c r="J460" s="28" t="s">
        <v>109</v>
      </c>
      <c r="K460" s="28" t="s">
        <v>20</v>
      </c>
      <c r="L460" s="28" t="s">
        <v>21</v>
      </c>
      <c r="M460" s="28" t="s">
        <v>22</v>
      </c>
      <c r="N460" s="76">
        <v>666</v>
      </c>
      <c r="O460" s="76">
        <v>779</v>
      </c>
      <c r="P460" s="76"/>
      <c r="Q460" s="76">
        <f t="shared" si="7"/>
        <v>1445</v>
      </c>
      <c r="R460" s="28" t="s">
        <v>8</v>
      </c>
      <c r="S460" s="28" t="s">
        <v>10024</v>
      </c>
      <c r="T460" s="28" t="s">
        <v>930</v>
      </c>
      <c r="U460" s="28"/>
    </row>
    <row r="461" spans="1:21" s="6" customFormat="1" x14ac:dyDescent="0.25">
      <c r="A461" s="28" t="s">
        <v>12538</v>
      </c>
      <c r="B461" s="28" t="s">
        <v>12508</v>
      </c>
      <c r="C461" s="28" t="s">
        <v>11454</v>
      </c>
      <c r="D461" s="28" t="s">
        <v>11455</v>
      </c>
      <c r="E461" s="28" t="s">
        <v>10524</v>
      </c>
      <c r="F461" s="28" t="s">
        <v>11</v>
      </c>
      <c r="G461" s="28" t="s">
        <v>8</v>
      </c>
      <c r="H461" s="28" t="s">
        <v>10525</v>
      </c>
      <c r="I461" s="28" t="s">
        <v>9038</v>
      </c>
      <c r="J461" s="28" t="s">
        <v>109</v>
      </c>
      <c r="K461" s="28" t="s">
        <v>20</v>
      </c>
      <c r="L461" s="28" t="s">
        <v>21</v>
      </c>
      <c r="M461" s="28" t="s">
        <v>22</v>
      </c>
      <c r="N461" s="76">
        <v>649</v>
      </c>
      <c r="O461" s="76">
        <v>523</v>
      </c>
      <c r="P461" s="76"/>
      <c r="Q461" s="76">
        <f t="shared" si="7"/>
        <v>1172</v>
      </c>
      <c r="R461" s="28" t="s">
        <v>8</v>
      </c>
      <c r="S461" s="28" t="s">
        <v>10024</v>
      </c>
      <c r="T461" s="28" t="s">
        <v>930</v>
      </c>
      <c r="U461" s="28"/>
    </row>
    <row r="462" spans="1:21" s="6" customFormat="1" x14ac:dyDescent="0.25">
      <c r="A462" s="28" t="s">
        <v>12538</v>
      </c>
      <c r="B462" s="28" t="s">
        <v>12508</v>
      </c>
      <c r="C462" s="28" t="s">
        <v>11456</v>
      </c>
      <c r="D462" s="28" t="s">
        <v>11457</v>
      </c>
      <c r="E462" s="28" t="s">
        <v>11458</v>
      </c>
      <c r="F462" s="28" t="s">
        <v>1647</v>
      </c>
      <c r="G462" s="28" t="s">
        <v>8</v>
      </c>
      <c r="H462" s="28" t="s">
        <v>11459</v>
      </c>
      <c r="I462" s="28" t="s">
        <v>9038</v>
      </c>
      <c r="J462" s="28" t="s">
        <v>19</v>
      </c>
      <c r="K462" s="28" t="s">
        <v>20</v>
      </c>
      <c r="L462" s="28" t="s">
        <v>21</v>
      </c>
      <c r="M462" s="28" t="s">
        <v>22</v>
      </c>
      <c r="N462" s="76">
        <v>479</v>
      </c>
      <c r="O462" s="76">
        <v>605</v>
      </c>
      <c r="P462" s="76"/>
      <c r="Q462" s="76">
        <f t="shared" si="7"/>
        <v>1084</v>
      </c>
      <c r="R462" s="28" t="s">
        <v>8</v>
      </c>
      <c r="S462" s="28" t="s">
        <v>10024</v>
      </c>
      <c r="T462" s="28" t="s">
        <v>930</v>
      </c>
      <c r="U462" s="28"/>
    </row>
    <row r="463" spans="1:21" s="6" customFormat="1" x14ac:dyDescent="0.25">
      <c r="A463" s="28" t="s">
        <v>12538</v>
      </c>
      <c r="B463" s="28" t="s">
        <v>12508</v>
      </c>
      <c r="C463" s="28" t="s">
        <v>11460</v>
      </c>
      <c r="D463" s="28" t="s">
        <v>11461</v>
      </c>
      <c r="E463" s="28" t="s">
        <v>10186</v>
      </c>
      <c r="F463" s="28" t="s">
        <v>11</v>
      </c>
      <c r="G463" s="28" t="s">
        <v>8</v>
      </c>
      <c r="H463" s="28" t="s">
        <v>10187</v>
      </c>
      <c r="I463" s="28" t="s">
        <v>9038</v>
      </c>
      <c r="J463" s="28" t="s">
        <v>19</v>
      </c>
      <c r="K463" s="28" t="s">
        <v>20</v>
      </c>
      <c r="L463" s="28" t="s">
        <v>21</v>
      </c>
      <c r="M463" s="28" t="s">
        <v>22</v>
      </c>
      <c r="N463" s="76">
        <v>73</v>
      </c>
      <c r="O463" s="76">
        <v>35</v>
      </c>
      <c r="P463" s="76"/>
      <c r="Q463" s="76">
        <f t="shared" si="7"/>
        <v>108</v>
      </c>
      <c r="R463" s="28" t="s">
        <v>8</v>
      </c>
      <c r="S463" s="28" t="s">
        <v>10024</v>
      </c>
      <c r="T463" s="28" t="s">
        <v>930</v>
      </c>
      <c r="U463" s="28"/>
    </row>
    <row r="464" spans="1:21" s="6" customFormat="1" x14ac:dyDescent="0.25">
      <c r="A464" s="28" t="s">
        <v>12538</v>
      </c>
      <c r="B464" s="28" t="s">
        <v>12508</v>
      </c>
      <c r="C464" s="28" t="s">
        <v>11462</v>
      </c>
      <c r="D464" s="28" t="s">
        <v>11463</v>
      </c>
      <c r="E464" s="28" t="s">
        <v>10735</v>
      </c>
      <c r="F464" s="28" t="s">
        <v>31</v>
      </c>
      <c r="G464" s="28" t="s">
        <v>8</v>
      </c>
      <c r="H464" s="28" t="s">
        <v>10736</v>
      </c>
      <c r="I464" s="28" t="s">
        <v>9038</v>
      </c>
      <c r="J464" s="28" t="s">
        <v>19</v>
      </c>
      <c r="K464" s="28" t="s">
        <v>20</v>
      </c>
      <c r="L464" s="28" t="s">
        <v>21</v>
      </c>
      <c r="M464" s="28" t="s">
        <v>22</v>
      </c>
      <c r="N464" s="76">
        <v>8183</v>
      </c>
      <c r="O464" s="76">
        <v>11189</v>
      </c>
      <c r="P464" s="76"/>
      <c r="Q464" s="76">
        <f t="shared" si="7"/>
        <v>19372</v>
      </c>
      <c r="R464" s="28" t="s">
        <v>8</v>
      </c>
      <c r="S464" s="28" t="s">
        <v>10024</v>
      </c>
      <c r="T464" s="28" t="s">
        <v>930</v>
      </c>
      <c r="U464" s="28"/>
    </row>
    <row r="465" spans="1:21" s="6" customFormat="1" x14ac:dyDescent="0.25">
      <c r="A465" s="28" t="s">
        <v>12538</v>
      </c>
      <c r="B465" s="28" t="s">
        <v>12508</v>
      </c>
      <c r="C465" s="28" t="s">
        <v>11464</v>
      </c>
      <c r="D465" s="28" t="s">
        <v>11465</v>
      </c>
      <c r="E465" s="28" t="s">
        <v>11466</v>
      </c>
      <c r="F465" s="28" t="s">
        <v>1777</v>
      </c>
      <c r="G465" s="28" t="s">
        <v>8</v>
      </c>
      <c r="H465" s="28" t="s">
        <v>11467</v>
      </c>
      <c r="I465" s="28" t="s">
        <v>9038</v>
      </c>
      <c r="J465" s="28" t="s">
        <v>109</v>
      </c>
      <c r="K465" s="28" t="s">
        <v>20</v>
      </c>
      <c r="L465" s="28" t="s">
        <v>21</v>
      </c>
      <c r="M465" s="28" t="s">
        <v>22</v>
      </c>
      <c r="N465" s="76">
        <v>34</v>
      </c>
      <c r="O465" s="76">
        <v>34</v>
      </c>
      <c r="P465" s="76"/>
      <c r="Q465" s="76">
        <f t="shared" si="7"/>
        <v>68</v>
      </c>
      <c r="R465" s="28" t="s">
        <v>8</v>
      </c>
      <c r="S465" s="28" t="s">
        <v>10024</v>
      </c>
      <c r="T465" s="28" t="s">
        <v>930</v>
      </c>
      <c r="U465" s="28"/>
    </row>
    <row r="466" spans="1:21" s="6" customFormat="1" x14ac:dyDescent="0.25">
      <c r="A466" s="28" t="s">
        <v>12538</v>
      </c>
      <c r="B466" s="28" t="s">
        <v>12508</v>
      </c>
      <c r="C466" s="28" t="s">
        <v>11468</v>
      </c>
      <c r="D466" s="28" t="s">
        <v>11469</v>
      </c>
      <c r="E466" s="28" t="s">
        <v>11466</v>
      </c>
      <c r="F466" s="28" t="s">
        <v>475</v>
      </c>
      <c r="G466" s="28" t="s">
        <v>8</v>
      </c>
      <c r="H466" s="28" t="s">
        <v>11467</v>
      </c>
      <c r="I466" s="28" t="s">
        <v>9038</v>
      </c>
      <c r="J466" s="28" t="s">
        <v>109</v>
      </c>
      <c r="K466" s="28" t="s">
        <v>20</v>
      </c>
      <c r="L466" s="28" t="s">
        <v>21</v>
      </c>
      <c r="M466" s="28" t="s">
        <v>22</v>
      </c>
      <c r="N466" s="76">
        <v>24</v>
      </c>
      <c r="O466" s="76">
        <v>28</v>
      </c>
      <c r="P466" s="76"/>
      <c r="Q466" s="76">
        <f t="shared" si="7"/>
        <v>52</v>
      </c>
      <c r="R466" s="28" t="s">
        <v>8</v>
      </c>
      <c r="S466" s="28" t="s">
        <v>10024</v>
      </c>
      <c r="T466" s="28" t="s">
        <v>930</v>
      </c>
      <c r="U466" s="28"/>
    </row>
    <row r="467" spans="1:21" s="6" customFormat="1" x14ac:dyDescent="0.25">
      <c r="A467" s="28" t="s">
        <v>12538</v>
      </c>
      <c r="B467" s="28" t="s">
        <v>12508</v>
      </c>
      <c r="C467" s="28" t="s">
        <v>11470</v>
      </c>
      <c r="D467" s="28" t="s">
        <v>11471</v>
      </c>
      <c r="E467" s="28" t="s">
        <v>11466</v>
      </c>
      <c r="F467" s="28" t="s">
        <v>133</v>
      </c>
      <c r="G467" s="28" t="s">
        <v>8</v>
      </c>
      <c r="H467" s="28" t="s">
        <v>11467</v>
      </c>
      <c r="I467" s="28" t="s">
        <v>9038</v>
      </c>
      <c r="J467" s="28" t="s">
        <v>109</v>
      </c>
      <c r="K467" s="28" t="s">
        <v>20</v>
      </c>
      <c r="L467" s="28" t="s">
        <v>21</v>
      </c>
      <c r="M467" s="28" t="s">
        <v>22</v>
      </c>
      <c r="N467" s="76">
        <v>19</v>
      </c>
      <c r="O467" s="76">
        <v>25</v>
      </c>
      <c r="P467" s="76"/>
      <c r="Q467" s="76">
        <f t="shared" si="7"/>
        <v>44</v>
      </c>
      <c r="R467" s="28" t="s">
        <v>8</v>
      </c>
      <c r="S467" s="28" t="s">
        <v>10024</v>
      </c>
      <c r="T467" s="28" t="s">
        <v>930</v>
      </c>
      <c r="U467" s="28"/>
    </row>
    <row r="468" spans="1:21" s="6" customFormat="1" x14ac:dyDescent="0.25">
      <c r="A468" s="28" t="s">
        <v>12538</v>
      </c>
      <c r="B468" s="28" t="s">
        <v>12508</v>
      </c>
      <c r="C468" s="28" t="s">
        <v>11472</v>
      </c>
      <c r="D468" s="28" t="s">
        <v>11473</v>
      </c>
      <c r="E468" s="28" t="s">
        <v>11474</v>
      </c>
      <c r="F468" s="28" t="s">
        <v>632</v>
      </c>
      <c r="G468" s="28" t="s">
        <v>8</v>
      </c>
      <c r="H468" s="28" t="s">
        <v>11475</v>
      </c>
      <c r="I468" s="28" t="s">
        <v>9038</v>
      </c>
      <c r="J468" s="28" t="s">
        <v>109</v>
      </c>
      <c r="K468" s="28" t="s">
        <v>20</v>
      </c>
      <c r="L468" s="28" t="s">
        <v>21</v>
      </c>
      <c r="M468" s="28" t="s">
        <v>22</v>
      </c>
      <c r="N468" s="76">
        <v>31</v>
      </c>
      <c r="O468" s="76">
        <v>32</v>
      </c>
      <c r="P468" s="76"/>
      <c r="Q468" s="76">
        <f t="shared" si="7"/>
        <v>63</v>
      </c>
      <c r="R468" s="28" t="s">
        <v>8</v>
      </c>
      <c r="S468" s="28" t="s">
        <v>10024</v>
      </c>
      <c r="T468" s="28" t="s">
        <v>930</v>
      </c>
      <c r="U468" s="28"/>
    </row>
    <row r="469" spans="1:21" s="6" customFormat="1" x14ac:dyDescent="0.25">
      <c r="A469" s="28" t="s">
        <v>12538</v>
      </c>
      <c r="B469" s="28" t="s">
        <v>12508</v>
      </c>
      <c r="C469" s="28" t="s">
        <v>11476</v>
      </c>
      <c r="D469" s="28" t="s">
        <v>11477</v>
      </c>
      <c r="E469" s="28" t="s">
        <v>11474</v>
      </c>
      <c r="F469" s="28" t="s">
        <v>43</v>
      </c>
      <c r="G469" s="28" t="s">
        <v>8</v>
      </c>
      <c r="H469" s="28" t="s">
        <v>11475</v>
      </c>
      <c r="I469" s="28" t="s">
        <v>9038</v>
      </c>
      <c r="J469" s="28" t="s">
        <v>109</v>
      </c>
      <c r="K469" s="28" t="s">
        <v>20</v>
      </c>
      <c r="L469" s="28" t="s">
        <v>21</v>
      </c>
      <c r="M469" s="28" t="s">
        <v>22</v>
      </c>
      <c r="N469" s="76">
        <v>2099</v>
      </c>
      <c r="O469" s="76">
        <v>1704</v>
      </c>
      <c r="P469" s="76"/>
      <c r="Q469" s="76">
        <f t="shared" si="7"/>
        <v>3803</v>
      </c>
      <c r="R469" s="28" t="s">
        <v>8</v>
      </c>
      <c r="S469" s="28" t="s">
        <v>10024</v>
      </c>
      <c r="T469" s="28" t="s">
        <v>930</v>
      </c>
      <c r="U469" s="28"/>
    </row>
    <row r="470" spans="1:21" s="6" customFormat="1" x14ac:dyDescent="0.25">
      <c r="A470" s="28" t="s">
        <v>12538</v>
      </c>
      <c r="B470" s="28" t="s">
        <v>12508</v>
      </c>
      <c r="C470" s="28" t="s">
        <v>11478</v>
      </c>
      <c r="D470" s="28" t="s">
        <v>11479</v>
      </c>
      <c r="E470" s="28" t="s">
        <v>11474</v>
      </c>
      <c r="F470" s="28" t="s">
        <v>11</v>
      </c>
      <c r="G470" s="28" t="s">
        <v>8</v>
      </c>
      <c r="H470" s="28" t="s">
        <v>11475</v>
      </c>
      <c r="I470" s="28" t="s">
        <v>9038</v>
      </c>
      <c r="J470" s="28" t="s">
        <v>109</v>
      </c>
      <c r="K470" s="28" t="s">
        <v>20</v>
      </c>
      <c r="L470" s="28" t="s">
        <v>21</v>
      </c>
      <c r="M470" s="28" t="s">
        <v>22</v>
      </c>
      <c r="N470" s="76">
        <v>133</v>
      </c>
      <c r="O470" s="76">
        <v>182</v>
      </c>
      <c r="P470" s="76"/>
      <c r="Q470" s="76">
        <f t="shared" si="7"/>
        <v>315</v>
      </c>
      <c r="R470" s="28" t="s">
        <v>8</v>
      </c>
      <c r="S470" s="28" t="s">
        <v>10024</v>
      </c>
      <c r="T470" s="28" t="s">
        <v>930</v>
      </c>
      <c r="U470" s="28"/>
    </row>
    <row r="471" spans="1:21" s="6" customFormat="1" x14ac:dyDescent="0.25">
      <c r="A471" s="28" t="s">
        <v>12538</v>
      </c>
      <c r="B471" s="28" t="s">
        <v>12508</v>
      </c>
      <c r="C471" s="28" t="s">
        <v>11480</v>
      </c>
      <c r="D471" s="28" t="s">
        <v>11481</v>
      </c>
      <c r="E471" s="28" t="s">
        <v>11474</v>
      </c>
      <c r="F471" s="28" t="s">
        <v>1431</v>
      </c>
      <c r="G471" s="28" t="s">
        <v>8</v>
      </c>
      <c r="H471" s="28" t="s">
        <v>11475</v>
      </c>
      <c r="I471" s="28" t="s">
        <v>9038</v>
      </c>
      <c r="J471" s="28" t="s">
        <v>109</v>
      </c>
      <c r="K471" s="28" t="s">
        <v>20</v>
      </c>
      <c r="L471" s="28" t="s">
        <v>21</v>
      </c>
      <c r="M471" s="28" t="s">
        <v>22</v>
      </c>
      <c r="N471" s="76">
        <v>70</v>
      </c>
      <c r="O471" s="76">
        <v>72</v>
      </c>
      <c r="P471" s="76"/>
      <c r="Q471" s="76">
        <f t="shared" si="7"/>
        <v>142</v>
      </c>
      <c r="R471" s="28" t="s">
        <v>8</v>
      </c>
      <c r="S471" s="28" t="s">
        <v>10024</v>
      </c>
      <c r="T471" s="28" t="s">
        <v>930</v>
      </c>
      <c r="U471" s="28"/>
    </row>
    <row r="472" spans="1:21" s="6" customFormat="1" x14ac:dyDescent="0.25">
      <c r="A472" s="28" t="s">
        <v>12538</v>
      </c>
      <c r="B472" s="28" t="s">
        <v>12508</v>
      </c>
      <c r="C472" s="28" t="s">
        <v>11482</v>
      </c>
      <c r="D472" s="28" t="s">
        <v>11483</v>
      </c>
      <c r="E472" s="28" t="s">
        <v>11484</v>
      </c>
      <c r="F472" s="28" t="s">
        <v>227</v>
      </c>
      <c r="G472" s="28" t="s">
        <v>8</v>
      </c>
      <c r="H472" s="28" t="s">
        <v>11485</v>
      </c>
      <c r="I472" s="28" t="s">
        <v>9038</v>
      </c>
      <c r="J472" s="28" t="s">
        <v>109</v>
      </c>
      <c r="K472" s="28" t="s">
        <v>20</v>
      </c>
      <c r="L472" s="28" t="s">
        <v>21</v>
      </c>
      <c r="M472" s="28" t="s">
        <v>22</v>
      </c>
      <c r="N472" s="76">
        <v>22</v>
      </c>
      <c r="O472" s="76">
        <v>29</v>
      </c>
      <c r="P472" s="76"/>
      <c r="Q472" s="76">
        <f t="shared" si="7"/>
        <v>51</v>
      </c>
      <c r="R472" s="28" t="s">
        <v>8</v>
      </c>
      <c r="S472" s="28" t="s">
        <v>10024</v>
      </c>
      <c r="T472" s="28" t="s">
        <v>930</v>
      </c>
      <c r="U472" s="28"/>
    </row>
    <row r="473" spans="1:21" s="6" customFormat="1" x14ac:dyDescent="0.25">
      <c r="A473" s="28" t="s">
        <v>12538</v>
      </c>
      <c r="B473" s="28" t="s">
        <v>12508</v>
      </c>
      <c r="C473" s="28" t="s">
        <v>11486</v>
      </c>
      <c r="D473" s="28" t="s">
        <v>11487</v>
      </c>
      <c r="E473" s="28" t="s">
        <v>11484</v>
      </c>
      <c r="F473" s="28" t="s">
        <v>227</v>
      </c>
      <c r="G473" s="28" t="s">
        <v>8</v>
      </c>
      <c r="H473" s="28" t="s">
        <v>11485</v>
      </c>
      <c r="I473" s="28" t="s">
        <v>9038</v>
      </c>
      <c r="J473" s="28" t="s">
        <v>109</v>
      </c>
      <c r="K473" s="28" t="s">
        <v>20</v>
      </c>
      <c r="L473" s="28" t="s">
        <v>21</v>
      </c>
      <c r="M473" s="28" t="s">
        <v>22</v>
      </c>
      <c r="N473" s="76">
        <v>151</v>
      </c>
      <c r="O473" s="76">
        <v>169</v>
      </c>
      <c r="P473" s="76"/>
      <c r="Q473" s="76">
        <f t="shared" si="7"/>
        <v>320</v>
      </c>
      <c r="R473" s="28" t="s">
        <v>8</v>
      </c>
      <c r="S473" s="28" t="s">
        <v>10024</v>
      </c>
      <c r="T473" s="28" t="s">
        <v>930</v>
      </c>
      <c r="U473" s="28"/>
    </row>
    <row r="474" spans="1:21" s="6" customFormat="1" x14ac:dyDescent="0.25">
      <c r="A474" s="28" t="s">
        <v>12538</v>
      </c>
      <c r="B474" s="28" t="s">
        <v>12508</v>
      </c>
      <c r="C474" s="28" t="s">
        <v>11488</v>
      </c>
      <c r="D474" s="28" t="s">
        <v>11489</v>
      </c>
      <c r="E474" s="28" t="s">
        <v>11490</v>
      </c>
      <c r="F474" s="28" t="s">
        <v>342</v>
      </c>
      <c r="G474" s="28" t="s">
        <v>8</v>
      </c>
      <c r="H474" s="28" t="s">
        <v>11491</v>
      </c>
      <c r="I474" s="28" t="s">
        <v>9038</v>
      </c>
      <c r="J474" s="28" t="s">
        <v>109</v>
      </c>
      <c r="K474" s="28" t="s">
        <v>20</v>
      </c>
      <c r="L474" s="28" t="s">
        <v>21</v>
      </c>
      <c r="M474" s="28" t="s">
        <v>22</v>
      </c>
      <c r="N474" s="76">
        <v>39</v>
      </c>
      <c r="O474" s="76">
        <v>45</v>
      </c>
      <c r="P474" s="76"/>
      <c r="Q474" s="76">
        <f t="shared" si="7"/>
        <v>84</v>
      </c>
      <c r="R474" s="28" t="s">
        <v>8</v>
      </c>
      <c r="S474" s="28" t="s">
        <v>10024</v>
      </c>
      <c r="T474" s="28" t="s">
        <v>930</v>
      </c>
      <c r="U474" s="28"/>
    </row>
    <row r="475" spans="1:21" s="6" customFormat="1" x14ac:dyDescent="0.25">
      <c r="A475" s="28" t="s">
        <v>12538</v>
      </c>
      <c r="B475" s="28" t="s">
        <v>12508</v>
      </c>
      <c r="C475" s="28" t="s">
        <v>11492</v>
      </c>
      <c r="D475" s="28" t="s">
        <v>11493</v>
      </c>
      <c r="E475" s="28" t="s">
        <v>11490</v>
      </c>
      <c r="F475" s="28" t="s">
        <v>2470</v>
      </c>
      <c r="G475" s="28" t="s">
        <v>8</v>
      </c>
      <c r="H475" s="28" t="s">
        <v>11491</v>
      </c>
      <c r="I475" s="28" t="s">
        <v>9038</v>
      </c>
      <c r="J475" s="28" t="s">
        <v>109</v>
      </c>
      <c r="K475" s="28" t="s">
        <v>20</v>
      </c>
      <c r="L475" s="28" t="s">
        <v>21</v>
      </c>
      <c r="M475" s="28" t="s">
        <v>22</v>
      </c>
      <c r="N475" s="76">
        <v>34</v>
      </c>
      <c r="O475" s="76">
        <v>42</v>
      </c>
      <c r="P475" s="76"/>
      <c r="Q475" s="76">
        <f t="shared" si="7"/>
        <v>76</v>
      </c>
      <c r="R475" s="28" t="s">
        <v>8</v>
      </c>
      <c r="S475" s="28" t="s">
        <v>10024</v>
      </c>
      <c r="T475" s="28" t="s">
        <v>930</v>
      </c>
      <c r="U475" s="28"/>
    </row>
    <row r="476" spans="1:21" s="6" customFormat="1" x14ac:dyDescent="0.25">
      <c r="A476" s="28" t="s">
        <v>12538</v>
      </c>
      <c r="B476" s="28" t="s">
        <v>12508</v>
      </c>
      <c r="C476" s="28" t="s">
        <v>11494</v>
      </c>
      <c r="D476" s="28" t="s">
        <v>11495</v>
      </c>
      <c r="E476" s="28" t="s">
        <v>11490</v>
      </c>
      <c r="F476" s="28" t="s">
        <v>51</v>
      </c>
      <c r="G476" s="28" t="s">
        <v>8</v>
      </c>
      <c r="H476" s="28" t="s">
        <v>11491</v>
      </c>
      <c r="I476" s="28" t="s">
        <v>9038</v>
      </c>
      <c r="J476" s="28" t="s">
        <v>109</v>
      </c>
      <c r="K476" s="28" t="s">
        <v>20</v>
      </c>
      <c r="L476" s="28" t="s">
        <v>21</v>
      </c>
      <c r="M476" s="28" t="s">
        <v>22</v>
      </c>
      <c r="N476" s="76">
        <v>47</v>
      </c>
      <c r="O476" s="76">
        <v>39</v>
      </c>
      <c r="P476" s="76"/>
      <c r="Q476" s="76">
        <f t="shared" si="7"/>
        <v>86</v>
      </c>
      <c r="R476" s="28" t="s">
        <v>8</v>
      </c>
      <c r="S476" s="28" t="s">
        <v>10024</v>
      </c>
      <c r="T476" s="28" t="s">
        <v>930</v>
      </c>
      <c r="U476" s="28"/>
    </row>
    <row r="477" spans="1:21" s="6" customFormat="1" x14ac:dyDescent="0.25">
      <c r="A477" s="28" t="s">
        <v>12538</v>
      </c>
      <c r="B477" s="28" t="s">
        <v>12508</v>
      </c>
      <c r="C477" s="28" t="s">
        <v>11496</v>
      </c>
      <c r="D477" s="28" t="s">
        <v>11497</v>
      </c>
      <c r="E477" s="28" t="s">
        <v>11490</v>
      </c>
      <c r="F477" s="28" t="s">
        <v>625</v>
      </c>
      <c r="G477" s="28" t="s">
        <v>8</v>
      </c>
      <c r="H477" s="28" t="s">
        <v>11491</v>
      </c>
      <c r="I477" s="28" t="s">
        <v>9038</v>
      </c>
      <c r="J477" s="28" t="s">
        <v>109</v>
      </c>
      <c r="K477" s="28" t="s">
        <v>20</v>
      </c>
      <c r="L477" s="28" t="s">
        <v>21</v>
      </c>
      <c r="M477" s="28" t="s">
        <v>22</v>
      </c>
      <c r="N477" s="76">
        <v>33</v>
      </c>
      <c r="O477" s="76">
        <v>34</v>
      </c>
      <c r="P477" s="76"/>
      <c r="Q477" s="76">
        <f t="shared" si="7"/>
        <v>67</v>
      </c>
      <c r="R477" s="28" t="s">
        <v>8</v>
      </c>
      <c r="S477" s="28" t="s">
        <v>10024</v>
      </c>
      <c r="T477" s="28" t="s">
        <v>930</v>
      </c>
      <c r="U477" s="28"/>
    </row>
    <row r="478" spans="1:21" s="6" customFormat="1" x14ac:dyDescent="0.25">
      <c r="A478" s="28" t="s">
        <v>12538</v>
      </c>
      <c r="B478" s="28" t="s">
        <v>12508</v>
      </c>
      <c r="C478" s="28" t="s">
        <v>11498</v>
      </c>
      <c r="D478" s="28" t="s">
        <v>11499</v>
      </c>
      <c r="E478" s="28" t="s">
        <v>11490</v>
      </c>
      <c r="F478" s="28" t="s">
        <v>1381</v>
      </c>
      <c r="G478" s="28" t="s">
        <v>8</v>
      </c>
      <c r="H478" s="28" t="s">
        <v>11491</v>
      </c>
      <c r="I478" s="28" t="s">
        <v>9038</v>
      </c>
      <c r="J478" s="28" t="s">
        <v>109</v>
      </c>
      <c r="K478" s="28" t="s">
        <v>20</v>
      </c>
      <c r="L478" s="28" t="s">
        <v>21</v>
      </c>
      <c r="M478" s="28" t="s">
        <v>22</v>
      </c>
      <c r="N478" s="76">
        <v>140</v>
      </c>
      <c r="O478" s="76">
        <v>143</v>
      </c>
      <c r="P478" s="76"/>
      <c r="Q478" s="76">
        <f t="shared" si="7"/>
        <v>283</v>
      </c>
      <c r="R478" s="28" t="s">
        <v>8</v>
      </c>
      <c r="S478" s="28" t="s">
        <v>10024</v>
      </c>
      <c r="T478" s="28" t="s">
        <v>930</v>
      </c>
      <c r="U478" s="28"/>
    </row>
    <row r="479" spans="1:21" s="6" customFormat="1" x14ac:dyDescent="0.25">
      <c r="A479" s="28" t="s">
        <v>12538</v>
      </c>
      <c r="B479" s="28" t="s">
        <v>12508</v>
      </c>
      <c r="C479" s="28" t="s">
        <v>11500</v>
      </c>
      <c r="D479" s="28" t="s">
        <v>11501</v>
      </c>
      <c r="E479" s="28" t="s">
        <v>11490</v>
      </c>
      <c r="F479" s="28" t="s">
        <v>1417</v>
      </c>
      <c r="G479" s="28" t="s">
        <v>8</v>
      </c>
      <c r="H479" s="28" t="s">
        <v>11491</v>
      </c>
      <c r="I479" s="28" t="s">
        <v>9038</v>
      </c>
      <c r="J479" s="28" t="s">
        <v>109</v>
      </c>
      <c r="K479" s="28" t="s">
        <v>20</v>
      </c>
      <c r="L479" s="28" t="s">
        <v>21</v>
      </c>
      <c r="M479" s="28" t="s">
        <v>22</v>
      </c>
      <c r="N479" s="76">
        <v>94</v>
      </c>
      <c r="O479" s="76">
        <v>103</v>
      </c>
      <c r="P479" s="76"/>
      <c r="Q479" s="76">
        <f t="shared" si="7"/>
        <v>197</v>
      </c>
      <c r="R479" s="28" t="s">
        <v>8</v>
      </c>
      <c r="S479" s="28" t="s">
        <v>10024</v>
      </c>
      <c r="T479" s="28" t="s">
        <v>930</v>
      </c>
      <c r="U479" s="28"/>
    </row>
    <row r="480" spans="1:21" s="6" customFormat="1" x14ac:dyDescent="0.25">
      <c r="A480" s="28" t="s">
        <v>12538</v>
      </c>
      <c r="B480" s="28" t="s">
        <v>12508</v>
      </c>
      <c r="C480" s="28" t="s">
        <v>11502</v>
      </c>
      <c r="D480" s="28" t="s">
        <v>11503</v>
      </c>
      <c r="E480" s="28" t="s">
        <v>11490</v>
      </c>
      <c r="F480" s="28" t="s">
        <v>5743</v>
      </c>
      <c r="G480" s="28" t="s">
        <v>8</v>
      </c>
      <c r="H480" s="28" t="s">
        <v>11491</v>
      </c>
      <c r="I480" s="28" t="s">
        <v>9038</v>
      </c>
      <c r="J480" s="28" t="s">
        <v>109</v>
      </c>
      <c r="K480" s="28" t="s">
        <v>20</v>
      </c>
      <c r="L480" s="28" t="s">
        <v>21</v>
      </c>
      <c r="M480" s="28" t="s">
        <v>22</v>
      </c>
      <c r="N480" s="76">
        <v>112</v>
      </c>
      <c r="O480" s="76">
        <v>119</v>
      </c>
      <c r="P480" s="76"/>
      <c r="Q480" s="76">
        <f t="shared" si="7"/>
        <v>231</v>
      </c>
      <c r="R480" s="28" t="s">
        <v>8</v>
      </c>
      <c r="S480" s="28" t="s">
        <v>10024</v>
      </c>
      <c r="T480" s="28" t="s">
        <v>930</v>
      </c>
      <c r="U480" s="28"/>
    </row>
    <row r="481" spans="1:21" s="6" customFormat="1" x14ac:dyDescent="0.25">
      <c r="A481" s="28" t="s">
        <v>12538</v>
      </c>
      <c r="B481" s="28" t="s">
        <v>12508</v>
      </c>
      <c r="C481" s="28" t="s">
        <v>11504</v>
      </c>
      <c r="D481" s="28" t="s">
        <v>11505</v>
      </c>
      <c r="E481" s="28" t="s">
        <v>11490</v>
      </c>
      <c r="F481" s="28" t="s">
        <v>5858</v>
      </c>
      <c r="G481" s="28" t="s">
        <v>8</v>
      </c>
      <c r="H481" s="28" t="s">
        <v>11491</v>
      </c>
      <c r="I481" s="28" t="s">
        <v>9038</v>
      </c>
      <c r="J481" s="28" t="s">
        <v>109</v>
      </c>
      <c r="K481" s="28" t="s">
        <v>20</v>
      </c>
      <c r="L481" s="28" t="s">
        <v>21</v>
      </c>
      <c r="M481" s="28" t="s">
        <v>22</v>
      </c>
      <c r="N481" s="76">
        <v>51</v>
      </c>
      <c r="O481" s="76">
        <v>65</v>
      </c>
      <c r="P481" s="76"/>
      <c r="Q481" s="76">
        <f t="shared" si="7"/>
        <v>116</v>
      </c>
      <c r="R481" s="28" t="s">
        <v>8</v>
      </c>
      <c r="S481" s="28" t="s">
        <v>10024</v>
      </c>
      <c r="T481" s="28" t="s">
        <v>930</v>
      </c>
      <c r="U481" s="28"/>
    </row>
    <row r="482" spans="1:21" s="6" customFormat="1" x14ac:dyDescent="0.25">
      <c r="A482" s="28" t="s">
        <v>12538</v>
      </c>
      <c r="B482" s="28" t="s">
        <v>12508</v>
      </c>
      <c r="C482" s="28" t="s">
        <v>11506</v>
      </c>
      <c r="D482" s="28" t="s">
        <v>11507</v>
      </c>
      <c r="E482" s="28" t="s">
        <v>11490</v>
      </c>
      <c r="F482" s="28" t="s">
        <v>115</v>
      </c>
      <c r="G482" s="28" t="s">
        <v>8</v>
      </c>
      <c r="H482" s="28" t="s">
        <v>11491</v>
      </c>
      <c r="I482" s="28" t="s">
        <v>9038</v>
      </c>
      <c r="J482" s="28" t="s">
        <v>109</v>
      </c>
      <c r="K482" s="28" t="s">
        <v>20</v>
      </c>
      <c r="L482" s="28" t="s">
        <v>21</v>
      </c>
      <c r="M482" s="28" t="s">
        <v>22</v>
      </c>
      <c r="N482" s="76">
        <v>347</v>
      </c>
      <c r="O482" s="76">
        <v>317</v>
      </c>
      <c r="P482" s="76"/>
      <c r="Q482" s="76">
        <f t="shared" si="7"/>
        <v>664</v>
      </c>
      <c r="R482" s="28" t="s">
        <v>8</v>
      </c>
      <c r="S482" s="28" t="s">
        <v>10024</v>
      </c>
      <c r="T482" s="28" t="s">
        <v>930</v>
      </c>
      <c r="U482" s="28"/>
    </row>
    <row r="483" spans="1:21" s="6" customFormat="1" x14ac:dyDescent="0.25">
      <c r="A483" s="28" t="s">
        <v>12538</v>
      </c>
      <c r="B483" s="28" t="s">
        <v>12508</v>
      </c>
      <c r="C483" s="28" t="s">
        <v>11508</v>
      </c>
      <c r="D483" s="28" t="s">
        <v>11509</v>
      </c>
      <c r="E483" s="28" t="s">
        <v>11490</v>
      </c>
      <c r="F483" s="28" t="s">
        <v>11510</v>
      </c>
      <c r="G483" s="28" t="s">
        <v>8</v>
      </c>
      <c r="H483" s="28" t="s">
        <v>11491</v>
      </c>
      <c r="I483" s="28" t="s">
        <v>9038</v>
      </c>
      <c r="J483" s="28" t="s">
        <v>109</v>
      </c>
      <c r="K483" s="28" t="s">
        <v>20</v>
      </c>
      <c r="L483" s="28" t="s">
        <v>21</v>
      </c>
      <c r="M483" s="28" t="s">
        <v>22</v>
      </c>
      <c r="N483" s="76">
        <v>210</v>
      </c>
      <c r="O483" s="76">
        <v>170</v>
      </c>
      <c r="P483" s="76"/>
      <c r="Q483" s="76">
        <f t="shared" si="7"/>
        <v>380</v>
      </c>
      <c r="R483" s="28" t="s">
        <v>8</v>
      </c>
      <c r="S483" s="28" t="s">
        <v>10024</v>
      </c>
      <c r="T483" s="28" t="s">
        <v>930</v>
      </c>
      <c r="U483" s="28"/>
    </row>
    <row r="484" spans="1:21" s="6" customFormat="1" x14ac:dyDescent="0.25">
      <c r="A484" s="28" t="s">
        <v>12538</v>
      </c>
      <c r="B484" s="28" t="s">
        <v>12508</v>
      </c>
      <c r="C484" s="28" t="s">
        <v>11511</v>
      </c>
      <c r="D484" s="28" t="s">
        <v>11512</v>
      </c>
      <c r="E484" s="28" t="s">
        <v>11490</v>
      </c>
      <c r="F484" s="28" t="s">
        <v>1647</v>
      </c>
      <c r="G484" s="28" t="s">
        <v>8</v>
      </c>
      <c r="H484" s="28" t="s">
        <v>11491</v>
      </c>
      <c r="I484" s="28" t="s">
        <v>9038</v>
      </c>
      <c r="J484" s="28" t="s">
        <v>109</v>
      </c>
      <c r="K484" s="28" t="s">
        <v>20</v>
      </c>
      <c r="L484" s="28" t="s">
        <v>21</v>
      </c>
      <c r="M484" s="28" t="s">
        <v>22</v>
      </c>
      <c r="N484" s="76">
        <v>77</v>
      </c>
      <c r="O484" s="76">
        <v>100</v>
      </c>
      <c r="P484" s="76"/>
      <c r="Q484" s="76">
        <f t="shared" si="7"/>
        <v>177</v>
      </c>
      <c r="R484" s="28" t="s">
        <v>8</v>
      </c>
      <c r="S484" s="28" t="s">
        <v>10024</v>
      </c>
      <c r="T484" s="28" t="s">
        <v>930</v>
      </c>
      <c r="U484" s="28"/>
    </row>
    <row r="485" spans="1:21" s="6" customFormat="1" x14ac:dyDescent="0.25">
      <c r="A485" s="28" t="s">
        <v>12538</v>
      </c>
      <c r="B485" s="28" t="s">
        <v>12508</v>
      </c>
      <c r="C485" s="28" t="s">
        <v>11513</v>
      </c>
      <c r="D485" s="28" t="s">
        <v>11514</v>
      </c>
      <c r="E485" s="28" t="s">
        <v>11490</v>
      </c>
      <c r="F485" s="28" t="s">
        <v>11515</v>
      </c>
      <c r="G485" s="28" t="s">
        <v>8</v>
      </c>
      <c r="H485" s="28" t="s">
        <v>11491</v>
      </c>
      <c r="I485" s="28" t="s">
        <v>9038</v>
      </c>
      <c r="J485" s="28" t="s">
        <v>109</v>
      </c>
      <c r="K485" s="28" t="s">
        <v>20</v>
      </c>
      <c r="L485" s="28" t="s">
        <v>21</v>
      </c>
      <c r="M485" s="28" t="s">
        <v>22</v>
      </c>
      <c r="N485" s="76">
        <v>57</v>
      </c>
      <c r="O485" s="76">
        <v>56</v>
      </c>
      <c r="P485" s="76"/>
      <c r="Q485" s="76">
        <f t="shared" si="7"/>
        <v>113</v>
      </c>
      <c r="R485" s="28" t="s">
        <v>8</v>
      </c>
      <c r="S485" s="28" t="s">
        <v>10024</v>
      </c>
      <c r="T485" s="28" t="s">
        <v>930</v>
      </c>
      <c r="U485" s="28"/>
    </row>
    <row r="486" spans="1:21" s="6" customFormat="1" x14ac:dyDescent="0.25">
      <c r="A486" s="28" t="s">
        <v>12538</v>
      </c>
      <c r="B486" s="28" t="s">
        <v>12508</v>
      </c>
      <c r="C486" s="28" t="s">
        <v>11516</v>
      </c>
      <c r="D486" s="28" t="s">
        <v>11517</v>
      </c>
      <c r="E486" s="28" t="s">
        <v>1531</v>
      </c>
      <c r="F486" s="28" t="s">
        <v>11</v>
      </c>
      <c r="G486" s="28" t="s">
        <v>8</v>
      </c>
      <c r="H486" s="28" t="s">
        <v>9037</v>
      </c>
      <c r="I486" s="28" t="s">
        <v>9038</v>
      </c>
      <c r="J486" s="28" t="s">
        <v>109</v>
      </c>
      <c r="K486" s="28" t="s">
        <v>20</v>
      </c>
      <c r="L486" s="28" t="s">
        <v>21</v>
      </c>
      <c r="M486" s="28" t="s">
        <v>22</v>
      </c>
      <c r="N486" s="76">
        <v>896</v>
      </c>
      <c r="O486" s="76">
        <v>824</v>
      </c>
      <c r="P486" s="76"/>
      <c r="Q486" s="76">
        <f t="shared" si="7"/>
        <v>1720</v>
      </c>
      <c r="R486" s="28" t="s">
        <v>8</v>
      </c>
      <c r="S486" s="28" t="s">
        <v>10024</v>
      </c>
      <c r="T486" s="28" t="s">
        <v>930</v>
      </c>
      <c r="U486" s="28"/>
    </row>
    <row r="487" spans="1:21" s="6" customFormat="1" x14ac:dyDescent="0.25">
      <c r="A487" s="28" t="s">
        <v>12538</v>
      </c>
      <c r="B487" s="28" t="s">
        <v>12508</v>
      </c>
      <c r="C487" s="28" t="s">
        <v>11518</v>
      </c>
      <c r="D487" s="28" t="s">
        <v>11519</v>
      </c>
      <c r="E487" s="28" t="s">
        <v>11520</v>
      </c>
      <c r="F487" s="28" t="s">
        <v>323</v>
      </c>
      <c r="G487" s="28" t="s">
        <v>8</v>
      </c>
      <c r="H487" s="28" t="s">
        <v>11521</v>
      </c>
      <c r="I487" s="28" t="s">
        <v>9038</v>
      </c>
      <c r="J487" s="28" t="s">
        <v>109</v>
      </c>
      <c r="K487" s="28" t="s">
        <v>20</v>
      </c>
      <c r="L487" s="28" t="s">
        <v>21</v>
      </c>
      <c r="M487" s="28" t="s">
        <v>22</v>
      </c>
      <c r="N487" s="76">
        <v>18</v>
      </c>
      <c r="O487" s="76">
        <v>22</v>
      </c>
      <c r="P487" s="76"/>
      <c r="Q487" s="76">
        <f t="shared" si="7"/>
        <v>40</v>
      </c>
      <c r="R487" s="28" t="s">
        <v>8</v>
      </c>
      <c r="S487" s="28" t="s">
        <v>10024</v>
      </c>
      <c r="T487" s="28" t="s">
        <v>930</v>
      </c>
      <c r="U487" s="28"/>
    </row>
    <row r="488" spans="1:21" s="6" customFormat="1" x14ac:dyDescent="0.25">
      <c r="A488" s="28" t="s">
        <v>12538</v>
      </c>
      <c r="B488" s="28" t="s">
        <v>12508</v>
      </c>
      <c r="C488" s="28" t="s">
        <v>11522</v>
      </c>
      <c r="D488" s="28" t="s">
        <v>11523</v>
      </c>
      <c r="E488" s="28" t="s">
        <v>11520</v>
      </c>
      <c r="F488" s="28" t="s">
        <v>177</v>
      </c>
      <c r="G488" s="28" t="s">
        <v>8</v>
      </c>
      <c r="H488" s="28" t="s">
        <v>11521</v>
      </c>
      <c r="I488" s="28" t="s">
        <v>9038</v>
      </c>
      <c r="J488" s="28" t="s">
        <v>109</v>
      </c>
      <c r="K488" s="28" t="s">
        <v>20</v>
      </c>
      <c r="L488" s="28" t="s">
        <v>21</v>
      </c>
      <c r="M488" s="28" t="s">
        <v>22</v>
      </c>
      <c r="N488" s="76">
        <v>19</v>
      </c>
      <c r="O488" s="76">
        <v>20</v>
      </c>
      <c r="P488" s="76"/>
      <c r="Q488" s="76">
        <f t="shared" si="7"/>
        <v>39</v>
      </c>
      <c r="R488" s="28" t="s">
        <v>8</v>
      </c>
      <c r="S488" s="28" t="s">
        <v>10024</v>
      </c>
      <c r="T488" s="28" t="s">
        <v>930</v>
      </c>
      <c r="U488" s="28"/>
    </row>
    <row r="489" spans="1:21" s="6" customFormat="1" x14ac:dyDescent="0.25">
      <c r="A489" s="28" t="s">
        <v>12538</v>
      </c>
      <c r="B489" s="28" t="s">
        <v>12508</v>
      </c>
      <c r="C489" s="28" t="s">
        <v>11524</v>
      </c>
      <c r="D489" s="28" t="s">
        <v>11525</v>
      </c>
      <c r="E489" s="28" t="s">
        <v>11520</v>
      </c>
      <c r="F489" s="28" t="s">
        <v>400</v>
      </c>
      <c r="G489" s="28" t="s">
        <v>8</v>
      </c>
      <c r="H489" s="28" t="s">
        <v>11521</v>
      </c>
      <c r="I489" s="28" t="s">
        <v>9038</v>
      </c>
      <c r="J489" s="28" t="s">
        <v>109</v>
      </c>
      <c r="K489" s="28" t="s">
        <v>20</v>
      </c>
      <c r="L489" s="28" t="s">
        <v>21</v>
      </c>
      <c r="M489" s="28" t="s">
        <v>22</v>
      </c>
      <c r="N489" s="76">
        <v>25</v>
      </c>
      <c r="O489" s="76">
        <v>28</v>
      </c>
      <c r="P489" s="76"/>
      <c r="Q489" s="76">
        <f t="shared" si="7"/>
        <v>53</v>
      </c>
      <c r="R489" s="28" t="s">
        <v>8</v>
      </c>
      <c r="S489" s="28" t="s">
        <v>10024</v>
      </c>
      <c r="T489" s="28" t="s">
        <v>930</v>
      </c>
      <c r="U489" s="28"/>
    </row>
    <row r="490" spans="1:21" s="6" customFormat="1" x14ac:dyDescent="0.25">
      <c r="A490" s="28" t="s">
        <v>12538</v>
      </c>
      <c r="B490" s="28" t="s">
        <v>12508</v>
      </c>
      <c r="C490" s="28" t="s">
        <v>11526</v>
      </c>
      <c r="D490" s="28" t="s">
        <v>11527</v>
      </c>
      <c r="E490" s="28" t="s">
        <v>11520</v>
      </c>
      <c r="F490" s="28" t="s">
        <v>788</v>
      </c>
      <c r="G490" s="28" t="s">
        <v>8</v>
      </c>
      <c r="H490" s="28" t="s">
        <v>11521</v>
      </c>
      <c r="I490" s="28" t="s">
        <v>9038</v>
      </c>
      <c r="J490" s="28" t="s">
        <v>109</v>
      </c>
      <c r="K490" s="28" t="s">
        <v>20</v>
      </c>
      <c r="L490" s="28" t="s">
        <v>21</v>
      </c>
      <c r="M490" s="28" t="s">
        <v>22</v>
      </c>
      <c r="N490" s="76">
        <v>28</v>
      </c>
      <c r="O490" s="76">
        <v>24</v>
      </c>
      <c r="P490" s="76"/>
      <c r="Q490" s="76">
        <f t="shared" si="7"/>
        <v>52</v>
      </c>
      <c r="R490" s="28" t="s">
        <v>8</v>
      </c>
      <c r="S490" s="28" t="s">
        <v>10024</v>
      </c>
      <c r="T490" s="28" t="s">
        <v>930</v>
      </c>
      <c r="U490" s="28"/>
    </row>
    <row r="491" spans="1:21" s="6" customFormat="1" x14ac:dyDescent="0.25">
      <c r="A491" s="28" t="s">
        <v>12538</v>
      </c>
      <c r="B491" s="28" t="s">
        <v>12508</v>
      </c>
      <c r="C491" s="28" t="s">
        <v>11528</v>
      </c>
      <c r="D491" s="28" t="s">
        <v>11529</v>
      </c>
      <c r="E491" s="28" t="s">
        <v>11520</v>
      </c>
      <c r="F491" s="28" t="s">
        <v>1384</v>
      </c>
      <c r="G491" s="28" t="s">
        <v>8</v>
      </c>
      <c r="H491" s="28" t="s">
        <v>11521</v>
      </c>
      <c r="I491" s="28" t="s">
        <v>9038</v>
      </c>
      <c r="J491" s="28" t="s">
        <v>109</v>
      </c>
      <c r="K491" s="28" t="s">
        <v>20</v>
      </c>
      <c r="L491" s="28" t="s">
        <v>21</v>
      </c>
      <c r="M491" s="28" t="s">
        <v>22</v>
      </c>
      <c r="N491" s="76">
        <v>80</v>
      </c>
      <c r="O491" s="76">
        <v>93</v>
      </c>
      <c r="P491" s="76"/>
      <c r="Q491" s="76">
        <f t="shared" si="7"/>
        <v>173</v>
      </c>
      <c r="R491" s="28" t="s">
        <v>8</v>
      </c>
      <c r="S491" s="28" t="s">
        <v>10024</v>
      </c>
      <c r="T491" s="28" t="s">
        <v>930</v>
      </c>
      <c r="U491" s="28"/>
    </row>
    <row r="492" spans="1:21" s="6" customFormat="1" x14ac:dyDescent="0.25">
      <c r="A492" s="28" t="s">
        <v>12538</v>
      </c>
      <c r="B492" s="28" t="s">
        <v>12508</v>
      </c>
      <c r="C492" s="28" t="s">
        <v>11530</v>
      </c>
      <c r="D492" s="28" t="s">
        <v>11531</v>
      </c>
      <c r="E492" s="28" t="s">
        <v>11532</v>
      </c>
      <c r="F492" s="28" t="s">
        <v>807</v>
      </c>
      <c r="G492" s="28" t="s">
        <v>8</v>
      </c>
      <c r="H492" s="28" t="s">
        <v>11533</v>
      </c>
      <c r="I492" s="28" t="s">
        <v>9038</v>
      </c>
      <c r="J492" s="28" t="s">
        <v>109</v>
      </c>
      <c r="K492" s="28" t="s">
        <v>20</v>
      </c>
      <c r="L492" s="28" t="s">
        <v>21</v>
      </c>
      <c r="M492" s="28" t="s">
        <v>22</v>
      </c>
      <c r="N492" s="76">
        <v>42</v>
      </c>
      <c r="O492" s="76">
        <v>37</v>
      </c>
      <c r="P492" s="76"/>
      <c r="Q492" s="76">
        <f t="shared" si="7"/>
        <v>79</v>
      </c>
      <c r="R492" s="28" t="s">
        <v>8</v>
      </c>
      <c r="S492" s="28" t="s">
        <v>10024</v>
      </c>
      <c r="T492" s="28" t="s">
        <v>930</v>
      </c>
      <c r="U492" s="28"/>
    </row>
    <row r="493" spans="1:21" s="6" customFormat="1" x14ac:dyDescent="0.25">
      <c r="A493" s="28" t="s">
        <v>12538</v>
      </c>
      <c r="B493" s="28" t="s">
        <v>12508</v>
      </c>
      <c r="C493" s="28" t="s">
        <v>11534</v>
      </c>
      <c r="D493" s="28" t="s">
        <v>11535</v>
      </c>
      <c r="E493" s="28" t="s">
        <v>11532</v>
      </c>
      <c r="F493" s="28" t="s">
        <v>251</v>
      </c>
      <c r="G493" s="28" t="s">
        <v>8</v>
      </c>
      <c r="H493" s="28" t="s">
        <v>11533</v>
      </c>
      <c r="I493" s="28" t="s">
        <v>9038</v>
      </c>
      <c r="J493" s="28" t="s">
        <v>109</v>
      </c>
      <c r="K493" s="28" t="s">
        <v>20</v>
      </c>
      <c r="L493" s="28" t="s">
        <v>21</v>
      </c>
      <c r="M493" s="28" t="s">
        <v>22</v>
      </c>
      <c r="N493" s="76">
        <v>59</v>
      </c>
      <c r="O493" s="76">
        <v>52</v>
      </c>
      <c r="P493" s="76"/>
      <c r="Q493" s="76">
        <f t="shared" si="7"/>
        <v>111</v>
      </c>
      <c r="R493" s="28" t="s">
        <v>8</v>
      </c>
      <c r="S493" s="28" t="s">
        <v>10024</v>
      </c>
      <c r="T493" s="28" t="s">
        <v>930</v>
      </c>
      <c r="U493" s="28"/>
    </row>
    <row r="494" spans="1:21" s="6" customFormat="1" x14ac:dyDescent="0.25">
      <c r="A494" s="28" t="s">
        <v>12538</v>
      </c>
      <c r="B494" s="28" t="s">
        <v>12508</v>
      </c>
      <c r="C494" s="28" t="s">
        <v>11536</v>
      </c>
      <c r="D494" s="28" t="s">
        <v>11537</v>
      </c>
      <c r="E494" s="28" t="s">
        <v>11532</v>
      </c>
      <c r="F494" s="28" t="s">
        <v>11</v>
      </c>
      <c r="G494" s="28" t="s">
        <v>8</v>
      </c>
      <c r="H494" s="28" t="s">
        <v>11533</v>
      </c>
      <c r="I494" s="28" t="s">
        <v>9038</v>
      </c>
      <c r="J494" s="28" t="s">
        <v>109</v>
      </c>
      <c r="K494" s="28" t="s">
        <v>20</v>
      </c>
      <c r="L494" s="28" t="s">
        <v>21</v>
      </c>
      <c r="M494" s="28" t="s">
        <v>22</v>
      </c>
      <c r="N494" s="76">
        <v>26</v>
      </c>
      <c r="O494" s="76">
        <v>34</v>
      </c>
      <c r="P494" s="76"/>
      <c r="Q494" s="76">
        <f t="shared" si="7"/>
        <v>60</v>
      </c>
      <c r="R494" s="28" t="s">
        <v>8</v>
      </c>
      <c r="S494" s="28" t="s">
        <v>10024</v>
      </c>
      <c r="T494" s="28" t="s">
        <v>930</v>
      </c>
      <c r="U494" s="28"/>
    </row>
    <row r="495" spans="1:21" s="6" customFormat="1" x14ac:dyDescent="0.25">
      <c r="A495" s="28" t="s">
        <v>12538</v>
      </c>
      <c r="B495" s="28" t="s">
        <v>12508</v>
      </c>
      <c r="C495" s="28" t="s">
        <v>11538</v>
      </c>
      <c r="D495" s="28" t="s">
        <v>11539</v>
      </c>
      <c r="E495" s="28" t="s">
        <v>11532</v>
      </c>
      <c r="F495" s="28" t="s">
        <v>1230</v>
      </c>
      <c r="G495" s="28" t="s">
        <v>8</v>
      </c>
      <c r="H495" s="28" t="s">
        <v>11533</v>
      </c>
      <c r="I495" s="28" t="s">
        <v>9038</v>
      </c>
      <c r="J495" s="28" t="s">
        <v>109</v>
      </c>
      <c r="K495" s="28" t="s">
        <v>20</v>
      </c>
      <c r="L495" s="28" t="s">
        <v>21</v>
      </c>
      <c r="M495" s="28" t="s">
        <v>22</v>
      </c>
      <c r="N495" s="76">
        <v>36</v>
      </c>
      <c r="O495" s="76">
        <v>44</v>
      </c>
      <c r="P495" s="76"/>
      <c r="Q495" s="76">
        <f t="shared" si="7"/>
        <v>80</v>
      </c>
      <c r="R495" s="28" t="s">
        <v>8</v>
      </c>
      <c r="S495" s="28" t="s">
        <v>10024</v>
      </c>
      <c r="T495" s="28" t="s">
        <v>930</v>
      </c>
      <c r="U495" s="28"/>
    </row>
    <row r="496" spans="1:21" s="6" customFormat="1" x14ac:dyDescent="0.25">
      <c r="A496" s="28" t="s">
        <v>12538</v>
      </c>
      <c r="B496" s="28" t="s">
        <v>12508</v>
      </c>
      <c r="C496" s="28" t="s">
        <v>11540</v>
      </c>
      <c r="D496" s="28" t="s">
        <v>11541</v>
      </c>
      <c r="E496" s="28" t="s">
        <v>11542</v>
      </c>
      <c r="F496" s="28" t="s">
        <v>1535</v>
      </c>
      <c r="G496" s="28" t="s">
        <v>8</v>
      </c>
      <c r="H496" s="28" t="s">
        <v>11543</v>
      </c>
      <c r="I496" s="28" t="s">
        <v>9038</v>
      </c>
      <c r="J496" s="28" t="s">
        <v>109</v>
      </c>
      <c r="K496" s="28" t="s">
        <v>20</v>
      </c>
      <c r="L496" s="28" t="s">
        <v>21</v>
      </c>
      <c r="M496" s="28" t="s">
        <v>22</v>
      </c>
      <c r="N496" s="76">
        <v>17</v>
      </c>
      <c r="O496" s="76">
        <v>25</v>
      </c>
      <c r="P496" s="76"/>
      <c r="Q496" s="76">
        <f t="shared" si="7"/>
        <v>42</v>
      </c>
      <c r="R496" s="28" t="s">
        <v>8</v>
      </c>
      <c r="S496" s="28" t="s">
        <v>10024</v>
      </c>
      <c r="T496" s="28" t="s">
        <v>930</v>
      </c>
      <c r="U496" s="28"/>
    </row>
    <row r="497" spans="1:21" s="6" customFormat="1" x14ac:dyDescent="0.25">
      <c r="A497" s="28" t="s">
        <v>12538</v>
      </c>
      <c r="B497" s="28" t="s">
        <v>12508</v>
      </c>
      <c r="C497" s="28" t="s">
        <v>11544</v>
      </c>
      <c r="D497" s="28" t="s">
        <v>11545</v>
      </c>
      <c r="E497" s="28" t="s">
        <v>11542</v>
      </c>
      <c r="F497" s="28" t="s">
        <v>1075</v>
      </c>
      <c r="G497" s="28" t="s">
        <v>8</v>
      </c>
      <c r="H497" s="28" t="s">
        <v>11543</v>
      </c>
      <c r="I497" s="28" t="s">
        <v>9038</v>
      </c>
      <c r="J497" s="28" t="s">
        <v>109</v>
      </c>
      <c r="K497" s="28" t="s">
        <v>20</v>
      </c>
      <c r="L497" s="28" t="s">
        <v>21</v>
      </c>
      <c r="M497" s="28" t="s">
        <v>22</v>
      </c>
      <c r="N497" s="76">
        <v>14</v>
      </c>
      <c r="O497" s="76">
        <v>20</v>
      </c>
      <c r="P497" s="76"/>
      <c r="Q497" s="76">
        <f t="shared" si="7"/>
        <v>34</v>
      </c>
      <c r="R497" s="28" t="s">
        <v>8</v>
      </c>
      <c r="S497" s="28" t="s">
        <v>10024</v>
      </c>
      <c r="T497" s="28" t="s">
        <v>930</v>
      </c>
      <c r="U497" s="28"/>
    </row>
    <row r="498" spans="1:21" s="6" customFormat="1" x14ac:dyDescent="0.25">
      <c r="A498" s="28" t="s">
        <v>12538</v>
      </c>
      <c r="B498" s="28" t="s">
        <v>12508</v>
      </c>
      <c r="C498" s="28" t="s">
        <v>11546</v>
      </c>
      <c r="D498" s="28" t="s">
        <v>11547</v>
      </c>
      <c r="E498" s="28" t="s">
        <v>11542</v>
      </c>
      <c r="F498" s="28" t="s">
        <v>3380</v>
      </c>
      <c r="G498" s="28" t="s">
        <v>8</v>
      </c>
      <c r="H498" s="28" t="s">
        <v>11543</v>
      </c>
      <c r="I498" s="28" t="s">
        <v>9038</v>
      </c>
      <c r="J498" s="28" t="s">
        <v>109</v>
      </c>
      <c r="K498" s="28" t="s">
        <v>20</v>
      </c>
      <c r="L498" s="28" t="s">
        <v>21</v>
      </c>
      <c r="M498" s="28" t="s">
        <v>22</v>
      </c>
      <c r="N498" s="76">
        <v>71</v>
      </c>
      <c r="O498" s="76">
        <v>81</v>
      </c>
      <c r="P498" s="76"/>
      <c r="Q498" s="76">
        <f t="shared" si="7"/>
        <v>152</v>
      </c>
      <c r="R498" s="28" t="s">
        <v>8</v>
      </c>
      <c r="S498" s="28" t="s">
        <v>10024</v>
      </c>
      <c r="T498" s="28" t="s">
        <v>930</v>
      </c>
      <c r="U498" s="28"/>
    </row>
    <row r="499" spans="1:21" s="6" customFormat="1" x14ac:dyDescent="0.25">
      <c r="A499" s="28" t="s">
        <v>12538</v>
      </c>
      <c r="B499" s="28" t="s">
        <v>12508</v>
      </c>
      <c r="C499" s="28" t="s">
        <v>11548</v>
      </c>
      <c r="D499" s="28" t="s">
        <v>11549</v>
      </c>
      <c r="E499" s="28" t="s">
        <v>11550</v>
      </c>
      <c r="F499" s="28" t="s">
        <v>1647</v>
      </c>
      <c r="G499" s="28" t="s">
        <v>8</v>
      </c>
      <c r="H499" s="28" t="s">
        <v>11551</v>
      </c>
      <c r="I499" s="28" t="s">
        <v>9038</v>
      </c>
      <c r="J499" s="28" t="s">
        <v>109</v>
      </c>
      <c r="K499" s="28" t="s">
        <v>20</v>
      </c>
      <c r="L499" s="28" t="s">
        <v>21</v>
      </c>
      <c r="M499" s="28" t="s">
        <v>22</v>
      </c>
      <c r="N499" s="76">
        <v>43</v>
      </c>
      <c r="O499" s="76">
        <v>30</v>
      </c>
      <c r="P499" s="76"/>
      <c r="Q499" s="76">
        <f t="shared" si="7"/>
        <v>73</v>
      </c>
      <c r="R499" s="28" t="s">
        <v>8</v>
      </c>
      <c r="S499" s="28" t="s">
        <v>10024</v>
      </c>
      <c r="T499" s="28" t="s">
        <v>930</v>
      </c>
      <c r="U499" s="28"/>
    </row>
    <row r="500" spans="1:21" s="6" customFormat="1" x14ac:dyDescent="0.25">
      <c r="A500" s="28" t="s">
        <v>12538</v>
      </c>
      <c r="B500" s="28" t="s">
        <v>12508</v>
      </c>
      <c r="C500" s="28" t="s">
        <v>11552</v>
      </c>
      <c r="D500" s="28" t="s">
        <v>11553</v>
      </c>
      <c r="E500" s="28" t="s">
        <v>11554</v>
      </c>
      <c r="F500" s="28" t="s">
        <v>1230</v>
      </c>
      <c r="G500" s="28" t="s">
        <v>8</v>
      </c>
      <c r="H500" s="28" t="s">
        <v>11555</v>
      </c>
      <c r="I500" s="28" t="s">
        <v>9038</v>
      </c>
      <c r="J500" s="28" t="s">
        <v>109</v>
      </c>
      <c r="K500" s="28" t="s">
        <v>20</v>
      </c>
      <c r="L500" s="28" t="s">
        <v>21</v>
      </c>
      <c r="M500" s="28" t="s">
        <v>22</v>
      </c>
      <c r="N500" s="76">
        <v>26</v>
      </c>
      <c r="O500" s="76">
        <v>30</v>
      </c>
      <c r="P500" s="76"/>
      <c r="Q500" s="76">
        <f t="shared" si="7"/>
        <v>56</v>
      </c>
      <c r="R500" s="28" t="s">
        <v>8</v>
      </c>
      <c r="S500" s="28" t="s">
        <v>10024</v>
      </c>
      <c r="T500" s="28" t="s">
        <v>930</v>
      </c>
      <c r="U500" s="28"/>
    </row>
    <row r="501" spans="1:21" s="6" customFormat="1" x14ac:dyDescent="0.25">
      <c r="A501" s="28" t="s">
        <v>12538</v>
      </c>
      <c r="B501" s="28" t="s">
        <v>12508</v>
      </c>
      <c r="C501" s="28" t="s">
        <v>11556</v>
      </c>
      <c r="D501" s="28" t="s">
        <v>11557</v>
      </c>
      <c r="E501" s="28" t="s">
        <v>11554</v>
      </c>
      <c r="F501" s="28" t="s">
        <v>69</v>
      </c>
      <c r="G501" s="28" t="s">
        <v>8</v>
      </c>
      <c r="H501" s="28" t="s">
        <v>11555</v>
      </c>
      <c r="I501" s="28" t="s">
        <v>9038</v>
      </c>
      <c r="J501" s="28" t="s">
        <v>109</v>
      </c>
      <c r="K501" s="28" t="s">
        <v>20</v>
      </c>
      <c r="L501" s="28" t="s">
        <v>21</v>
      </c>
      <c r="M501" s="28" t="s">
        <v>22</v>
      </c>
      <c r="N501" s="76">
        <v>46</v>
      </c>
      <c r="O501" s="76">
        <v>48</v>
      </c>
      <c r="P501" s="76"/>
      <c r="Q501" s="76">
        <f t="shared" si="7"/>
        <v>94</v>
      </c>
      <c r="R501" s="28" t="s">
        <v>8</v>
      </c>
      <c r="S501" s="28" t="s">
        <v>10024</v>
      </c>
      <c r="T501" s="28" t="s">
        <v>930</v>
      </c>
      <c r="U501" s="28"/>
    </row>
    <row r="502" spans="1:21" s="6" customFormat="1" x14ac:dyDescent="0.25">
      <c r="A502" s="28" t="s">
        <v>12538</v>
      </c>
      <c r="B502" s="28" t="s">
        <v>12508</v>
      </c>
      <c r="C502" s="28" t="s">
        <v>11558</v>
      </c>
      <c r="D502" s="28" t="s">
        <v>11559</v>
      </c>
      <c r="E502" s="28" t="s">
        <v>11560</v>
      </c>
      <c r="F502" s="28" t="s">
        <v>284</v>
      </c>
      <c r="G502" s="28" t="s">
        <v>8</v>
      </c>
      <c r="H502" s="28" t="s">
        <v>11561</v>
      </c>
      <c r="I502" s="28" t="s">
        <v>9038</v>
      </c>
      <c r="J502" s="28" t="s">
        <v>109</v>
      </c>
      <c r="K502" s="28" t="s">
        <v>20</v>
      </c>
      <c r="L502" s="28" t="s">
        <v>21</v>
      </c>
      <c r="M502" s="28" t="s">
        <v>22</v>
      </c>
      <c r="N502" s="76">
        <v>196</v>
      </c>
      <c r="O502" s="76">
        <v>279</v>
      </c>
      <c r="P502" s="76"/>
      <c r="Q502" s="76">
        <f t="shared" si="7"/>
        <v>475</v>
      </c>
      <c r="R502" s="28" t="s">
        <v>8</v>
      </c>
      <c r="S502" s="28" t="s">
        <v>10024</v>
      </c>
      <c r="T502" s="28" t="s">
        <v>930</v>
      </c>
      <c r="U502" s="28"/>
    </row>
    <row r="503" spans="1:21" s="6" customFormat="1" x14ac:dyDescent="0.25">
      <c r="A503" s="28" t="s">
        <v>12538</v>
      </c>
      <c r="B503" s="28" t="s">
        <v>12508</v>
      </c>
      <c r="C503" s="28" t="s">
        <v>11562</v>
      </c>
      <c r="D503" s="28" t="s">
        <v>11563</v>
      </c>
      <c r="E503" s="28" t="s">
        <v>11560</v>
      </c>
      <c r="F503" s="28" t="s">
        <v>602</v>
      </c>
      <c r="G503" s="28" t="s">
        <v>8</v>
      </c>
      <c r="H503" s="28" t="s">
        <v>11561</v>
      </c>
      <c r="I503" s="28" t="s">
        <v>9038</v>
      </c>
      <c r="J503" s="28" t="s">
        <v>109</v>
      </c>
      <c r="K503" s="28" t="s">
        <v>20</v>
      </c>
      <c r="L503" s="28" t="s">
        <v>21</v>
      </c>
      <c r="M503" s="28" t="s">
        <v>22</v>
      </c>
      <c r="N503" s="76">
        <v>163</v>
      </c>
      <c r="O503" s="76">
        <v>146</v>
      </c>
      <c r="P503" s="76"/>
      <c r="Q503" s="76">
        <f t="shared" si="7"/>
        <v>309</v>
      </c>
      <c r="R503" s="28" t="s">
        <v>8</v>
      </c>
      <c r="S503" s="28" t="s">
        <v>10024</v>
      </c>
      <c r="T503" s="28" t="s">
        <v>930</v>
      </c>
      <c r="U503" s="28"/>
    </row>
    <row r="504" spans="1:21" s="6" customFormat="1" x14ac:dyDescent="0.25">
      <c r="A504" s="28" t="s">
        <v>12538</v>
      </c>
      <c r="B504" s="28" t="s">
        <v>12508</v>
      </c>
      <c r="C504" s="28" t="s">
        <v>11564</v>
      </c>
      <c r="D504" s="28" t="s">
        <v>11565</v>
      </c>
      <c r="E504" s="28" t="s">
        <v>11560</v>
      </c>
      <c r="F504" s="28" t="s">
        <v>122</v>
      </c>
      <c r="G504" s="28" t="s">
        <v>8</v>
      </c>
      <c r="H504" s="28" t="s">
        <v>11561</v>
      </c>
      <c r="I504" s="28" t="s">
        <v>9038</v>
      </c>
      <c r="J504" s="28" t="s">
        <v>109</v>
      </c>
      <c r="K504" s="28" t="s">
        <v>20</v>
      </c>
      <c r="L504" s="28" t="s">
        <v>21</v>
      </c>
      <c r="M504" s="28" t="s">
        <v>22</v>
      </c>
      <c r="N504" s="76">
        <v>126</v>
      </c>
      <c r="O504" s="76">
        <v>108</v>
      </c>
      <c r="P504" s="76"/>
      <c r="Q504" s="76">
        <f t="shared" si="7"/>
        <v>234</v>
      </c>
      <c r="R504" s="28" t="s">
        <v>8</v>
      </c>
      <c r="S504" s="28" t="s">
        <v>10024</v>
      </c>
      <c r="T504" s="28" t="s">
        <v>930</v>
      </c>
      <c r="U504" s="28"/>
    </row>
    <row r="505" spans="1:21" s="6" customFormat="1" x14ac:dyDescent="0.25">
      <c r="A505" s="28" t="s">
        <v>12538</v>
      </c>
      <c r="B505" s="28" t="s">
        <v>12508</v>
      </c>
      <c r="C505" s="28" t="s">
        <v>11566</v>
      </c>
      <c r="D505" s="28" t="s">
        <v>11567</v>
      </c>
      <c r="E505" s="28" t="s">
        <v>11560</v>
      </c>
      <c r="F505" s="28" t="s">
        <v>292</v>
      </c>
      <c r="G505" s="28" t="s">
        <v>8</v>
      </c>
      <c r="H505" s="28" t="s">
        <v>11561</v>
      </c>
      <c r="I505" s="28" t="s">
        <v>9038</v>
      </c>
      <c r="J505" s="28" t="s">
        <v>109</v>
      </c>
      <c r="K505" s="28" t="s">
        <v>20</v>
      </c>
      <c r="L505" s="28" t="s">
        <v>21</v>
      </c>
      <c r="M505" s="28" t="s">
        <v>22</v>
      </c>
      <c r="N505" s="76">
        <v>76</v>
      </c>
      <c r="O505" s="76">
        <v>51</v>
      </c>
      <c r="P505" s="76"/>
      <c r="Q505" s="76">
        <f t="shared" si="7"/>
        <v>127</v>
      </c>
      <c r="R505" s="28" t="s">
        <v>8</v>
      </c>
      <c r="S505" s="28" t="s">
        <v>10024</v>
      </c>
      <c r="T505" s="28" t="s">
        <v>930</v>
      </c>
      <c r="U505" s="28"/>
    </row>
    <row r="506" spans="1:21" s="6" customFormat="1" x14ac:dyDescent="0.25">
      <c r="A506" s="28" t="s">
        <v>12538</v>
      </c>
      <c r="B506" s="28" t="s">
        <v>12508</v>
      </c>
      <c r="C506" s="28" t="s">
        <v>11568</v>
      </c>
      <c r="D506" s="28" t="s">
        <v>11569</v>
      </c>
      <c r="E506" s="28" t="s">
        <v>11560</v>
      </c>
      <c r="F506" s="28" t="s">
        <v>807</v>
      </c>
      <c r="G506" s="28" t="s">
        <v>8</v>
      </c>
      <c r="H506" s="28" t="s">
        <v>11561</v>
      </c>
      <c r="I506" s="28" t="s">
        <v>9038</v>
      </c>
      <c r="J506" s="28" t="s">
        <v>109</v>
      </c>
      <c r="K506" s="28" t="s">
        <v>20</v>
      </c>
      <c r="L506" s="28" t="s">
        <v>21</v>
      </c>
      <c r="M506" s="28" t="s">
        <v>22</v>
      </c>
      <c r="N506" s="76">
        <v>166</v>
      </c>
      <c r="O506" s="76">
        <v>114</v>
      </c>
      <c r="P506" s="76"/>
      <c r="Q506" s="76">
        <f t="shared" si="7"/>
        <v>280</v>
      </c>
      <c r="R506" s="28" t="s">
        <v>8</v>
      </c>
      <c r="S506" s="28" t="s">
        <v>10024</v>
      </c>
      <c r="T506" s="28" t="s">
        <v>930</v>
      </c>
      <c r="U506" s="28"/>
    </row>
    <row r="507" spans="1:21" s="6" customFormat="1" x14ac:dyDescent="0.25">
      <c r="A507" s="28" t="s">
        <v>12538</v>
      </c>
      <c r="B507" s="28" t="s">
        <v>12508</v>
      </c>
      <c r="C507" s="28" t="s">
        <v>11570</v>
      </c>
      <c r="D507" s="28" t="s">
        <v>11571</v>
      </c>
      <c r="E507" s="28" t="s">
        <v>11560</v>
      </c>
      <c r="F507" s="28" t="s">
        <v>1748</v>
      </c>
      <c r="G507" s="28" t="s">
        <v>8</v>
      </c>
      <c r="H507" s="28" t="s">
        <v>11561</v>
      </c>
      <c r="I507" s="28" t="s">
        <v>9038</v>
      </c>
      <c r="J507" s="28" t="s">
        <v>109</v>
      </c>
      <c r="K507" s="28" t="s">
        <v>20</v>
      </c>
      <c r="L507" s="28" t="s">
        <v>21</v>
      </c>
      <c r="M507" s="28" t="s">
        <v>22</v>
      </c>
      <c r="N507" s="76">
        <v>62</v>
      </c>
      <c r="O507" s="76">
        <v>70</v>
      </c>
      <c r="P507" s="76"/>
      <c r="Q507" s="76">
        <f t="shared" si="7"/>
        <v>132</v>
      </c>
      <c r="R507" s="28" t="s">
        <v>8</v>
      </c>
      <c r="S507" s="28" t="s">
        <v>10024</v>
      </c>
      <c r="T507" s="28" t="s">
        <v>930</v>
      </c>
      <c r="U507" s="28"/>
    </row>
    <row r="508" spans="1:21" s="6" customFormat="1" x14ac:dyDescent="0.25">
      <c r="A508" s="28" t="s">
        <v>12538</v>
      </c>
      <c r="B508" s="28" t="s">
        <v>12508</v>
      </c>
      <c r="C508" s="28" t="s">
        <v>11572</v>
      </c>
      <c r="D508" s="28" t="s">
        <v>11573</v>
      </c>
      <c r="E508" s="28" t="s">
        <v>11560</v>
      </c>
      <c r="F508" s="28" t="s">
        <v>11</v>
      </c>
      <c r="G508" s="28" t="s">
        <v>8</v>
      </c>
      <c r="H508" s="28" t="s">
        <v>11561</v>
      </c>
      <c r="I508" s="28" t="s">
        <v>9038</v>
      </c>
      <c r="J508" s="28" t="s">
        <v>109</v>
      </c>
      <c r="K508" s="28" t="s">
        <v>20</v>
      </c>
      <c r="L508" s="28" t="s">
        <v>21</v>
      </c>
      <c r="M508" s="28" t="s">
        <v>22</v>
      </c>
      <c r="N508" s="76">
        <v>30</v>
      </c>
      <c r="O508" s="76">
        <v>29</v>
      </c>
      <c r="P508" s="76"/>
      <c r="Q508" s="76">
        <f t="shared" si="7"/>
        <v>59</v>
      </c>
      <c r="R508" s="28" t="s">
        <v>8</v>
      </c>
      <c r="S508" s="28" t="s">
        <v>10024</v>
      </c>
      <c r="T508" s="28" t="s">
        <v>930</v>
      </c>
      <c r="U508" s="28"/>
    </row>
    <row r="509" spans="1:21" s="6" customFormat="1" x14ac:dyDescent="0.25">
      <c r="A509" s="28" t="s">
        <v>12538</v>
      </c>
      <c r="B509" s="28" t="s">
        <v>12508</v>
      </c>
      <c r="C509" s="28" t="s">
        <v>11574</v>
      </c>
      <c r="D509" s="28" t="s">
        <v>11575</v>
      </c>
      <c r="E509" s="28" t="s">
        <v>11560</v>
      </c>
      <c r="F509" s="28" t="s">
        <v>1647</v>
      </c>
      <c r="G509" s="28" t="s">
        <v>8</v>
      </c>
      <c r="H509" s="28" t="s">
        <v>11561</v>
      </c>
      <c r="I509" s="28" t="s">
        <v>9038</v>
      </c>
      <c r="J509" s="28" t="s">
        <v>109</v>
      </c>
      <c r="K509" s="28" t="s">
        <v>20</v>
      </c>
      <c r="L509" s="28" t="s">
        <v>21</v>
      </c>
      <c r="M509" s="28" t="s">
        <v>22</v>
      </c>
      <c r="N509" s="76">
        <v>7</v>
      </c>
      <c r="O509" s="76">
        <v>6</v>
      </c>
      <c r="P509" s="76"/>
      <c r="Q509" s="76">
        <f t="shared" si="7"/>
        <v>13</v>
      </c>
      <c r="R509" s="28" t="s">
        <v>8</v>
      </c>
      <c r="S509" s="28" t="s">
        <v>10024</v>
      </c>
      <c r="T509" s="28" t="s">
        <v>930</v>
      </c>
      <c r="U509" s="28"/>
    </row>
    <row r="510" spans="1:21" s="6" customFormat="1" x14ac:dyDescent="0.25">
      <c r="A510" s="28" t="s">
        <v>12538</v>
      </c>
      <c r="B510" s="28" t="s">
        <v>12508</v>
      </c>
      <c r="C510" s="28" t="s">
        <v>11576</v>
      </c>
      <c r="D510" s="28" t="s">
        <v>11577</v>
      </c>
      <c r="E510" s="28" t="s">
        <v>10790</v>
      </c>
      <c r="F510" s="28" t="s">
        <v>11</v>
      </c>
      <c r="G510" s="28" t="s">
        <v>8</v>
      </c>
      <c r="H510" s="28" t="s">
        <v>10791</v>
      </c>
      <c r="I510" s="28" t="s">
        <v>9038</v>
      </c>
      <c r="J510" s="28" t="s">
        <v>109</v>
      </c>
      <c r="K510" s="28" t="s">
        <v>20</v>
      </c>
      <c r="L510" s="28" t="s">
        <v>21</v>
      </c>
      <c r="M510" s="28" t="s">
        <v>22</v>
      </c>
      <c r="N510" s="76">
        <v>868</v>
      </c>
      <c r="O510" s="76">
        <v>1024</v>
      </c>
      <c r="P510" s="76"/>
      <c r="Q510" s="76">
        <f t="shared" si="7"/>
        <v>1892</v>
      </c>
      <c r="R510" s="28" t="s">
        <v>8</v>
      </c>
      <c r="S510" s="28" t="s">
        <v>10024</v>
      </c>
      <c r="T510" s="28" t="s">
        <v>930</v>
      </c>
      <c r="U510" s="28"/>
    </row>
    <row r="511" spans="1:21" s="6" customFormat="1" x14ac:dyDescent="0.25">
      <c r="A511" s="28" t="s">
        <v>12538</v>
      </c>
      <c r="B511" s="28" t="s">
        <v>12508</v>
      </c>
      <c r="C511" s="28" t="s">
        <v>11578</v>
      </c>
      <c r="D511" s="28" t="s">
        <v>11579</v>
      </c>
      <c r="E511" s="28" t="s">
        <v>11580</v>
      </c>
      <c r="F511" s="28" t="s">
        <v>11</v>
      </c>
      <c r="G511" s="28" t="s">
        <v>8</v>
      </c>
      <c r="H511" s="28" t="s">
        <v>11581</v>
      </c>
      <c r="I511" s="28" t="s">
        <v>9038</v>
      </c>
      <c r="J511" s="28" t="s">
        <v>19</v>
      </c>
      <c r="K511" s="28" t="s">
        <v>20</v>
      </c>
      <c r="L511" s="28" t="s">
        <v>21</v>
      </c>
      <c r="M511" s="28" t="s">
        <v>22</v>
      </c>
      <c r="N511" s="76">
        <v>273</v>
      </c>
      <c r="O511" s="76">
        <v>326</v>
      </c>
      <c r="P511" s="76"/>
      <c r="Q511" s="76">
        <f t="shared" si="7"/>
        <v>599</v>
      </c>
      <c r="R511" s="28" t="s">
        <v>8</v>
      </c>
      <c r="S511" s="28" t="s">
        <v>10024</v>
      </c>
      <c r="T511" s="28" t="s">
        <v>930</v>
      </c>
      <c r="U511" s="28"/>
    </row>
    <row r="512" spans="1:21" s="6" customFormat="1" x14ac:dyDescent="0.25">
      <c r="A512" s="28" t="s">
        <v>12538</v>
      </c>
      <c r="B512" s="28" t="s">
        <v>12508</v>
      </c>
      <c r="C512" s="28" t="s">
        <v>11582</v>
      </c>
      <c r="D512" s="28" t="s">
        <v>11583</v>
      </c>
      <c r="E512" s="28" t="s">
        <v>10194</v>
      </c>
      <c r="F512" s="28" t="s">
        <v>2589</v>
      </c>
      <c r="G512" s="28" t="s">
        <v>8</v>
      </c>
      <c r="H512" s="28" t="s">
        <v>11584</v>
      </c>
      <c r="I512" s="28" t="s">
        <v>9038</v>
      </c>
      <c r="J512" s="28" t="s">
        <v>109</v>
      </c>
      <c r="K512" s="28" t="s">
        <v>20</v>
      </c>
      <c r="L512" s="28" t="s">
        <v>21</v>
      </c>
      <c r="M512" s="28" t="s">
        <v>22</v>
      </c>
      <c r="N512" s="76">
        <v>849</v>
      </c>
      <c r="O512" s="76">
        <v>931</v>
      </c>
      <c r="P512" s="76"/>
      <c r="Q512" s="76">
        <f t="shared" si="7"/>
        <v>1780</v>
      </c>
      <c r="R512" s="28" t="s">
        <v>8</v>
      </c>
      <c r="S512" s="28" t="s">
        <v>10024</v>
      </c>
      <c r="T512" s="28" t="s">
        <v>930</v>
      </c>
      <c r="U512" s="28"/>
    </row>
    <row r="513" spans="1:21" s="6" customFormat="1" x14ac:dyDescent="0.25">
      <c r="A513" s="28" t="s">
        <v>12538</v>
      </c>
      <c r="B513" s="28" t="s">
        <v>12508</v>
      </c>
      <c r="C513" s="28" t="s">
        <v>11585</v>
      </c>
      <c r="D513" s="28" t="s">
        <v>11586</v>
      </c>
      <c r="E513" s="28" t="s">
        <v>10750</v>
      </c>
      <c r="F513" s="28" t="s">
        <v>11</v>
      </c>
      <c r="G513" s="28" t="s">
        <v>8</v>
      </c>
      <c r="H513" s="28" t="s">
        <v>10751</v>
      </c>
      <c r="I513" s="28" t="s">
        <v>9038</v>
      </c>
      <c r="J513" s="28" t="s">
        <v>109</v>
      </c>
      <c r="K513" s="28" t="s">
        <v>20</v>
      </c>
      <c r="L513" s="28" t="s">
        <v>21</v>
      </c>
      <c r="M513" s="28" t="s">
        <v>22</v>
      </c>
      <c r="N513" s="76">
        <v>2612</v>
      </c>
      <c r="O513" s="76">
        <v>3603</v>
      </c>
      <c r="P513" s="76"/>
      <c r="Q513" s="76">
        <f t="shared" si="7"/>
        <v>6215</v>
      </c>
      <c r="R513" s="28" t="s">
        <v>8</v>
      </c>
      <c r="S513" s="28" t="s">
        <v>10024</v>
      </c>
      <c r="T513" s="28" t="s">
        <v>930</v>
      </c>
      <c r="U513" s="28"/>
    </row>
    <row r="514" spans="1:21" s="6" customFormat="1" x14ac:dyDescent="0.25">
      <c r="A514" s="28" t="s">
        <v>12538</v>
      </c>
      <c r="B514" s="28" t="s">
        <v>12508</v>
      </c>
      <c r="C514" s="28" t="s">
        <v>11587</v>
      </c>
      <c r="D514" s="28" t="s">
        <v>11588</v>
      </c>
      <c r="E514" s="28" t="s">
        <v>11589</v>
      </c>
      <c r="F514" s="28" t="s">
        <v>718</v>
      </c>
      <c r="G514" s="28" t="s">
        <v>8</v>
      </c>
      <c r="H514" s="28" t="s">
        <v>11590</v>
      </c>
      <c r="I514" s="28" t="s">
        <v>9038</v>
      </c>
      <c r="J514" s="28" t="s">
        <v>109</v>
      </c>
      <c r="K514" s="28" t="s">
        <v>20</v>
      </c>
      <c r="L514" s="28" t="s">
        <v>21</v>
      </c>
      <c r="M514" s="28" t="s">
        <v>22</v>
      </c>
      <c r="N514" s="76">
        <v>54</v>
      </c>
      <c r="O514" s="76">
        <v>62</v>
      </c>
      <c r="P514" s="76"/>
      <c r="Q514" s="76">
        <f t="shared" ref="Q514:Q577" si="8">N514+O514+P514</f>
        <v>116</v>
      </c>
      <c r="R514" s="28" t="s">
        <v>8</v>
      </c>
      <c r="S514" s="28" t="s">
        <v>10024</v>
      </c>
      <c r="T514" s="28" t="s">
        <v>930</v>
      </c>
      <c r="U514" s="28"/>
    </row>
    <row r="515" spans="1:21" s="6" customFormat="1" x14ac:dyDescent="0.25">
      <c r="A515" s="28" t="s">
        <v>12538</v>
      </c>
      <c r="B515" s="28" t="s">
        <v>12508</v>
      </c>
      <c r="C515" s="28" t="s">
        <v>11591</v>
      </c>
      <c r="D515" s="28" t="s">
        <v>11592</v>
      </c>
      <c r="E515" s="28" t="s">
        <v>11589</v>
      </c>
      <c r="F515" s="28" t="s">
        <v>1230</v>
      </c>
      <c r="G515" s="28" t="s">
        <v>8</v>
      </c>
      <c r="H515" s="28" t="s">
        <v>11590</v>
      </c>
      <c r="I515" s="28" t="s">
        <v>9038</v>
      </c>
      <c r="J515" s="28" t="s">
        <v>109</v>
      </c>
      <c r="K515" s="28" t="s">
        <v>20</v>
      </c>
      <c r="L515" s="28" t="s">
        <v>21</v>
      </c>
      <c r="M515" s="28" t="s">
        <v>22</v>
      </c>
      <c r="N515" s="76">
        <v>40</v>
      </c>
      <c r="O515" s="76">
        <v>49</v>
      </c>
      <c r="P515" s="76"/>
      <c r="Q515" s="76">
        <f t="shared" si="8"/>
        <v>89</v>
      </c>
      <c r="R515" s="28" t="s">
        <v>8</v>
      </c>
      <c r="S515" s="28" t="s">
        <v>10024</v>
      </c>
      <c r="T515" s="28" t="s">
        <v>930</v>
      </c>
      <c r="U515" s="28"/>
    </row>
    <row r="516" spans="1:21" s="6" customFormat="1" x14ac:dyDescent="0.25">
      <c r="A516" s="28" t="s">
        <v>12538</v>
      </c>
      <c r="B516" s="28" t="s">
        <v>12508</v>
      </c>
      <c r="C516" s="28" t="s">
        <v>11593</v>
      </c>
      <c r="D516" s="28" t="s">
        <v>11594</v>
      </c>
      <c r="E516" s="28" t="s">
        <v>11589</v>
      </c>
      <c r="F516" s="28" t="s">
        <v>27</v>
      </c>
      <c r="G516" s="28" t="s">
        <v>8</v>
      </c>
      <c r="H516" s="28" t="s">
        <v>11590</v>
      </c>
      <c r="I516" s="28" t="s">
        <v>9038</v>
      </c>
      <c r="J516" s="28" t="s">
        <v>109</v>
      </c>
      <c r="K516" s="28" t="s">
        <v>20</v>
      </c>
      <c r="L516" s="28" t="s">
        <v>21</v>
      </c>
      <c r="M516" s="28" t="s">
        <v>22</v>
      </c>
      <c r="N516" s="76">
        <v>113</v>
      </c>
      <c r="O516" s="76">
        <v>98</v>
      </c>
      <c r="P516" s="76"/>
      <c r="Q516" s="76">
        <f t="shared" si="8"/>
        <v>211</v>
      </c>
      <c r="R516" s="28" t="s">
        <v>8</v>
      </c>
      <c r="S516" s="28" t="s">
        <v>10024</v>
      </c>
      <c r="T516" s="28" t="s">
        <v>930</v>
      </c>
      <c r="U516" s="28"/>
    </row>
    <row r="517" spans="1:21" s="6" customFormat="1" x14ac:dyDescent="0.25">
      <c r="A517" s="28" t="s">
        <v>12538</v>
      </c>
      <c r="B517" s="28" t="s">
        <v>12508</v>
      </c>
      <c r="C517" s="28" t="s">
        <v>11595</v>
      </c>
      <c r="D517" s="28" t="s">
        <v>11596</v>
      </c>
      <c r="E517" s="28" t="s">
        <v>11589</v>
      </c>
      <c r="F517" s="28" t="s">
        <v>323</v>
      </c>
      <c r="G517" s="28" t="s">
        <v>8</v>
      </c>
      <c r="H517" s="28" t="s">
        <v>11590</v>
      </c>
      <c r="I517" s="28" t="s">
        <v>9038</v>
      </c>
      <c r="J517" s="28" t="s">
        <v>109</v>
      </c>
      <c r="K517" s="28" t="s">
        <v>20</v>
      </c>
      <c r="L517" s="28" t="s">
        <v>21</v>
      </c>
      <c r="M517" s="28" t="s">
        <v>22</v>
      </c>
      <c r="N517" s="76">
        <v>59</v>
      </c>
      <c r="O517" s="76">
        <v>66</v>
      </c>
      <c r="P517" s="76"/>
      <c r="Q517" s="76">
        <f t="shared" si="8"/>
        <v>125</v>
      </c>
      <c r="R517" s="28" t="s">
        <v>8</v>
      </c>
      <c r="S517" s="28" t="s">
        <v>10024</v>
      </c>
      <c r="T517" s="28" t="s">
        <v>930</v>
      </c>
      <c r="U517" s="28"/>
    </row>
    <row r="518" spans="1:21" s="6" customFormat="1" x14ac:dyDescent="0.25">
      <c r="A518" s="28" t="s">
        <v>12538</v>
      </c>
      <c r="B518" s="28" t="s">
        <v>12508</v>
      </c>
      <c r="C518" s="28" t="s">
        <v>11597</v>
      </c>
      <c r="D518" s="28" t="s">
        <v>11598</v>
      </c>
      <c r="E518" s="28" t="s">
        <v>11589</v>
      </c>
      <c r="F518" s="28" t="s">
        <v>323</v>
      </c>
      <c r="G518" s="28" t="s">
        <v>8</v>
      </c>
      <c r="H518" s="28" t="s">
        <v>11590</v>
      </c>
      <c r="I518" s="28" t="s">
        <v>9038</v>
      </c>
      <c r="J518" s="28" t="s">
        <v>109</v>
      </c>
      <c r="K518" s="28" t="s">
        <v>20</v>
      </c>
      <c r="L518" s="28" t="s">
        <v>21</v>
      </c>
      <c r="M518" s="28" t="s">
        <v>22</v>
      </c>
      <c r="N518" s="76">
        <v>49</v>
      </c>
      <c r="O518" s="76">
        <v>59</v>
      </c>
      <c r="P518" s="76"/>
      <c r="Q518" s="76">
        <f t="shared" si="8"/>
        <v>108</v>
      </c>
      <c r="R518" s="28" t="s">
        <v>8</v>
      </c>
      <c r="S518" s="28" t="s">
        <v>10024</v>
      </c>
      <c r="T518" s="28" t="s">
        <v>930</v>
      </c>
      <c r="U518" s="28"/>
    </row>
    <row r="519" spans="1:21" s="6" customFormat="1" x14ac:dyDescent="0.25">
      <c r="A519" s="28" t="s">
        <v>12538</v>
      </c>
      <c r="B519" s="28" t="s">
        <v>12508</v>
      </c>
      <c r="C519" s="28" t="s">
        <v>11599</v>
      </c>
      <c r="D519" s="28" t="s">
        <v>11600</v>
      </c>
      <c r="E519" s="28" t="s">
        <v>11318</v>
      </c>
      <c r="F519" s="28" t="s">
        <v>11601</v>
      </c>
      <c r="G519" s="28" t="s">
        <v>8</v>
      </c>
      <c r="H519" s="28" t="s">
        <v>11602</v>
      </c>
      <c r="I519" s="28" t="s">
        <v>9038</v>
      </c>
      <c r="J519" s="28" t="s">
        <v>109</v>
      </c>
      <c r="K519" s="28" t="s">
        <v>20</v>
      </c>
      <c r="L519" s="28" t="s">
        <v>21</v>
      </c>
      <c r="M519" s="28" t="s">
        <v>22</v>
      </c>
      <c r="N519" s="76">
        <v>139</v>
      </c>
      <c r="O519" s="76">
        <v>134</v>
      </c>
      <c r="P519" s="76"/>
      <c r="Q519" s="76">
        <f t="shared" si="8"/>
        <v>273</v>
      </c>
      <c r="R519" s="28" t="s">
        <v>8</v>
      </c>
      <c r="S519" s="28" t="s">
        <v>10024</v>
      </c>
      <c r="T519" s="28" t="s">
        <v>930</v>
      </c>
      <c r="U519" s="28"/>
    </row>
    <row r="520" spans="1:21" s="6" customFormat="1" x14ac:dyDescent="0.25">
      <c r="A520" s="28" t="s">
        <v>12538</v>
      </c>
      <c r="B520" s="28" t="s">
        <v>12508</v>
      </c>
      <c r="C520" s="28" t="s">
        <v>11603</v>
      </c>
      <c r="D520" s="28" t="s">
        <v>11604</v>
      </c>
      <c r="E520" s="28" t="s">
        <v>11605</v>
      </c>
      <c r="F520" s="28" t="s">
        <v>284</v>
      </c>
      <c r="G520" s="28" t="s">
        <v>8</v>
      </c>
      <c r="H520" s="28" t="s">
        <v>11606</v>
      </c>
      <c r="I520" s="28" t="s">
        <v>9038</v>
      </c>
      <c r="J520" s="28" t="s">
        <v>109</v>
      </c>
      <c r="K520" s="28" t="s">
        <v>20</v>
      </c>
      <c r="L520" s="28" t="s">
        <v>21</v>
      </c>
      <c r="M520" s="28" t="s">
        <v>22</v>
      </c>
      <c r="N520" s="76">
        <v>47</v>
      </c>
      <c r="O520" s="76">
        <v>65</v>
      </c>
      <c r="P520" s="76"/>
      <c r="Q520" s="76">
        <f t="shared" si="8"/>
        <v>112</v>
      </c>
      <c r="R520" s="28" t="s">
        <v>8</v>
      </c>
      <c r="S520" s="28" t="s">
        <v>10024</v>
      </c>
      <c r="T520" s="28" t="s">
        <v>930</v>
      </c>
      <c r="U520" s="28"/>
    </row>
    <row r="521" spans="1:21" s="6" customFormat="1" x14ac:dyDescent="0.25">
      <c r="A521" s="28" t="s">
        <v>12538</v>
      </c>
      <c r="B521" s="28" t="s">
        <v>12508</v>
      </c>
      <c r="C521" s="28" t="s">
        <v>11607</v>
      </c>
      <c r="D521" s="28" t="s">
        <v>11608</v>
      </c>
      <c r="E521" s="28" t="s">
        <v>11428</v>
      </c>
      <c r="F521" s="28" t="s">
        <v>11</v>
      </c>
      <c r="G521" s="28" t="s">
        <v>8</v>
      </c>
      <c r="H521" s="28" t="s">
        <v>11429</v>
      </c>
      <c r="I521" s="28" t="s">
        <v>9038</v>
      </c>
      <c r="J521" s="28" t="s">
        <v>109</v>
      </c>
      <c r="K521" s="28" t="s">
        <v>20</v>
      </c>
      <c r="L521" s="28" t="s">
        <v>21</v>
      </c>
      <c r="M521" s="28" t="s">
        <v>22</v>
      </c>
      <c r="N521" s="76">
        <v>2716</v>
      </c>
      <c r="O521" s="76">
        <v>3553</v>
      </c>
      <c r="P521" s="76"/>
      <c r="Q521" s="76">
        <f t="shared" si="8"/>
        <v>6269</v>
      </c>
      <c r="R521" s="28" t="s">
        <v>8</v>
      </c>
      <c r="S521" s="28" t="s">
        <v>10024</v>
      </c>
      <c r="T521" s="28" t="s">
        <v>930</v>
      </c>
      <c r="U521" s="28"/>
    </row>
    <row r="522" spans="1:21" s="6" customFormat="1" x14ac:dyDescent="0.25">
      <c r="A522" s="28" t="s">
        <v>12538</v>
      </c>
      <c r="B522" s="28" t="s">
        <v>12508</v>
      </c>
      <c r="C522" s="28" t="s">
        <v>11609</v>
      </c>
      <c r="D522" s="28" t="s">
        <v>11610</v>
      </c>
      <c r="E522" s="28" t="s">
        <v>10796</v>
      </c>
      <c r="F522" s="28" t="s">
        <v>122</v>
      </c>
      <c r="G522" s="28" t="s">
        <v>8</v>
      </c>
      <c r="H522" s="28" t="s">
        <v>10797</v>
      </c>
      <c r="I522" s="28" t="s">
        <v>9038</v>
      </c>
      <c r="J522" s="28" t="s">
        <v>109</v>
      </c>
      <c r="K522" s="28" t="s">
        <v>20</v>
      </c>
      <c r="L522" s="28" t="s">
        <v>21</v>
      </c>
      <c r="M522" s="28" t="s">
        <v>22</v>
      </c>
      <c r="N522" s="76">
        <v>75</v>
      </c>
      <c r="O522" s="76">
        <v>71</v>
      </c>
      <c r="P522" s="76"/>
      <c r="Q522" s="76">
        <f t="shared" si="8"/>
        <v>146</v>
      </c>
      <c r="R522" s="28" t="s">
        <v>8</v>
      </c>
      <c r="S522" s="28" t="s">
        <v>10024</v>
      </c>
      <c r="T522" s="28" t="s">
        <v>930</v>
      </c>
      <c r="U522" s="28"/>
    </row>
    <row r="523" spans="1:21" s="6" customFormat="1" x14ac:dyDescent="0.25">
      <c r="A523" s="28" t="s">
        <v>12538</v>
      </c>
      <c r="B523" s="28" t="s">
        <v>12508</v>
      </c>
      <c r="C523" s="28" t="s">
        <v>11611</v>
      </c>
      <c r="D523" s="28" t="s">
        <v>11612</v>
      </c>
      <c r="E523" s="28" t="s">
        <v>10796</v>
      </c>
      <c r="F523" s="28" t="s">
        <v>288</v>
      </c>
      <c r="G523" s="28" t="s">
        <v>8</v>
      </c>
      <c r="H523" s="28" t="s">
        <v>10797</v>
      </c>
      <c r="I523" s="28" t="s">
        <v>9038</v>
      </c>
      <c r="J523" s="28" t="s">
        <v>109</v>
      </c>
      <c r="K523" s="28" t="s">
        <v>20</v>
      </c>
      <c r="L523" s="28" t="s">
        <v>21</v>
      </c>
      <c r="M523" s="28" t="s">
        <v>22</v>
      </c>
      <c r="N523" s="76">
        <v>61</v>
      </c>
      <c r="O523" s="76">
        <v>72</v>
      </c>
      <c r="P523" s="76"/>
      <c r="Q523" s="76">
        <f t="shared" si="8"/>
        <v>133</v>
      </c>
      <c r="R523" s="28" t="s">
        <v>8</v>
      </c>
      <c r="S523" s="28" t="s">
        <v>10024</v>
      </c>
      <c r="T523" s="28" t="s">
        <v>930</v>
      </c>
      <c r="U523" s="28"/>
    </row>
    <row r="524" spans="1:21" s="6" customFormat="1" x14ac:dyDescent="0.25">
      <c r="A524" s="28" t="s">
        <v>12538</v>
      </c>
      <c r="B524" s="28" t="s">
        <v>12508</v>
      </c>
      <c r="C524" s="28" t="s">
        <v>11613</v>
      </c>
      <c r="D524" s="28" t="s">
        <v>11614</v>
      </c>
      <c r="E524" s="28" t="s">
        <v>10796</v>
      </c>
      <c r="F524" s="28" t="s">
        <v>1425</v>
      </c>
      <c r="G524" s="28" t="s">
        <v>8</v>
      </c>
      <c r="H524" s="28" t="s">
        <v>11229</v>
      </c>
      <c r="I524" s="28" t="s">
        <v>9038</v>
      </c>
      <c r="J524" s="28" t="s">
        <v>109</v>
      </c>
      <c r="K524" s="28" t="s">
        <v>20</v>
      </c>
      <c r="L524" s="28" t="s">
        <v>21</v>
      </c>
      <c r="M524" s="28" t="s">
        <v>22</v>
      </c>
      <c r="N524" s="76">
        <v>175</v>
      </c>
      <c r="O524" s="76">
        <v>194</v>
      </c>
      <c r="P524" s="76"/>
      <c r="Q524" s="76">
        <f t="shared" si="8"/>
        <v>369</v>
      </c>
      <c r="R524" s="28" t="s">
        <v>8</v>
      </c>
      <c r="S524" s="28" t="s">
        <v>10024</v>
      </c>
      <c r="T524" s="28" t="s">
        <v>930</v>
      </c>
      <c r="U524" s="28"/>
    </row>
    <row r="525" spans="1:21" s="6" customFormat="1" x14ac:dyDescent="0.25">
      <c r="A525" s="28" t="s">
        <v>12538</v>
      </c>
      <c r="B525" s="28" t="s">
        <v>12508</v>
      </c>
      <c r="C525" s="28" t="s">
        <v>11615</v>
      </c>
      <c r="D525" s="28" t="s">
        <v>11616</v>
      </c>
      <c r="E525" s="28" t="s">
        <v>10796</v>
      </c>
      <c r="F525" s="28" t="s">
        <v>227</v>
      </c>
      <c r="G525" s="28" t="s">
        <v>8</v>
      </c>
      <c r="H525" s="28" t="s">
        <v>10797</v>
      </c>
      <c r="I525" s="28" t="s">
        <v>9038</v>
      </c>
      <c r="J525" s="28" t="s">
        <v>109</v>
      </c>
      <c r="K525" s="28" t="s">
        <v>20</v>
      </c>
      <c r="L525" s="28" t="s">
        <v>21</v>
      </c>
      <c r="M525" s="28" t="s">
        <v>22</v>
      </c>
      <c r="N525" s="76">
        <v>292</v>
      </c>
      <c r="O525" s="76">
        <v>307</v>
      </c>
      <c r="P525" s="76"/>
      <c r="Q525" s="76">
        <f t="shared" si="8"/>
        <v>599</v>
      </c>
      <c r="R525" s="28" t="s">
        <v>8</v>
      </c>
      <c r="S525" s="28" t="s">
        <v>10024</v>
      </c>
      <c r="T525" s="28" t="s">
        <v>930</v>
      </c>
      <c r="U525" s="28"/>
    </row>
    <row r="526" spans="1:21" s="6" customFormat="1" x14ac:dyDescent="0.25">
      <c r="A526" s="28" t="s">
        <v>12538</v>
      </c>
      <c r="B526" s="28" t="s">
        <v>12508</v>
      </c>
      <c r="C526" s="28" t="s">
        <v>11617</v>
      </c>
      <c r="D526" s="28" t="s">
        <v>11618</v>
      </c>
      <c r="E526" s="28" t="s">
        <v>10796</v>
      </c>
      <c r="F526" s="28" t="s">
        <v>2334</v>
      </c>
      <c r="G526" s="28" t="s">
        <v>8</v>
      </c>
      <c r="H526" s="28" t="s">
        <v>11229</v>
      </c>
      <c r="I526" s="28" t="s">
        <v>9038</v>
      </c>
      <c r="J526" s="28" t="s">
        <v>109</v>
      </c>
      <c r="K526" s="28" t="s">
        <v>20</v>
      </c>
      <c r="L526" s="28" t="s">
        <v>21</v>
      </c>
      <c r="M526" s="28" t="s">
        <v>22</v>
      </c>
      <c r="N526" s="76">
        <v>118</v>
      </c>
      <c r="O526" s="76">
        <v>132</v>
      </c>
      <c r="P526" s="76"/>
      <c r="Q526" s="76">
        <f t="shared" si="8"/>
        <v>250</v>
      </c>
      <c r="R526" s="28" t="s">
        <v>8</v>
      </c>
      <c r="S526" s="28" t="s">
        <v>10024</v>
      </c>
      <c r="T526" s="28" t="s">
        <v>930</v>
      </c>
      <c r="U526" s="28"/>
    </row>
    <row r="527" spans="1:21" s="6" customFormat="1" x14ac:dyDescent="0.25">
      <c r="A527" s="28" t="s">
        <v>12538</v>
      </c>
      <c r="B527" s="28" t="s">
        <v>12508</v>
      </c>
      <c r="C527" s="28" t="s">
        <v>11619</v>
      </c>
      <c r="D527" s="28" t="s">
        <v>11620</v>
      </c>
      <c r="E527" s="28" t="s">
        <v>10796</v>
      </c>
      <c r="F527" s="28" t="s">
        <v>2331</v>
      </c>
      <c r="G527" s="28" t="s">
        <v>8</v>
      </c>
      <c r="H527" s="28" t="s">
        <v>10797</v>
      </c>
      <c r="I527" s="28" t="s">
        <v>9038</v>
      </c>
      <c r="J527" s="28" t="s">
        <v>109</v>
      </c>
      <c r="K527" s="28" t="s">
        <v>20</v>
      </c>
      <c r="L527" s="28" t="s">
        <v>21</v>
      </c>
      <c r="M527" s="28" t="s">
        <v>22</v>
      </c>
      <c r="N527" s="76">
        <v>47</v>
      </c>
      <c r="O527" s="76">
        <v>65</v>
      </c>
      <c r="P527" s="76"/>
      <c r="Q527" s="76">
        <f t="shared" si="8"/>
        <v>112</v>
      </c>
      <c r="R527" s="28" t="s">
        <v>8</v>
      </c>
      <c r="S527" s="28" t="s">
        <v>10024</v>
      </c>
      <c r="T527" s="28" t="s">
        <v>930</v>
      </c>
      <c r="U527" s="28"/>
    </row>
    <row r="528" spans="1:21" s="6" customFormat="1" x14ac:dyDescent="0.25">
      <c r="A528" s="28" t="s">
        <v>12538</v>
      </c>
      <c r="B528" s="28" t="s">
        <v>12508</v>
      </c>
      <c r="C528" s="28" t="s">
        <v>11621</v>
      </c>
      <c r="D528" s="28" t="s">
        <v>11622</v>
      </c>
      <c r="E528" s="28" t="s">
        <v>10796</v>
      </c>
      <c r="F528" s="28" t="s">
        <v>5799</v>
      </c>
      <c r="G528" s="28" t="s">
        <v>8</v>
      </c>
      <c r="H528" s="28" t="s">
        <v>11229</v>
      </c>
      <c r="I528" s="28" t="s">
        <v>9038</v>
      </c>
      <c r="J528" s="28" t="s">
        <v>109</v>
      </c>
      <c r="K528" s="28" t="s">
        <v>20</v>
      </c>
      <c r="L528" s="28" t="s">
        <v>21</v>
      </c>
      <c r="M528" s="28" t="s">
        <v>22</v>
      </c>
      <c r="N528" s="76">
        <v>58</v>
      </c>
      <c r="O528" s="76">
        <v>67</v>
      </c>
      <c r="P528" s="76"/>
      <c r="Q528" s="76">
        <f t="shared" si="8"/>
        <v>125</v>
      </c>
      <c r="R528" s="28" t="s">
        <v>8</v>
      </c>
      <c r="S528" s="28" t="s">
        <v>10024</v>
      </c>
      <c r="T528" s="28" t="s">
        <v>930</v>
      </c>
      <c r="U528" s="28"/>
    </row>
    <row r="529" spans="1:21" s="6" customFormat="1" x14ac:dyDescent="0.25">
      <c r="A529" s="28" t="s">
        <v>12538</v>
      </c>
      <c r="B529" s="28" t="s">
        <v>12508</v>
      </c>
      <c r="C529" s="28" t="s">
        <v>11623</v>
      </c>
      <c r="D529" s="28" t="s">
        <v>11624</v>
      </c>
      <c r="E529" s="28" t="s">
        <v>10796</v>
      </c>
      <c r="F529" s="28" t="s">
        <v>63</v>
      </c>
      <c r="G529" s="28" t="s">
        <v>8</v>
      </c>
      <c r="H529" s="28" t="s">
        <v>11229</v>
      </c>
      <c r="I529" s="28" t="s">
        <v>9038</v>
      </c>
      <c r="J529" s="28" t="s">
        <v>109</v>
      </c>
      <c r="K529" s="28" t="s">
        <v>20</v>
      </c>
      <c r="L529" s="28" t="s">
        <v>21</v>
      </c>
      <c r="M529" s="28" t="s">
        <v>22</v>
      </c>
      <c r="N529" s="76">
        <v>56</v>
      </c>
      <c r="O529" s="76">
        <v>74</v>
      </c>
      <c r="P529" s="76"/>
      <c r="Q529" s="76">
        <f t="shared" si="8"/>
        <v>130</v>
      </c>
      <c r="R529" s="28" t="s">
        <v>8</v>
      </c>
      <c r="S529" s="28" t="s">
        <v>10024</v>
      </c>
      <c r="T529" s="28" t="s">
        <v>930</v>
      </c>
      <c r="U529" s="28"/>
    </row>
    <row r="530" spans="1:21" s="6" customFormat="1" x14ac:dyDescent="0.25">
      <c r="A530" s="28" t="s">
        <v>12538</v>
      </c>
      <c r="B530" s="28" t="s">
        <v>12508</v>
      </c>
      <c r="C530" s="28" t="s">
        <v>11625</v>
      </c>
      <c r="D530" s="28" t="s">
        <v>11626</v>
      </c>
      <c r="E530" s="28" t="s">
        <v>10796</v>
      </c>
      <c r="F530" s="28" t="s">
        <v>5794</v>
      </c>
      <c r="G530" s="28" t="s">
        <v>8</v>
      </c>
      <c r="H530" s="28" t="s">
        <v>10797</v>
      </c>
      <c r="I530" s="28" t="s">
        <v>9038</v>
      </c>
      <c r="J530" s="28" t="s">
        <v>109</v>
      </c>
      <c r="K530" s="28" t="s">
        <v>20</v>
      </c>
      <c r="L530" s="28" t="s">
        <v>21</v>
      </c>
      <c r="M530" s="28" t="s">
        <v>22</v>
      </c>
      <c r="N530" s="76">
        <v>91</v>
      </c>
      <c r="O530" s="76">
        <v>99</v>
      </c>
      <c r="P530" s="76"/>
      <c r="Q530" s="76">
        <f t="shared" si="8"/>
        <v>190</v>
      </c>
      <c r="R530" s="28" t="s">
        <v>8</v>
      </c>
      <c r="S530" s="28" t="s">
        <v>10024</v>
      </c>
      <c r="T530" s="28" t="s">
        <v>930</v>
      </c>
      <c r="U530" s="28"/>
    </row>
    <row r="531" spans="1:21" s="6" customFormat="1" x14ac:dyDescent="0.25">
      <c r="A531" s="28" t="s">
        <v>12538</v>
      </c>
      <c r="B531" s="28" t="s">
        <v>12508</v>
      </c>
      <c r="C531" s="28" t="s">
        <v>11627</v>
      </c>
      <c r="D531" s="28" t="s">
        <v>11628</v>
      </c>
      <c r="E531" s="28" t="s">
        <v>10796</v>
      </c>
      <c r="F531" s="28" t="s">
        <v>632</v>
      </c>
      <c r="G531" s="28" t="s">
        <v>8</v>
      </c>
      <c r="H531" s="28" t="s">
        <v>11229</v>
      </c>
      <c r="I531" s="28" t="s">
        <v>9038</v>
      </c>
      <c r="J531" s="28" t="s">
        <v>109</v>
      </c>
      <c r="K531" s="28" t="s">
        <v>20</v>
      </c>
      <c r="L531" s="28" t="s">
        <v>21</v>
      </c>
      <c r="M531" s="28" t="s">
        <v>22</v>
      </c>
      <c r="N531" s="76">
        <v>650</v>
      </c>
      <c r="O531" s="76">
        <v>400</v>
      </c>
      <c r="P531" s="76"/>
      <c r="Q531" s="76">
        <f t="shared" si="8"/>
        <v>1050</v>
      </c>
      <c r="R531" s="28" t="s">
        <v>8</v>
      </c>
      <c r="S531" s="28" t="s">
        <v>10024</v>
      </c>
      <c r="T531" s="28" t="s">
        <v>930</v>
      </c>
      <c r="U531" s="28"/>
    </row>
    <row r="532" spans="1:21" s="6" customFormat="1" x14ac:dyDescent="0.25">
      <c r="A532" s="28" t="s">
        <v>12538</v>
      </c>
      <c r="B532" s="28" t="s">
        <v>12508</v>
      </c>
      <c r="C532" s="28" t="s">
        <v>11629</v>
      </c>
      <c r="D532" s="28" t="s">
        <v>11630</v>
      </c>
      <c r="E532" s="28" t="s">
        <v>10796</v>
      </c>
      <c r="F532" s="28" t="s">
        <v>3380</v>
      </c>
      <c r="G532" s="28" t="s">
        <v>8</v>
      </c>
      <c r="H532" s="28" t="s">
        <v>11229</v>
      </c>
      <c r="I532" s="28" t="s">
        <v>9038</v>
      </c>
      <c r="J532" s="28" t="s">
        <v>109</v>
      </c>
      <c r="K532" s="28" t="s">
        <v>20</v>
      </c>
      <c r="L532" s="28" t="s">
        <v>21</v>
      </c>
      <c r="M532" s="28" t="s">
        <v>22</v>
      </c>
      <c r="N532" s="76">
        <v>240</v>
      </c>
      <c r="O532" s="76">
        <v>210</v>
      </c>
      <c r="P532" s="76"/>
      <c r="Q532" s="76">
        <f t="shared" si="8"/>
        <v>450</v>
      </c>
      <c r="R532" s="28" t="s">
        <v>8</v>
      </c>
      <c r="S532" s="28" t="s">
        <v>10024</v>
      </c>
      <c r="T532" s="28" t="s">
        <v>930</v>
      </c>
      <c r="U532" s="28"/>
    </row>
    <row r="533" spans="1:21" s="6" customFormat="1" x14ac:dyDescent="0.25">
      <c r="A533" s="28" t="s">
        <v>12538</v>
      </c>
      <c r="B533" s="28" t="s">
        <v>12508</v>
      </c>
      <c r="C533" s="28" t="s">
        <v>11631</v>
      </c>
      <c r="D533" s="28" t="s">
        <v>11632</v>
      </c>
      <c r="E533" s="28" t="s">
        <v>10796</v>
      </c>
      <c r="F533" s="28" t="s">
        <v>2470</v>
      </c>
      <c r="G533" s="28" t="s">
        <v>8</v>
      </c>
      <c r="H533" s="28" t="s">
        <v>11229</v>
      </c>
      <c r="I533" s="28" t="s">
        <v>9038</v>
      </c>
      <c r="J533" s="28" t="s">
        <v>109</v>
      </c>
      <c r="K533" s="28" t="s">
        <v>20</v>
      </c>
      <c r="L533" s="28" t="s">
        <v>21</v>
      </c>
      <c r="M533" s="28" t="s">
        <v>22</v>
      </c>
      <c r="N533" s="76">
        <v>43</v>
      </c>
      <c r="O533" s="76">
        <v>49</v>
      </c>
      <c r="P533" s="76"/>
      <c r="Q533" s="76">
        <f t="shared" si="8"/>
        <v>92</v>
      </c>
      <c r="R533" s="28" t="s">
        <v>8</v>
      </c>
      <c r="S533" s="28" t="s">
        <v>10024</v>
      </c>
      <c r="T533" s="28" t="s">
        <v>930</v>
      </c>
      <c r="U533" s="28"/>
    </row>
    <row r="534" spans="1:21" s="6" customFormat="1" x14ac:dyDescent="0.25">
      <c r="A534" s="28" t="s">
        <v>12538</v>
      </c>
      <c r="B534" s="28" t="s">
        <v>12508</v>
      </c>
      <c r="C534" s="28" t="s">
        <v>11633</v>
      </c>
      <c r="D534" s="28" t="s">
        <v>11634</v>
      </c>
      <c r="E534" s="28" t="s">
        <v>10796</v>
      </c>
      <c r="F534" s="28" t="s">
        <v>330</v>
      </c>
      <c r="G534" s="28" t="s">
        <v>8</v>
      </c>
      <c r="H534" s="28" t="s">
        <v>10797</v>
      </c>
      <c r="I534" s="28" t="s">
        <v>9038</v>
      </c>
      <c r="J534" s="28" t="s">
        <v>109</v>
      </c>
      <c r="K534" s="28" t="s">
        <v>20</v>
      </c>
      <c r="L534" s="28" t="s">
        <v>21</v>
      </c>
      <c r="M534" s="28" t="s">
        <v>22</v>
      </c>
      <c r="N534" s="76">
        <v>251</v>
      </c>
      <c r="O534" s="76">
        <v>193</v>
      </c>
      <c r="P534" s="76"/>
      <c r="Q534" s="76">
        <f t="shared" si="8"/>
        <v>444</v>
      </c>
      <c r="R534" s="28" t="s">
        <v>8</v>
      </c>
      <c r="S534" s="28" t="s">
        <v>10024</v>
      </c>
      <c r="T534" s="28" t="s">
        <v>930</v>
      </c>
      <c r="U534" s="28"/>
    </row>
    <row r="535" spans="1:21" s="6" customFormat="1" x14ac:dyDescent="0.25">
      <c r="A535" s="28" t="s">
        <v>12538</v>
      </c>
      <c r="B535" s="28" t="s">
        <v>12508</v>
      </c>
      <c r="C535" s="28" t="s">
        <v>11635</v>
      </c>
      <c r="D535" s="28" t="s">
        <v>11636</v>
      </c>
      <c r="E535" s="28" t="s">
        <v>1457</v>
      </c>
      <c r="F535" s="28" t="s">
        <v>11</v>
      </c>
      <c r="G535" s="28" t="s">
        <v>8</v>
      </c>
      <c r="H535" s="28" t="s">
        <v>10739</v>
      </c>
      <c r="I535" s="28" t="s">
        <v>9038</v>
      </c>
      <c r="J535" s="28" t="s">
        <v>109</v>
      </c>
      <c r="K535" s="28" t="s">
        <v>20</v>
      </c>
      <c r="L535" s="28" t="s">
        <v>21</v>
      </c>
      <c r="M535" s="28" t="s">
        <v>22</v>
      </c>
      <c r="N535" s="76">
        <v>2455</v>
      </c>
      <c r="O535" s="76">
        <v>3342</v>
      </c>
      <c r="P535" s="76"/>
      <c r="Q535" s="76">
        <f t="shared" si="8"/>
        <v>5797</v>
      </c>
      <c r="R535" s="28" t="s">
        <v>8</v>
      </c>
      <c r="S535" s="28" t="s">
        <v>10024</v>
      </c>
      <c r="T535" s="28" t="s">
        <v>930</v>
      </c>
      <c r="U535" s="28"/>
    </row>
    <row r="536" spans="1:21" s="6" customFormat="1" x14ac:dyDescent="0.25">
      <c r="A536" s="28" t="s">
        <v>12538</v>
      </c>
      <c r="B536" s="28" t="s">
        <v>12508</v>
      </c>
      <c r="C536" s="28" t="s">
        <v>11637</v>
      </c>
      <c r="D536" s="28" t="s">
        <v>11638</v>
      </c>
      <c r="E536" s="28" t="s">
        <v>11639</v>
      </c>
      <c r="F536" s="28" t="s">
        <v>288</v>
      </c>
      <c r="G536" s="28" t="s">
        <v>8</v>
      </c>
      <c r="H536" s="28" t="s">
        <v>11640</v>
      </c>
      <c r="I536" s="28" t="s">
        <v>9038</v>
      </c>
      <c r="J536" s="28" t="s">
        <v>109</v>
      </c>
      <c r="K536" s="28" t="s">
        <v>20</v>
      </c>
      <c r="L536" s="28" t="s">
        <v>21</v>
      </c>
      <c r="M536" s="28" t="s">
        <v>22</v>
      </c>
      <c r="N536" s="76">
        <v>118</v>
      </c>
      <c r="O536" s="76">
        <v>148</v>
      </c>
      <c r="P536" s="76"/>
      <c r="Q536" s="76">
        <f t="shared" si="8"/>
        <v>266</v>
      </c>
      <c r="R536" s="28" t="s">
        <v>8</v>
      </c>
      <c r="S536" s="28" t="s">
        <v>10024</v>
      </c>
      <c r="T536" s="28" t="s">
        <v>930</v>
      </c>
      <c r="U536" s="28"/>
    </row>
    <row r="537" spans="1:21" s="6" customFormat="1" x14ac:dyDescent="0.25">
      <c r="A537" s="28" t="s">
        <v>12538</v>
      </c>
      <c r="B537" s="28" t="s">
        <v>12508</v>
      </c>
      <c r="C537" s="28" t="s">
        <v>11641</v>
      </c>
      <c r="D537" s="28" t="s">
        <v>11642</v>
      </c>
      <c r="E537" s="28" t="s">
        <v>11639</v>
      </c>
      <c r="F537" s="28" t="s">
        <v>1431</v>
      </c>
      <c r="G537" s="28" t="s">
        <v>8</v>
      </c>
      <c r="H537" s="28" t="s">
        <v>11640</v>
      </c>
      <c r="I537" s="28" t="s">
        <v>9038</v>
      </c>
      <c r="J537" s="28" t="s">
        <v>109</v>
      </c>
      <c r="K537" s="28" t="s">
        <v>20</v>
      </c>
      <c r="L537" s="28" t="s">
        <v>21</v>
      </c>
      <c r="M537" s="28" t="s">
        <v>22</v>
      </c>
      <c r="N537" s="76">
        <v>0</v>
      </c>
      <c r="O537" s="76">
        <v>0</v>
      </c>
      <c r="P537" s="76"/>
      <c r="Q537" s="76">
        <f t="shared" si="8"/>
        <v>0</v>
      </c>
      <c r="R537" s="28" t="s">
        <v>8</v>
      </c>
      <c r="S537" s="28" t="s">
        <v>10024</v>
      </c>
      <c r="T537" s="28" t="s">
        <v>930</v>
      </c>
      <c r="U537" s="28"/>
    </row>
    <row r="538" spans="1:21" s="6" customFormat="1" x14ac:dyDescent="0.25">
      <c r="A538" s="28" t="s">
        <v>12538</v>
      </c>
      <c r="B538" s="28" t="s">
        <v>12508</v>
      </c>
      <c r="C538" s="28" t="s">
        <v>11643</v>
      </c>
      <c r="D538" s="28" t="s">
        <v>11644</v>
      </c>
      <c r="E538" s="28" t="s">
        <v>11645</v>
      </c>
      <c r="F538" s="28" t="s">
        <v>1647</v>
      </c>
      <c r="G538" s="28" t="s">
        <v>8</v>
      </c>
      <c r="H538" s="28" t="s">
        <v>11646</v>
      </c>
      <c r="I538" s="28" t="s">
        <v>2023</v>
      </c>
      <c r="J538" s="28" t="s">
        <v>109</v>
      </c>
      <c r="K538" s="28" t="s">
        <v>20</v>
      </c>
      <c r="L538" s="28" t="s">
        <v>21</v>
      </c>
      <c r="M538" s="28" t="s">
        <v>22</v>
      </c>
      <c r="N538" s="76">
        <v>228</v>
      </c>
      <c r="O538" s="76">
        <v>279</v>
      </c>
      <c r="P538" s="76"/>
      <c r="Q538" s="76">
        <f t="shared" si="8"/>
        <v>507</v>
      </c>
      <c r="R538" s="28" t="s">
        <v>8</v>
      </c>
      <c r="S538" s="28" t="s">
        <v>10024</v>
      </c>
      <c r="T538" s="28" t="s">
        <v>930</v>
      </c>
      <c r="U538" s="28"/>
    </row>
    <row r="539" spans="1:21" s="6" customFormat="1" x14ac:dyDescent="0.25">
      <c r="A539" s="28" t="s">
        <v>12538</v>
      </c>
      <c r="B539" s="28" t="s">
        <v>12508</v>
      </c>
      <c r="C539" s="28" t="s">
        <v>11647</v>
      </c>
      <c r="D539" s="28" t="s">
        <v>11648</v>
      </c>
      <c r="E539" s="28" t="s">
        <v>1940</v>
      </c>
      <c r="F539" s="28" t="s">
        <v>11</v>
      </c>
      <c r="G539" s="28" t="s">
        <v>8</v>
      </c>
      <c r="H539" s="28" t="s">
        <v>11649</v>
      </c>
      <c r="I539" s="28" t="s">
        <v>10144</v>
      </c>
      <c r="J539" s="28" t="s">
        <v>109</v>
      </c>
      <c r="K539" s="28" t="s">
        <v>20</v>
      </c>
      <c r="L539" s="28" t="s">
        <v>21</v>
      </c>
      <c r="M539" s="28" t="s">
        <v>22</v>
      </c>
      <c r="N539" s="76">
        <v>212</v>
      </c>
      <c r="O539" s="76">
        <v>304</v>
      </c>
      <c r="P539" s="76"/>
      <c r="Q539" s="76">
        <f t="shared" si="8"/>
        <v>516</v>
      </c>
      <c r="R539" s="28" t="s">
        <v>8</v>
      </c>
      <c r="S539" s="28" t="s">
        <v>10024</v>
      </c>
      <c r="T539" s="28" t="s">
        <v>930</v>
      </c>
      <c r="U539" s="28"/>
    </row>
    <row r="540" spans="1:21" s="6" customFormat="1" x14ac:dyDescent="0.25">
      <c r="A540" s="28" t="s">
        <v>12538</v>
      </c>
      <c r="B540" s="28" t="s">
        <v>12508</v>
      </c>
      <c r="C540" s="28" t="s">
        <v>11650</v>
      </c>
      <c r="D540" s="28" t="s">
        <v>11651</v>
      </c>
      <c r="E540" s="28" t="s">
        <v>10279</v>
      </c>
      <c r="F540" s="28" t="s">
        <v>11</v>
      </c>
      <c r="G540" s="28" t="s">
        <v>8</v>
      </c>
      <c r="H540" s="28" t="s">
        <v>10280</v>
      </c>
      <c r="I540" s="28" t="s">
        <v>10144</v>
      </c>
      <c r="J540" s="28" t="s">
        <v>109</v>
      </c>
      <c r="K540" s="28" t="s">
        <v>20</v>
      </c>
      <c r="L540" s="28" t="s">
        <v>21</v>
      </c>
      <c r="M540" s="28" t="s">
        <v>22</v>
      </c>
      <c r="N540" s="76">
        <v>150</v>
      </c>
      <c r="O540" s="76">
        <v>233</v>
      </c>
      <c r="P540" s="76"/>
      <c r="Q540" s="76">
        <f t="shared" si="8"/>
        <v>383</v>
      </c>
      <c r="R540" s="28" t="s">
        <v>8</v>
      </c>
      <c r="S540" s="28" t="s">
        <v>10024</v>
      </c>
      <c r="T540" s="28" t="s">
        <v>930</v>
      </c>
      <c r="U540" s="28"/>
    </row>
    <row r="541" spans="1:21" s="6" customFormat="1" x14ac:dyDescent="0.25">
      <c r="A541" s="28" t="s">
        <v>12538</v>
      </c>
      <c r="B541" s="28" t="s">
        <v>12508</v>
      </c>
      <c r="C541" s="28" t="s">
        <v>11652</v>
      </c>
      <c r="D541" s="28" t="s">
        <v>11653</v>
      </c>
      <c r="E541" s="28" t="s">
        <v>11654</v>
      </c>
      <c r="F541" s="28" t="s">
        <v>31</v>
      </c>
      <c r="G541" s="28" t="s">
        <v>8</v>
      </c>
      <c r="H541" s="28" t="s">
        <v>11655</v>
      </c>
      <c r="I541" s="28" t="s">
        <v>10144</v>
      </c>
      <c r="J541" s="28" t="s">
        <v>109</v>
      </c>
      <c r="K541" s="28" t="s">
        <v>20</v>
      </c>
      <c r="L541" s="28" t="s">
        <v>21</v>
      </c>
      <c r="M541" s="28" t="s">
        <v>22</v>
      </c>
      <c r="N541" s="76">
        <v>362</v>
      </c>
      <c r="O541" s="76">
        <v>454</v>
      </c>
      <c r="P541" s="76"/>
      <c r="Q541" s="76">
        <f t="shared" si="8"/>
        <v>816</v>
      </c>
      <c r="R541" s="28" t="s">
        <v>8</v>
      </c>
      <c r="S541" s="28" t="s">
        <v>10024</v>
      </c>
      <c r="T541" s="28" t="s">
        <v>930</v>
      </c>
      <c r="U541" s="28"/>
    </row>
    <row r="542" spans="1:21" s="6" customFormat="1" x14ac:dyDescent="0.25">
      <c r="A542" s="28" t="s">
        <v>12538</v>
      </c>
      <c r="B542" s="28" t="s">
        <v>12508</v>
      </c>
      <c r="C542" s="28" t="s">
        <v>11656</v>
      </c>
      <c r="D542" s="28" t="s">
        <v>11657</v>
      </c>
      <c r="E542" s="28" t="s">
        <v>10186</v>
      </c>
      <c r="F542" s="28" t="s">
        <v>1291</v>
      </c>
      <c r="G542" s="28" t="s">
        <v>8</v>
      </c>
      <c r="H542" s="28" t="s">
        <v>11658</v>
      </c>
      <c r="I542" s="28" t="s">
        <v>10144</v>
      </c>
      <c r="J542" s="28" t="s">
        <v>109</v>
      </c>
      <c r="K542" s="28" t="s">
        <v>20</v>
      </c>
      <c r="L542" s="28" t="s">
        <v>21</v>
      </c>
      <c r="M542" s="28" t="s">
        <v>22</v>
      </c>
      <c r="N542" s="76">
        <v>722</v>
      </c>
      <c r="O542" s="76">
        <v>856</v>
      </c>
      <c r="P542" s="76"/>
      <c r="Q542" s="76">
        <f t="shared" si="8"/>
        <v>1578</v>
      </c>
      <c r="R542" s="28" t="s">
        <v>8</v>
      </c>
      <c r="S542" s="28" t="s">
        <v>10024</v>
      </c>
      <c r="T542" s="28" t="s">
        <v>930</v>
      </c>
      <c r="U542" s="28"/>
    </row>
    <row r="543" spans="1:21" s="6" customFormat="1" x14ac:dyDescent="0.25">
      <c r="A543" s="28" t="s">
        <v>12538</v>
      </c>
      <c r="B543" s="28" t="s">
        <v>12508</v>
      </c>
      <c r="C543" s="28" t="s">
        <v>11659</v>
      </c>
      <c r="D543" s="28" t="s">
        <v>11660</v>
      </c>
      <c r="E543" s="28" t="s">
        <v>2114</v>
      </c>
      <c r="F543" s="28" t="s">
        <v>11</v>
      </c>
      <c r="G543" s="28" t="s">
        <v>8</v>
      </c>
      <c r="H543" s="28" t="s">
        <v>11661</v>
      </c>
      <c r="I543" s="28" t="s">
        <v>10171</v>
      </c>
      <c r="J543" s="28" t="s">
        <v>109</v>
      </c>
      <c r="K543" s="28" t="s">
        <v>20</v>
      </c>
      <c r="L543" s="28" t="s">
        <v>21</v>
      </c>
      <c r="M543" s="28" t="s">
        <v>22</v>
      </c>
      <c r="N543" s="76">
        <v>1155</v>
      </c>
      <c r="O543" s="76">
        <v>1123</v>
      </c>
      <c r="P543" s="76"/>
      <c r="Q543" s="76">
        <f t="shared" si="8"/>
        <v>2278</v>
      </c>
      <c r="R543" s="28" t="s">
        <v>8</v>
      </c>
      <c r="S543" s="28" t="s">
        <v>10024</v>
      </c>
      <c r="T543" s="28" t="s">
        <v>930</v>
      </c>
      <c r="U543" s="28"/>
    </row>
    <row r="544" spans="1:21" s="6" customFormat="1" x14ac:dyDescent="0.25">
      <c r="A544" s="28" t="s">
        <v>12538</v>
      </c>
      <c r="B544" s="28" t="s">
        <v>12508</v>
      </c>
      <c r="C544" s="28" t="s">
        <v>11662</v>
      </c>
      <c r="D544" s="28" t="s">
        <v>11663</v>
      </c>
      <c r="E544" s="28" t="s">
        <v>10581</v>
      </c>
      <c r="F544" s="28" t="s">
        <v>11</v>
      </c>
      <c r="G544" s="28" t="s">
        <v>8</v>
      </c>
      <c r="H544" s="28" t="s">
        <v>11664</v>
      </c>
      <c r="I544" s="28" t="s">
        <v>10359</v>
      </c>
      <c r="J544" s="28" t="s">
        <v>109</v>
      </c>
      <c r="K544" s="28" t="s">
        <v>20</v>
      </c>
      <c r="L544" s="28" t="s">
        <v>21</v>
      </c>
      <c r="M544" s="28" t="s">
        <v>22</v>
      </c>
      <c r="N544" s="76">
        <v>327</v>
      </c>
      <c r="O544" s="76">
        <v>258</v>
      </c>
      <c r="P544" s="76"/>
      <c r="Q544" s="76">
        <f t="shared" si="8"/>
        <v>585</v>
      </c>
      <c r="R544" s="28" t="s">
        <v>8</v>
      </c>
      <c r="S544" s="28" t="s">
        <v>10024</v>
      </c>
      <c r="T544" s="28" t="s">
        <v>930</v>
      </c>
      <c r="U544" s="28"/>
    </row>
    <row r="545" spans="1:21" s="6" customFormat="1" x14ac:dyDescent="0.25">
      <c r="A545" s="28" t="s">
        <v>12538</v>
      </c>
      <c r="B545" s="28" t="s">
        <v>12508</v>
      </c>
      <c r="C545" s="28" t="s">
        <v>11665</v>
      </c>
      <c r="D545" s="28" t="s">
        <v>11666</v>
      </c>
      <c r="E545" s="28" t="s">
        <v>10575</v>
      </c>
      <c r="F545" s="28" t="s">
        <v>11</v>
      </c>
      <c r="G545" s="28" t="s">
        <v>8</v>
      </c>
      <c r="H545" s="28" t="s">
        <v>10576</v>
      </c>
      <c r="I545" s="28" t="s">
        <v>10171</v>
      </c>
      <c r="J545" s="28" t="s">
        <v>109</v>
      </c>
      <c r="K545" s="28" t="s">
        <v>20</v>
      </c>
      <c r="L545" s="28" t="s">
        <v>21</v>
      </c>
      <c r="M545" s="28" t="s">
        <v>22</v>
      </c>
      <c r="N545" s="76">
        <v>1469</v>
      </c>
      <c r="O545" s="76">
        <v>1749</v>
      </c>
      <c r="P545" s="76"/>
      <c r="Q545" s="76">
        <f t="shared" si="8"/>
        <v>3218</v>
      </c>
      <c r="R545" s="28" t="s">
        <v>8</v>
      </c>
      <c r="S545" s="28" t="s">
        <v>10024</v>
      </c>
      <c r="T545" s="28" t="s">
        <v>930</v>
      </c>
      <c r="U545" s="28"/>
    </row>
    <row r="546" spans="1:21" s="6" customFormat="1" x14ac:dyDescent="0.25">
      <c r="A546" s="28" t="s">
        <v>12538</v>
      </c>
      <c r="B546" s="28" t="s">
        <v>12508</v>
      </c>
      <c r="C546" s="28" t="s">
        <v>11667</v>
      </c>
      <c r="D546" s="28" t="s">
        <v>11668</v>
      </c>
      <c r="E546" s="28" t="s">
        <v>291</v>
      </c>
      <c r="F546" s="28" t="s">
        <v>780</v>
      </c>
      <c r="G546" s="28" t="s">
        <v>8</v>
      </c>
      <c r="H546" s="28" t="s">
        <v>11669</v>
      </c>
      <c r="I546" s="28" t="s">
        <v>2023</v>
      </c>
      <c r="J546" s="28" t="s">
        <v>109</v>
      </c>
      <c r="K546" s="28" t="s">
        <v>20</v>
      </c>
      <c r="L546" s="28" t="s">
        <v>21</v>
      </c>
      <c r="M546" s="28" t="s">
        <v>22</v>
      </c>
      <c r="N546" s="76">
        <v>30</v>
      </c>
      <c r="O546" s="76">
        <v>38</v>
      </c>
      <c r="P546" s="76"/>
      <c r="Q546" s="76">
        <f t="shared" si="8"/>
        <v>68</v>
      </c>
      <c r="R546" s="28" t="s">
        <v>8</v>
      </c>
      <c r="S546" s="28" t="s">
        <v>10024</v>
      </c>
      <c r="T546" s="28" t="s">
        <v>930</v>
      </c>
      <c r="U546" s="28"/>
    </row>
    <row r="547" spans="1:21" s="6" customFormat="1" x14ac:dyDescent="0.25">
      <c r="A547" s="28" t="s">
        <v>12538</v>
      </c>
      <c r="B547" s="28" t="s">
        <v>12508</v>
      </c>
      <c r="C547" s="28" t="s">
        <v>11670</v>
      </c>
      <c r="D547" s="28" t="s">
        <v>11671</v>
      </c>
      <c r="E547" s="28" t="s">
        <v>474</v>
      </c>
      <c r="F547" s="28" t="s">
        <v>1291</v>
      </c>
      <c r="G547" s="28" t="s">
        <v>8</v>
      </c>
      <c r="H547" s="28" t="s">
        <v>11672</v>
      </c>
      <c r="I547" s="28" t="s">
        <v>10144</v>
      </c>
      <c r="J547" s="28" t="s">
        <v>19</v>
      </c>
      <c r="K547" s="28" t="s">
        <v>20</v>
      </c>
      <c r="L547" s="28" t="s">
        <v>21</v>
      </c>
      <c r="M547" s="28" t="s">
        <v>22</v>
      </c>
      <c r="N547" s="76">
        <v>833</v>
      </c>
      <c r="O547" s="76">
        <v>1274</v>
      </c>
      <c r="P547" s="76"/>
      <c r="Q547" s="76">
        <f t="shared" si="8"/>
        <v>2107</v>
      </c>
      <c r="R547" s="28" t="s">
        <v>8</v>
      </c>
      <c r="S547" s="28" t="s">
        <v>10024</v>
      </c>
      <c r="T547" s="28" t="s">
        <v>930</v>
      </c>
      <c r="U547" s="28"/>
    </row>
    <row r="548" spans="1:21" s="6" customFormat="1" x14ac:dyDescent="0.25">
      <c r="A548" s="28" t="s">
        <v>12538</v>
      </c>
      <c r="B548" s="28" t="s">
        <v>12508</v>
      </c>
      <c r="C548" s="28" t="s">
        <v>11673</v>
      </c>
      <c r="D548" s="28" t="s">
        <v>11674</v>
      </c>
      <c r="E548" s="28" t="s">
        <v>10235</v>
      </c>
      <c r="F548" s="28" t="s">
        <v>953</v>
      </c>
      <c r="G548" s="28" t="s">
        <v>8</v>
      </c>
      <c r="H548" s="28" t="s">
        <v>10237</v>
      </c>
      <c r="I548" s="28" t="s">
        <v>9038</v>
      </c>
      <c r="J548" s="28" t="s">
        <v>109</v>
      </c>
      <c r="K548" s="28" t="s">
        <v>20</v>
      </c>
      <c r="L548" s="28" t="s">
        <v>21</v>
      </c>
      <c r="M548" s="28" t="s">
        <v>22</v>
      </c>
      <c r="N548" s="76">
        <v>64</v>
      </c>
      <c r="O548" s="76">
        <v>106</v>
      </c>
      <c r="P548" s="76"/>
      <c r="Q548" s="76">
        <f t="shared" si="8"/>
        <v>170</v>
      </c>
      <c r="R548" s="28" t="s">
        <v>8</v>
      </c>
      <c r="S548" s="28" t="s">
        <v>10024</v>
      </c>
      <c r="T548" s="28" t="s">
        <v>930</v>
      </c>
      <c r="U548" s="28"/>
    </row>
    <row r="549" spans="1:21" s="6" customFormat="1" x14ac:dyDescent="0.25">
      <c r="A549" s="28" t="s">
        <v>12538</v>
      </c>
      <c r="B549" s="28" t="s">
        <v>12508</v>
      </c>
      <c r="C549" s="28" t="s">
        <v>11675</v>
      </c>
      <c r="D549" s="28" t="s">
        <v>11676</v>
      </c>
      <c r="E549" s="28" t="s">
        <v>11677</v>
      </c>
      <c r="F549" s="28" t="s">
        <v>31</v>
      </c>
      <c r="G549" s="28" t="s">
        <v>8</v>
      </c>
      <c r="H549" s="28" t="s">
        <v>11678</v>
      </c>
      <c r="I549" s="28" t="s">
        <v>9038</v>
      </c>
      <c r="J549" s="28" t="s">
        <v>109</v>
      </c>
      <c r="K549" s="28" t="s">
        <v>20</v>
      </c>
      <c r="L549" s="28" t="s">
        <v>21</v>
      </c>
      <c r="M549" s="28" t="s">
        <v>22</v>
      </c>
      <c r="N549" s="76">
        <v>48</v>
      </c>
      <c r="O549" s="76">
        <v>76</v>
      </c>
      <c r="P549" s="76"/>
      <c r="Q549" s="76">
        <f t="shared" si="8"/>
        <v>124</v>
      </c>
      <c r="R549" s="28" t="s">
        <v>8</v>
      </c>
      <c r="S549" s="28" t="s">
        <v>10024</v>
      </c>
      <c r="T549" s="28" t="s">
        <v>930</v>
      </c>
      <c r="U549" s="28"/>
    </row>
    <row r="550" spans="1:21" s="6" customFormat="1" x14ac:dyDescent="0.25">
      <c r="A550" s="28" t="s">
        <v>12538</v>
      </c>
      <c r="B550" s="28" t="s">
        <v>12508</v>
      </c>
      <c r="C550" s="28" t="s">
        <v>11679</v>
      </c>
      <c r="D550" s="28" t="s">
        <v>11680</v>
      </c>
      <c r="E550" s="28" t="s">
        <v>11681</v>
      </c>
      <c r="F550" s="28" t="s">
        <v>675</v>
      </c>
      <c r="G550" s="28" t="s">
        <v>8</v>
      </c>
      <c r="H550" s="28" t="s">
        <v>11682</v>
      </c>
      <c r="I550" s="28" t="s">
        <v>9038</v>
      </c>
      <c r="J550" s="28" t="s">
        <v>109</v>
      </c>
      <c r="K550" s="28" t="s">
        <v>20</v>
      </c>
      <c r="L550" s="28" t="s">
        <v>21</v>
      </c>
      <c r="M550" s="28" t="s">
        <v>22</v>
      </c>
      <c r="N550" s="76">
        <v>4047</v>
      </c>
      <c r="O550" s="76">
        <v>5670</v>
      </c>
      <c r="P550" s="76"/>
      <c r="Q550" s="76">
        <f t="shared" si="8"/>
        <v>9717</v>
      </c>
      <c r="R550" s="28" t="s">
        <v>8</v>
      </c>
      <c r="S550" s="28" t="s">
        <v>10024</v>
      </c>
      <c r="T550" s="28" t="s">
        <v>930</v>
      </c>
      <c r="U550" s="28"/>
    </row>
    <row r="551" spans="1:21" s="6" customFormat="1" x14ac:dyDescent="0.25">
      <c r="A551" s="28" t="s">
        <v>12538</v>
      </c>
      <c r="B551" s="28" t="s">
        <v>12508</v>
      </c>
      <c r="C551" s="28" t="s">
        <v>11683</v>
      </c>
      <c r="D551" s="28" t="s">
        <v>11684</v>
      </c>
      <c r="E551" s="28" t="s">
        <v>11685</v>
      </c>
      <c r="F551" s="28" t="s">
        <v>227</v>
      </c>
      <c r="G551" s="28" t="s">
        <v>8</v>
      </c>
      <c r="H551" s="28" t="s">
        <v>11686</v>
      </c>
      <c r="I551" s="28" t="s">
        <v>9038</v>
      </c>
      <c r="J551" s="28" t="s">
        <v>109</v>
      </c>
      <c r="K551" s="28" t="s">
        <v>20</v>
      </c>
      <c r="L551" s="28" t="s">
        <v>21</v>
      </c>
      <c r="M551" s="28" t="s">
        <v>22</v>
      </c>
      <c r="N551" s="76">
        <v>24</v>
      </c>
      <c r="O551" s="76">
        <v>27</v>
      </c>
      <c r="P551" s="76"/>
      <c r="Q551" s="76">
        <f t="shared" si="8"/>
        <v>51</v>
      </c>
      <c r="R551" s="28" t="s">
        <v>8</v>
      </c>
      <c r="S551" s="28" t="s">
        <v>10024</v>
      </c>
      <c r="T551" s="28" t="s">
        <v>930</v>
      </c>
      <c r="U551" s="28"/>
    </row>
    <row r="552" spans="1:21" s="6" customFormat="1" x14ac:dyDescent="0.25">
      <c r="A552" s="28" t="s">
        <v>12538</v>
      </c>
      <c r="B552" s="28" t="s">
        <v>12508</v>
      </c>
      <c r="C552" s="28" t="s">
        <v>11687</v>
      </c>
      <c r="D552" s="28" t="s">
        <v>11688</v>
      </c>
      <c r="E552" s="28" t="s">
        <v>11685</v>
      </c>
      <c r="F552" s="28" t="s">
        <v>47</v>
      </c>
      <c r="G552" s="28" t="s">
        <v>8</v>
      </c>
      <c r="H552" s="28" t="s">
        <v>11686</v>
      </c>
      <c r="I552" s="28" t="s">
        <v>9038</v>
      </c>
      <c r="J552" s="28" t="s">
        <v>109</v>
      </c>
      <c r="K552" s="28" t="s">
        <v>20</v>
      </c>
      <c r="L552" s="28" t="s">
        <v>21</v>
      </c>
      <c r="M552" s="28" t="s">
        <v>22</v>
      </c>
      <c r="N552" s="76">
        <v>24</v>
      </c>
      <c r="O552" s="76">
        <v>30</v>
      </c>
      <c r="P552" s="76"/>
      <c r="Q552" s="76">
        <f t="shared" si="8"/>
        <v>54</v>
      </c>
      <c r="R552" s="28" t="s">
        <v>8</v>
      </c>
      <c r="S552" s="28" t="s">
        <v>10024</v>
      </c>
      <c r="T552" s="28" t="s">
        <v>930</v>
      </c>
      <c r="U552" s="28"/>
    </row>
    <row r="553" spans="1:21" s="6" customFormat="1" x14ac:dyDescent="0.25">
      <c r="A553" s="28" t="s">
        <v>12538</v>
      </c>
      <c r="B553" s="28" t="s">
        <v>12508</v>
      </c>
      <c r="C553" s="28" t="s">
        <v>11689</v>
      </c>
      <c r="D553" s="28" t="s">
        <v>11690</v>
      </c>
      <c r="E553" s="28" t="s">
        <v>10805</v>
      </c>
      <c r="F553" s="28" t="s">
        <v>11</v>
      </c>
      <c r="G553" s="28" t="s">
        <v>8</v>
      </c>
      <c r="H553" s="28" t="s">
        <v>11691</v>
      </c>
      <c r="I553" s="28" t="s">
        <v>9038</v>
      </c>
      <c r="J553" s="28" t="s">
        <v>109</v>
      </c>
      <c r="K553" s="28" t="s">
        <v>20</v>
      </c>
      <c r="L553" s="28" t="s">
        <v>21</v>
      </c>
      <c r="M553" s="28" t="s">
        <v>22</v>
      </c>
      <c r="N553" s="76">
        <v>18</v>
      </c>
      <c r="O553" s="76">
        <v>26</v>
      </c>
      <c r="P553" s="76"/>
      <c r="Q553" s="76">
        <f t="shared" si="8"/>
        <v>44</v>
      </c>
      <c r="R553" s="28" t="s">
        <v>8</v>
      </c>
      <c r="S553" s="28" t="s">
        <v>10024</v>
      </c>
      <c r="T553" s="28" t="s">
        <v>930</v>
      </c>
      <c r="U553" s="28"/>
    </row>
    <row r="554" spans="1:21" s="6" customFormat="1" x14ac:dyDescent="0.25">
      <c r="A554" s="28" t="s">
        <v>12538</v>
      </c>
      <c r="B554" s="28" t="s">
        <v>12508</v>
      </c>
      <c r="C554" s="28" t="s">
        <v>11692</v>
      </c>
      <c r="D554" s="28" t="s">
        <v>11693</v>
      </c>
      <c r="E554" s="28" t="s">
        <v>11694</v>
      </c>
      <c r="F554" s="28" t="s">
        <v>11</v>
      </c>
      <c r="G554" s="28" t="s">
        <v>8</v>
      </c>
      <c r="H554" s="28" t="s">
        <v>11695</v>
      </c>
      <c r="I554" s="28" t="s">
        <v>9038</v>
      </c>
      <c r="J554" s="28" t="s">
        <v>109</v>
      </c>
      <c r="K554" s="28" t="s">
        <v>20</v>
      </c>
      <c r="L554" s="28" t="s">
        <v>21</v>
      </c>
      <c r="M554" s="28" t="s">
        <v>22</v>
      </c>
      <c r="N554" s="76">
        <v>8</v>
      </c>
      <c r="O554" s="76">
        <v>15</v>
      </c>
      <c r="P554" s="76"/>
      <c r="Q554" s="76">
        <f t="shared" si="8"/>
        <v>23</v>
      </c>
      <c r="R554" s="28" t="s">
        <v>8</v>
      </c>
      <c r="S554" s="28" t="s">
        <v>10024</v>
      </c>
      <c r="T554" s="28" t="s">
        <v>930</v>
      </c>
      <c r="U554" s="28"/>
    </row>
    <row r="555" spans="1:21" s="6" customFormat="1" x14ac:dyDescent="0.25">
      <c r="A555" s="28" t="s">
        <v>12538</v>
      </c>
      <c r="B555" s="28" t="s">
        <v>12508</v>
      </c>
      <c r="C555" s="28" t="s">
        <v>11696</v>
      </c>
      <c r="D555" s="28" t="s">
        <v>11697</v>
      </c>
      <c r="E555" s="28" t="s">
        <v>11698</v>
      </c>
      <c r="F555" s="28" t="s">
        <v>63</v>
      </c>
      <c r="G555" s="28" t="s">
        <v>8</v>
      </c>
      <c r="H555" s="28" t="s">
        <v>11699</v>
      </c>
      <c r="I555" s="28" t="s">
        <v>9038</v>
      </c>
      <c r="J555" s="28" t="s">
        <v>109</v>
      </c>
      <c r="K555" s="28" t="s">
        <v>20</v>
      </c>
      <c r="L555" s="28" t="s">
        <v>21</v>
      </c>
      <c r="M555" s="28" t="s">
        <v>22</v>
      </c>
      <c r="N555" s="76">
        <v>433</v>
      </c>
      <c r="O555" s="76">
        <v>611</v>
      </c>
      <c r="P555" s="76"/>
      <c r="Q555" s="76">
        <f t="shared" si="8"/>
        <v>1044</v>
      </c>
      <c r="R555" s="28" t="s">
        <v>8</v>
      </c>
      <c r="S555" s="28" t="s">
        <v>10024</v>
      </c>
      <c r="T555" s="28" t="s">
        <v>930</v>
      </c>
      <c r="U555" s="28"/>
    </row>
    <row r="556" spans="1:21" s="6" customFormat="1" x14ac:dyDescent="0.25">
      <c r="A556" s="28" t="s">
        <v>12538</v>
      </c>
      <c r="B556" s="28" t="s">
        <v>12508</v>
      </c>
      <c r="C556" s="28" t="s">
        <v>11700</v>
      </c>
      <c r="D556" s="28" t="s">
        <v>11701</v>
      </c>
      <c r="E556" s="28" t="s">
        <v>11702</v>
      </c>
      <c r="F556" s="28" t="s">
        <v>807</v>
      </c>
      <c r="G556" s="28" t="s">
        <v>8</v>
      </c>
      <c r="H556" s="28" t="s">
        <v>11703</v>
      </c>
      <c r="I556" s="28" t="s">
        <v>9038</v>
      </c>
      <c r="J556" s="28" t="s">
        <v>109</v>
      </c>
      <c r="K556" s="28" t="s">
        <v>20</v>
      </c>
      <c r="L556" s="28" t="s">
        <v>21</v>
      </c>
      <c r="M556" s="28" t="s">
        <v>22</v>
      </c>
      <c r="N556" s="76">
        <v>507</v>
      </c>
      <c r="O556" s="76">
        <v>695</v>
      </c>
      <c r="P556" s="76"/>
      <c r="Q556" s="76">
        <f t="shared" si="8"/>
        <v>1202</v>
      </c>
      <c r="R556" s="28" t="s">
        <v>8</v>
      </c>
      <c r="S556" s="28" t="s">
        <v>10024</v>
      </c>
      <c r="T556" s="28" t="s">
        <v>930</v>
      </c>
      <c r="U556" s="28"/>
    </row>
    <row r="557" spans="1:21" s="6" customFormat="1" x14ac:dyDescent="0.25">
      <c r="A557" s="28" t="s">
        <v>12538</v>
      </c>
      <c r="B557" s="28" t="s">
        <v>12508</v>
      </c>
      <c r="C557" s="28" t="s">
        <v>11704</v>
      </c>
      <c r="D557" s="28" t="s">
        <v>11705</v>
      </c>
      <c r="E557" s="28" t="s">
        <v>11706</v>
      </c>
      <c r="F557" s="28" t="s">
        <v>1230</v>
      </c>
      <c r="G557" s="28" t="s">
        <v>8</v>
      </c>
      <c r="H557" s="28" t="s">
        <v>11707</v>
      </c>
      <c r="I557" s="28" t="s">
        <v>9038</v>
      </c>
      <c r="J557" s="28" t="s">
        <v>109</v>
      </c>
      <c r="K557" s="28" t="s">
        <v>20</v>
      </c>
      <c r="L557" s="28" t="s">
        <v>21</v>
      </c>
      <c r="M557" s="28" t="s">
        <v>22</v>
      </c>
      <c r="N557" s="76">
        <v>192</v>
      </c>
      <c r="O557" s="76">
        <v>190</v>
      </c>
      <c r="P557" s="76"/>
      <c r="Q557" s="76">
        <f t="shared" si="8"/>
        <v>382</v>
      </c>
      <c r="R557" s="28" t="s">
        <v>8</v>
      </c>
      <c r="S557" s="28" t="s">
        <v>10024</v>
      </c>
      <c r="T557" s="28" t="s">
        <v>930</v>
      </c>
      <c r="U557" s="28"/>
    </row>
    <row r="558" spans="1:21" s="6" customFormat="1" x14ac:dyDescent="0.25">
      <c r="A558" s="28" t="s">
        <v>12538</v>
      </c>
      <c r="B558" s="28" t="s">
        <v>12508</v>
      </c>
      <c r="C558" s="28" t="s">
        <v>11708</v>
      </c>
      <c r="D558" s="28" t="s">
        <v>11709</v>
      </c>
      <c r="E558" s="28" t="s">
        <v>10950</v>
      </c>
      <c r="F558" s="28" t="s">
        <v>1014</v>
      </c>
      <c r="G558" s="28" t="s">
        <v>8</v>
      </c>
      <c r="H558" s="28" t="s">
        <v>10951</v>
      </c>
      <c r="I558" s="28" t="s">
        <v>9038</v>
      </c>
      <c r="J558" s="28" t="s">
        <v>109</v>
      </c>
      <c r="K558" s="28" t="s">
        <v>20</v>
      </c>
      <c r="L558" s="28" t="s">
        <v>21</v>
      </c>
      <c r="M558" s="28" t="s">
        <v>22</v>
      </c>
      <c r="N558" s="76">
        <v>80</v>
      </c>
      <c r="O558" s="76">
        <v>93</v>
      </c>
      <c r="P558" s="76"/>
      <c r="Q558" s="76">
        <f t="shared" si="8"/>
        <v>173</v>
      </c>
      <c r="R558" s="28" t="s">
        <v>8</v>
      </c>
      <c r="S558" s="28" t="s">
        <v>10024</v>
      </c>
      <c r="T558" s="28" t="s">
        <v>930</v>
      </c>
      <c r="U558" s="28"/>
    </row>
    <row r="559" spans="1:21" s="6" customFormat="1" x14ac:dyDescent="0.25">
      <c r="A559" s="28" t="s">
        <v>12538</v>
      </c>
      <c r="B559" s="28" t="s">
        <v>12508</v>
      </c>
      <c r="C559" s="28" t="s">
        <v>11710</v>
      </c>
      <c r="D559" s="28" t="s">
        <v>11711</v>
      </c>
      <c r="E559" s="28" t="s">
        <v>11712</v>
      </c>
      <c r="F559" s="28" t="s">
        <v>11</v>
      </c>
      <c r="G559" s="28" t="s">
        <v>8</v>
      </c>
      <c r="H559" s="28" t="s">
        <v>11713</v>
      </c>
      <c r="I559" s="28" t="s">
        <v>1956</v>
      </c>
      <c r="J559" s="28" t="s">
        <v>109</v>
      </c>
      <c r="K559" s="28" t="s">
        <v>20</v>
      </c>
      <c r="L559" s="28" t="s">
        <v>21</v>
      </c>
      <c r="M559" s="28" t="s">
        <v>22</v>
      </c>
      <c r="N559" s="76">
        <v>1095</v>
      </c>
      <c r="O559" s="76">
        <v>1329</v>
      </c>
      <c r="P559" s="76"/>
      <c r="Q559" s="76">
        <f t="shared" si="8"/>
        <v>2424</v>
      </c>
      <c r="R559" s="28" t="s">
        <v>8</v>
      </c>
      <c r="S559" s="28" t="s">
        <v>10024</v>
      </c>
      <c r="T559" s="28" t="s">
        <v>930</v>
      </c>
      <c r="U559" s="28"/>
    </row>
    <row r="560" spans="1:21" s="6" customFormat="1" x14ac:dyDescent="0.25">
      <c r="A560" s="28" t="s">
        <v>12538</v>
      </c>
      <c r="B560" s="28" t="s">
        <v>12508</v>
      </c>
      <c r="C560" s="28" t="s">
        <v>11714</v>
      </c>
      <c r="D560" s="28" t="s">
        <v>11715</v>
      </c>
      <c r="E560" s="28" t="s">
        <v>3814</v>
      </c>
      <c r="F560" s="28" t="s">
        <v>262</v>
      </c>
      <c r="G560" s="28" t="s">
        <v>8</v>
      </c>
      <c r="H560" s="28" t="s">
        <v>11716</v>
      </c>
      <c r="I560" s="28" t="s">
        <v>2023</v>
      </c>
      <c r="J560" s="28" t="s">
        <v>109</v>
      </c>
      <c r="K560" s="28" t="s">
        <v>20</v>
      </c>
      <c r="L560" s="28" t="s">
        <v>21</v>
      </c>
      <c r="M560" s="28" t="s">
        <v>22</v>
      </c>
      <c r="N560" s="76">
        <v>48</v>
      </c>
      <c r="O560" s="76">
        <v>47</v>
      </c>
      <c r="P560" s="76"/>
      <c r="Q560" s="76">
        <f t="shared" si="8"/>
        <v>95</v>
      </c>
      <c r="R560" s="28" t="s">
        <v>8</v>
      </c>
      <c r="S560" s="28" t="s">
        <v>10024</v>
      </c>
      <c r="T560" s="28" t="s">
        <v>930</v>
      </c>
      <c r="U560" s="28"/>
    </row>
    <row r="561" spans="1:21" s="6" customFormat="1" x14ac:dyDescent="0.25">
      <c r="A561" s="28" t="s">
        <v>12538</v>
      </c>
      <c r="B561" s="28" t="s">
        <v>12508</v>
      </c>
      <c r="C561" s="28" t="s">
        <v>11717</v>
      </c>
      <c r="D561" s="28" t="s">
        <v>11718</v>
      </c>
      <c r="E561" s="28" t="s">
        <v>10005</v>
      </c>
      <c r="F561" s="28" t="s">
        <v>288</v>
      </c>
      <c r="G561" s="28" t="s">
        <v>8</v>
      </c>
      <c r="H561" s="28" t="s">
        <v>10006</v>
      </c>
      <c r="I561" s="28" t="s">
        <v>9038</v>
      </c>
      <c r="J561" s="28" t="s">
        <v>109</v>
      </c>
      <c r="K561" s="28" t="s">
        <v>20</v>
      </c>
      <c r="L561" s="28" t="s">
        <v>21</v>
      </c>
      <c r="M561" s="28" t="s">
        <v>22</v>
      </c>
      <c r="N561" s="76">
        <v>117</v>
      </c>
      <c r="O561" s="76">
        <v>208</v>
      </c>
      <c r="P561" s="76"/>
      <c r="Q561" s="76">
        <f t="shared" si="8"/>
        <v>325</v>
      </c>
      <c r="R561" s="28" t="s">
        <v>8</v>
      </c>
      <c r="S561" s="28" t="s">
        <v>10024</v>
      </c>
      <c r="T561" s="28" t="s">
        <v>930</v>
      </c>
      <c r="U561" s="28"/>
    </row>
    <row r="562" spans="1:21" s="6" customFormat="1" x14ac:dyDescent="0.25">
      <c r="A562" s="28" t="s">
        <v>12538</v>
      </c>
      <c r="B562" s="28" t="s">
        <v>12508</v>
      </c>
      <c r="C562" s="28" t="s">
        <v>11719</v>
      </c>
      <c r="D562" s="28" t="s">
        <v>11720</v>
      </c>
      <c r="E562" s="28" t="s">
        <v>11721</v>
      </c>
      <c r="F562" s="28" t="s">
        <v>3380</v>
      </c>
      <c r="G562" s="28" t="s">
        <v>8</v>
      </c>
      <c r="H562" s="28" t="s">
        <v>11722</v>
      </c>
      <c r="I562" s="28" t="s">
        <v>9038</v>
      </c>
      <c r="J562" s="28" t="s">
        <v>109</v>
      </c>
      <c r="K562" s="28" t="s">
        <v>20</v>
      </c>
      <c r="L562" s="28" t="s">
        <v>21</v>
      </c>
      <c r="M562" s="28" t="s">
        <v>22</v>
      </c>
      <c r="N562" s="76">
        <v>2930</v>
      </c>
      <c r="O562" s="76">
        <v>4005</v>
      </c>
      <c r="P562" s="76"/>
      <c r="Q562" s="76">
        <f t="shared" si="8"/>
        <v>6935</v>
      </c>
      <c r="R562" s="28" t="s">
        <v>8</v>
      </c>
      <c r="S562" s="28" t="s">
        <v>10024</v>
      </c>
      <c r="T562" s="28" t="s">
        <v>930</v>
      </c>
      <c r="U562" s="28"/>
    </row>
    <row r="563" spans="1:21" s="6" customFormat="1" x14ac:dyDescent="0.25">
      <c r="A563" s="28" t="s">
        <v>12538</v>
      </c>
      <c r="B563" s="28" t="s">
        <v>12508</v>
      </c>
      <c r="C563" s="28" t="s">
        <v>11723</v>
      </c>
      <c r="D563" s="28" t="s">
        <v>11724</v>
      </c>
      <c r="E563" s="28" t="s">
        <v>10946</v>
      </c>
      <c r="F563" s="28" t="s">
        <v>2470</v>
      </c>
      <c r="G563" s="28" t="s">
        <v>8</v>
      </c>
      <c r="H563" s="28" t="s">
        <v>10947</v>
      </c>
      <c r="I563" s="28" t="s">
        <v>9038</v>
      </c>
      <c r="J563" s="28" t="s">
        <v>109</v>
      </c>
      <c r="K563" s="28" t="s">
        <v>20</v>
      </c>
      <c r="L563" s="28" t="s">
        <v>21</v>
      </c>
      <c r="M563" s="28" t="s">
        <v>22</v>
      </c>
      <c r="N563" s="76">
        <v>2223</v>
      </c>
      <c r="O563" s="76">
        <v>2635</v>
      </c>
      <c r="P563" s="76"/>
      <c r="Q563" s="76">
        <f t="shared" si="8"/>
        <v>4858</v>
      </c>
      <c r="R563" s="28" t="s">
        <v>8</v>
      </c>
      <c r="S563" s="28" t="s">
        <v>10024</v>
      </c>
      <c r="T563" s="28" t="s">
        <v>930</v>
      </c>
      <c r="U563" s="28"/>
    </row>
    <row r="564" spans="1:21" s="6" customFormat="1" x14ac:dyDescent="0.25">
      <c r="A564" s="28" t="s">
        <v>12538</v>
      </c>
      <c r="B564" s="28" t="s">
        <v>12508</v>
      </c>
      <c r="C564" s="28" t="s">
        <v>11725</v>
      </c>
      <c r="D564" s="28" t="s">
        <v>11726</v>
      </c>
      <c r="E564" s="28" t="s">
        <v>11727</v>
      </c>
      <c r="F564" s="28" t="s">
        <v>11</v>
      </c>
      <c r="G564" s="28" t="s">
        <v>8</v>
      </c>
      <c r="H564" s="28" t="s">
        <v>11728</v>
      </c>
      <c r="I564" s="28" t="s">
        <v>10171</v>
      </c>
      <c r="J564" s="28" t="s">
        <v>109</v>
      </c>
      <c r="K564" s="28" t="s">
        <v>20</v>
      </c>
      <c r="L564" s="28" t="s">
        <v>21</v>
      </c>
      <c r="M564" s="28" t="s">
        <v>22</v>
      </c>
      <c r="N564" s="76">
        <v>3608</v>
      </c>
      <c r="O564" s="76">
        <v>2929</v>
      </c>
      <c r="P564" s="76"/>
      <c r="Q564" s="76">
        <f t="shared" si="8"/>
        <v>6537</v>
      </c>
      <c r="R564" s="28" t="s">
        <v>8</v>
      </c>
      <c r="S564" s="28" t="s">
        <v>10024</v>
      </c>
      <c r="T564" s="28" t="s">
        <v>930</v>
      </c>
      <c r="U564" s="28"/>
    </row>
    <row r="565" spans="1:21" s="6" customFormat="1" x14ac:dyDescent="0.25">
      <c r="A565" s="28" t="s">
        <v>12538</v>
      </c>
      <c r="B565" s="28" t="s">
        <v>12508</v>
      </c>
      <c r="C565" s="28" t="s">
        <v>11729</v>
      </c>
      <c r="D565" s="28" t="s">
        <v>11730</v>
      </c>
      <c r="E565" s="28" t="s">
        <v>507</v>
      </c>
      <c r="F565" s="28" t="s">
        <v>11</v>
      </c>
      <c r="G565" s="28" t="s">
        <v>8</v>
      </c>
      <c r="H565" s="28" t="s">
        <v>11376</v>
      </c>
      <c r="I565" s="28" t="s">
        <v>10171</v>
      </c>
      <c r="J565" s="28" t="s">
        <v>109</v>
      </c>
      <c r="K565" s="28" t="s">
        <v>20</v>
      </c>
      <c r="L565" s="28" t="s">
        <v>21</v>
      </c>
      <c r="M565" s="28" t="s">
        <v>22</v>
      </c>
      <c r="N565" s="76">
        <v>1405</v>
      </c>
      <c r="O565" s="76">
        <v>1858</v>
      </c>
      <c r="P565" s="76"/>
      <c r="Q565" s="76">
        <f t="shared" si="8"/>
        <v>3263</v>
      </c>
      <c r="R565" s="28" t="s">
        <v>8</v>
      </c>
      <c r="S565" s="28" t="s">
        <v>10024</v>
      </c>
      <c r="T565" s="28" t="s">
        <v>930</v>
      </c>
      <c r="U565" s="28"/>
    </row>
    <row r="566" spans="1:21" s="6" customFormat="1" x14ac:dyDescent="0.25">
      <c r="A566" s="28" t="s">
        <v>12538</v>
      </c>
      <c r="B566" s="28" t="s">
        <v>12508</v>
      </c>
      <c r="C566" s="28" t="s">
        <v>11731</v>
      </c>
      <c r="D566" s="28" t="s">
        <v>11732</v>
      </c>
      <c r="E566" s="28" t="s">
        <v>11733</v>
      </c>
      <c r="F566" s="28" t="s">
        <v>31</v>
      </c>
      <c r="G566" s="28" t="s">
        <v>8</v>
      </c>
      <c r="H566" s="28" t="s">
        <v>11734</v>
      </c>
      <c r="I566" s="28" t="s">
        <v>2023</v>
      </c>
      <c r="J566" s="28" t="s">
        <v>109</v>
      </c>
      <c r="K566" s="28" t="s">
        <v>20</v>
      </c>
      <c r="L566" s="28" t="s">
        <v>21</v>
      </c>
      <c r="M566" s="28" t="s">
        <v>22</v>
      </c>
      <c r="N566" s="76">
        <v>272</v>
      </c>
      <c r="O566" s="76">
        <v>317</v>
      </c>
      <c r="P566" s="76"/>
      <c r="Q566" s="76">
        <f t="shared" si="8"/>
        <v>589</v>
      </c>
      <c r="R566" s="28" t="s">
        <v>8</v>
      </c>
      <c r="S566" s="28" t="s">
        <v>10024</v>
      </c>
      <c r="T566" s="28" t="s">
        <v>930</v>
      </c>
      <c r="U566" s="28"/>
    </row>
    <row r="567" spans="1:21" s="6" customFormat="1" x14ac:dyDescent="0.25">
      <c r="A567" s="28" t="s">
        <v>12538</v>
      </c>
      <c r="B567" s="28" t="s">
        <v>12508</v>
      </c>
      <c r="C567" s="28" t="s">
        <v>11735</v>
      </c>
      <c r="D567" s="28" t="s">
        <v>11736</v>
      </c>
      <c r="E567" s="28" t="s">
        <v>11733</v>
      </c>
      <c r="F567" s="28" t="s">
        <v>227</v>
      </c>
      <c r="G567" s="28" t="s">
        <v>8</v>
      </c>
      <c r="H567" s="28" t="s">
        <v>11734</v>
      </c>
      <c r="I567" s="28" t="s">
        <v>2023</v>
      </c>
      <c r="J567" s="28" t="s">
        <v>109</v>
      </c>
      <c r="K567" s="28" t="s">
        <v>20</v>
      </c>
      <c r="L567" s="28" t="s">
        <v>21</v>
      </c>
      <c r="M567" s="28" t="s">
        <v>22</v>
      </c>
      <c r="N567" s="76">
        <v>35</v>
      </c>
      <c r="O567" s="76">
        <v>50</v>
      </c>
      <c r="P567" s="76"/>
      <c r="Q567" s="76">
        <f t="shared" si="8"/>
        <v>85</v>
      </c>
      <c r="R567" s="28" t="s">
        <v>8</v>
      </c>
      <c r="S567" s="28" t="s">
        <v>10024</v>
      </c>
      <c r="T567" s="28" t="s">
        <v>930</v>
      </c>
      <c r="U567" s="28"/>
    </row>
    <row r="568" spans="1:21" s="6" customFormat="1" x14ac:dyDescent="0.25">
      <c r="A568" s="28" t="s">
        <v>12538</v>
      </c>
      <c r="B568" s="28" t="s">
        <v>12508</v>
      </c>
      <c r="C568" s="28" t="s">
        <v>11737</v>
      </c>
      <c r="D568" s="28" t="s">
        <v>11738</v>
      </c>
      <c r="E568" s="28" t="s">
        <v>11739</v>
      </c>
      <c r="F568" s="28" t="s">
        <v>11</v>
      </c>
      <c r="G568" s="28" t="s">
        <v>8</v>
      </c>
      <c r="H568" s="28" t="s">
        <v>11740</v>
      </c>
      <c r="I568" s="28" t="s">
        <v>2023</v>
      </c>
      <c r="J568" s="28" t="s">
        <v>109</v>
      </c>
      <c r="K568" s="28" t="s">
        <v>20</v>
      </c>
      <c r="L568" s="28" t="s">
        <v>21</v>
      </c>
      <c r="M568" s="28" t="s">
        <v>22</v>
      </c>
      <c r="N568" s="76">
        <v>26</v>
      </c>
      <c r="O568" s="76">
        <v>30</v>
      </c>
      <c r="P568" s="76"/>
      <c r="Q568" s="76">
        <f t="shared" si="8"/>
        <v>56</v>
      </c>
      <c r="R568" s="28" t="s">
        <v>8</v>
      </c>
      <c r="S568" s="28" t="s">
        <v>10024</v>
      </c>
      <c r="T568" s="28" t="s">
        <v>930</v>
      </c>
      <c r="U568" s="28"/>
    </row>
    <row r="569" spans="1:21" s="6" customFormat="1" x14ac:dyDescent="0.25">
      <c r="A569" s="28" t="s">
        <v>12538</v>
      </c>
      <c r="B569" s="28" t="s">
        <v>12508</v>
      </c>
      <c r="C569" s="28" t="s">
        <v>11741</v>
      </c>
      <c r="D569" s="28" t="s">
        <v>11742</v>
      </c>
      <c r="E569" s="28" t="s">
        <v>474</v>
      </c>
      <c r="F569" s="28" t="s">
        <v>15</v>
      </c>
      <c r="G569" s="28" t="s">
        <v>8</v>
      </c>
      <c r="H569" s="28" t="s">
        <v>11672</v>
      </c>
      <c r="I569" s="28" t="s">
        <v>10144</v>
      </c>
      <c r="J569" s="28" t="s">
        <v>109</v>
      </c>
      <c r="K569" s="28" t="s">
        <v>20</v>
      </c>
      <c r="L569" s="28" t="s">
        <v>21</v>
      </c>
      <c r="M569" s="28" t="s">
        <v>22</v>
      </c>
      <c r="N569" s="76">
        <v>59</v>
      </c>
      <c r="O569" s="76">
        <v>73</v>
      </c>
      <c r="P569" s="76"/>
      <c r="Q569" s="76">
        <f t="shared" si="8"/>
        <v>132</v>
      </c>
      <c r="R569" s="28" t="s">
        <v>8</v>
      </c>
      <c r="S569" s="28" t="s">
        <v>10024</v>
      </c>
      <c r="T569" s="28" t="s">
        <v>930</v>
      </c>
      <c r="U569" s="28"/>
    </row>
    <row r="570" spans="1:21" s="6" customFormat="1" x14ac:dyDescent="0.25">
      <c r="A570" s="28" t="s">
        <v>12538</v>
      </c>
      <c r="B570" s="28" t="s">
        <v>12508</v>
      </c>
      <c r="C570" s="28" t="s">
        <v>11743</v>
      </c>
      <c r="D570" s="28" t="s">
        <v>11744</v>
      </c>
      <c r="E570" s="28" t="s">
        <v>474</v>
      </c>
      <c r="F570" s="28" t="s">
        <v>1425</v>
      </c>
      <c r="G570" s="28" t="s">
        <v>8</v>
      </c>
      <c r="H570" s="28" t="s">
        <v>11672</v>
      </c>
      <c r="I570" s="28" t="s">
        <v>10144</v>
      </c>
      <c r="J570" s="28" t="s">
        <v>109</v>
      </c>
      <c r="K570" s="28" t="s">
        <v>20</v>
      </c>
      <c r="L570" s="28" t="s">
        <v>21</v>
      </c>
      <c r="M570" s="28" t="s">
        <v>22</v>
      </c>
      <c r="N570" s="76">
        <v>63</v>
      </c>
      <c r="O570" s="76">
        <v>70</v>
      </c>
      <c r="P570" s="76"/>
      <c r="Q570" s="76">
        <f t="shared" si="8"/>
        <v>133</v>
      </c>
      <c r="R570" s="28" t="s">
        <v>8</v>
      </c>
      <c r="S570" s="28" t="s">
        <v>10024</v>
      </c>
      <c r="T570" s="28" t="s">
        <v>930</v>
      </c>
      <c r="U570" s="28"/>
    </row>
    <row r="571" spans="1:21" s="6" customFormat="1" x14ac:dyDescent="0.25">
      <c r="A571" s="28" t="s">
        <v>12538</v>
      </c>
      <c r="B571" s="28" t="s">
        <v>12508</v>
      </c>
      <c r="C571" s="28" t="s">
        <v>11745</v>
      </c>
      <c r="D571" s="28" t="s">
        <v>11746</v>
      </c>
      <c r="E571" s="28" t="s">
        <v>474</v>
      </c>
      <c r="F571" s="28" t="s">
        <v>288</v>
      </c>
      <c r="G571" s="28" t="s">
        <v>8</v>
      </c>
      <c r="H571" s="28" t="s">
        <v>11747</v>
      </c>
      <c r="I571" s="28" t="s">
        <v>10144</v>
      </c>
      <c r="J571" s="28" t="s">
        <v>109</v>
      </c>
      <c r="K571" s="28" t="s">
        <v>20</v>
      </c>
      <c r="L571" s="28" t="s">
        <v>21</v>
      </c>
      <c r="M571" s="28" t="s">
        <v>22</v>
      </c>
      <c r="N571" s="76">
        <v>139</v>
      </c>
      <c r="O571" s="76">
        <v>151</v>
      </c>
      <c r="P571" s="76"/>
      <c r="Q571" s="76">
        <f t="shared" si="8"/>
        <v>290</v>
      </c>
      <c r="R571" s="28" t="s">
        <v>8</v>
      </c>
      <c r="S571" s="28" t="s">
        <v>10024</v>
      </c>
      <c r="T571" s="28" t="s">
        <v>930</v>
      </c>
      <c r="U571" s="28"/>
    </row>
    <row r="572" spans="1:21" s="6" customFormat="1" x14ac:dyDescent="0.25">
      <c r="A572" s="28" t="s">
        <v>12538</v>
      </c>
      <c r="B572" s="28" t="s">
        <v>12508</v>
      </c>
      <c r="C572" s="28" t="s">
        <v>11748</v>
      </c>
      <c r="D572" s="28" t="s">
        <v>11749</v>
      </c>
      <c r="E572" s="28" t="s">
        <v>474</v>
      </c>
      <c r="F572" s="28" t="s">
        <v>11</v>
      </c>
      <c r="G572" s="28" t="s">
        <v>8</v>
      </c>
      <c r="H572" s="28" t="s">
        <v>11747</v>
      </c>
      <c r="I572" s="28" t="s">
        <v>10144</v>
      </c>
      <c r="J572" s="28" t="s">
        <v>109</v>
      </c>
      <c r="K572" s="28" t="s">
        <v>20</v>
      </c>
      <c r="L572" s="28" t="s">
        <v>21</v>
      </c>
      <c r="M572" s="28" t="s">
        <v>22</v>
      </c>
      <c r="N572" s="76">
        <v>48</v>
      </c>
      <c r="O572" s="76">
        <v>55</v>
      </c>
      <c r="P572" s="76"/>
      <c r="Q572" s="76">
        <f t="shared" si="8"/>
        <v>103</v>
      </c>
      <c r="R572" s="28" t="s">
        <v>8</v>
      </c>
      <c r="S572" s="28" t="s">
        <v>10024</v>
      </c>
      <c r="T572" s="28" t="s">
        <v>930</v>
      </c>
      <c r="U572" s="28"/>
    </row>
    <row r="573" spans="1:21" s="6" customFormat="1" x14ac:dyDescent="0.25">
      <c r="A573" s="28" t="s">
        <v>12538</v>
      </c>
      <c r="B573" s="28" t="s">
        <v>12508</v>
      </c>
      <c r="C573" s="28" t="s">
        <v>11750</v>
      </c>
      <c r="D573" s="28" t="s">
        <v>11751</v>
      </c>
      <c r="E573" s="28" t="s">
        <v>11752</v>
      </c>
      <c r="F573" s="28" t="s">
        <v>475</v>
      </c>
      <c r="G573" s="28" t="s">
        <v>8</v>
      </c>
      <c r="H573" s="28" t="s">
        <v>11753</v>
      </c>
      <c r="I573" s="28" t="s">
        <v>9038</v>
      </c>
      <c r="J573" s="28" t="s">
        <v>109</v>
      </c>
      <c r="K573" s="28" t="s">
        <v>20</v>
      </c>
      <c r="L573" s="28" t="s">
        <v>21</v>
      </c>
      <c r="M573" s="28" t="s">
        <v>22</v>
      </c>
      <c r="N573" s="76">
        <v>163</v>
      </c>
      <c r="O573" s="76">
        <v>224</v>
      </c>
      <c r="P573" s="76"/>
      <c r="Q573" s="76">
        <f t="shared" si="8"/>
        <v>387</v>
      </c>
      <c r="R573" s="28" t="s">
        <v>8</v>
      </c>
      <c r="S573" s="28" t="s">
        <v>10024</v>
      </c>
      <c r="T573" s="28" t="s">
        <v>930</v>
      </c>
      <c r="U573" s="28"/>
    </row>
    <row r="574" spans="1:21" s="6" customFormat="1" x14ac:dyDescent="0.25">
      <c r="A574" s="28" t="s">
        <v>12538</v>
      </c>
      <c r="B574" s="28" t="s">
        <v>12508</v>
      </c>
      <c r="C574" s="28" t="s">
        <v>11754</v>
      </c>
      <c r="D574" s="28" t="s">
        <v>11755</v>
      </c>
      <c r="E574" s="28" t="s">
        <v>10194</v>
      </c>
      <c r="F574" s="28" t="s">
        <v>11</v>
      </c>
      <c r="G574" s="28" t="s">
        <v>8</v>
      </c>
      <c r="H574" s="28" t="s">
        <v>11584</v>
      </c>
      <c r="I574" s="28" t="s">
        <v>9038</v>
      </c>
      <c r="J574" s="28" t="s">
        <v>109</v>
      </c>
      <c r="K574" s="28" t="s">
        <v>20</v>
      </c>
      <c r="L574" s="28" t="s">
        <v>21</v>
      </c>
      <c r="M574" s="28" t="s">
        <v>22</v>
      </c>
      <c r="N574" s="76">
        <v>1443</v>
      </c>
      <c r="O574" s="76">
        <v>2068</v>
      </c>
      <c r="P574" s="76"/>
      <c r="Q574" s="76">
        <f t="shared" si="8"/>
        <v>3511</v>
      </c>
      <c r="R574" s="28" t="s">
        <v>8</v>
      </c>
      <c r="S574" s="28" t="s">
        <v>10024</v>
      </c>
      <c r="T574" s="28" t="s">
        <v>930</v>
      </c>
      <c r="U574" s="28"/>
    </row>
    <row r="575" spans="1:21" s="6" customFormat="1" x14ac:dyDescent="0.25">
      <c r="A575" s="28" t="s">
        <v>12538</v>
      </c>
      <c r="B575" s="28" t="s">
        <v>12508</v>
      </c>
      <c r="C575" s="28" t="s">
        <v>11756</v>
      </c>
      <c r="D575" s="28" t="s">
        <v>11757</v>
      </c>
      <c r="E575" s="28" t="s">
        <v>11758</v>
      </c>
      <c r="F575" s="28" t="s">
        <v>3384</v>
      </c>
      <c r="G575" s="28" t="s">
        <v>8</v>
      </c>
      <c r="H575" s="28" t="s">
        <v>11759</v>
      </c>
      <c r="I575" s="28" t="s">
        <v>9038</v>
      </c>
      <c r="J575" s="28" t="s">
        <v>109</v>
      </c>
      <c r="K575" s="28" t="s">
        <v>20</v>
      </c>
      <c r="L575" s="28" t="s">
        <v>21</v>
      </c>
      <c r="M575" s="28" t="s">
        <v>22</v>
      </c>
      <c r="N575" s="76">
        <v>493</v>
      </c>
      <c r="O575" s="76">
        <v>660</v>
      </c>
      <c r="P575" s="76"/>
      <c r="Q575" s="76">
        <f t="shared" si="8"/>
        <v>1153</v>
      </c>
      <c r="R575" s="28" t="s">
        <v>8</v>
      </c>
      <c r="S575" s="28" t="s">
        <v>10024</v>
      </c>
      <c r="T575" s="28" t="s">
        <v>930</v>
      </c>
      <c r="U575" s="28"/>
    </row>
    <row r="576" spans="1:21" s="6" customFormat="1" x14ac:dyDescent="0.25">
      <c r="A576" s="28" t="s">
        <v>12538</v>
      </c>
      <c r="B576" s="28" t="s">
        <v>12508</v>
      </c>
      <c r="C576" s="28" t="s">
        <v>11760</v>
      </c>
      <c r="D576" s="28" t="s">
        <v>11761</v>
      </c>
      <c r="E576" s="28" t="s">
        <v>11762</v>
      </c>
      <c r="F576" s="28" t="s">
        <v>11</v>
      </c>
      <c r="G576" s="28" t="s">
        <v>8</v>
      </c>
      <c r="H576" s="28" t="s">
        <v>11763</v>
      </c>
      <c r="I576" s="28" t="s">
        <v>2023</v>
      </c>
      <c r="J576" s="28" t="s">
        <v>109</v>
      </c>
      <c r="K576" s="28" t="s">
        <v>20</v>
      </c>
      <c r="L576" s="28" t="s">
        <v>21</v>
      </c>
      <c r="M576" s="28" t="s">
        <v>22</v>
      </c>
      <c r="N576" s="76">
        <v>147</v>
      </c>
      <c r="O576" s="76">
        <v>189</v>
      </c>
      <c r="P576" s="76"/>
      <c r="Q576" s="76">
        <f t="shared" si="8"/>
        <v>336</v>
      </c>
      <c r="R576" s="28" t="s">
        <v>8</v>
      </c>
      <c r="S576" s="28" t="s">
        <v>10024</v>
      </c>
      <c r="T576" s="28" t="s">
        <v>930</v>
      </c>
      <c r="U576" s="28"/>
    </row>
    <row r="577" spans="1:21" s="6" customFormat="1" x14ac:dyDescent="0.25">
      <c r="A577" s="28" t="s">
        <v>12538</v>
      </c>
      <c r="B577" s="28" t="s">
        <v>12508</v>
      </c>
      <c r="C577" s="28" t="s">
        <v>11764</v>
      </c>
      <c r="D577" s="28" t="s">
        <v>11765</v>
      </c>
      <c r="E577" s="28" t="s">
        <v>11766</v>
      </c>
      <c r="F577" s="28" t="s">
        <v>675</v>
      </c>
      <c r="G577" s="28" t="s">
        <v>8</v>
      </c>
      <c r="H577" s="28" t="s">
        <v>11767</v>
      </c>
      <c r="I577" s="28" t="s">
        <v>9038</v>
      </c>
      <c r="J577" s="28" t="s">
        <v>109</v>
      </c>
      <c r="K577" s="28" t="s">
        <v>20</v>
      </c>
      <c r="L577" s="28" t="s">
        <v>21</v>
      </c>
      <c r="M577" s="28" t="s">
        <v>22</v>
      </c>
      <c r="N577" s="76">
        <v>230</v>
      </c>
      <c r="O577" s="76">
        <v>251</v>
      </c>
      <c r="P577" s="76"/>
      <c r="Q577" s="76">
        <f t="shared" si="8"/>
        <v>481</v>
      </c>
      <c r="R577" s="28" t="s">
        <v>8</v>
      </c>
      <c r="S577" s="28" t="s">
        <v>10024</v>
      </c>
      <c r="T577" s="28" t="s">
        <v>930</v>
      </c>
      <c r="U577" s="28"/>
    </row>
    <row r="578" spans="1:21" s="6" customFormat="1" x14ac:dyDescent="0.25">
      <c r="A578" s="28" t="s">
        <v>12538</v>
      </c>
      <c r="B578" s="28" t="s">
        <v>12508</v>
      </c>
      <c r="C578" s="28" t="s">
        <v>11768</v>
      </c>
      <c r="D578" s="28" t="s">
        <v>11769</v>
      </c>
      <c r="E578" s="28" t="s">
        <v>11770</v>
      </c>
      <c r="F578" s="28" t="s">
        <v>11</v>
      </c>
      <c r="G578" s="28" t="s">
        <v>8</v>
      </c>
      <c r="H578" s="28" t="s">
        <v>11771</v>
      </c>
      <c r="I578" s="28" t="s">
        <v>9038</v>
      </c>
      <c r="J578" s="28" t="s">
        <v>109</v>
      </c>
      <c r="K578" s="28" t="s">
        <v>20</v>
      </c>
      <c r="L578" s="28" t="s">
        <v>21</v>
      </c>
      <c r="M578" s="28" t="s">
        <v>22</v>
      </c>
      <c r="N578" s="76">
        <v>2601</v>
      </c>
      <c r="O578" s="76">
        <v>1877</v>
      </c>
      <c r="P578" s="76"/>
      <c r="Q578" s="76">
        <f t="shared" ref="Q578:Q641" si="9">N578+O578+P578</f>
        <v>4478</v>
      </c>
      <c r="R578" s="28" t="s">
        <v>8</v>
      </c>
      <c r="S578" s="28" t="s">
        <v>10024</v>
      </c>
      <c r="T578" s="28" t="s">
        <v>930</v>
      </c>
      <c r="U578" s="28"/>
    </row>
    <row r="579" spans="1:21" s="6" customFormat="1" x14ac:dyDescent="0.25">
      <c r="A579" s="28" t="s">
        <v>12538</v>
      </c>
      <c r="B579" s="28" t="s">
        <v>12508</v>
      </c>
      <c r="C579" s="28" t="s">
        <v>11772</v>
      </c>
      <c r="D579" s="28" t="s">
        <v>11773</v>
      </c>
      <c r="E579" s="28" t="s">
        <v>11774</v>
      </c>
      <c r="F579" s="28" t="s">
        <v>284</v>
      </c>
      <c r="G579" s="28" t="s">
        <v>8</v>
      </c>
      <c r="H579" s="28" t="s">
        <v>11775</v>
      </c>
      <c r="I579" s="28" t="s">
        <v>9038</v>
      </c>
      <c r="J579" s="28" t="s">
        <v>109</v>
      </c>
      <c r="K579" s="28" t="s">
        <v>20</v>
      </c>
      <c r="L579" s="28" t="s">
        <v>21</v>
      </c>
      <c r="M579" s="28" t="s">
        <v>22</v>
      </c>
      <c r="N579" s="76">
        <v>37</v>
      </c>
      <c r="O579" s="76">
        <v>35</v>
      </c>
      <c r="P579" s="76"/>
      <c r="Q579" s="76">
        <f t="shared" si="9"/>
        <v>72</v>
      </c>
      <c r="R579" s="28" t="s">
        <v>8</v>
      </c>
      <c r="S579" s="28" t="s">
        <v>10024</v>
      </c>
      <c r="T579" s="28" t="s">
        <v>930</v>
      </c>
      <c r="U579" s="28"/>
    </row>
    <row r="580" spans="1:21" s="6" customFormat="1" x14ac:dyDescent="0.25">
      <c r="A580" s="28" t="s">
        <v>12538</v>
      </c>
      <c r="B580" s="28" t="s">
        <v>12508</v>
      </c>
      <c r="C580" s="28" t="s">
        <v>11776</v>
      </c>
      <c r="D580" s="28" t="s">
        <v>11777</v>
      </c>
      <c r="E580" s="28" t="s">
        <v>11774</v>
      </c>
      <c r="F580" s="28" t="s">
        <v>1338</v>
      </c>
      <c r="G580" s="28" t="s">
        <v>8</v>
      </c>
      <c r="H580" s="28" t="s">
        <v>11775</v>
      </c>
      <c r="I580" s="28" t="s">
        <v>9038</v>
      </c>
      <c r="J580" s="28" t="s">
        <v>109</v>
      </c>
      <c r="K580" s="28" t="s">
        <v>20</v>
      </c>
      <c r="L580" s="28" t="s">
        <v>21</v>
      </c>
      <c r="M580" s="28" t="s">
        <v>22</v>
      </c>
      <c r="N580" s="76">
        <v>76</v>
      </c>
      <c r="O580" s="76">
        <v>83</v>
      </c>
      <c r="P580" s="76"/>
      <c r="Q580" s="76">
        <f t="shared" si="9"/>
        <v>159</v>
      </c>
      <c r="R580" s="28" t="s">
        <v>8</v>
      </c>
      <c r="S580" s="28" t="s">
        <v>10024</v>
      </c>
      <c r="T580" s="28" t="s">
        <v>930</v>
      </c>
      <c r="U580" s="28"/>
    </row>
    <row r="581" spans="1:21" s="6" customFormat="1" x14ac:dyDescent="0.25">
      <c r="A581" s="28" t="s">
        <v>12538</v>
      </c>
      <c r="B581" s="28" t="s">
        <v>12508</v>
      </c>
      <c r="C581" s="28" t="s">
        <v>11778</v>
      </c>
      <c r="D581" s="28" t="s">
        <v>11779</v>
      </c>
      <c r="E581" s="28" t="s">
        <v>11774</v>
      </c>
      <c r="F581" s="28" t="s">
        <v>544</v>
      </c>
      <c r="G581" s="28" t="s">
        <v>8</v>
      </c>
      <c r="H581" s="28" t="s">
        <v>11775</v>
      </c>
      <c r="I581" s="28" t="s">
        <v>9038</v>
      </c>
      <c r="J581" s="28" t="s">
        <v>109</v>
      </c>
      <c r="K581" s="28" t="s">
        <v>20</v>
      </c>
      <c r="L581" s="28" t="s">
        <v>21</v>
      </c>
      <c r="M581" s="28" t="s">
        <v>22</v>
      </c>
      <c r="N581" s="76">
        <v>18</v>
      </c>
      <c r="O581" s="76">
        <v>25</v>
      </c>
      <c r="P581" s="76"/>
      <c r="Q581" s="76">
        <f t="shared" si="9"/>
        <v>43</v>
      </c>
      <c r="R581" s="28" t="s">
        <v>8</v>
      </c>
      <c r="S581" s="28" t="s">
        <v>10024</v>
      </c>
      <c r="T581" s="28" t="s">
        <v>930</v>
      </c>
      <c r="U581" s="28"/>
    </row>
    <row r="582" spans="1:21" s="6" customFormat="1" x14ac:dyDescent="0.25">
      <c r="A582" s="28" t="s">
        <v>12538</v>
      </c>
      <c r="B582" s="28" t="s">
        <v>12508</v>
      </c>
      <c r="C582" s="28" t="s">
        <v>11780</v>
      </c>
      <c r="D582" s="28" t="s">
        <v>11781</v>
      </c>
      <c r="E582" s="28" t="s">
        <v>11782</v>
      </c>
      <c r="F582" s="28" t="s">
        <v>1411</v>
      </c>
      <c r="G582" s="28" t="s">
        <v>8</v>
      </c>
      <c r="H582" s="28" t="s">
        <v>11783</v>
      </c>
      <c r="I582" s="28" t="s">
        <v>9038</v>
      </c>
      <c r="J582" s="28" t="s">
        <v>109</v>
      </c>
      <c r="K582" s="28" t="s">
        <v>20</v>
      </c>
      <c r="L582" s="28" t="s">
        <v>21</v>
      </c>
      <c r="M582" s="28" t="s">
        <v>22</v>
      </c>
      <c r="N582" s="76">
        <v>34</v>
      </c>
      <c r="O582" s="76">
        <v>40</v>
      </c>
      <c r="P582" s="76"/>
      <c r="Q582" s="76">
        <f t="shared" si="9"/>
        <v>74</v>
      </c>
      <c r="R582" s="28" t="s">
        <v>8</v>
      </c>
      <c r="S582" s="28" t="s">
        <v>10024</v>
      </c>
      <c r="T582" s="28" t="s">
        <v>930</v>
      </c>
      <c r="U582" s="28"/>
    </row>
    <row r="583" spans="1:21" s="6" customFormat="1" x14ac:dyDescent="0.25">
      <c r="A583" s="28" t="s">
        <v>12538</v>
      </c>
      <c r="B583" s="28" t="s">
        <v>12508</v>
      </c>
      <c r="C583" s="28" t="s">
        <v>11784</v>
      </c>
      <c r="D583" s="28" t="s">
        <v>11785</v>
      </c>
      <c r="E583" s="28" t="s">
        <v>10939</v>
      </c>
      <c r="F583" s="28" t="s">
        <v>2174</v>
      </c>
      <c r="G583" s="28" t="s">
        <v>8</v>
      </c>
      <c r="H583" s="28" t="s">
        <v>10940</v>
      </c>
      <c r="I583" s="28" t="s">
        <v>9038</v>
      </c>
      <c r="J583" s="28" t="s">
        <v>109</v>
      </c>
      <c r="K583" s="28" t="s">
        <v>20</v>
      </c>
      <c r="L583" s="28" t="s">
        <v>21</v>
      </c>
      <c r="M583" s="28" t="s">
        <v>22</v>
      </c>
      <c r="N583" s="76">
        <v>107</v>
      </c>
      <c r="O583" s="76">
        <v>68</v>
      </c>
      <c r="P583" s="76"/>
      <c r="Q583" s="76">
        <f t="shared" si="9"/>
        <v>175</v>
      </c>
      <c r="R583" s="28" t="s">
        <v>8</v>
      </c>
      <c r="S583" s="28" t="s">
        <v>10024</v>
      </c>
      <c r="T583" s="28" t="s">
        <v>930</v>
      </c>
      <c r="U583" s="28"/>
    </row>
    <row r="584" spans="1:21" s="6" customFormat="1" x14ac:dyDescent="0.25">
      <c r="A584" s="28" t="s">
        <v>12538</v>
      </c>
      <c r="B584" s="28" t="s">
        <v>12508</v>
      </c>
      <c r="C584" s="28" t="s">
        <v>11786</v>
      </c>
      <c r="D584" s="28" t="s">
        <v>11787</v>
      </c>
      <c r="E584" s="28" t="s">
        <v>11788</v>
      </c>
      <c r="F584" s="28" t="s">
        <v>11789</v>
      </c>
      <c r="G584" s="28" t="s">
        <v>8</v>
      </c>
      <c r="H584" s="28" t="s">
        <v>11790</v>
      </c>
      <c r="I584" s="28" t="s">
        <v>9038</v>
      </c>
      <c r="J584" s="28" t="s">
        <v>109</v>
      </c>
      <c r="K584" s="28" t="s">
        <v>20</v>
      </c>
      <c r="L584" s="28" t="s">
        <v>21</v>
      </c>
      <c r="M584" s="28" t="s">
        <v>22</v>
      </c>
      <c r="N584" s="76">
        <v>80</v>
      </c>
      <c r="O584" s="76">
        <v>116</v>
      </c>
      <c r="P584" s="76"/>
      <c r="Q584" s="76">
        <f t="shared" si="9"/>
        <v>196</v>
      </c>
      <c r="R584" s="28" t="s">
        <v>8</v>
      </c>
      <c r="S584" s="28" t="s">
        <v>10024</v>
      </c>
      <c r="T584" s="28" t="s">
        <v>930</v>
      </c>
      <c r="U584" s="28"/>
    </row>
    <row r="585" spans="1:21" s="6" customFormat="1" x14ac:dyDescent="0.25">
      <c r="A585" s="28" t="s">
        <v>12538</v>
      </c>
      <c r="B585" s="28" t="s">
        <v>12508</v>
      </c>
      <c r="C585" s="28" t="s">
        <v>11791</v>
      </c>
      <c r="D585" s="28" t="s">
        <v>11792</v>
      </c>
      <c r="E585" s="28" t="s">
        <v>11793</v>
      </c>
      <c r="F585" s="28" t="s">
        <v>718</v>
      </c>
      <c r="G585" s="28" t="s">
        <v>8</v>
      </c>
      <c r="H585" s="28" t="s">
        <v>11794</v>
      </c>
      <c r="I585" s="28" t="s">
        <v>9038</v>
      </c>
      <c r="J585" s="28" t="s">
        <v>109</v>
      </c>
      <c r="K585" s="28" t="s">
        <v>20</v>
      </c>
      <c r="L585" s="28" t="s">
        <v>21</v>
      </c>
      <c r="M585" s="28" t="s">
        <v>22</v>
      </c>
      <c r="N585" s="76">
        <v>53</v>
      </c>
      <c r="O585" s="76">
        <v>50</v>
      </c>
      <c r="P585" s="76"/>
      <c r="Q585" s="76">
        <f t="shared" si="9"/>
        <v>103</v>
      </c>
      <c r="R585" s="28" t="s">
        <v>8</v>
      </c>
      <c r="S585" s="28" t="s">
        <v>10024</v>
      </c>
      <c r="T585" s="28" t="s">
        <v>930</v>
      </c>
      <c r="U585" s="28"/>
    </row>
    <row r="586" spans="1:21" s="6" customFormat="1" x14ac:dyDescent="0.25">
      <c r="A586" s="28" t="s">
        <v>12538</v>
      </c>
      <c r="B586" s="28" t="s">
        <v>12508</v>
      </c>
      <c r="C586" s="28" t="s">
        <v>11795</v>
      </c>
      <c r="D586" s="28" t="s">
        <v>11796</v>
      </c>
      <c r="E586" s="28" t="s">
        <v>11782</v>
      </c>
      <c r="F586" s="28" t="s">
        <v>1064</v>
      </c>
      <c r="G586" s="28" t="s">
        <v>8</v>
      </c>
      <c r="H586" s="28" t="s">
        <v>11783</v>
      </c>
      <c r="I586" s="28" t="s">
        <v>9038</v>
      </c>
      <c r="J586" s="28" t="s">
        <v>109</v>
      </c>
      <c r="K586" s="28" t="s">
        <v>20</v>
      </c>
      <c r="L586" s="28" t="s">
        <v>21</v>
      </c>
      <c r="M586" s="28" t="s">
        <v>22</v>
      </c>
      <c r="N586" s="76">
        <v>49</v>
      </c>
      <c r="O586" s="76">
        <v>50</v>
      </c>
      <c r="P586" s="76"/>
      <c r="Q586" s="76">
        <f t="shared" si="9"/>
        <v>99</v>
      </c>
      <c r="R586" s="28" t="s">
        <v>8</v>
      </c>
      <c r="S586" s="28" t="s">
        <v>10024</v>
      </c>
      <c r="T586" s="28" t="s">
        <v>930</v>
      </c>
      <c r="U586" s="28"/>
    </row>
    <row r="587" spans="1:21" s="6" customFormat="1" x14ac:dyDescent="0.25">
      <c r="A587" s="28" t="s">
        <v>12538</v>
      </c>
      <c r="B587" s="28" t="s">
        <v>12508</v>
      </c>
      <c r="C587" s="28" t="s">
        <v>11797</v>
      </c>
      <c r="D587" s="28" t="s">
        <v>11798</v>
      </c>
      <c r="E587" s="28" t="s">
        <v>10902</v>
      </c>
      <c r="F587" s="28" t="s">
        <v>1104</v>
      </c>
      <c r="G587" s="28" t="s">
        <v>8</v>
      </c>
      <c r="H587" s="28" t="s">
        <v>10903</v>
      </c>
      <c r="I587" s="28" t="s">
        <v>9038</v>
      </c>
      <c r="J587" s="28" t="s">
        <v>109</v>
      </c>
      <c r="K587" s="28" t="s">
        <v>20</v>
      </c>
      <c r="L587" s="28" t="s">
        <v>21</v>
      </c>
      <c r="M587" s="28" t="s">
        <v>22</v>
      </c>
      <c r="N587" s="76">
        <v>40</v>
      </c>
      <c r="O587" s="76">
        <v>42</v>
      </c>
      <c r="P587" s="76"/>
      <c r="Q587" s="76">
        <f t="shared" si="9"/>
        <v>82</v>
      </c>
      <c r="R587" s="28" t="s">
        <v>8</v>
      </c>
      <c r="S587" s="28" t="s">
        <v>10024</v>
      </c>
      <c r="T587" s="28" t="s">
        <v>930</v>
      </c>
      <c r="U587" s="28"/>
    </row>
    <row r="588" spans="1:21" s="6" customFormat="1" x14ac:dyDescent="0.25">
      <c r="A588" s="28" t="s">
        <v>12538</v>
      </c>
      <c r="B588" s="28" t="s">
        <v>12508</v>
      </c>
      <c r="C588" s="28" t="s">
        <v>11799</v>
      </c>
      <c r="D588" s="28" t="s">
        <v>11800</v>
      </c>
      <c r="E588" s="28" t="s">
        <v>11801</v>
      </c>
      <c r="F588" s="28" t="s">
        <v>1230</v>
      </c>
      <c r="G588" s="28" t="s">
        <v>8</v>
      </c>
      <c r="H588" s="28" t="s">
        <v>11802</v>
      </c>
      <c r="I588" s="28" t="s">
        <v>9038</v>
      </c>
      <c r="J588" s="28" t="s">
        <v>109</v>
      </c>
      <c r="K588" s="28" t="s">
        <v>20</v>
      </c>
      <c r="L588" s="28" t="s">
        <v>21</v>
      </c>
      <c r="M588" s="28" t="s">
        <v>22</v>
      </c>
      <c r="N588" s="76">
        <v>37</v>
      </c>
      <c r="O588" s="76">
        <v>46</v>
      </c>
      <c r="P588" s="76"/>
      <c r="Q588" s="76">
        <f t="shared" si="9"/>
        <v>83</v>
      </c>
      <c r="R588" s="28" t="s">
        <v>8</v>
      </c>
      <c r="S588" s="28" t="s">
        <v>10024</v>
      </c>
      <c r="T588" s="28" t="s">
        <v>930</v>
      </c>
      <c r="U588" s="28"/>
    </row>
    <row r="589" spans="1:21" s="6" customFormat="1" x14ac:dyDescent="0.25">
      <c r="A589" s="28" t="s">
        <v>12538</v>
      </c>
      <c r="B589" s="28" t="s">
        <v>12508</v>
      </c>
      <c r="C589" s="28" t="s">
        <v>11803</v>
      </c>
      <c r="D589" s="28" t="s">
        <v>11804</v>
      </c>
      <c r="E589" s="28" t="s">
        <v>11805</v>
      </c>
      <c r="F589" s="28" t="s">
        <v>31</v>
      </c>
      <c r="G589" s="28" t="s">
        <v>8</v>
      </c>
      <c r="H589" s="28" t="s">
        <v>11806</v>
      </c>
      <c r="I589" s="28" t="s">
        <v>9038</v>
      </c>
      <c r="J589" s="28" t="s">
        <v>109</v>
      </c>
      <c r="K589" s="28" t="s">
        <v>20</v>
      </c>
      <c r="L589" s="28" t="s">
        <v>21</v>
      </c>
      <c r="M589" s="28" t="s">
        <v>22</v>
      </c>
      <c r="N589" s="76">
        <v>179</v>
      </c>
      <c r="O589" s="76">
        <v>223</v>
      </c>
      <c r="P589" s="76"/>
      <c r="Q589" s="76">
        <f t="shared" si="9"/>
        <v>402</v>
      </c>
      <c r="R589" s="28" t="s">
        <v>8</v>
      </c>
      <c r="S589" s="28" t="s">
        <v>10024</v>
      </c>
      <c r="T589" s="28" t="s">
        <v>930</v>
      </c>
      <c r="U589" s="28"/>
    </row>
    <row r="590" spans="1:21" s="6" customFormat="1" x14ac:dyDescent="0.25">
      <c r="A590" s="28" t="s">
        <v>12538</v>
      </c>
      <c r="B590" s="28" t="s">
        <v>12508</v>
      </c>
      <c r="C590" s="28" t="s">
        <v>11807</v>
      </c>
      <c r="D590" s="28" t="s">
        <v>11808</v>
      </c>
      <c r="E590" s="28" t="s">
        <v>11809</v>
      </c>
      <c r="F590" s="28" t="s">
        <v>11</v>
      </c>
      <c r="G590" s="28" t="s">
        <v>8</v>
      </c>
      <c r="H590" s="28" t="s">
        <v>11810</v>
      </c>
      <c r="I590" s="28" t="s">
        <v>9038</v>
      </c>
      <c r="J590" s="28" t="s">
        <v>109</v>
      </c>
      <c r="K590" s="28" t="s">
        <v>20</v>
      </c>
      <c r="L590" s="28" t="s">
        <v>21</v>
      </c>
      <c r="M590" s="28" t="s">
        <v>22</v>
      </c>
      <c r="N590" s="76">
        <v>340</v>
      </c>
      <c r="O590" s="76">
        <v>152</v>
      </c>
      <c r="P590" s="76"/>
      <c r="Q590" s="76">
        <f t="shared" si="9"/>
        <v>492</v>
      </c>
      <c r="R590" s="28" t="s">
        <v>8</v>
      </c>
      <c r="S590" s="28" t="s">
        <v>10024</v>
      </c>
      <c r="T590" s="28" t="s">
        <v>930</v>
      </c>
      <c r="U590" s="28"/>
    </row>
    <row r="591" spans="1:21" s="6" customFormat="1" x14ac:dyDescent="0.25">
      <c r="A591" s="28" t="s">
        <v>12538</v>
      </c>
      <c r="B591" s="28" t="s">
        <v>12508</v>
      </c>
      <c r="C591" s="28" t="s">
        <v>11811</v>
      </c>
      <c r="D591" s="28" t="s">
        <v>11812</v>
      </c>
      <c r="E591" s="28" t="s">
        <v>11782</v>
      </c>
      <c r="F591" s="28" t="s">
        <v>5753</v>
      </c>
      <c r="G591" s="28" t="s">
        <v>8</v>
      </c>
      <c r="H591" s="28" t="s">
        <v>11783</v>
      </c>
      <c r="I591" s="28" t="s">
        <v>9038</v>
      </c>
      <c r="J591" s="28" t="s">
        <v>109</v>
      </c>
      <c r="K591" s="28" t="s">
        <v>20</v>
      </c>
      <c r="L591" s="28" t="s">
        <v>21</v>
      </c>
      <c r="M591" s="28" t="s">
        <v>22</v>
      </c>
      <c r="N591" s="76">
        <v>81</v>
      </c>
      <c r="O591" s="76">
        <v>78</v>
      </c>
      <c r="P591" s="76"/>
      <c r="Q591" s="76">
        <f t="shared" si="9"/>
        <v>159</v>
      </c>
      <c r="R591" s="28" t="s">
        <v>8</v>
      </c>
      <c r="S591" s="28" t="s">
        <v>10024</v>
      </c>
      <c r="T591" s="28" t="s">
        <v>930</v>
      </c>
      <c r="U591" s="28"/>
    </row>
    <row r="592" spans="1:21" s="6" customFormat="1" x14ac:dyDescent="0.25">
      <c r="A592" s="28" t="s">
        <v>12538</v>
      </c>
      <c r="B592" s="28" t="s">
        <v>12508</v>
      </c>
      <c r="C592" s="28" t="s">
        <v>11813</v>
      </c>
      <c r="D592" s="28" t="s">
        <v>11814</v>
      </c>
      <c r="E592" s="28" t="s">
        <v>11782</v>
      </c>
      <c r="F592" s="28" t="s">
        <v>1146</v>
      </c>
      <c r="G592" s="28" t="s">
        <v>8</v>
      </c>
      <c r="H592" s="28" t="s">
        <v>11783</v>
      </c>
      <c r="I592" s="28" t="s">
        <v>9038</v>
      </c>
      <c r="J592" s="28" t="s">
        <v>109</v>
      </c>
      <c r="K592" s="28" t="s">
        <v>20</v>
      </c>
      <c r="L592" s="28" t="s">
        <v>21</v>
      </c>
      <c r="M592" s="28" t="s">
        <v>22</v>
      </c>
      <c r="N592" s="76">
        <v>25</v>
      </c>
      <c r="O592" s="76">
        <v>31</v>
      </c>
      <c r="P592" s="76"/>
      <c r="Q592" s="76">
        <f t="shared" si="9"/>
        <v>56</v>
      </c>
      <c r="R592" s="28" t="s">
        <v>8</v>
      </c>
      <c r="S592" s="28" t="s">
        <v>10024</v>
      </c>
      <c r="T592" s="28" t="s">
        <v>930</v>
      </c>
      <c r="U592" s="28"/>
    </row>
    <row r="593" spans="1:21" s="6" customFormat="1" x14ac:dyDescent="0.25">
      <c r="A593" s="28" t="s">
        <v>12538</v>
      </c>
      <c r="B593" s="28" t="s">
        <v>12508</v>
      </c>
      <c r="C593" s="28" t="s">
        <v>11815</v>
      </c>
      <c r="D593" s="28" t="s">
        <v>11816</v>
      </c>
      <c r="E593" s="28" t="s">
        <v>10902</v>
      </c>
      <c r="F593" s="28" t="s">
        <v>602</v>
      </c>
      <c r="G593" s="28" t="s">
        <v>8</v>
      </c>
      <c r="H593" s="28" t="s">
        <v>10903</v>
      </c>
      <c r="I593" s="28" t="s">
        <v>9038</v>
      </c>
      <c r="J593" s="28" t="s">
        <v>109</v>
      </c>
      <c r="K593" s="28" t="s">
        <v>20</v>
      </c>
      <c r="L593" s="28" t="s">
        <v>21</v>
      </c>
      <c r="M593" s="28" t="s">
        <v>22</v>
      </c>
      <c r="N593" s="76">
        <v>17</v>
      </c>
      <c r="O593" s="76">
        <v>22</v>
      </c>
      <c r="P593" s="76"/>
      <c r="Q593" s="76">
        <f t="shared" si="9"/>
        <v>39</v>
      </c>
      <c r="R593" s="28" t="s">
        <v>8</v>
      </c>
      <c r="S593" s="28" t="s">
        <v>10024</v>
      </c>
      <c r="T593" s="28" t="s">
        <v>930</v>
      </c>
      <c r="U593" s="28"/>
    </row>
    <row r="594" spans="1:21" s="6" customFormat="1" x14ac:dyDescent="0.25">
      <c r="A594" s="28" t="s">
        <v>12538</v>
      </c>
      <c r="B594" s="28" t="s">
        <v>12508</v>
      </c>
      <c r="C594" s="28" t="s">
        <v>11817</v>
      </c>
      <c r="D594" s="28" t="s">
        <v>11818</v>
      </c>
      <c r="E594" s="28" t="s">
        <v>2722</v>
      </c>
      <c r="F594" s="28" t="s">
        <v>11</v>
      </c>
      <c r="G594" s="28" t="s">
        <v>8</v>
      </c>
      <c r="H594" s="28" t="s">
        <v>11819</v>
      </c>
      <c r="I594" s="28" t="s">
        <v>9038</v>
      </c>
      <c r="J594" s="28" t="s">
        <v>109</v>
      </c>
      <c r="K594" s="28" t="s">
        <v>20</v>
      </c>
      <c r="L594" s="28" t="s">
        <v>21</v>
      </c>
      <c r="M594" s="28" t="s">
        <v>22</v>
      </c>
      <c r="N594" s="76">
        <v>83</v>
      </c>
      <c r="O594" s="76">
        <v>220</v>
      </c>
      <c r="P594" s="76"/>
      <c r="Q594" s="76">
        <f t="shared" si="9"/>
        <v>303</v>
      </c>
      <c r="R594" s="28" t="s">
        <v>8</v>
      </c>
      <c r="S594" s="28" t="s">
        <v>10024</v>
      </c>
      <c r="T594" s="28" t="s">
        <v>930</v>
      </c>
      <c r="U594" s="28"/>
    </row>
    <row r="595" spans="1:21" s="6" customFormat="1" x14ac:dyDescent="0.25">
      <c r="A595" s="28" t="s">
        <v>12538</v>
      </c>
      <c r="B595" s="28" t="s">
        <v>12508</v>
      </c>
      <c r="C595" s="28" t="s">
        <v>11820</v>
      </c>
      <c r="D595" s="28" t="s">
        <v>11821</v>
      </c>
      <c r="E595" s="28" t="s">
        <v>11560</v>
      </c>
      <c r="F595" s="28" t="s">
        <v>780</v>
      </c>
      <c r="G595" s="28" t="s">
        <v>8</v>
      </c>
      <c r="H595" s="28" t="s">
        <v>11561</v>
      </c>
      <c r="I595" s="28" t="s">
        <v>9038</v>
      </c>
      <c r="J595" s="28" t="s">
        <v>109</v>
      </c>
      <c r="K595" s="28" t="s">
        <v>20</v>
      </c>
      <c r="L595" s="28" t="s">
        <v>21</v>
      </c>
      <c r="M595" s="28" t="s">
        <v>22</v>
      </c>
      <c r="N595" s="76">
        <v>34</v>
      </c>
      <c r="O595" s="76">
        <v>35</v>
      </c>
      <c r="P595" s="76"/>
      <c r="Q595" s="76">
        <f t="shared" si="9"/>
        <v>69</v>
      </c>
      <c r="R595" s="28" t="s">
        <v>8</v>
      </c>
      <c r="S595" s="28" t="s">
        <v>10024</v>
      </c>
      <c r="T595" s="28" t="s">
        <v>930</v>
      </c>
      <c r="U595" s="28"/>
    </row>
    <row r="596" spans="1:21" s="6" customFormat="1" x14ac:dyDescent="0.25">
      <c r="A596" s="28" t="s">
        <v>12538</v>
      </c>
      <c r="B596" s="28" t="s">
        <v>12508</v>
      </c>
      <c r="C596" s="28" t="s">
        <v>11822</v>
      </c>
      <c r="D596" s="28" t="s">
        <v>11823</v>
      </c>
      <c r="E596" s="28" t="s">
        <v>10939</v>
      </c>
      <c r="F596" s="28" t="s">
        <v>1431</v>
      </c>
      <c r="G596" s="28" t="s">
        <v>8</v>
      </c>
      <c r="H596" s="28" t="s">
        <v>10940</v>
      </c>
      <c r="I596" s="28" t="s">
        <v>9038</v>
      </c>
      <c r="J596" s="28" t="s">
        <v>109</v>
      </c>
      <c r="K596" s="28" t="s">
        <v>20</v>
      </c>
      <c r="L596" s="28" t="s">
        <v>21</v>
      </c>
      <c r="M596" s="28" t="s">
        <v>22</v>
      </c>
      <c r="N596" s="76">
        <v>39</v>
      </c>
      <c r="O596" s="76">
        <v>44</v>
      </c>
      <c r="P596" s="76"/>
      <c r="Q596" s="76">
        <f t="shared" si="9"/>
        <v>83</v>
      </c>
      <c r="R596" s="28" t="s">
        <v>8</v>
      </c>
      <c r="S596" s="28" t="s">
        <v>10024</v>
      </c>
      <c r="T596" s="28" t="s">
        <v>930</v>
      </c>
      <c r="U596" s="28"/>
    </row>
    <row r="597" spans="1:21" s="6" customFormat="1" x14ac:dyDescent="0.25">
      <c r="A597" s="28" t="s">
        <v>12538</v>
      </c>
      <c r="B597" s="28" t="s">
        <v>12508</v>
      </c>
      <c r="C597" s="28" t="s">
        <v>11824</v>
      </c>
      <c r="D597" s="28" t="s">
        <v>11825</v>
      </c>
      <c r="E597" s="28" t="s">
        <v>10939</v>
      </c>
      <c r="F597" s="28" t="s">
        <v>3411</v>
      </c>
      <c r="G597" s="28" t="s">
        <v>8</v>
      </c>
      <c r="H597" s="28" t="s">
        <v>10940</v>
      </c>
      <c r="I597" s="28" t="s">
        <v>9038</v>
      </c>
      <c r="J597" s="28" t="s">
        <v>109</v>
      </c>
      <c r="K597" s="28" t="s">
        <v>20</v>
      </c>
      <c r="L597" s="28" t="s">
        <v>21</v>
      </c>
      <c r="M597" s="28" t="s">
        <v>22</v>
      </c>
      <c r="N597" s="76">
        <v>57</v>
      </c>
      <c r="O597" s="76">
        <v>64</v>
      </c>
      <c r="P597" s="76"/>
      <c r="Q597" s="76">
        <f t="shared" si="9"/>
        <v>121</v>
      </c>
      <c r="R597" s="28" t="s">
        <v>8</v>
      </c>
      <c r="S597" s="28" t="s">
        <v>10024</v>
      </c>
      <c r="T597" s="28" t="s">
        <v>930</v>
      </c>
      <c r="U597" s="28"/>
    </row>
    <row r="598" spans="1:21" s="6" customFormat="1" x14ac:dyDescent="0.25">
      <c r="A598" s="28" t="s">
        <v>12538</v>
      </c>
      <c r="B598" s="28" t="s">
        <v>12508</v>
      </c>
      <c r="C598" s="28" t="s">
        <v>11826</v>
      </c>
      <c r="D598" s="28" t="s">
        <v>11827</v>
      </c>
      <c r="E598" s="28" t="s">
        <v>10939</v>
      </c>
      <c r="F598" s="28" t="s">
        <v>1054</v>
      </c>
      <c r="G598" s="28" t="s">
        <v>8</v>
      </c>
      <c r="H598" s="28" t="s">
        <v>10940</v>
      </c>
      <c r="I598" s="28" t="s">
        <v>9038</v>
      </c>
      <c r="J598" s="28" t="s">
        <v>109</v>
      </c>
      <c r="K598" s="28" t="s">
        <v>20</v>
      </c>
      <c r="L598" s="28" t="s">
        <v>21</v>
      </c>
      <c r="M598" s="28" t="s">
        <v>22</v>
      </c>
      <c r="N598" s="76">
        <v>20</v>
      </c>
      <c r="O598" s="76">
        <v>24</v>
      </c>
      <c r="P598" s="76"/>
      <c r="Q598" s="76">
        <f t="shared" si="9"/>
        <v>44</v>
      </c>
      <c r="R598" s="28" t="s">
        <v>8</v>
      </c>
      <c r="S598" s="28" t="s">
        <v>10024</v>
      </c>
      <c r="T598" s="28" t="s">
        <v>930</v>
      </c>
      <c r="U598" s="28"/>
    </row>
    <row r="599" spans="1:21" s="6" customFormat="1" x14ac:dyDescent="0.25">
      <c r="A599" s="28" t="s">
        <v>12538</v>
      </c>
      <c r="B599" s="28" t="s">
        <v>12508</v>
      </c>
      <c r="C599" s="28" t="s">
        <v>11828</v>
      </c>
      <c r="D599" s="28" t="s">
        <v>11829</v>
      </c>
      <c r="E599" s="28" t="s">
        <v>10939</v>
      </c>
      <c r="F599" s="28" t="s">
        <v>5794</v>
      </c>
      <c r="G599" s="28" t="s">
        <v>8</v>
      </c>
      <c r="H599" s="28" t="s">
        <v>10940</v>
      </c>
      <c r="I599" s="28" t="s">
        <v>9038</v>
      </c>
      <c r="J599" s="28" t="s">
        <v>109</v>
      </c>
      <c r="K599" s="28" t="s">
        <v>20</v>
      </c>
      <c r="L599" s="28" t="s">
        <v>21</v>
      </c>
      <c r="M599" s="28" t="s">
        <v>22</v>
      </c>
      <c r="N599" s="76">
        <v>40</v>
      </c>
      <c r="O599" s="76">
        <v>51</v>
      </c>
      <c r="P599" s="76"/>
      <c r="Q599" s="76">
        <f t="shared" si="9"/>
        <v>91</v>
      </c>
      <c r="R599" s="28" t="s">
        <v>8</v>
      </c>
      <c r="S599" s="28" t="s">
        <v>10024</v>
      </c>
      <c r="T599" s="28" t="s">
        <v>930</v>
      </c>
      <c r="U599" s="28"/>
    </row>
    <row r="600" spans="1:21" s="6" customFormat="1" x14ac:dyDescent="0.25">
      <c r="A600" s="28" t="s">
        <v>12538</v>
      </c>
      <c r="B600" s="28" t="s">
        <v>12508</v>
      </c>
      <c r="C600" s="28" t="s">
        <v>11830</v>
      </c>
      <c r="D600" s="28" t="s">
        <v>11831</v>
      </c>
      <c r="E600" s="28" t="s">
        <v>10939</v>
      </c>
      <c r="F600" s="28" t="s">
        <v>1114</v>
      </c>
      <c r="G600" s="28" t="s">
        <v>8</v>
      </c>
      <c r="H600" s="28" t="s">
        <v>10940</v>
      </c>
      <c r="I600" s="28" t="s">
        <v>9038</v>
      </c>
      <c r="J600" s="28" t="s">
        <v>109</v>
      </c>
      <c r="K600" s="28" t="s">
        <v>20</v>
      </c>
      <c r="L600" s="28" t="s">
        <v>21</v>
      </c>
      <c r="M600" s="28" t="s">
        <v>22</v>
      </c>
      <c r="N600" s="76">
        <v>25</v>
      </c>
      <c r="O600" s="76">
        <v>28</v>
      </c>
      <c r="P600" s="76"/>
      <c r="Q600" s="76">
        <f t="shared" si="9"/>
        <v>53</v>
      </c>
      <c r="R600" s="28" t="s">
        <v>8</v>
      </c>
      <c r="S600" s="28" t="s">
        <v>10024</v>
      </c>
      <c r="T600" s="28" t="s">
        <v>930</v>
      </c>
      <c r="U600" s="28"/>
    </row>
    <row r="601" spans="1:21" s="6" customFormat="1" x14ac:dyDescent="0.25">
      <c r="A601" s="28" t="s">
        <v>12538</v>
      </c>
      <c r="B601" s="28" t="s">
        <v>12508</v>
      </c>
      <c r="C601" s="28" t="s">
        <v>11832</v>
      </c>
      <c r="D601" s="28" t="s">
        <v>11833</v>
      </c>
      <c r="E601" s="28" t="s">
        <v>11108</v>
      </c>
      <c r="F601" s="28" t="s">
        <v>31</v>
      </c>
      <c r="G601" s="28" t="s">
        <v>8</v>
      </c>
      <c r="H601" s="28" t="s">
        <v>11109</v>
      </c>
      <c r="I601" s="28" t="s">
        <v>9038</v>
      </c>
      <c r="J601" s="28" t="s">
        <v>109</v>
      </c>
      <c r="K601" s="28" t="s">
        <v>20</v>
      </c>
      <c r="L601" s="28" t="s">
        <v>21</v>
      </c>
      <c r="M601" s="28" t="s">
        <v>22</v>
      </c>
      <c r="N601" s="76">
        <v>29</v>
      </c>
      <c r="O601" s="76">
        <v>39</v>
      </c>
      <c r="P601" s="76"/>
      <c r="Q601" s="76">
        <f t="shared" si="9"/>
        <v>68</v>
      </c>
      <c r="R601" s="28" t="s">
        <v>8</v>
      </c>
      <c r="S601" s="28" t="s">
        <v>10024</v>
      </c>
      <c r="T601" s="28" t="s">
        <v>930</v>
      </c>
      <c r="U601" s="28"/>
    </row>
    <row r="602" spans="1:21" s="6" customFormat="1" x14ac:dyDescent="0.25">
      <c r="A602" s="28" t="s">
        <v>12538</v>
      </c>
      <c r="B602" s="28" t="s">
        <v>12508</v>
      </c>
      <c r="C602" s="28" t="s">
        <v>11834</v>
      </c>
      <c r="D602" s="28" t="s">
        <v>11835</v>
      </c>
      <c r="E602" s="28" t="s">
        <v>11108</v>
      </c>
      <c r="F602" s="28" t="s">
        <v>31</v>
      </c>
      <c r="G602" s="28" t="s">
        <v>8</v>
      </c>
      <c r="H602" s="28" t="s">
        <v>11109</v>
      </c>
      <c r="I602" s="28" t="s">
        <v>9038</v>
      </c>
      <c r="J602" s="28" t="s">
        <v>109</v>
      </c>
      <c r="K602" s="28" t="s">
        <v>20</v>
      </c>
      <c r="L602" s="28" t="s">
        <v>21</v>
      </c>
      <c r="M602" s="28" t="s">
        <v>22</v>
      </c>
      <c r="N602" s="76">
        <v>88</v>
      </c>
      <c r="O602" s="76">
        <v>79</v>
      </c>
      <c r="P602" s="76"/>
      <c r="Q602" s="76">
        <f t="shared" si="9"/>
        <v>167</v>
      </c>
      <c r="R602" s="28" t="s">
        <v>8</v>
      </c>
      <c r="S602" s="28" t="s">
        <v>10024</v>
      </c>
      <c r="T602" s="28" t="s">
        <v>930</v>
      </c>
      <c r="U602" s="28"/>
    </row>
    <row r="603" spans="1:21" s="6" customFormat="1" x14ac:dyDescent="0.25">
      <c r="A603" s="28" t="s">
        <v>12538</v>
      </c>
      <c r="B603" s="28" t="s">
        <v>12508</v>
      </c>
      <c r="C603" s="28" t="s">
        <v>11836</v>
      </c>
      <c r="D603" s="28" t="s">
        <v>11837</v>
      </c>
      <c r="E603" s="28" t="s">
        <v>11108</v>
      </c>
      <c r="F603" s="28" t="s">
        <v>31</v>
      </c>
      <c r="G603" s="28" t="s">
        <v>8</v>
      </c>
      <c r="H603" s="28" t="s">
        <v>11109</v>
      </c>
      <c r="I603" s="28" t="s">
        <v>9038</v>
      </c>
      <c r="J603" s="28" t="s">
        <v>109</v>
      </c>
      <c r="K603" s="28" t="s">
        <v>20</v>
      </c>
      <c r="L603" s="28" t="s">
        <v>21</v>
      </c>
      <c r="M603" s="28" t="s">
        <v>22</v>
      </c>
      <c r="N603" s="76">
        <v>88</v>
      </c>
      <c r="O603" s="76">
        <v>102</v>
      </c>
      <c r="P603" s="76"/>
      <c r="Q603" s="76">
        <f t="shared" si="9"/>
        <v>190</v>
      </c>
      <c r="R603" s="28" t="s">
        <v>8</v>
      </c>
      <c r="S603" s="28" t="s">
        <v>10024</v>
      </c>
      <c r="T603" s="28" t="s">
        <v>930</v>
      </c>
      <c r="U603" s="28"/>
    </row>
    <row r="604" spans="1:21" s="6" customFormat="1" x14ac:dyDescent="0.25">
      <c r="A604" s="28" t="s">
        <v>12538</v>
      </c>
      <c r="B604" s="28" t="s">
        <v>12508</v>
      </c>
      <c r="C604" s="28" t="s">
        <v>11838</v>
      </c>
      <c r="D604" s="28" t="s">
        <v>11839</v>
      </c>
      <c r="E604" s="28" t="s">
        <v>11108</v>
      </c>
      <c r="F604" s="28" t="s">
        <v>31</v>
      </c>
      <c r="G604" s="28" t="s">
        <v>8</v>
      </c>
      <c r="H604" s="28" t="s">
        <v>11109</v>
      </c>
      <c r="I604" s="28" t="s">
        <v>9038</v>
      </c>
      <c r="J604" s="28" t="s">
        <v>109</v>
      </c>
      <c r="K604" s="28" t="s">
        <v>20</v>
      </c>
      <c r="L604" s="28" t="s">
        <v>21</v>
      </c>
      <c r="M604" s="28" t="s">
        <v>22</v>
      </c>
      <c r="N604" s="76">
        <v>50</v>
      </c>
      <c r="O604" s="76">
        <v>52</v>
      </c>
      <c r="P604" s="76"/>
      <c r="Q604" s="76">
        <f t="shared" si="9"/>
        <v>102</v>
      </c>
      <c r="R604" s="28" t="s">
        <v>8</v>
      </c>
      <c r="S604" s="28" t="s">
        <v>10024</v>
      </c>
      <c r="T604" s="28" t="s">
        <v>930</v>
      </c>
      <c r="U604" s="28"/>
    </row>
    <row r="605" spans="1:21" s="6" customFormat="1" x14ac:dyDescent="0.25">
      <c r="A605" s="28" t="s">
        <v>12538</v>
      </c>
      <c r="B605" s="28" t="s">
        <v>12508</v>
      </c>
      <c r="C605" s="28" t="s">
        <v>11840</v>
      </c>
      <c r="D605" s="28" t="s">
        <v>11841</v>
      </c>
      <c r="E605" s="28" t="s">
        <v>10261</v>
      </c>
      <c r="F605" s="28" t="s">
        <v>31</v>
      </c>
      <c r="G605" s="28" t="s">
        <v>8</v>
      </c>
      <c r="H605" s="28" t="s">
        <v>11842</v>
      </c>
      <c r="I605" s="28" t="s">
        <v>9038</v>
      </c>
      <c r="J605" s="28" t="s">
        <v>109</v>
      </c>
      <c r="K605" s="28" t="s">
        <v>20</v>
      </c>
      <c r="L605" s="28" t="s">
        <v>21</v>
      </c>
      <c r="M605" s="28" t="s">
        <v>22</v>
      </c>
      <c r="N605" s="76">
        <v>243</v>
      </c>
      <c r="O605" s="76">
        <v>290</v>
      </c>
      <c r="P605" s="76"/>
      <c r="Q605" s="76">
        <f t="shared" si="9"/>
        <v>533</v>
      </c>
      <c r="R605" s="28" t="s">
        <v>8</v>
      </c>
      <c r="S605" s="28" t="s">
        <v>10024</v>
      </c>
      <c r="T605" s="28" t="s">
        <v>930</v>
      </c>
      <c r="U605" s="28"/>
    </row>
    <row r="606" spans="1:21" s="6" customFormat="1" x14ac:dyDescent="0.25">
      <c r="A606" s="28" t="s">
        <v>12538</v>
      </c>
      <c r="B606" s="28" t="s">
        <v>12508</v>
      </c>
      <c r="C606" s="28" t="s">
        <v>11843</v>
      </c>
      <c r="D606" s="28" t="s">
        <v>11844</v>
      </c>
      <c r="E606" s="28" t="s">
        <v>10851</v>
      </c>
      <c r="F606" s="28" t="s">
        <v>5959</v>
      </c>
      <c r="G606" s="28" t="s">
        <v>8</v>
      </c>
      <c r="H606" s="28" t="s">
        <v>11845</v>
      </c>
      <c r="I606" s="28" t="s">
        <v>9038</v>
      </c>
      <c r="J606" s="28" t="s">
        <v>109</v>
      </c>
      <c r="K606" s="28" t="s">
        <v>20</v>
      </c>
      <c r="L606" s="28" t="s">
        <v>21</v>
      </c>
      <c r="M606" s="28" t="s">
        <v>22</v>
      </c>
      <c r="N606" s="76">
        <v>0</v>
      </c>
      <c r="O606" s="76">
        <v>0</v>
      </c>
      <c r="P606" s="76"/>
      <c r="Q606" s="76">
        <f t="shared" si="9"/>
        <v>0</v>
      </c>
      <c r="R606" s="28" t="s">
        <v>8</v>
      </c>
      <c r="S606" s="28" t="s">
        <v>10024</v>
      </c>
      <c r="T606" s="28" t="s">
        <v>930</v>
      </c>
      <c r="U606" s="28"/>
    </row>
    <row r="607" spans="1:21" s="6" customFormat="1" x14ac:dyDescent="0.25">
      <c r="A607" s="28" t="s">
        <v>12538</v>
      </c>
      <c r="B607" s="28" t="s">
        <v>12508</v>
      </c>
      <c r="C607" s="28" t="s">
        <v>11846</v>
      </c>
      <c r="D607" s="28" t="s">
        <v>11847</v>
      </c>
      <c r="E607" s="28" t="s">
        <v>11848</v>
      </c>
      <c r="F607" s="28" t="s">
        <v>31</v>
      </c>
      <c r="G607" s="28" t="s">
        <v>8</v>
      </c>
      <c r="H607" s="28" t="s">
        <v>11849</v>
      </c>
      <c r="I607" s="28" t="s">
        <v>9038</v>
      </c>
      <c r="J607" s="28" t="s">
        <v>109</v>
      </c>
      <c r="K607" s="28" t="s">
        <v>20</v>
      </c>
      <c r="L607" s="28" t="s">
        <v>21</v>
      </c>
      <c r="M607" s="28" t="s">
        <v>22</v>
      </c>
      <c r="N607" s="76">
        <v>0</v>
      </c>
      <c r="O607" s="76">
        <v>0</v>
      </c>
      <c r="P607" s="76"/>
      <c r="Q607" s="76">
        <f t="shared" si="9"/>
        <v>0</v>
      </c>
      <c r="R607" s="28" t="s">
        <v>8</v>
      </c>
      <c r="S607" s="28" t="s">
        <v>10024</v>
      </c>
      <c r="T607" s="28" t="s">
        <v>930</v>
      </c>
      <c r="U607" s="28"/>
    </row>
    <row r="608" spans="1:21" s="6" customFormat="1" x14ac:dyDescent="0.25">
      <c r="A608" s="28" t="s">
        <v>12538</v>
      </c>
      <c r="B608" s="28" t="s">
        <v>12508</v>
      </c>
      <c r="C608" s="28" t="s">
        <v>11850</v>
      </c>
      <c r="D608" s="28" t="s">
        <v>11851</v>
      </c>
      <c r="E608" s="28" t="s">
        <v>11852</v>
      </c>
      <c r="F608" s="28" t="s">
        <v>5794</v>
      </c>
      <c r="G608" s="28" t="s">
        <v>8</v>
      </c>
      <c r="H608" s="28" t="s">
        <v>11853</v>
      </c>
      <c r="I608" s="28" t="s">
        <v>9038</v>
      </c>
      <c r="J608" s="28" t="s">
        <v>109</v>
      </c>
      <c r="K608" s="28" t="s">
        <v>20</v>
      </c>
      <c r="L608" s="28" t="s">
        <v>21</v>
      </c>
      <c r="M608" s="28" t="s">
        <v>22</v>
      </c>
      <c r="N608" s="76">
        <v>0</v>
      </c>
      <c r="O608" s="76">
        <v>0</v>
      </c>
      <c r="P608" s="76"/>
      <c r="Q608" s="76">
        <f t="shared" si="9"/>
        <v>0</v>
      </c>
      <c r="R608" s="28" t="s">
        <v>8</v>
      </c>
      <c r="S608" s="28" t="s">
        <v>10024</v>
      </c>
      <c r="T608" s="28" t="s">
        <v>930</v>
      </c>
      <c r="U608" s="28"/>
    </row>
    <row r="609" spans="1:21" s="6" customFormat="1" x14ac:dyDescent="0.25">
      <c r="A609" s="28" t="s">
        <v>12538</v>
      </c>
      <c r="B609" s="28" t="s">
        <v>12508</v>
      </c>
      <c r="C609" s="28" t="s">
        <v>11854</v>
      </c>
      <c r="D609" s="28" t="s">
        <v>11855</v>
      </c>
      <c r="E609" s="28" t="s">
        <v>11856</v>
      </c>
      <c r="F609" s="28" t="s">
        <v>31</v>
      </c>
      <c r="G609" s="28" t="s">
        <v>8</v>
      </c>
      <c r="H609" s="28" t="s">
        <v>11857</v>
      </c>
      <c r="I609" s="28" t="s">
        <v>9038</v>
      </c>
      <c r="J609" s="28" t="s">
        <v>109</v>
      </c>
      <c r="K609" s="28" t="s">
        <v>20</v>
      </c>
      <c r="L609" s="28" t="s">
        <v>21</v>
      </c>
      <c r="M609" s="28" t="s">
        <v>22</v>
      </c>
      <c r="N609" s="76">
        <v>0</v>
      </c>
      <c r="O609" s="76">
        <v>0</v>
      </c>
      <c r="P609" s="76"/>
      <c r="Q609" s="76">
        <f t="shared" si="9"/>
        <v>0</v>
      </c>
      <c r="R609" s="28" t="s">
        <v>8</v>
      </c>
      <c r="S609" s="28" t="s">
        <v>10024</v>
      </c>
      <c r="T609" s="28" t="s">
        <v>930</v>
      </c>
      <c r="U609" s="28"/>
    </row>
    <row r="610" spans="1:21" s="6" customFormat="1" x14ac:dyDescent="0.25">
      <c r="A610" s="28" t="s">
        <v>12538</v>
      </c>
      <c r="B610" s="28" t="s">
        <v>12508</v>
      </c>
      <c r="C610" s="28" t="s">
        <v>11858</v>
      </c>
      <c r="D610" s="28" t="s">
        <v>11859</v>
      </c>
      <c r="E610" s="28" t="s">
        <v>2722</v>
      </c>
      <c r="F610" s="28" t="s">
        <v>11</v>
      </c>
      <c r="G610" s="28" t="s">
        <v>8</v>
      </c>
      <c r="H610" s="28" t="s">
        <v>11819</v>
      </c>
      <c r="I610" s="28" t="s">
        <v>9038</v>
      </c>
      <c r="J610" s="28" t="s">
        <v>109</v>
      </c>
      <c r="K610" s="28" t="s">
        <v>20</v>
      </c>
      <c r="L610" s="28" t="s">
        <v>21</v>
      </c>
      <c r="M610" s="28" t="s">
        <v>22</v>
      </c>
      <c r="N610" s="76">
        <v>27</v>
      </c>
      <c r="O610" s="76">
        <v>33</v>
      </c>
      <c r="P610" s="76"/>
      <c r="Q610" s="76">
        <f t="shared" si="9"/>
        <v>60</v>
      </c>
      <c r="R610" s="28" t="s">
        <v>8</v>
      </c>
      <c r="S610" s="28" t="s">
        <v>10024</v>
      </c>
      <c r="T610" s="28" t="s">
        <v>930</v>
      </c>
      <c r="U610" s="28"/>
    </row>
    <row r="611" spans="1:21" s="6" customFormat="1" x14ac:dyDescent="0.25">
      <c r="A611" s="28" t="s">
        <v>12538</v>
      </c>
      <c r="B611" s="28" t="s">
        <v>12508</v>
      </c>
      <c r="C611" s="28" t="s">
        <v>11860</v>
      </c>
      <c r="D611" s="28" t="s">
        <v>11861</v>
      </c>
      <c r="E611" s="28" t="s">
        <v>10902</v>
      </c>
      <c r="F611" s="28" t="s">
        <v>1291</v>
      </c>
      <c r="G611" s="28" t="s">
        <v>8</v>
      </c>
      <c r="H611" s="28" t="s">
        <v>10903</v>
      </c>
      <c r="I611" s="28" t="s">
        <v>9038</v>
      </c>
      <c r="J611" s="28" t="s">
        <v>109</v>
      </c>
      <c r="K611" s="28" t="s">
        <v>20</v>
      </c>
      <c r="L611" s="28" t="s">
        <v>21</v>
      </c>
      <c r="M611" s="28" t="s">
        <v>22</v>
      </c>
      <c r="N611" s="76">
        <v>35</v>
      </c>
      <c r="O611" s="76">
        <v>20</v>
      </c>
      <c r="P611" s="76"/>
      <c r="Q611" s="76">
        <f t="shared" si="9"/>
        <v>55</v>
      </c>
      <c r="R611" s="28" t="s">
        <v>8</v>
      </c>
      <c r="S611" s="28" t="s">
        <v>10024</v>
      </c>
      <c r="T611" s="28" t="s">
        <v>930</v>
      </c>
      <c r="U611" s="28"/>
    </row>
    <row r="612" spans="1:21" s="6" customFormat="1" x14ac:dyDescent="0.25">
      <c r="A612" s="28" t="s">
        <v>12538</v>
      </c>
      <c r="B612" s="28" t="s">
        <v>12508</v>
      </c>
      <c r="C612" s="28" t="s">
        <v>11862</v>
      </c>
      <c r="D612" s="28" t="s">
        <v>11863</v>
      </c>
      <c r="E612" s="28" t="s">
        <v>10716</v>
      </c>
      <c r="F612" s="28" t="s">
        <v>1928</v>
      </c>
      <c r="G612" s="28" t="s">
        <v>8</v>
      </c>
      <c r="H612" s="28" t="s">
        <v>10717</v>
      </c>
      <c r="I612" s="28" t="s">
        <v>9038</v>
      </c>
      <c r="J612" s="28" t="s">
        <v>109</v>
      </c>
      <c r="K612" s="28" t="s">
        <v>20</v>
      </c>
      <c r="L612" s="28" t="s">
        <v>21</v>
      </c>
      <c r="M612" s="28" t="s">
        <v>22</v>
      </c>
      <c r="N612" s="76">
        <v>110</v>
      </c>
      <c r="O612" s="76">
        <v>129</v>
      </c>
      <c r="P612" s="76"/>
      <c r="Q612" s="76">
        <f t="shared" si="9"/>
        <v>239</v>
      </c>
      <c r="R612" s="28" t="s">
        <v>8</v>
      </c>
      <c r="S612" s="28" t="s">
        <v>10024</v>
      </c>
      <c r="T612" s="28" t="s">
        <v>930</v>
      </c>
      <c r="U612" s="28"/>
    </row>
    <row r="613" spans="1:21" s="6" customFormat="1" x14ac:dyDescent="0.25">
      <c r="A613" s="28" t="s">
        <v>12538</v>
      </c>
      <c r="B613" s="28" t="s">
        <v>12508</v>
      </c>
      <c r="C613" s="28" t="s">
        <v>11864</v>
      </c>
      <c r="D613" s="28" t="s">
        <v>11865</v>
      </c>
      <c r="E613" s="28" t="s">
        <v>2030</v>
      </c>
      <c r="F613" s="28" t="s">
        <v>47</v>
      </c>
      <c r="G613" s="28" t="s">
        <v>8</v>
      </c>
      <c r="H613" s="28" t="s">
        <v>11866</v>
      </c>
      <c r="I613" s="28" t="s">
        <v>2023</v>
      </c>
      <c r="J613" s="28" t="s">
        <v>109</v>
      </c>
      <c r="K613" s="28" t="s">
        <v>20</v>
      </c>
      <c r="L613" s="28" t="s">
        <v>21</v>
      </c>
      <c r="M613" s="28" t="s">
        <v>22</v>
      </c>
      <c r="N613" s="76">
        <v>95</v>
      </c>
      <c r="O613" s="76">
        <v>107</v>
      </c>
      <c r="P613" s="76"/>
      <c r="Q613" s="76">
        <f t="shared" si="9"/>
        <v>202</v>
      </c>
      <c r="R613" s="28" t="s">
        <v>8</v>
      </c>
      <c r="S613" s="28" t="s">
        <v>10024</v>
      </c>
      <c r="T613" s="28" t="s">
        <v>930</v>
      </c>
      <c r="U613" s="28"/>
    </row>
    <row r="614" spans="1:21" s="6" customFormat="1" x14ac:dyDescent="0.25">
      <c r="A614" s="28" t="s">
        <v>12538</v>
      </c>
      <c r="B614" s="28" t="s">
        <v>12508</v>
      </c>
      <c r="C614" s="28" t="s">
        <v>11867</v>
      </c>
      <c r="D614" s="28" t="s">
        <v>11868</v>
      </c>
      <c r="E614" s="28" t="s">
        <v>2030</v>
      </c>
      <c r="F614" s="28" t="s">
        <v>133</v>
      </c>
      <c r="G614" s="28" t="s">
        <v>8</v>
      </c>
      <c r="H614" s="28" t="s">
        <v>11866</v>
      </c>
      <c r="I614" s="28" t="s">
        <v>2023</v>
      </c>
      <c r="J614" s="28" t="s">
        <v>109</v>
      </c>
      <c r="K614" s="28" t="s">
        <v>20</v>
      </c>
      <c r="L614" s="28" t="s">
        <v>21</v>
      </c>
      <c r="M614" s="28" t="s">
        <v>22</v>
      </c>
      <c r="N614" s="76">
        <v>36</v>
      </c>
      <c r="O614" s="76">
        <v>44</v>
      </c>
      <c r="P614" s="76"/>
      <c r="Q614" s="76">
        <f t="shared" si="9"/>
        <v>80</v>
      </c>
      <c r="R614" s="28" t="s">
        <v>8</v>
      </c>
      <c r="S614" s="28" t="s">
        <v>10024</v>
      </c>
      <c r="T614" s="28" t="s">
        <v>930</v>
      </c>
      <c r="U614" s="28"/>
    </row>
    <row r="615" spans="1:21" s="6" customFormat="1" x14ac:dyDescent="0.25">
      <c r="A615" s="28" t="s">
        <v>12538</v>
      </c>
      <c r="B615" s="28" t="s">
        <v>12508</v>
      </c>
      <c r="C615" s="28" t="s">
        <v>11869</v>
      </c>
      <c r="D615" s="28" t="s">
        <v>11870</v>
      </c>
      <c r="E615" s="28" t="s">
        <v>11871</v>
      </c>
      <c r="F615" s="28" t="s">
        <v>11</v>
      </c>
      <c r="G615" s="28" t="s">
        <v>8</v>
      </c>
      <c r="H615" s="28" t="s">
        <v>11872</v>
      </c>
      <c r="I615" s="28" t="s">
        <v>9038</v>
      </c>
      <c r="J615" s="28" t="s">
        <v>109</v>
      </c>
      <c r="K615" s="28" t="s">
        <v>20</v>
      </c>
      <c r="L615" s="28" t="s">
        <v>21</v>
      </c>
      <c r="M615" s="28" t="s">
        <v>22</v>
      </c>
      <c r="N615" s="76">
        <v>30</v>
      </c>
      <c r="O615" s="76">
        <v>36</v>
      </c>
      <c r="P615" s="76"/>
      <c r="Q615" s="76">
        <f t="shared" si="9"/>
        <v>66</v>
      </c>
      <c r="R615" s="28" t="s">
        <v>8</v>
      </c>
      <c r="S615" s="28" t="s">
        <v>10024</v>
      </c>
      <c r="T615" s="28" t="s">
        <v>930</v>
      </c>
      <c r="U615" s="28"/>
    </row>
    <row r="616" spans="1:21" s="6" customFormat="1" x14ac:dyDescent="0.25">
      <c r="A616" s="28" t="s">
        <v>12538</v>
      </c>
      <c r="B616" s="28" t="s">
        <v>12508</v>
      </c>
      <c r="C616" s="28" t="s">
        <v>11873</v>
      </c>
      <c r="D616" s="28" t="s">
        <v>11874</v>
      </c>
      <c r="E616" s="28" t="s">
        <v>10249</v>
      </c>
      <c r="F616" s="28" t="s">
        <v>323</v>
      </c>
      <c r="G616" s="28" t="s">
        <v>8</v>
      </c>
      <c r="H616" s="28" t="s">
        <v>10250</v>
      </c>
      <c r="I616" s="28" t="s">
        <v>9038</v>
      </c>
      <c r="J616" s="28" t="s">
        <v>109</v>
      </c>
      <c r="K616" s="28" t="s">
        <v>20</v>
      </c>
      <c r="L616" s="28" t="s">
        <v>21</v>
      </c>
      <c r="M616" s="28" t="s">
        <v>22</v>
      </c>
      <c r="N616" s="76">
        <v>13</v>
      </c>
      <c r="O616" s="76">
        <v>19</v>
      </c>
      <c r="P616" s="76"/>
      <c r="Q616" s="76">
        <f t="shared" si="9"/>
        <v>32</v>
      </c>
      <c r="R616" s="28" t="s">
        <v>8</v>
      </c>
      <c r="S616" s="28" t="s">
        <v>10024</v>
      </c>
      <c r="T616" s="28" t="s">
        <v>930</v>
      </c>
      <c r="U616" s="28"/>
    </row>
    <row r="617" spans="1:21" s="6" customFormat="1" x14ac:dyDescent="0.25">
      <c r="A617" s="28" t="s">
        <v>12538</v>
      </c>
      <c r="B617" s="28" t="s">
        <v>12508</v>
      </c>
      <c r="C617" s="28" t="s">
        <v>11875</v>
      </c>
      <c r="D617" s="28" t="s">
        <v>11876</v>
      </c>
      <c r="E617" s="28" t="s">
        <v>10599</v>
      </c>
      <c r="F617" s="28" t="s">
        <v>995</v>
      </c>
      <c r="G617" s="28" t="s">
        <v>8</v>
      </c>
      <c r="H617" s="28" t="s">
        <v>10600</v>
      </c>
      <c r="I617" s="28" t="s">
        <v>9038</v>
      </c>
      <c r="J617" s="28" t="s">
        <v>109</v>
      </c>
      <c r="K617" s="28" t="s">
        <v>20</v>
      </c>
      <c r="L617" s="28" t="s">
        <v>21</v>
      </c>
      <c r="M617" s="28" t="s">
        <v>22</v>
      </c>
      <c r="N617" s="76">
        <v>22</v>
      </c>
      <c r="O617" s="76">
        <v>29</v>
      </c>
      <c r="P617" s="76"/>
      <c r="Q617" s="76">
        <f t="shared" si="9"/>
        <v>51</v>
      </c>
      <c r="R617" s="28" t="s">
        <v>8</v>
      </c>
      <c r="S617" s="28" t="s">
        <v>10024</v>
      </c>
      <c r="T617" s="28" t="s">
        <v>930</v>
      </c>
      <c r="U617" s="28"/>
    </row>
    <row r="618" spans="1:21" s="6" customFormat="1" x14ac:dyDescent="0.25">
      <c r="A618" s="28" t="s">
        <v>12538</v>
      </c>
      <c r="B618" s="28" t="s">
        <v>12508</v>
      </c>
      <c r="C618" s="28" t="s">
        <v>11877</v>
      </c>
      <c r="D618" s="28" t="s">
        <v>11878</v>
      </c>
      <c r="E618" s="28" t="s">
        <v>11879</v>
      </c>
      <c r="F618" s="28" t="s">
        <v>11</v>
      </c>
      <c r="G618" s="28" t="s">
        <v>8</v>
      </c>
      <c r="H618" s="28" t="s">
        <v>11880</v>
      </c>
      <c r="I618" s="28" t="s">
        <v>9038</v>
      </c>
      <c r="J618" s="28" t="s">
        <v>109</v>
      </c>
      <c r="K618" s="28" t="s">
        <v>20</v>
      </c>
      <c r="L618" s="28" t="s">
        <v>21</v>
      </c>
      <c r="M618" s="28" t="s">
        <v>22</v>
      </c>
      <c r="N618" s="76">
        <v>34</v>
      </c>
      <c r="O618" s="76">
        <v>44</v>
      </c>
      <c r="P618" s="76"/>
      <c r="Q618" s="76">
        <f t="shared" si="9"/>
        <v>78</v>
      </c>
      <c r="R618" s="28" t="s">
        <v>8</v>
      </c>
      <c r="S618" s="28" t="s">
        <v>10024</v>
      </c>
      <c r="T618" s="28" t="s">
        <v>930</v>
      </c>
      <c r="U618" s="28"/>
    </row>
    <row r="619" spans="1:21" s="6" customFormat="1" x14ac:dyDescent="0.25">
      <c r="A619" s="28" t="s">
        <v>12538</v>
      </c>
      <c r="B619" s="28" t="s">
        <v>12508</v>
      </c>
      <c r="C619" s="28" t="s">
        <v>11881</v>
      </c>
      <c r="D619" s="28" t="s">
        <v>11882</v>
      </c>
      <c r="E619" s="28" t="s">
        <v>107</v>
      </c>
      <c r="F619" s="28" t="s">
        <v>2610</v>
      </c>
      <c r="G619" s="28" t="s">
        <v>178</v>
      </c>
      <c r="H619" s="28" t="s">
        <v>11883</v>
      </c>
      <c r="I619" s="28" t="s">
        <v>1956</v>
      </c>
      <c r="J619" s="28" t="s">
        <v>109</v>
      </c>
      <c r="K619" s="28" t="s">
        <v>20</v>
      </c>
      <c r="L619" s="28" t="s">
        <v>21</v>
      </c>
      <c r="M619" s="28" t="s">
        <v>22</v>
      </c>
      <c r="N619" s="76">
        <v>29</v>
      </c>
      <c r="O619" s="76">
        <v>42</v>
      </c>
      <c r="P619" s="76"/>
      <c r="Q619" s="76">
        <f t="shared" si="9"/>
        <v>71</v>
      </c>
      <c r="R619" s="28" t="s">
        <v>8</v>
      </c>
      <c r="S619" s="28" t="s">
        <v>10024</v>
      </c>
      <c r="T619" s="28" t="s">
        <v>930</v>
      </c>
      <c r="U619" s="28"/>
    </row>
    <row r="620" spans="1:21" s="6" customFormat="1" x14ac:dyDescent="0.25">
      <c r="A620" s="28" t="s">
        <v>12538</v>
      </c>
      <c r="B620" s="28" t="s">
        <v>12508</v>
      </c>
      <c r="C620" s="28" t="s">
        <v>11884</v>
      </c>
      <c r="D620" s="28" t="s">
        <v>11885</v>
      </c>
      <c r="E620" s="28" t="s">
        <v>11318</v>
      </c>
      <c r="F620" s="28" t="s">
        <v>665</v>
      </c>
      <c r="G620" s="28" t="s">
        <v>178</v>
      </c>
      <c r="H620" s="28" t="s">
        <v>11319</v>
      </c>
      <c r="I620" s="28" t="s">
        <v>1956</v>
      </c>
      <c r="J620" s="28" t="s">
        <v>109</v>
      </c>
      <c r="K620" s="28" t="s">
        <v>20</v>
      </c>
      <c r="L620" s="28" t="s">
        <v>21</v>
      </c>
      <c r="M620" s="28" t="s">
        <v>22</v>
      </c>
      <c r="N620" s="76">
        <v>43</v>
      </c>
      <c r="O620" s="76">
        <v>39</v>
      </c>
      <c r="P620" s="76"/>
      <c r="Q620" s="76">
        <f t="shared" si="9"/>
        <v>82</v>
      </c>
      <c r="R620" s="28" t="s">
        <v>8</v>
      </c>
      <c r="S620" s="28" t="s">
        <v>10024</v>
      </c>
      <c r="T620" s="28" t="s">
        <v>930</v>
      </c>
      <c r="U620" s="28"/>
    </row>
    <row r="621" spans="1:21" s="6" customFormat="1" x14ac:dyDescent="0.25">
      <c r="A621" s="28" t="s">
        <v>12538</v>
      </c>
      <c r="B621" s="28" t="s">
        <v>12508</v>
      </c>
      <c r="C621" s="28" t="s">
        <v>11886</v>
      </c>
      <c r="D621" s="28" t="s">
        <v>11887</v>
      </c>
      <c r="E621" s="28" t="s">
        <v>11383</v>
      </c>
      <c r="F621" s="28" t="s">
        <v>1602</v>
      </c>
      <c r="G621" s="28" t="s">
        <v>915</v>
      </c>
      <c r="H621" s="28" t="s">
        <v>11384</v>
      </c>
      <c r="I621" s="28" t="s">
        <v>9038</v>
      </c>
      <c r="J621" s="28" t="s">
        <v>109</v>
      </c>
      <c r="K621" s="28" t="s">
        <v>20</v>
      </c>
      <c r="L621" s="28" t="s">
        <v>21</v>
      </c>
      <c r="M621" s="28" t="s">
        <v>22</v>
      </c>
      <c r="N621" s="76">
        <v>36</v>
      </c>
      <c r="O621" s="76">
        <v>44</v>
      </c>
      <c r="P621" s="76"/>
      <c r="Q621" s="76">
        <f t="shared" si="9"/>
        <v>80</v>
      </c>
      <c r="R621" s="28" t="s">
        <v>8</v>
      </c>
      <c r="S621" s="28" t="s">
        <v>10024</v>
      </c>
      <c r="T621" s="28" t="s">
        <v>930</v>
      </c>
      <c r="U621" s="28"/>
    </row>
    <row r="622" spans="1:21" s="6" customFormat="1" x14ac:dyDescent="0.25">
      <c r="A622" s="28" t="s">
        <v>12538</v>
      </c>
      <c r="B622" s="28" t="s">
        <v>12508</v>
      </c>
      <c r="C622" s="28" t="s">
        <v>11888</v>
      </c>
      <c r="D622" s="28" t="s">
        <v>11889</v>
      </c>
      <c r="E622" s="28" t="s">
        <v>11890</v>
      </c>
      <c r="F622" s="28" t="s">
        <v>11</v>
      </c>
      <c r="G622" s="28" t="s">
        <v>8</v>
      </c>
      <c r="H622" s="28" t="s">
        <v>11891</v>
      </c>
      <c r="I622" s="28" t="s">
        <v>2023</v>
      </c>
      <c r="J622" s="28" t="s">
        <v>19</v>
      </c>
      <c r="K622" s="28" t="s">
        <v>20</v>
      </c>
      <c r="L622" s="28" t="s">
        <v>21</v>
      </c>
      <c r="M622" s="28" t="s">
        <v>22</v>
      </c>
      <c r="N622" s="76">
        <v>283</v>
      </c>
      <c r="O622" s="76">
        <v>442</v>
      </c>
      <c r="P622" s="76"/>
      <c r="Q622" s="76">
        <f t="shared" si="9"/>
        <v>725</v>
      </c>
      <c r="R622" s="28" t="s">
        <v>8</v>
      </c>
      <c r="S622" s="28" t="s">
        <v>10024</v>
      </c>
      <c r="T622" s="28" t="s">
        <v>930</v>
      </c>
      <c r="U622" s="28"/>
    </row>
    <row r="623" spans="1:21" s="6" customFormat="1" x14ac:dyDescent="0.25">
      <c r="A623" s="28" t="s">
        <v>12538</v>
      </c>
      <c r="B623" s="28" t="s">
        <v>12508</v>
      </c>
      <c r="C623" s="28" t="s">
        <v>11892</v>
      </c>
      <c r="D623" s="28" t="s">
        <v>11893</v>
      </c>
      <c r="E623" s="28" t="s">
        <v>11894</v>
      </c>
      <c r="F623" s="28" t="s">
        <v>11</v>
      </c>
      <c r="G623" s="28" t="s">
        <v>8</v>
      </c>
      <c r="H623" s="28" t="s">
        <v>11895</v>
      </c>
      <c r="I623" s="28" t="s">
        <v>10171</v>
      </c>
      <c r="J623" s="28" t="s">
        <v>109</v>
      </c>
      <c r="K623" s="28" t="s">
        <v>20</v>
      </c>
      <c r="L623" s="28" t="s">
        <v>21</v>
      </c>
      <c r="M623" s="28" t="s">
        <v>22</v>
      </c>
      <c r="N623" s="76">
        <v>1983</v>
      </c>
      <c r="O623" s="76">
        <v>1515</v>
      </c>
      <c r="P623" s="76"/>
      <c r="Q623" s="76">
        <f t="shared" si="9"/>
        <v>3498</v>
      </c>
      <c r="R623" s="28" t="s">
        <v>8</v>
      </c>
      <c r="S623" s="28" t="s">
        <v>10024</v>
      </c>
      <c r="T623" s="28" t="s">
        <v>930</v>
      </c>
      <c r="U623" s="28"/>
    </row>
    <row r="624" spans="1:21" s="6" customFormat="1" x14ac:dyDescent="0.25">
      <c r="A624" s="28" t="s">
        <v>12538</v>
      </c>
      <c r="B624" s="28" t="s">
        <v>12508</v>
      </c>
      <c r="C624" s="28" t="s">
        <v>11896</v>
      </c>
      <c r="D624" s="28" t="s">
        <v>11897</v>
      </c>
      <c r="E624" s="28" t="s">
        <v>10343</v>
      </c>
      <c r="F624" s="28" t="s">
        <v>11</v>
      </c>
      <c r="G624" s="28" t="s">
        <v>8</v>
      </c>
      <c r="H624" s="28" t="s">
        <v>10344</v>
      </c>
      <c r="I624" s="28" t="s">
        <v>10144</v>
      </c>
      <c r="J624" s="28" t="s">
        <v>19</v>
      </c>
      <c r="K624" s="28" t="s">
        <v>20</v>
      </c>
      <c r="L624" s="28" t="s">
        <v>21</v>
      </c>
      <c r="M624" s="28" t="s">
        <v>22</v>
      </c>
      <c r="N624" s="76">
        <v>1022</v>
      </c>
      <c r="O624" s="76">
        <v>1418</v>
      </c>
      <c r="P624" s="76"/>
      <c r="Q624" s="76">
        <f t="shared" si="9"/>
        <v>2440</v>
      </c>
      <c r="R624" s="28" t="s">
        <v>8</v>
      </c>
      <c r="S624" s="28" t="s">
        <v>10024</v>
      </c>
      <c r="T624" s="28" t="s">
        <v>930</v>
      </c>
      <c r="U624" s="28"/>
    </row>
    <row r="625" spans="1:21" s="6" customFormat="1" x14ac:dyDescent="0.25">
      <c r="A625" s="28" t="s">
        <v>12538</v>
      </c>
      <c r="B625" s="28" t="s">
        <v>12508</v>
      </c>
      <c r="C625" s="28" t="s">
        <v>11898</v>
      </c>
      <c r="D625" s="28" t="s">
        <v>11899</v>
      </c>
      <c r="E625" s="28" t="s">
        <v>11900</v>
      </c>
      <c r="F625" s="28" t="s">
        <v>11</v>
      </c>
      <c r="G625" s="28" t="s">
        <v>8</v>
      </c>
      <c r="H625" s="28" t="s">
        <v>11901</v>
      </c>
      <c r="I625" s="28" t="s">
        <v>9038</v>
      </c>
      <c r="J625" s="28" t="s">
        <v>109</v>
      </c>
      <c r="K625" s="28" t="s">
        <v>20</v>
      </c>
      <c r="L625" s="28" t="s">
        <v>21</v>
      </c>
      <c r="M625" s="28" t="s">
        <v>22</v>
      </c>
      <c r="N625" s="76">
        <v>57</v>
      </c>
      <c r="O625" s="76">
        <v>58</v>
      </c>
      <c r="P625" s="76"/>
      <c r="Q625" s="76">
        <f t="shared" si="9"/>
        <v>115</v>
      </c>
      <c r="R625" s="28" t="s">
        <v>8</v>
      </c>
      <c r="S625" s="28" t="s">
        <v>10024</v>
      </c>
      <c r="T625" s="28" t="s">
        <v>930</v>
      </c>
      <c r="U625" s="28"/>
    </row>
    <row r="626" spans="1:21" s="6" customFormat="1" x14ac:dyDescent="0.25">
      <c r="A626" s="28" t="s">
        <v>12538</v>
      </c>
      <c r="B626" s="28" t="s">
        <v>12508</v>
      </c>
      <c r="C626" s="28" t="s">
        <v>11902</v>
      </c>
      <c r="D626" s="28" t="s">
        <v>11903</v>
      </c>
      <c r="E626" s="28" t="s">
        <v>11639</v>
      </c>
      <c r="F626" s="28" t="s">
        <v>11</v>
      </c>
      <c r="G626" s="28" t="s">
        <v>8</v>
      </c>
      <c r="H626" s="28" t="s">
        <v>11640</v>
      </c>
      <c r="I626" s="28" t="s">
        <v>9038</v>
      </c>
      <c r="J626" s="28" t="s">
        <v>109</v>
      </c>
      <c r="K626" s="28" t="s">
        <v>20</v>
      </c>
      <c r="L626" s="28" t="s">
        <v>21</v>
      </c>
      <c r="M626" s="28" t="s">
        <v>22</v>
      </c>
      <c r="N626" s="76">
        <v>191</v>
      </c>
      <c r="O626" s="76">
        <v>254</v>
      </c>
      <c r="P626" s="76"/>
      <c r="Q626" s="76">
        <f t="shared" si="9"/>
        <v>445</v>
      </c>
      <c r="R626" s="28" t="s">
        <v>8</v>
      </c>
      <c r="S626" s="28" t="s">
        <v>10024</v>
      </c>
      <c r="T626" s="28" t="s">
        <v>930</v>
      </c>
      <c r="U626" s="28"/>
    </row>
    <row r="627" spans="1:21" s="6" customFormat="1" x14ac:dyDescent="0.25">
      <c r="A627" s="28" t="s">
        <v>12538</v>
      </c>
      <c r="B627" s="28" t="s">
        <v>12508</v>
      </c>
      <c r="C627" s="28" t="s">
        <v>11904</v>
      </c>
      <c r="D627" s="28" t="s">
        <v>11905</v>
      </c>
      <c r="E627" s="28" t="s">
        <v>11580</v>
      </c>
      <c r="F627" s="28" t="s">
        <v>2263</v>
      </c>
      <c r="G627" s="28" t="s">
        <v>8</v>
      </c>
      <c r="H627" s="28" t="s">
        <v>11581</v>
      </c>
      <c r="I627" s="28" t="s">
        <v>9038</v>
      </c>
      <c r="J627" s="28" t="s">
        <v>109</v>
      </c>
      <c r="K627" s="28" t="s">
        <v>20</v>
      </c>
      <c r="L627" s="28" t="s">
        <v>21</v>
      </c>
      <c r="M627" s="28" t="s">
        <v>22</v>
      </c>
      <c r="N627" s="76">
        <v>81</v>
      </c>
      <c r="O627" s="76">
        <v>84</v>
      </c>
      <c r="P627" s="76"/>
      <c r="Q627" s="76">
        <f t="shared" si="9"/>
        <v>165</v>
      </c>
      <c r="R627" s="28" t="s">
        <v>8</v>
      </c>
      <c r="S627" s="28" t="s">
        <v>10024</v>
      </c>
      <c r="T627" s="28" t="s">
        <v>930</v>
      </c>
      <c r="U627" s="28"/>
    </row>
    <row r="628" spans="1:21" s="6" customFormat="1" x14ac:dyDescent="0.25">
      <c r="A628" s="28" t="s">
        <v>12538</v>
      </c>
      <c r="B628" s="28" t="s">
        <v>12508</v>
      </c>
      <c r="C628" s="28" t="s">
        <v>11906</v>
      </c>
      <c r="D628" s="28" t="s">
        <v>11907</v>
      </c>
      <c r="E628" s="28" t="s">
        <v>1082</v>
      </c>
      <c r="F628" s="28" t="s">
        <v>11</v>
      </c>
      <c r="G628" s="28" t="s">
        <v>8</v>
      </c>
      <c r="H628" s="28" t="s">
        <v>11908</v>
      </c>
      <c r="I628" s="28" t="s">
        <v>9038</v>
      </c>
      <c r="J628" s="28" t="s">
        <v>109</v>
      </c>
      <c r="K628" s="28" t="s">
        <v>20</v>
      </c>
      <c r="L628" s="28" t="s">
        <v>21</v>
      </c>
      <c r="M628" s="28" t="s">
        <v>22</v>
      </c>
      <c r="N628" s="76">
        <v>31</v>
      </c>
      <c r="O628" s="76">
        <v>40</v>
      </c>
      <c r="P628" s="76"/>
      <c r="Q628" s="76">
        <f t="shared" si="9"/>
        <v>71</v>
      </c>
      <c r="R628" s="28" t="s">
        <v>8</v>
      </c>
      <c r="S628" s="28" t="s">
        <v>10024</v>
      </c>
      <c r="T628" s="28" t="s">
        <v>930</v>
      </c>
      <c r="U628" s="28"/>
    </row>
    <row r="629" spans="1:21" s="6" customFormat="1" x14ac:dyDescent="0.25">
      <c r="A629" s="28" t="s">
        <v>12538</v>
      </c>
      <c r="B629" s="28" t="s">
        <v>12508</v>
      </c>
      <c r="C629" s="28" t="s">
        <v>11909</v>
      </c>
      <c r="D629" s="28" t="s">
        <v>11910</v>
      </c>
      <c r="E629" s="28" t="s">
        <v>11911</v>
      </c>
      <c r="F629" s="28" t="s">
        <v>323</v>
      </c>
      <c r="G629" s="28" t="s">
        <v>8</v>
      </c>
      <c r="H629" s="28" t="s">
        <v>11912</v>
      </c>
      <c r="I629" s="28" t="s">
        <v>9038</v>
      </c>
      <c r="J629" s="28" t="s">
        <v>109</v>
      </c>
      <c r="K629" s="28" t="s">
        <v>20</v>
      </c>
      <c r="L629" s="28" t="s">
        <v>21</v>
      </c>
      <c r="M629" s="28" t="s">
        <v>22</v>
      </c>
      <c r="N629" s="76">
        <v>26</v>
      </c>
      <c r="O629" s="76">
        <v>33</v>
      </c>
      <c r="P629" s="76"/>
      <c r="Q629" s="76">
        <f t="shared" si="9"/>
        <v>59</v>
      </c>
      <c r="R629" s="28" t="s">
        <v>8</v>
      </c>
      <c r="S629" s="28" t="s">
        <v>10024</v>
      </c>
      <c r="T629" s="28" t="s">
        <v>930</v>
      </c>
      <c r="U629" s="28"/>
    </row>
    <row r="630" spans="1:21" s="6" customFormat="1" x14ac:dyDescent="0.25">
      <c r="A630" s="28" t="s">
        <v>12538</v>
      </c>
      <c r="B630" s="28" t="s">
        <v>12508</v>
      </c>
      <c r="C630" s="28" t="s">
        <v>11913</v>
      </c>
      <c r="D630" s="28" t="s">
        <v>11914</v>
      </c>
      <c r="E630" s="28" t="s">
        <v>11220</v>
      </c>
      <c r="F630" s="28" t="s">
        <v>11</v>
      </c>
      <c r="G630" s="28" t="s">
        <v>8</v>
      </c>
      <c r="H630" s="28" t="s">
        <v>11221</v>
      </c>
      <c r="I630" s="28" t="s">
        <v>9038</v>
      </c>
      <c r="J630" s="28" t="s">
        <v>109</v>
      </c>
      <c r="K630" s="28" t="s">
        <v>20</v>
      </c>
      <c r="L630" s="28" t="s">
        <v>21</v>
      </c>
      <c r="M630" s="28" t="s">
        <v>22</v>
      </c>
      <c r="N630" s="76">
        <v>115</v>
      </c>
      <c r="O630" s="76">
        <v>111</v>
      </c>
      <c r="P630" s="76"/>
      <c r="Q630" s="76">
        <f t="shared" si="9"/>
        <v>226</v>
      </c>
      <c r="R630" s="28" t="s">
        <v>8</v>
      </c>
      <c r="S630" s="28" t="s">
        <v>10024</v>
      </c>
      <c r="T630" s="28" t="s">
        <v>930</v>
      </c>
      <c r="U630" s="28"/>
    </row>
    <row r="631" spans="1:21" s="6" customFormat="1" x14ac:dyDescent="0.25">
      <c r="A631" s="28" t="s">
        <v>12538</v>
      </c>
      <c r="B631" s="28" t="s">
        <v>12508</v>
      </c>
      <c r="C631" s="28" t="s">
        <v>11915</v>
      </c>
      <c r="D631" s="28" t="s">
        <v>11916</v>
      </c>
      <c r="E631" s="28" t="s">
        <v>11917</v>
      </c>
      <c r="F631" s="28" t="s">
        <v>895</v>
      </c>
      <c r="G631" s="28" t="s">
        <v>8</v>
      </c>
      <c r="H631" s="28" t="s">
        <v>11918</v>
      </c>
      <c r="I631" s="28" t="s">
        <v>9038</v>
      </c>
      <c r="J631" s="28" t="s">
        <v>109</v>
      </c>
      <c r="K631" s="28" t="s">
        <v>20</v>
      </c>
      <c r="L631" s="28" t="s">
        <v>21</v>
      </c>
      <c r="M631" s="28" t="s">
        <v>22</v>
      </c>
      <c r="N631" s="76">
        <v>106</v>
      </c>
      <c r="O631" s="76">
        <v>112</v>
      </c>
      <c r="P631" s="76"/>
      <c r="Q631" s="76">
        <f t="shared" si="9"/>
        <v>218</v>
      </c>
      <c r="R631" s="28" t="s">
        <v>8</v>
      </c>
      <c r="S631" s="28" t="s">
        <v>10024</v>
      </c>
      <c r="T631" s="28" t="s">
        <v>930</v>
      </c>
      <c r="U631" s="28"/>
    </row>
    <row r="632" spans="1:21" s="6" customFormat="1" x14ac:dyDescent="0.25">
      <c r="A632" s="28" t="s">
        <v>12538</v>
      </c>
      <c r="B632" s="28" t="s">
        <v>12508</v>
      </c>
      <c r="C632" s="28" t="s">
        <v>11919</v>
      </c>
      <c r="D632" s="28" t="s">
        <v>11920</v>
      </c>
      <c r="E632" s="28" t="s">
        <v>10535</v>
      </c>
      <c r="F632" s="28" t="s">
        <v>11</v>
      </c>
      <c r="G632" s="28" t="s">
        <v>8</v>
      </c>
      <c r="H632" s="28" t="s">
        <v>11921</v>
      </c>
      <c r="I632" s="28" t="s">
        <v>9038</v>
      </c>
      <c r="J632" s="28" t="s">
        <v>109</v>
      </c>
      <c r="K632" s="28" t="s">
        <v>20</v>
      </c>
      <c r="L632" s="28" t="s">
        <v>21</v>
      </c>
      <c r="M632" s="28" t="s">
        <v>22</v>
      </c>
      <c r="N632" s="76">
        <v>474</v>
      </c>
      <c r="O632" s="76">
        <v>658</v>
      </c>
      <c r="P632" s="76"/>
      <c r="Q632" s="76">
        <f t="shared" si="9"/>
        <v>1132</v>
      </c>
      <c r="R632" s="28" t="s">
        <v>8</v>
      </c>
      <c r="S632" s="28" t="s">
        <v>10024</v>
      </c>
      <c r="T632" s="28" t="s">
        <v>930</v>
      </c>
      <c r="U632" s="28"/>
    </row>
    <row r="633" spans="1:21" s="6" customFormat="1" x14ac:dyDescent="0.25">
      <c r="A633" s="28" t="s">
        <v>12538</v>
      </c>
      <c r="B633" s="28" t="s">
        <v>12508</v>
      </c>
      <c r="C633" s="28" t="s">
        <v>11922</v>
      </c>
      <c r="D633" s="28" t="s">
        <v>11923</v>
      </c>
      <c r="E633" s="28" t="s">
        <v>11917</v>
      </c>
      <c r="F633" s="28" t="s">
        <v>780</v>
      </c>
      <c r="G633" s="28" t="s">
        <v>8</v>
      </c>
      <c r="H633" s="28" t="s">
        <v>11918</v>
      </c>
      <c r="I633" s="28" t="s">
        <v>9038</v>
      </c>
      <c r="J633" s="28" t="s">
        <v>109</v>
      </c>
      <c r="K633" s="28" t="s">
        <v>20</v>
      </c>
      <c r="L633" s="28" t="s">
        <v>21</v>
      </c>
      <c r="M633" s="28" t="s">
        <v>22</v>
      </c>
      <c r="N633" s="76">
        <v>160</v>
      </c>
      <c r="O633" s="76">
        <v>156</v>
      </c>
      <c r="P633" s="76"/>
      <c r="Q633" s="76">
        <f t="shared" si="9"/>
        <v>316</v>
      </c>
      <c r="R633" s="28" t="s">
        <v>8</v>
      </c>
      <c r="S633" s="28" t="s">
        <v>10024</v>
      </c>
      <c r="T633" s="28" t="s">
        <v>930</v>
      </c>
      <c r="U633" s="28"/>
    </row>
    <row r="634" spans="1:21" s="6" customFormat="1" x14ac:dyDescent="0.25">
      <c r="A634" s="28" t="s">
        <v>12538</v>
      </c>
      <c r="B634" s="28" t="s">
        <v>12508</v>
      </c>
      <c r="C634" s="28" t="s">
        <v>11924</v>
      </c>
      <c r="D634" s="28" t="s">
        <v>11925</v>
      </c>
      <c r="E634" s="28" t="s">
        <v>11926</v>
      </c>
      <c r="F634" s="28" t="s">
        <v>5937</v>
      </c>
      <c r="G634" s="28" t="s">
        <v>8</v>
      </c>
      <c r="H634" s="28" t="s">
        <v>11927</v>
      </c>
      <c r="I634" s="28" t="s">
        <v>9038</v>
      </c>
      <c r="J634" s="28" t="s">
        <v>109</v>
      </c>
      <c r="K634" s="28" t="s">
        <v>20</v>
      </c>
      <c r="L634" s="28" t="s">
        <v>21</v>
      </c>
      <c r="M634" s="28" t="s">
        <v>22</v>
      </c>
      <c r="N634" s="76">
        <v>30</v>
      </c>
      <c r="O634" s="76">
        <v>41</v>
      </c>
      <c r="P634" s="76"/>
      <c r="Q634" s="76">
        <f t="shared" si="9"/>
        <v>71</v>
      </c>
      <c r="R634" s="28" t="s">
        <v>8</v>
      </c>
      <c r="S634" s="28" t="s">
        <v>10024</v>
      </c>
      <c r="T634" s="28" t="s">
        <v>930</v>
      </c>
      <c r="U634" s="28"/>
    </row>
    <row r="635" spans="1:21" s="6" customFormat="1" x14ac:dyDescent="0.25">
      <c r="A635" s="28" t="s">
        <v>12538</v>
      </c>
      <c r="B635" s="28" t="s">
        <v>12508</v>
      </c>
      <c r="C635" s="28" t="s">
        <v>11928</v>
      </c>
      <c r="D635" s="28" t="s">
        <v>11929</v>
      </c>
      <c r="E635" s="28" t="s">
        <v>11930</v>
      </c>
      <c r="F635" s="28" t="s">
        <v>177</v>
      </c>
      <c r="G635" s="28" t="s">
        <v>8</v>
      </c>
      <c r="H635" s="28" t="s">
        <v>11931</v>
      </c>
      <c r="I635" s="28" t="s">
        <v>10144</v>
      </c>
      <c r="J635" s="28" t="s">
        <v>19</v>
      </c>
      <c r="K635" s="28" t="s">
        <v>20</v>
      </c>
      <c r="L635" s="28" t="s">
        <v>21</v>
      </c>
      <c r="M635" s="28" t="s">
        <v>22</v>
      </c>
      <c r="N635" s="76">
        <v>200</v>
      </c>
      <c r="O635" s="76">
        <v>317</v>
      </c>
      <c r="P635" s="76"/>
      <c r="Q635" s="76">
        <f t="shared" si="9"/>
        <v>517</v>
      </c>
      <c r="R635" s="28" t="s">
        <v>8</v>
      </c>
      <c r="S635" s="28" t="s">
        <v>10024</v>
      </c>
      <c r="T635" s="28" t="s">
        <v>930</v>
      </c>
      <c r="U635" s="28"/>
    </row>
    <row r="636" spans="1:21" s="6" customFormat="1" x14ac:dyDescent="0.25">
      <c r="A636" s="28" t="s">
        <v>12538</v>
      </c>
      <c r="B636" s="28" t="s">
        <v>12508</v>
      </c>
      <c r="C636" s="28" t="s">
        <v>11932</v>
      </c>
      <c r="D636" s="28" t="s">
        <v>11933</v>
      </c>
      <c r="E636" s="28" t="s">
        <v>11677</v>
      </c>
      <c r="F636" s="28" t="s">
        <v>788</v>
      </c>
      <c r="G636" s="28" t="s">
        <v>8</v>
      </c>
      <c r="H636" s="28" t="s">
        <v>11934</v>
      </c>
      <c r="I636" s="28" t="s">
        <v>9038</v>
      </c>
      <c r="J636" s="28" t="s">
        <v>109</v>
      </c>
      <c r="K636" s="28" t="s">
        <v>20</v>
      </c>
      <c r="L636" s="28" t="s">
        <v>21</v>
      </c>
      <c r="M636" s="28" t="s">
        <v>22</v>
      </c>
      <c r="N636" s="76">
        <v>23</v>
      </c>
      <c r="O636" s="76">
        <v>39</v>
      </c>
      <c r="P636" s="76"/>
      <c r="Q636" s="76">
        <f t="shared" si="9"/>
        <v>62</v>
      </c>
      <c r="R636" s="28" t="s">
        <v>8</v>
      </c>
      <c r="S636" s="28" t="s">
        <v>10024</v>
      </c>
      <c r="T636" s="28" t="s">
        <v>930</v>
      </c>
      <c r="U636" s="28"/>
    </row>
    <row r="637" spans="1:21" s="6" customFormat="1" x14ac:dyDescent="0.25">
      <c r="A637" s="28" t="s">
        <v>12538</v>
      </c>
      <c r="B637" s="28" t="s">
        <v>12508</v>
      </c>
      <c r="C637" s="28" t="s">
        <v>11935</v>
      </c>
      <c r="D637" s="28" t="s">
        <v>11936</v>
      </c>
      <c r="E637" s="28" t="s">
        <v>11232</v>
      </c>
      <c r="F637" s="28" t="s">
        <v>665</v>
      </c>
      <c r="G637" s="28" t="s">
        <v>11233</v>
      </c>
      <c r="H637" s="28" t="s">
        <v>11234</v>
      </c>
      <c r="I637" s="28" t="s">
        <v>10359</v>
      </c>
      <c r="J637" s="28" t="s">
        <v>109</v>
      </c>
      <c r="K637" s="28" t="s">
        <v>20</v>
      </c>
      <c r="L637" s="28" t="s">
        <v>21</v>
      </c>
      <c r="M637" s="28" t="s">
        <v>22</v>
      </c>
      <c r="N637" s="76">
        <v>17</v>
      </c>
      <c r="O637" s="76">
        <v>19</v>
      </c>
      <c r="P637" s="76"/>
      <c r="Q637" s="76">
        <f t="shared" si="9"/>
        <v>36</v>
      </c>
      <c r="R637" s="28" t="s">
        <v>8</v>
      </c>
      <c r="S637" s="28" t="s">
        <v>10024</v>
      </c>
      <c r="T637" s="28" t="s">
        <v>930</v>
      </c>
      <c r="U637" s="28"/>
    </row>
    <row r="638" spans="1:21" s="6" customFormat="1" x14ac:dyDescent="0.25">
      <c r="A638" s="28" t="s">
        <v>12538</v>
      </c>
      <c r="B638" s="28" t="s">
        <v>12508</v>
      </c>
      <c r="C638" s="28" t="s">
        <v>11937</v>
      </c>
      <c r="D638" s="28" t="s">
        <v>11938</v>
      </c>
      <c r="E638" s="28" t="s">
        <v>11232</v>
      </c>
      <c r="F638" s="28" t="s">
        <v>1061</v>
      </c>
      <c r="G638" s="28" t="s">
        <v>11233</v>
      </c>
      <c r="H638" s="28" t="s">
        <v>11234</v>
      </c>
      <c r="I638" s="28" t="s">
        <v>10359</v>
      </c>
      <c r="J638" s="28" t="s">
        <v>109</v>
      </c>
      <c r="K638" s="28" t="s">
        <v>20</v>
      </c>
      <c r="L638" s="28" t="s">
        <v>21</v>
      </c>
      <c r="M638" s="28" t="s">
        <v>22</v>
      </c>
      <c r="N638" s="76">
        <v>202</v>
      </c>
      <c r="O638" s="76">
        <v>183</v>
      </c>
      <c r="P638" s="76"/>
      <c r="Q638" s="76">
        <f t="shared" si="9"/>
        <v>385</v>
      </c>
      <c r="R638" s="28" t="s">
        <v>8</v>
      </c>
      <c r="S638" s="28" t="s">
        <v>10024</v>
      </c>
      <c r="T638" s="28" t="s">
        <v>930</v>
      </c>
      <c r="U638" s="28"/>
    </row>
    <row r="639" spans="1:21" s="6" customFormat="1" x14ac:dyDescent="0.25">
      <c r="A639" s="28" t="s">
        <v>12538</v>
      </c>
      <c r="B639" s="28" t="s">
        <v>12508</v>
      </c>
      <c r="C639" s="28" t="s">
        <v>11939</v>
      </c>
      <c r="D639" s="28" t="s">
        <v>11940</v>
      </c>
      <c r="E639" s="28" t="s">
        <v>11232</v>
      </c>
      <c r="F639" s="28" t="s">
        <v>330</v>
      </c>
      <c r="G639" s="28" t="s">
        <v>11233</v>
      </c>
      <c r="H639" s="28" t="s">
        <v>11234</v>
      </c>
      <c r="I639" s="28" t="s">
        <v>10359</v>
      </c>
      <c r="J639" s="28" t="s">
        <v>109</v>
      </c>
      <c r="K639" s="28" t="s">
        <v>20</v>
      </c>
      <c r="L639" s="28" t="s">
        <v>21</v>
      </c>
      <c r="M639" s="28" t="s">
        <v>22</v>
      </c>
      <c r="N639" s="76">
        <v>115</v>
      </c>
      <c r="O639" s="76">
        <v>109</v>
      </c>
      <c r="P639" s="76"/>
      <c r="Q639" s="76">
        <f t="shared" si="9"/>
        <v>224</v>
      </c>
      <c r="R639" s="28" t="s">
        <v>8</v>
      </c>
      <c r="S639" s="28" t="s">
        <v>10024</v>
      </c>
      <c r="T639" s="28" t="s">
        <v>930</v>
      </c>
      <c r="U639" s="28"/>
    </row>
    <row r="640" spans="1:21" s="6" customFormat="1" x14ac:dyDescent="0.25">
      <c r="A640" s="28" t="s">
        <v>12538</v>
      </c>
      <c r="B640" s="28" t="s">
        <v>12508</v>
      </c>
      <c r="C640" s="28" t="s">
        <v>11941</v>
      </c>
      <c r="D640" s="28" t="s">
        <v>11942</v>
      </c>
      <c r="E640" s="28" t="s">
        <v>11232</v>
      </c>
      <c r="F640" s="28" t="s">
        <v>1011</v>
      </c>
      <c r="G640" s="28" t="s">
        <v>11233</v>
      </c>
      <c r="H640" s="28" t="s">
        <v>11234</v>
      </c>
      <c r="I640" s="28" t="s">
        <v>10359</v>
      </c>
      <c r="J640" s="28" t="s">
        <v>109</v>
      </c>
      <c r="K640" s="28" t="s">
        <v>20</v>
      </c>
      <c r="L640" s="28" t="s">
        <v>21</v>
      </c>
      <c r="M640" s="28" t="s">
        <v>22</v>
      </c>
      <c r="N640" s="76">
        <v>134</v>
      </c>
      <c r="O640" s="76">
        <v>145</v>
      </c>
      <c r="P640" s="76"/>
      <c r="Q640" s="76">
        <f t="shared" si="9"/>
        <v>279</v>
      </c>
      <c r="R640" s="28" t="s">
        <v>8</v>
      </c>
      <c r="S640" s="28" t="s">
        <v>10024</v>
      </c>
      <c r="T640" s="28" t="s">
        <v>930</v>
      </c>
      <c r="U640" s="28"/>
    </row>
    <row r="641" spans="1:21" s="6" customFormat="1" x14ac:dyDescent="0.25">
      <c r="A641" s="28" t="s">
        <v>12538</v>
      </c>
      <c r="B641" s="28" t="s">
        <v>12508</v>
      </c>
      <c r="C641" s="28" t="s">
        <v>11943</v>
      </c>
      <c r="D641" s="28" t="s">
        <v>11944</v>
      </c>
      <c r="E641" s="28" t="s">
        <v>11232</v>
      </c>
      <c r="F641" s="28" t="s">
        <v>400</v>
      </c>
      <c r="G641" s="28" t="s">
        <v>11233</v>
      </c>
      <c r="H641" s="28" t="s">
        <v>11945</v>
      </c>
      <c r="I641" s="28" t="s">
        <v>10359</v>
      </c>
      <c r="J641" s="28" t="s">
        <v>109</v>
      </c>
      <c r="K641" s="28" t="s">
        <v>20</v>
      </c>
      <c r="L641" s="28" t="s">
        <v>21</v>
      </c>
      <c r="M641" s="28" t="s">
        <v>22</v>
      </c>
      <c r="N641" s="76">
        <v>30</v>
      </c>
      <c r="O641" s="76">
        <v>41</v>
      </c>
      <c r="P641" s="76"/>
      <c r="Q641" s="76">
        <f t="shared" si="9"/>
        <v>71</v>
      </c>
      <c r="R641" s="28" t="s">
        <v>8</v>
      </c>
      <c r="S641" s="28" t="s">
        <v>10024</v>
      </c>
      <c r="T641" s="28" t="s">
        <v>930</v>
      </c>
      <c r="U641" s="28"/>
    </row>
    <row r="642" spans="1:21" s="6" customFormat="1" x14ac:dyDescent="0.25">
      <c r="A642" s="28" t="s">
        <v>12538</v>
      </c>
      <c r="B642" s="28" t="s">
        <v>12508</v>
      </c>
      <c r="C642" s="28" t="s">
        <v>11946</v>
      </c>
      <c r="D642" s="28" t="s">
        <v>11947</v>
      </c>
      <c r="E642" s="28" t="s">
        <v>11232</v>
      </c>
      <c r="F642" s="28" t="s">
        <v>5694</v>
      </c>
      <c r="G642" s="28" t="s">
        <v>11233</v>
      </c>
      <c r="H642" s="28" t="s">
        <v>11945</v>
      </c>
      <c r="I642" s="28" t="s">
        <v>10359</v>
      </c>
      <c r="J642" s="28" t="s">
        <v>109</v>
      </c>
      <c r="K642" s="28" t="s">
        <v>20</v>
      </c>
      <c r="L642" s="28" t="s">
        <v>21</v>
      </c>
      <c r="M642" s="28" t="s">
        <v>22</v>
      </c>
      <c r="N642" s="76">
        <v>135</v>
      </c>
      <c r="O642" s="76">
        <v>183</v>
      </c>
      <c r="P642" s="76"/>
      <c r="Q642" s="76">
        <f t="shared" ref="Q642:Q705" si="10">N642+O642+P642</f>
        <v>318</v>
      </c>
      <c r="R642" s="28" t="s">
        <v>8</v>
      </c>
      <c r="S642" s="28" t="s">
        <v>10024</v>
      </c>
      <c r="T642" s="28" t="s">
        <v>930</v>
      </c>
      <c r="U642" s="28"/>
    </row>
    <row r="643" spans="1:21" s="6" customFormat="1" x14ac:dyDescent="0.25">
      <c r="A643" s="28" t="s">
        <v>12538</v>
      </c>
      <c r="B643" s="28" t="s">
        <v>12508</v>
      </c>
      <c r="C643" s="28" t="s">
        <v>11948</v>
      </c>
      <c r="D643" s="28" t="s">
        <v>11949</v>
      </c>
      <c r="E643" s="28" t="s">
        <v>11232</v>
      </c>
      <c r="F643" s="28" t="s">
        <v>1075</v>
      </c>
      <c r="G643" s="28" t="s">
        <v>11233</v>
      </c>
      <c r="H643" s="28" t="s">
        <v>11945</v>
      </c>
      <c r="I643" s="28" t="s">
        <v>10359</v>
      </c>
      <c r="J643" s="28" t="s">
        <v>109</v>
      </c>
      <c r="K643" s="28" t="s">
        <v>20</v>
      </c>
      <c r="L643" s="28" t="s">
        <v>21</v>
      </c>
      <c r="M643" s="28" t="s">
        <v>22</v>
      </c>
      <c r="N643" s="76">
        <v>190</v>
      </c>
      <c r="O643" s="76">
        <v>199</v>
      </c>
      <c r="P643" s="76"/>
      <c r="Q643" s="76">
        <f t="shared" si="10"/>
        <v>389</v>
      </c>
      <c r="R643" s="28" t="s">
        <v>8</v>
      </c>
      <c r="S643" s="28" t="s">
        <v>10024</v>
      </c>
      <c r="T643" s="28" t="s">
        <v>930</v>
      </c>
      <c r="U643" s="28"/>
    </row>
    <row r="644" spans="1:21" s="6" customFormat="1" x14ac:dyDescent="0.25">
      <c r="A644" s="28" t="s">
        <v>12538</v>
      </c>
      <c r="B644" s="28" t="s">
        <v>12508</v>
      </c>
      <c r="C644" s="28" t="s">
        <v>11950</v>
      </c>
      <c r="D644" s="28" t="s">
        <v>11951</v>
      </c>
      <c r="E644" s="28" t="s">
        <v>11232</v>
      </c>
      <c r="F644" s="28" t="s">
        <v>1698</v>
      </c>
      <c r="G644" s="28" t="s">
        <v>11233</v>
      </c>
      <c r="H644" s="28" t="s">
        <v>11234</v>
      </c>
      <c r="I644" s="28" t="s">
        <v>10359</v>
      </c>
      <c r="J644" s="28" t="s">
        <v>109</v>
      </c>
      <c r="K644" s="28" t="s">
        <v>20</v>
      </c>
      <c r="L644" s="28" t="s">
        <v>21</v>
      </c>
      <c r="M644" s="28" t="s">
        <v>22</v>
      </c>
      <c r="N644" s="76">
        <v>35</v>
      </c>
      <c r="O644" s="76">
        <v>38</v>
      </c>
      <c r="P644" s="76"/>
      <c r="Q644" s="76">
        <f t="shared" si="10"/>
        <v>73</v>
      </c>
      <c r="R644" s="28" t="s">
        <v>8</v>
      </c>
      <c r="S644" s="28" t="s">
        <v>10024</v>
      </c>
      <c r="T644" s="28" t="s">
        <v>930</v>
      </c>
      <c r="U644" s="28"/>
    </row>
    <row r="645" spans="1:21" s="6" customFormat="1" x14ac:dyDescent="0.25">
      <c r="A645" s="28" t="s">
        <v>12538</v>
      </c>
      <c r="B645" s="28" t="s">
        <v>12508</v>
      </c>
      <c r="C645" s="28" t="s">
        <v>11952</v>
      </c>
      <c r="D645" s="28" t="s">
        <v>11953</v>
      </c>
      <c r="E645" s="28" t="s">
        <v>11232</v>
      </c>
      <c r="F645" s="28" t="s">
        <v>1146</v>
      </c>
      <c r="G645" s="28" t="s">
        <v>11233</v>
      </c>
      <c r="H645" s="28" t="s">
        <v>11234</v>
      </c>
      <c r="I645" s="28" t="s">
        <v>10359</v>
      </c>
      <c r="J645" s="28" t="s">
        <v>109</v>
      </c>
      <c r="K645" s="28" t="s">
        <v>20</v>
      </c>
      <c r="L645" s="28" t="s">
        <v>21</v>
      </c>
      <c r="M645" s="28" t="s">
        <v>22</v>
      </c>
      <c r="N645" s="76">
        <v>79</v>
      </c>
      <c r="O645" s="76">
        <v>70</v>
      </c>
      <c r="P645" s="76"/>
      <c r="Q645" s="76">
        <f t="shared" si="10"/>
        <v>149</v>
      </c>
      <c r="R645" s="28" t="s">
        <v>8</v>
      </c>
      <c r="S645" s="28" t="s">
        <v>10024</v>
      </c>
      <c r="T645" s="28" t="s">
        <v>930</v>
      </c>
      <c r="U645" s="28"/>
    </row>
    <row r="646" spans="1:21" s="6" customFormat="1" x14ac:dyDescent="0.25">
      <c r="A646" s="28" t="s">
        <v>12538</v>
      </c>
      <c r="B646" s="28" t="s">
        <v>12508</v>
      </c>
      <c r="C646" s="28" t="s">
        <v>11954</v>
      </c>
      <c r="D646" s="28" t="s">
        <v>11955</v>
      </c>
      <c r="E646" s="28" t="s">
        <v>11232</v>
      </c>
      <c r="F646" s="28" t="s">
        <v>5650</v>
      </c>
      <c r="G646" s="28" t="s">
        <v>11233</v>
      </c>
      <c r="H646" s="28" t="s">
        <v>11945</v>
      </c>
      <c r="I646" s="28" t="s">
        <v>10359</v>
      </c>
      <c r="J646" s="28" t="s">
        <v>109</v>
      </c>
      <c r="K646" s="28" t="s">
        <v>20</v>
      </c>
      <c r="L646" s="28" t="s">
        <v>21</v>
      </c>
      <c r="M646" s="28" t="s">
        <v>22</v>
      </c>
      <c r="N646" s="76">
        <v>15</v>
      </c>
      <c r="O646" s="76">
        <v>21</v>
      </c>
      <c r="P646" s="76"/>
      <c r="Q646" s="76">
        <f t="shared" si="10"/>
        <v>36</v>
      </c>
      <c r="R646" s="28" t="s">
        <v>8</v>
      </c>
      <c r="S646" s="28" t="s">
        <v>10024</v>
      </c>
      <c r="T646" s="28" t="s">
        <v>930</v>
      </c>
      <c r="U646" s="28"/>
    </row>
    <row r="647" spans="1:21" s="6" customFormat="1" x14ac:dyDescent="0.25">
      <c r="A647" s="28" t="s">
        <v>12538</v>
      </c>
      <c r="B647" s="28" t="s">
        <v>12508</v>
      </c>
      <c r="C647" s="28" t="s">
        <v>11956</v>
      </c>
      <c r="D647" s="28" t="s">
        <v>11957</v>
      </c>
      <c r="E647" s="28" t="s">
        <v>11958</v>
      </c>
      <c r="F647" s="28" t="s">
        <v>1291</v>
      </c>
      <c r="G647" s="28" t="s">
        <v>8</v>
      </c>
      <c r="H647" s="28" t="s">
        <v>11959</v>
      </c>
      <c r="I647" s="28" t="s">
        <v>10144</v>
      </c>
      <c r="J647" s="28" t="s">
        <v>19</v>
      </c>
      <c r="K647" s="28" t="s">
        <v>20</v>
      </c>
      <c r="L647" s="28" t="s">
        <v>21</v>
      </c>
      <c r="M647" s="28" t="s">
        <v>22</v>
      </c>
      <c r="N647" s="76">
        <v>221</v>
      </c>
      <c r="O647" s="76">
        <v>293</v>
      </c>
      <c r="P647" s="76"/>
      <c r="Q647" s="76">
        <f t="shared" si="10"/>
        <v>514</v>
      </c>
      <c r="R647" s="28" t="s">
        <v>8</v>
      </c>
      <c r="S647" s="28" t="s">
        <v>10024</v>
      </c>
      <c r="T647" s="28" t="s">
        <v>930</v>
      </c>
      <c r="U647" s="28"/>
    </row>
    <row r="648" spans="1:21" s="6" customFormat="1" x14ac:dyDescent="0.25">
      <c r="A648" s="28" t="s">
        <v>12538</v>
      </c>
      <c r="B648" s="28" t="s">
        <v>12508</v>
      </c>
      <c r="C648" s="28" t="s">
        <v>11960</v>
      </c>
      <c r="D648" s="28" t="s">
        <v>11961</v>
      </c>
      <c r="E648" s="28" t="s">
        <v>949</v>
      </c>
      <c r="F648" s="28" t="s">
        <v>11</v>
      </c>
      <c r="G648" s="28" t="s">
        <v>8</v>
      </c>
      <c r="H648" s="28" t="s">
        <v>11962</v>
      </c>
      <c r="I648" s="28" t="s">
        <v>10359</v>
      </c>
      <c r="J648" s="28" t="s">
        <v>109</v>
      </c>
      <c r="K648" s="28" t="s">
        <v>20</v>
      </c>
      <c r="L648" s="28" t="s">
        <v>21</v>
      </c>
      <c r="M648" s="28" t="s">
        <v>22</v>
      </c>
      <c r="N648" s="76">
        <v>139</v>
      </c>
      <c r="O648" s="76">
        <v>212</v>
      </c>
      <c r="P648" s="76"/>
      <c r="Q648" s="76">
        <f t="shared" si="10"/>
        <v>351</v>
      </c>
      <c r="R648" s="28" t="s">
        <v>8</v>
      </c>
      <c r="S648" s="28" t="s">
        <v>10024</v>
      </c>
      <c r="T648" s="28" t="s">
        <v>930</v>
      </c>
      <c r="U648" s="28"/>
    </row>
    <row r="649" spans="1:21" s="6" customFormat="1" x14ac:dyDescent="0.25">
      <c r="A649" s="28" t="s">
        <v>12538</v>
      </c>
      <c r="B649" s="28" t="s">
        <v>12508</v>
      </c>
      <c r="C649" s="28" t="s">
        <v>11963</v>
      </c>
      <c r="D649" s="28" t="s">
        <v>11964</v>
      </c>
      <c r="E649" s="28" t="s">
        <v>8221</v>
      </c>
      <c r="F649" s="28" t="s">
        <v>11</v>
      </c>
      <c r="G649" s="28" t="s">
        <v>8</v>
      </c>
      <c r="H649" s="28" t="s">
        <v>11271</v>
      </c>
      <c r="I649" s="28" t="s">
        <v>1956</v>
      </c>
      <c r="J649" s="28" t="s">
        <v>19</v>
      </c>
      <c r="K649" s="28" t="s">
        <v>20</v>
      </c>
      <c r="L649" s="28" t="s">
        <v>21</v>
      </c>
      <c r="M649" s="28" t="s">
        <v>22</v>
      </c>
      <c r="N649" s="76">
        <v>335</v>
      </c>
      <c r="O649" s="76">
        <v>448</v>
      </c>
      <c r="P649" s="76"/>
      <c r="Q649" s="76">
        <f t="shared" si="10"/>
        <v>783</v>
      </c>
      <c r="R649" s="28" t="s">
        <v>8</v>
      </c>
      <c r="S649" s="28" t="s">
        <v>10024</v>
      </c>
      <c r="T649" s="28" t="s">
        <v>930</v>
      </c>
      <c r="U649" s="28"/>
    </row>
    <row r="650" spans="1:21" s="6" customFormat="1" x14ac:dyDescent="0.25">
      <c r="A650" s="28" t="s">
        <v>12538</v>
      </c>
      <c r="B650" s="28" t="s">
        <v>12508</v>
      </c>
      <c r="C650" s="28" t="s">
        <v>11965</v>
      </c>
      <c r="D650" s="28" t="s">
        <v>11966</v>
      </c>
      <c r="E650" s="28" t="s">
        <v>291</v>
      </c>
      <c r="F650" s="28" t="s">
        <v>11</v>
      </c>
      <c r="G650" s="28" t="s">
        <v>8</v>
      </c>
      <c r="H650" s="28" t="s">
        <v>11967</v>
      </c>
      <c r="I650" s="28" t="s">
        <v>10201</v>
      </c>
      <c r="J650" s="28" t="s">
        <v>19</v>
      </c>
      <c r="K650" s="28" t="s">
        <v>20</v>
      </c>
      <c r="L650" s="28" t="s">
        <v>21</v>
      </c>
      <c r="M650" s="28" t="s">
        <v>22</v>
      </c>
      <c r="N650" s="76">
        <v>555</v>
      </c>
      <c r="O650" s="76">
        <v>493</v>
      </c>
      <c r="P650" s="76"/>
      <c r="Q650" s="76">
        <f t="shared" si="10"/>
        <v>1048</v>
      </c>
      <c r="R650" s="28" t="s">
        <v>8</v>
      </c>
      <c r="S650" s="28" t="s">
        <v>10024</v>
      </c>
      <c r="T650" s="28" t="s">
        <v>930</v>
      </c>
      <c r="U650" s="28"/>
    </row>
    <row r="651" spans="1:21" s="6" customFormat="1" x14ac:dyDescent="0.25">
      <c r="A651" s="28" t="s">
        <v>12538</v>
      </c>
      <c r="B651" s="28" t="s">
        <v>12508</v>
      </c>
      <c r="C651" s="28" t="s">
        <v>11968</v>
      </c>
      <c r="D651" s="28" t="s">
        <v>11969</v>
      </c>
      <c r="E651" s="28" t="s">
        <v>11314</v>
      </c>
      <c r="F651" s="28" t="s">
        <v>780</v>
      </c>
      <c r="G651" s="28" t="s">
        <v>8</v>
      </c>
      <c r="H651" s="28" t="s">
        <v>11315</v>
      </c>
      <c r="I651" s="28" t="s">
        <v>1956</v>
      </c>
      <c r="J651" s="28" t="s">
        <v>19</v>
      </c>
      <c r="K651" s="28" t="s">
        <v>20</v>
      </c>
      <c r="L651" s="28" t="s">
        <v>21</v>
      </c>
      <c r="M651" s="28" t="s">
        <v>22</v>
      </c>
      <c r="N651" s="76">
        <v>202</v>
      </c>
      <c r="O651" s="76">
        <v>222</v>
      </c>
      <c r="P651" s="76"/>
      <c r="Q651" s="76">
        <f t="shared" si="10"/>
        <v>424</v>
      </c>
      <c r="R651" s="28" t="s">
        <v>8</v>
      </c>
      <c r="S651" s="28" t="s">
        <v>10024</v>
      </c>
      <c r="T651" s="28" t="s">
        <v>930</v>
      </c>
      <c r="U651" s="28"/>
    </row>
    <row r="652" spans="1:21" s="6" customFormat="1" x14ac:dyDescent="0.25">
      <c r="A652" s="28" t="s">
        <v>12538</v>
      </c>
      <c r="B652" s="28" t="s">
        <v>12508</v>
      </c>
      <c r="C652" s="28" t="s">
        <v>11970</v>
      </c>
      <c r="D652" s="28" t="s">
        <v>11971</v>
      </c>
      <c r="E652" s="28" t="s">
        <v>11972</v>
      </c>
      <c r="F652" s="28" t="s">
        <v>11</v>
      </c>
      <c r="G652" s="28" t="s">
        <v>8</v>
      </c>
      <c r="H652" s="28" t="s">
        <v>11973</v>
      </c>
      <c r="I652" s="28" t="s">
        <v>9038</v>
      </c>
      <c r="J652" s="28" t="s">
        <v>109</v>
      </c>
      <c r="K652" s="28" t="s">
        <v>20</v>
      </c>
      <c r="L652" s="28" t="s">
        <v>21</v>
      </c>
      <c r="M652" s="28" t="s">
        <v>22</v>
      </c>
      <c r="N652" s="76">
        <v>32</v>
      </c>
      <c r="O652" s="76">
        <v>39</v>
      </c>
      <c r="P652" s="76"/>
      <c r="Q652" s="76">
        <f t="shared" si="10"/>
        <v>71</v>
      </c>
      <c r="R652" s="28" t="s">
        <v>8</v>
      </c>
      <c r="S652" s="28" t="s">
        <v>10024</v>
      </c>
      <c r="T652" s="28" t="s">
        <v>930</v>
      </c>
      <c r="U652" s="28"/>
    </row>
    <row r="653" spans="1:21" s="6" customFormat="1" x14ac:dyDescent="0.25">
      <c r="A653" s="28" t="s">
        <v>12538</v>
      </c>
      <c r="B653" s="28" t="s">
        <v>12508</v>
      </c>
      <c r="C653" s="28" t="s">
        <v>11974</v>
      </c>
      <c r="D653" s="28" t="s">
        <v>11975</v>
      </c>
      <c r="E653" s="28" t="s">
        <v>7729</v>
      </c>
      <c r="F653" s="28" t="s">
        <v>11</v>
      </c>
      <c r="G653" s="28" t="s">
        <v>8</v>
      </c>
      <c r="H653" s="28" t="s">
        <v>11976</v>
      </c>
      <c r="I653" s="28" t="s">
        <v>10171</v>
      </c>
      <c r="J653" s="28" t="s">
        <v>19</v>
      </c>
      <c r="K653" s="28" t="s">
        <v>20</v>
      </c>
      <c r="L653" s="28" t="s">
        <v>21</v>
      </c>
      <c r="M653" s="28" t="s">
        <v>22</v>
      </c>
      <c r="N653" s="76">
        <v>144</v>
      </c>
      <c r="O653" s="76">
        <v>206</v>
      </c>
      <c r="P653" s="76"/>
      <c r="Q653" s="76">
        <f t="shared" si="10"/>
        <v>350</v>
      </c>
      <c r="R653" s="28" t="s">
        <v>8</v>
      </c>
      <c r="S653" s="28" t="s">
        <v>10024</v>
      </c>
      <c r="T653" s="28" t="s">
        <v>930</v>
      </c>
      <c r="U653" s="28"/>
    </row>
    <row r="654" spans="1:21" s="6" customFormat="1" x14ac:dyDescent="0.25">
      <c r="A654" s="28" t="s">
        <v>12538</v>
      </c>
      <c r="B654" s="28" t="s">
        <v>12508</v>
      </c>
      <c r="C654" s="28" t="s">
        <v>11977</v>
      </c>
      <c r="D654" s="28" t="s">
        <v>11978</v>
      </c>
      <c r="E654" s="28" t="s">
        <v>10796</v>
      </c>
      <c r="F654" s="28" t="s">
        <v>1230</v>
      </c>
      <c r="G654" s="28" t="s">
        <v>8</v>
      </c>
      <c r="H654" s="28" t="s">
        <v>11229</v>
      </c>
      <c r="I654" s="28" t="s">
        <v>9038</v>
      </c>
      <c r="J654" s="28" t="s">
        <v>109</v>
      </c>
      <c r="K654" s="28" t="s">
        <v>20</v>
      </c>
      <c r="L654" s="28" t="s">
        <v>21</v>
      </c>
      <c r="M654" s="28" t="s">
        <v>22</v>
      </c>
      <c r="N654" s="76">
        <v>27</v>
      </c>
      <c r="O654" s="76">
        <v>29</v>
      </c>
      <c r="P654" s="76"/>
      <c r="Q654" s="76">
        <f t="shared" si="10"/>
        <v>56</v>
      </c>
      <c r="R654" s="28" t="s">
        <v>8</v>
      </c>
      <c r="S654" s="28" t="s">
        <v>10024</v>
      </c>
      <c r="T654" s="28" t="s">
        <v>930</v>
      </c>
      <c r="U654" s="28"/>
    </row>
    <row r="655" spans="1:21" s="6" customFormat="1" x14ac:dyDescent="0.25">
      <c r="A655" s="28" t="s">
        <v>12538</v>
      </c>
      <c r="B655" s="28" t="s">
        <v>12508</v>
      </c>
      <c r="C655" s="28" t="s">
        <v>11979</v>
      </c>
      <c r="D655" s="28" t="s">
        <v>11980</v>
      </c>
      <c r="E655" s="28" t="s">
        <v>7729</v>
      </c>
      <c r="F655" s="28" t="s">
        <v>11</v>
      </c>
      <c r="G655" s="28" t="s">
        <v>8</v>
      </c>
      <c r="H655" s="28" t="s">
        <v>11976</v>
      </c>
      <c r="I655" s="28" t="s">
        <v>10171</v>
      </c>
      <c r="J655" s="28" t="s">
        <v>109</v>
      </c>
      <c r="K655" s="28" t="s">
        <v>20</v>
      </c>
      <c r="L655" s="28" t="s">
        <v>21</v>
      </c>
      <c r="M655" s="28" t="s">
        <v>22</v>
      </c>
      <c r="N655" s="76">
        <v>38</v>
      </c>
      <c r="O655" s="76">
        <v>45</v>
      </c>
      <c r="P655" s="76"/>
      <c r="Q655" s="76">
        <f t="shared" si="10"/>
        <v>83</v>
      </c>
      <c r="R655" s="28" t="s">
        <v>8</v>
      </c>
      <c r="S655" s="28" t="s">
        <v>10024</v>
      </c>
      <c r="T655" s="28" t="s">
        <v>930</v>
      </c>
      <c r="U655" s="28"/>
    </row>
    <row r="656" spans="1:21" s="6" customFormat="1" x14ac:dyDescent="0.25">
      <c r="A656" s="28" t="s">
        <v>12538</v>
      </c>
      <c r="B656" s="28" t="s">
        <v>12508</v>
      </c>
      <c r="C656" s="28" t="s">
        <v>11981</v>
      </c>
      <c r="D656" s="28" t="s">
        <v>11982</v>
      </c>
      <c r="E656" s="28" t="s">
        <v>11490</v>
      </c>
      <c r="F656" s="28" t="s">
        <v>1014</v>
      </c>
      <c r="G656" s="28" t="s">
        <v>8</v>
      </c>
      <c r="H656" s="28" t="s">
        <v>11491</v>
      </c>
      <c r="I656" s="28" t="s">
        <v>9038</v>
      </c>
      <c r="J656" s="28" t="s">
        <v>109</v>
      </c>
      <c r="K656" s="28" t="s">
        <v>20</v>
      </c>
      <c r="L656" s="28" t="s">
        <v>21</v>
      </c>
      <c r="M656" s="28" t="s">
        <v>22</v>
      </c>
      <c r="N656" s="76">
        <v>108</v>
      </c>
      <c r="O656" s="76">
        <v>63</v>
      </c>
      <c r="P656" s="76"/>
      <c r="Q656" s="76">
        <f t="shared" si="10"/>
        <v>171</v>
      </c>
      <c r="R656" s="28" t="s">
        <v>8</v>
      </c>
      <c r="S656" s="28" t="s">
        <v>10024</v>
      </c>
      <c r="T656" s="28" t="s">
        <v>930</v>
      </c>
      <c r="U656" s="28"/>
    </row>
    <row r="657" spans="1:21" s="6" customFormat="1" x14ac:dyDescent="0.25">
      <c r="A657" s="28" t="s">
        <v>12538</v>
      </c>
      <c r="B657" s="28" t="s">
        <v>12508</v>
      </c>
      <c r="C657" s="28" t="s">
        <v>11983</v>
      </c>
      <c r="D657" s="28" t="s">
        <v>11984</v>
      </c>
      <c r="E657" s="28" t="s">
        <v>11685</v>
      </c>
      <c r="F657" s="28" t="s">
        <v>133</v>
      </c>
      <c r="G657" s="28" t="s">
        <v>8</v>
      </c>
      <c r="H657" s="28" t="s">
        <v>11686</v>
      </c>
      <c r="I657" s="28" t="s">
        <v>9038</v>
      </c>
      <c r="J657" s="28" t="s">
        <v>109</v>
      </c>
      <c r="K657" s="28" t="s">
        <v>20</v>
      </c>
      <c r="L657" s="28" t="s">
        <v>21</v>
      </c>
      <c r="M657" s="28" t="s">
        <v>22</v>
      </c>
      <c r="N657" s="76">
        <v>23</v>
      </c>
      <c r="O657" s="76">
        <v>32</v>
      </c>
      <c r="P657" s="76"/>
      <c r="Q657" s="76">
        <f t="shared" si="10"/>
        <v>55</v>
      </c>
      <c r="R657" s="28" t="s">
        <v>8</v>
      </c>
      <c r="S657" s="28" t="s">
        <v>10024</v>
      </c>
      <c r="T657" s="28" t="s">
        <v>930</v>
      </c>
      <c r="U657" s="28"/>
    </row>
    <row r="658" spans="1:21" s="6" customFormat="1" x14ac:dyDescent="0.25">
      <c r="A658" s="28" t="s">
        <v>12538</v>
      </c>
      <c r="B658" s="28" t="s">
        <v>12508</v>
      </c>
      <c r="C658" s="28" t="s">
        <v>11985</v>
      </c>
      <c r="D658" s="28" t="s">
        <v>11986</v>
      </c>
      <c r="E658" s="28" t="s">
        <v>7432</v>
      </c>
      <c r="F658" s="28" t="s">
        <v>11</v>
      </c>
      <c r="G658" s="28" t="s">
        <v>8</v>
      </c>
      <c r="H658" s="28" t="s">
        <v>11987</v>
      </c>
      <c r="I658" s="28" t="s">
        <v>1956</v>
      </c>
      <c r="J658" s="28" t="s">
        <v>109</v>
      </c>
      <c r="K658" s="28" t="s">
        <v>20</v>
      </c>
      <c r="L658" s="28" t="s">
        <v>21</v>
      </c>
      <c r="M658" s="28" t="s">
        <v>22</v>
      </c>
      <c r="N658" s="76">
        <v>17</v>
      </c>
      <c r="O658" s="76">
        <v>23</v>
      </c>
      <c r="P658" s="76"/>
      <c r="Q658" s="76">
        <f t="shared" si="10"/>
        <v>40</v>
      </c>
      <c r="R658" s="28" t="s">
        <v>8</v>
      </c>
      <c r="S658" s="28" t="s">
        <v>10024</v>
      </c>
      <c r="T658" s="28" t="s">
        <v>930</v>
      </c>
      <c r="U658" s="28"/>
    </row>
    <row r="659" spans="1:21" s="6" customFormat="1" x14ac:dyDescent="0.25">
      <c r="A659" s="28" t="s">
        <v>12538</v>
      </c>
      <c r="B659" s="28" t="s">
        <v>12508</v>
      </c>
      <c r="C659" s="28" t="s">
        <v>11988</v>
      </c>
      <c r="D659" s="28" t="s">
        <v>11989</v>
      </c>
      <c r="E659" s="28" t="s">
        <v>10103</v>
      </c>
      <c r="F659" s="28" t="s">
        <v>11</v>
      </c>
      <c r="G659" s="28" t="s">
        <v>8</v>
      </c>
      <c r="H659" s="28" t="s">
        <v>11990</v>
      </c>
      <c r="I659" s="28" t="s">
        <v>9038</v>
      </c>
      <c r="J659" s="28" t="s">
        <v>19</v>
      </c>
      <c r="K659" s="28" t="s">
        <v>20</v>
      </c>
      <c r="L659" s="28" t="s">
        <v>21</v>
      </c>
      <c r="M659" s="28" t="s">
        <v>22</v>
      </c>
      <c r="N659" s="76">
        <v>87</v>
      </c>
      <c r="O659" s="76">
        <v>268</v>
      </c>
      <c r="P659" s="76"/>
      <c r="Q659" s="76">
        <f t="shared" si="10"/>
        <v>355</v>
      </c>
      <c r="R659" s="28" t="s">
        <v>8</v>
      </c>
      <c r="S659" s="28" t="s">
        <v>10024</v>
      </c>
      <c r="T659" s="28" t="s">
        <v>930</v>
      </c>
      <c r="U659" s="28"/>
    </row>
    <row r="660" spans="1:21" s="6" customFormat="1" x14ac:dyDescent="0.25">
      <c r="A660" s="28" t="s">
        <v>12538</v>
      </c>
      <c r="B660" s="28" t="s">
        <v>12508</v>
      </c>
      <c r="C660" s="28" t="s">
        <v>11991</v>
      </c>
      <c r="D660" s="28" t="s">
        <v>11992</v>
      </c>
      <c r="E660" s="28" t="s">
        <v>11993</v>
      </c>
      <c r="F660" s="28" t="s">
        <v>1230</v>
      </c>
      <c r="G660" s="28" t="s">
        <v>8</v>
      </c>
      <c r="H660" s="28" t="s">
        <v>11994</v>
      </c>
      <c r="I660" s="28" t="s">
        <v>9038</v>
      </c>
      <c r="J660" s="28" t="s">
        <v>109</v>
      </c>
      <c r="K660" s="28" t="s">
        <v>20</v>
      </c>
      <c r="L660" s="28" t="s">
        <v>21</v>
      </c>
      <c r="M660" s="28" t="s">
        <v>22</v>
      </c>
      <c r="N660" s="76">
        <v>38</v>
      </c>
      <c r="O660" s="76">
        <v>37</v>
      </c>
      <c r="P660" s="76"/>
      <c r="Q660" s="76">
        <f t="shared" si="10"/>
        <v>75</v>
      </c>
      <c r="R660" s="28" t="s">
        <v>8</v>
      </c>
      <c r="S660" s="28" t="s">
        <v>10024</v>
      </c>
      <c r="T660" s="28" t="s">
        <v>930</v>
      </c>
      <c r="U660" s="28"/>
    </row>
    <row r="661" spans="1:21" s="6" customFormat="1" x14ac:dyDescent="0.25">
      <c r="A661" s="28" t="s">
        <v>12538</v>
      </c>
      <c r="B661" s="28" t="s">
        <v>12508</v>
      </c>
      <c r="C661" s="28" t="s">
        <v>11995</v>
      </c>
      <c r="D661" s="28" t="s">
        <v>11996</v>
      </c>
      <c r="E661" s="28" t="s">
        <v>11758</v>
      </c>
      <c r="F661" s="28" t="s">
        <v>1781</v>
      </c>
      <c r="G661" s="28" t="s">
        <v>8</v>
      </c>
      <c r="H661" s="28" t="s">
        <v>11759</v>
      </c>
      <c r="I661" s="28" t="s">
        <v>9038</v>
      </c>
      <c r="J661" s="28" t="s">
        <v>109</v>
      </c>
      <c r="K661" s="28" t="s">
        <v>20</v>
      </c>
      <c r="L661" s="28" t="s">
        <v>21</v>
      </c>
      <c r="M661" s="28" t="s">
        <v>22</v>
      </c>
      <c r="N661" s="76">
        <v>353</v>
      </c>
      <c r="O661" s="76">
        <v>261</v>
      </c>
      <c r="P661" s="76"/>
      <c r="Q661" s="76">
        <f t="shared" si="10"/>
        <v>614</v>
      </c>
      <c r="R661" s="28" t="s">
        <v>8</v>
      </c>
      <c r="S661" s="28" t="s">
        <v>10024</v>
      </c>
      <c r="T661" s="28" t="s">
        <v>930</v>
      </c>
      <c r="U661" s="28"/>
    </row>
    <row r="662" spans="1:21" s="6" customFormat="1" x14ac:dyDescent="0.25">
      <c r="A662" s="28" t="s">
        <v>12538</v>
      </c>
      <c r="B662" s="28" t="s">
        <v>12508</v>
      </c>
      <c r="C662" s="28" t="s">
        <v>11997</v>
      </c>
      <c r="D662" s="28" t="s">
        <v>11998</v>
      </c>
      <c r="E662" s="28" t="s">
        <v>11314</v>
      </c>
      <c r="F662" s="28" t="s">
        <v>5650</v>
      </c>
      <c r="G662" s="28" t="s">
        <v>8</v>
      </c>
      <c r="H662" s="28" t="s">
        <v>11315</v>
      </c>
      <c r="I662" s="28" t="s">
        <v>1956</v>
      </c>
      <c r="J662" s="28" t="s">
        <v>109</v>
      </c>
      <c r="K662" s="28" t="s">
        <v>20</v>
      </c>
      <c r="L662" s="28" t="s">
        <v>21</v>
      </c>
      <c r="M662" s="28" t="s">
        <v>22</v>
      </c>
      <c r="N662" s="76">
        <v>128</v>
      </c>
      <c r="O662" s="76">
        <v>135</v>
      </c>
      <c r="P662" s="76"/>
      <c r="Q662" s="76">
        <f t="shared" si="10"/>
        <v>263</v>
      </c>
      <c r="R662" s="28" t="s">
        <v>8</v>
      </c>
      <c r="S662" s="28" t="s">
        <v>10024</v>
      </c>
      <c r="T662" s="28" t="s">
        <v>930</v>
      </c>
      <c r="U662" s="28"/>
    </row>
    <row r="663" spans="1:21" s="6" customFormat="1" x14ac:dyDescent="0.25">
      <c r="A663" s="28" t="s">
        <v>12538</v>
      </c>
      <c r="B663" s="28" t="s">
        <v>12508</v>
      </c>
      <c r="C663" s="28" t="s">
        <v>11999</v>
      </c>
      <c r="D663" s="28" t="s">
        <v>12000</v>
      </c>
      <c r="E663" s="28" t="s">
        <v>5030</v>
      </c>
      <c r="F663" s="28" t="s">
        <v>1061</v>
      </c>
      <c r="G663" s="28" t="s">
        <v>8</v>
      </c>
      <c r="H663" s="28" t="s">
        <v>12001</v>
      </c>
      <c r="I663" s="28" t="s">
        <v>10201</v>
      </c>
      <c r="J663" s="28" t="s">
        <v>109</v>
      </c>
      <c r="K663" s="28" t="s">
        <v>20</v>
      </c>
      <c r="L663" s="28" t="s">
        <v>21</v>
      </c>
      <c r="M663" s="28" t="s">
        <v>22</v>
      </c>
      <c r="N663" s="76">
        <v>33</v>
      </c>
      <c r="O663" s="76">
        <v>44</v>
      </c>
      <c r="P663" s="76"/>
      <c r="Q663" s="76">
        <f t="shared" si="10"/>
        <v>77</v>
      </c>
      <c r="R663" s="28" t="s">
        <v>8</v>
      </c>
      <c r="S663" s="28" t="s">
        <v>10024</v>
      </c>
      <c r="T663" s="28" t="s">
        <v>930</v>
      </c>
      <c r="U663" s="28"/>
    </row>
    <row r="664" spans="1:21" s="6" customFormat="1" x14ac:dyDescent="0.25">
      <c r="A664" s="28" t="s">
        <v>12538</v>
      </c>
      <c r="B664" s="28" t="s">
        <v>12508</v>
      </c>
      <c r="C664" s="28" t="s">
        <v>12002</v>
      </c>
      <c r="D664" s="28" t="s">
        <v>12003</v>
      </c>
      <c r="E664" s="28" t="s">
        <v>12004</v>
      </c>
      <c r="F664" s="28" t="s">
        <v>632</v>
      </c>
      <c r="G664" s="28" t="s">
        <v>8</v>
      </c>
      <c r="H664" s="28" t="s">
        <v>12005</v>
      </c>
      <c r="I664" s="28" t="s">
        <v>1956</v>
      </c>
      <c r="J664" s="28" t="s">
        <v>109</v>
      </c>
      <c r="K664" s="28" t="s">
        <v>20</v>
      </c>
      <c r="L664" s="28" t="s">
        <v>21</v>
      </c>
      <c r="M664" s="28" t="s">
        <v>22</v>
      </c>
      <c r="N664" s="76">
        <v>66</v>
      </c>
      <c r="O664" s="76">
        <v>73</v>
      </c>
      <c r="P664" s="76"/>
      <c r="Q664" s="76">
        <f t="shared" si="10"/>
        <v>139</v>
      </c>
      <c r="R664" s="28" t="s">
        <v>8</v>
      </c>
      <c r="S664" s="28" t="s">
        <v>10024</v>
      </c>
      <c r="T664" s="28" t="s">
        <v>930</v>
      </c>
      <c r="U664" s="28"/>
    </row>
    <row r="665" spans="1:21" s="6" customFormat="1" x14ac:dyDescent="0.25">
      <c r="A665" s="28" t="s">
        <v>12538</v>
      </c>
      <c r="B665" s="28" t="s">
        <v>12508</v>
      </c>
      <c r="C665" s="28" t="s">
        <v>12006</v>
      </c>
      <c r="D665" s="28" t="s">
        <v>12007</v>
      </c>
      <c r="E665" s="28" t="s">
        <v>11326</v>
      </c>
      <c r="F665" s="28" t="s">
        <v>251</v>
      </c>
      <c r="G665" s="28" t="s">
        <v>8</v>
      </c>
      <c r="H665" s="28" t="s">
        <v>11327</v>
      </c>
      <c r="I665" s="28" t="s">
        <v>10201</v>
      </c>
      <c r="J665" s="28" t="s">
        <v>109</v>
      </c>
      <c r="K665" s="28" t="s">
        <v>20</v>
      </c>
      <c r="L665" s="28" t="s">
        <v>21</v>
      </c>
      <c r="M665" s="28" t="s">
        <v>22</v>
      </c>
      <c r="N665" s="76">
        <v>18</v>
      </c>
      <c r="O665" s="76">
        <v>24</v>
      </c>
      <c r="P665" s="76"/>
      <c r="Q665" s="76">
        <f t="shared" si="10"/>
        <v>42</v>
      </c>
      <c r="R665" s="28" t="s">
        <v>8</v>
      </c>
      <c r="S665" s="28" t="s">
        <v>10024</v>
      </c>
      <c r="T665" s="28" t="s">
        <v>930</v>
      </c>
      <c r="U665" s="28"/>
    </row>
    <row r="666" spans="1:21" s="6" customFormat="1" x14ac:dyDescent="0.25">
      <c r="A666" s="28" t="s">
        <v>12538</v>
      </c>
      <c r="B666" s="28" t="s">
        <v>12508</v>
      </c>
      <c r="C666" s="28" t="s">
        <v>12008</v>
      </c>
      <c r="D666" s="28" t="s">
        <v>12009</v>
      </c>
      <c r="E666" s="28" t="s">
        <v>11265</v>
      </c>
      <c r="F666" s="28" t="s">
        <v>362</v>
      </c>
      <c r="G666" s="28" t="s">
        <v>8</v>
      </c>
      <c r="H666" s="28" t="s">
        <v>12010</v>
      </c>
      <c r="I666" s="28" t="s">
        <v>1956</v>
      </c>
      <c r="J666" s="28" t="s">
        <v>109</v>
      </c>
      <c r="K666" s="28" t="s">
        <v>20</v>
      </c>
      <c r="L666" s="28" t="s">
        <v>21</v>
      </c>
      <c r="M666" s="28" t="s">
        <v>22</v>
      </c>
      <c r="N666" s="76">
        <v>19</v>
      </c>
      <c r="O666" s="76">
        <v>27</v>
      </c>
      <c r="P666" s="76"/>
      <c r="Q666" s="76">
        <f t="shared" si="10"/>
        <v>46</v>
      </c>
      <c r="R666" s="28" t="s">
        <v>8</v>
      </c>
      <c r="S666" s="28" t="s">
        <v>10024</v>
      </c>
      <c r="T666" s="28" t="s">
        <v>930</v>
      </c>
      <c r="U666" s="28"/>
    </row>
    <row r="667" spans="1:21" s="6" customFormat="1" x14ac:dyDescent="0.25">
      <c r="A667" s="28" t="s">
        <v>12538</v>
      </c>
      <c r="B667" s="28" t="s">
        <v>12508</v>
      </c>
      <c r="C667" s="28" t="s">
        <v>12011</v>
      </c>
      <c r="D667" s="28" t="s">
        <v>12012</v>
      </c>
      <c r="E667" s="28" t="s">
        <v>12013</v>
      </c>
      <c r="F667" s="28" t="s">
        <v>323</v>
      </c>
      <c r="G667" s="28" t="s">
        <v>8</v>
      </c>
      <c r="H667" s="28" t="s">
        <v>12014</v>
      </c>
      <c r="I667" s="28" t="s">
        <v>10201</v>
      </c>
      <c r="J667" s="28" t="s">
        <v>109</v>
      </c>
      <c r="K667" s="28" t="s">
        <v>20</v>
      </c>
      <c r="L667" s="28" t="s">
        <v>21</v>
      </c>
      <c r="M667" s="28" t="s">
        <v>22</v>
      </c>
      <c r="N667" s="76">
        <v>12</v>
      </c>
      <c r="O667" s="76">
        <v>18</v>
      </c>
      <c r="P667" s="76"/>
      <c r="Q667" s="76">
        <f t="shared" si="10"/>
        <v>30</v>
      </c>
      <c r="R667" s="28" t="s">
        <v>8</v>
      </c>
      <c r="S667" s="28" t="s">
        <v>10024</v>
      </c>
      <c r="T667" s="28" t="s">
        <v>930</v>
      </c>
      <c r="U667" s="28"/>
    </row>
    <row r="668" spans="1:21" s="6" customFormat="1" x14ac:dyDescent="0.25">
      <c r="A668" s="28" t="s">
        <v>12538</v>
      </c>
      <c r="B668" s="28" t="s">
        <v>12508</v>
      </c>
      <c r="C668" s="28" t="s">
        <v>12015</v>
      </c>
      <c r="D668" s="28" t="s">
        <v>12016</v>
      </c>
      <c r="E668" s="28" t="s">
        <v>11265</v>
      </c>
      <c r="F668" s="28" t="s">
        <v>227</v>
      </c>
      <c r="G668" s="28" t="s">
        <v>8</v>
      </c>
      <c r="H668" s="28" t="s">
        <v>11293</v>
      </c>
      <c r="I668" s="28" t="s">
        <v>1956</v>
      </c>
      <c r="J668" s="28" t="s">
        <v>109</v>
      </c>
      <c r="K668" s="28" t="s">
        <v>20</v>
      </c>
      <c r="L668" s="28" t="s">
        <v>21</v>
      </c>
      <c r="M668" s="28" t="s">
        <v>22</v>
      </c>
      <c r="N668" s="76">
        <v>43</v>
      </c>
      <c r="O668" s="76">
        <v>60</v>
      </c>
      <c r="P668" s="76"/>
      <c r="Q668" s="76">
        <f t="shared" si="10"/>
        <v>103</v>
      </c>
      <c r="R668" s="28" t="s">
        <v>8</v>
      </c>
      <c r="S668" s="28" t="s">
        <v>10024</v>
      </c>
      <c r="T668" s="28" t="s">
        <v>930</v>
      </c>
      <c r="U668" s="28"/>
    </row>
    <row r="669" spans="1:21" s="6" customFormat="1" x14ac:dyDescent="0.25">
      <c r="A669" s="28" t="s">
        <v>12538</v>
      </c>
      <c r="B669" s="28" t="s">
        <v>12508</v>
      </c>
      <c r="C669" s="28" t="s">
        <v>12017</v>
      </c>
      <c r="D669" s="28" t="s">
        <v>12018</v>
      </c>
      <c r="E669" s="28" t="s">
        <v>11265</v>
      </c>
      <c r="F669" s="28" t="s">
        <v>227</v>
      </c>
      <c r="G669" s="28" t="s">
        <v>915</v>
      </c>
      <c r="H669" s="28" t="s">
        <v>11293</v>
      </c>
      <c r="I669" s="28" t="s">
        <v>1956</v>
      </c>
      <c r="J669" s="28" t="s">
        <v>109</v>
      </c>
      <c r="K669" s="28" t="s">
        <v>20</v>
      </c>
      <c r="L669" s="28" t="s">
        <v>21</v>
      </c>
      <c r="M669" s="28" t="s">
        <v>22</v>
      </c>
      <c r="N669" s="76">
        <v>27</v>
      </c>
      <c r="O669" s="76">
        <v>29</v>
      </c>
      <c r="P669" s="76"/>
      <c r="Q669" s="76">
        <f t="shared" si="10"/>
        <v>56</v>
      </c>
      <c r="R669" s="28" t="s">
        <v>8</v>
      </c>
      <c r="S669" s="28" t="s">
        <v>10024</v>
      </c>
      <c r="T669" s="28" t="s">
        <v>930</v>
      </c>
      <c r="U669" s="28"/>
    </row>
    <row r="670" spans="1:21" s="6" customFormat="1" x14ac:dyDescent="0.25">
      <c r="A670" s="28" t="s">
        <v>12538</v>
      </c>
      <c r="B670" s="28" t="s">
        <v>12508</v>
      </c>
      <c r="C670" s="28" t="s">
        <v>12019</v>
      </c>
      <c r="D670" s="28" t="s">
        <v>12020</v>
      </c>
      <c r="E670" s="28" t="s">
        <v>12021</v>
      </c>
      <c r="F670" s="28" t="s">
        <v>5854</v>
      </c>
      <c r="G670" s="28" t="s">
        <v>8</v>
      </c>
      <c r="H670" s="28" t="s">
        <v>12022</v>
      </c>
      <c r="I670" s="28" t="s">
        <v>10359</v>
      </c>
      <c r="J670" s="28" t="s">
        <v>109</v>
      </c>
      <c r="K670" s="28" t="s">
        <v>20</v>
      </c>
      <c r="L670" s="28" t="s">
        <v>21</v>
      </c>
      <c r="M670" s="28" t="s">
        <v>22</v>
      </c>
      <c r="N670" s="76">
        <v>69</v>
      </c>
      <c r="O670" s="76">
        <v>86</v>
      </c>
      <c r="P670" s="76"/>
      <c r="Q670" s="76">
        <f t="shared" si="10"/>
        <v>155</v>
      </c>
      <c r="R670" s="28" t="s">
        <v>8</v>
      </c>
      <c r="S670" s="28" t="s">
        <v>10024</v>
      </c>
      <c r="T670" s="28" t="s">
        <v>930</v>
      </c>
      <c r="U670" s="28"/>
    </row>
    <row r="671" spans="1:21" s="6" customFormat="1" x14ac:dyDescent="0.25">
      <c r="A671" s="28" t="s">
        <v>12538</v>
      </c>
      <c r="B671" s="28" t="s">
        <v>12508</v>
      </c>
      <c r="C671" s="28" t="s">
        <v>12023</v>
      </c>
      <c r="D671" s="28" t="s">
        <v>12024</v>
      </c>
      <c r="E671" s="28" t="s">
        <v>12025</v>
      </c>
      <c r="F671" s="28" t="s">
        <v>27</v>
      </c>
      <c r="G671" s="28" t="s">
        <v>8</v>
      </c>
      <c r="H671" s="28" t="s">
        <v>12026</v>
      </c>
      <c r="I671" s="28" t="s">
        <v>10359</v>
      </c>
      <c r="J671" s="28" t="s">
        <v>109</v>
      </c>
      <c r="K671" s="28" t="s">
        <v>20</v>
      </c>
      <c r="L671" s="28" t="s">
        <v>21</v>
      </c>
      <c r="M671" s="28" t="s">
        <v>22</v>
      </c>
      <c r="N671" s="76">
        <v>115</v>
      </c>
      <c r="O671" s="76">
        <v>158</v>
      </c>
      <c r="P671" s="76"/>
      <c r="Q671" s="76">
        <f t="shared" si="10"/>
        <v>273</v>
      </c>
      <c r="R671" s="28" t="s">
        <v>8</v>
      </c>
      <c r="S671" s="28" t="s">
        <v>10024</v>
      </c>
      <c r="T671" s="28" t="s">
        <v>930</v>
      </c>
      <c r="U671" s="28"/>
    </row>
    <row r="672" spans="1:21" s="6" customFormat="1" x14ac:dyDescent="0.25">
      <c r="A672" s="28" t="s">
        <v>12538</v>
      </c>
      <c r="B672" s="28" t="s">
        <v>12508</v>
      </c>
      <c r="C672" s="28" t="s">
        <v>12027</v>
      </c>
      <c r="D672" s="28" t="s">
        <v>12028</v>
      </c>
      <c r="E672" s="28" t="s">
        <v>8959</v>
      </c>
      <c r="F672" s="28" t="s">
        <v>292</v>
      </c>
      <c r="G672" s="28" t="s">
        <v>8</v>
      </c>
      <c r="H672" s="28" t="s">
        <v>12029</v>
      </c>
      <c r="I672" s="28" t="s">
        <v>10201</v>
      </c>
      <c r="J672" s="28" t="s">
        <v>109</v>
      </c>
      <c r="K672" s="28" t="s">
        <v>20</v>
      </c>
      <c r="L672" s="28" t="s">
        <v>21</v>
      </c>
      <c r="M672" s="28" t="s">
        <v>22</v>
      </c>
      <c r="N672" s="76">
        <v>37</v>
      </c>
      <c r="O672" s="76">
        <v>42</v>
      </c>
      <c r="P672" s="76"/>
      <c r="Q672" s="76">
        <f t="shared" si="10"/>
        <v>79</v>
      </c>
      <c r="R672" s="28" t="s">
        <v>8</v>
      </c>
      <c r="S672" s="28" t="s">
        <v>10024</v>
      </c>
      <c r="T672" s="28" t="s">
        <v>930</v>
      </c>
      <c r="U672" s="28"/>
    </row>
    <row r="673" spans="1:21" s="6" customFormat="1" x14ac:dyDescent="0.25">
      <c r="A673" s="28" t="s">
        <v>12538</v>
      </c>
      <c r="B673" s="28" t="s">
        <v>12508</v>
      </c>
      <c r="C673" s="28" t="s">
        <v>12030</v>
      </c>
      <c r="D673" s="28" t="s">
        <v>12031</v>
      </c>
      <c r="E673" s="28" t="s">
        <v>11289</v>
      </c>
      <c r="F673" s="28" t="s">
        <v>1061</v>
      </c>
      <c r="G673" s="28" t="s">
        <v>8</v>
      </c>
      <c r="H673" s="28" t="s">
        <v>11290</v>
      </c>
      <c r="I673" s="28" t="s">
        <v>10201</v>
      </c>
      <c r="J673" s="28" t="s">
        <v>109</v>
      </c>
      <c r="K673" s="28" t="s">
        <v>20</v>
      </c>
      <c r="L673" s="28" t="s">
        <v>21</v>
      </c>
      <c r="M673" s="28" t="s">
        <v>22</v>
      </c>
      <c r="N673" s="76">
        <v>430</v>
      </c>
      <c r="O673" s="76">
        <v>583</v>
      </c>
      <c r="P673" s="76"/>
      <c r="Q673" s="76">
        <f t="shared" si="10"/>
        <v>1013</v>
      </c>
      <c r="R673" s="28" t="s">
        <v>8</v>
      </c>
      <c r="S673" s="28" t="s">
        <v>10024</v>
      </c>
      <c r="T673" s="28" t="s">
        <v>930</v>
      </c>
      <c r="U673" s="28"/>
    </row>
    <row r="674" spans="1:21" s="6" customFormat="1" x14ac:dyDescent="0.25">
      <c r="A674" s="28" t="s">
        <v>12538</v>
      </c>
      <c r="B674" s="28" t="s">
        <v>12508</v>
      </c>
      <c r="C674" s="28" t="s">
        <v>12032</v>
      </c>
      <c r="D674" s="28" t="s">
        <v>12033</v>
      </c>
      <c r="E674" s="28" t="s">
        <v>12034</v>
      </c>
      <c r="F674" s="28" t="s">
        <v>602</v>
      </c>
      <c r="G674" s="28" t="s">
        <v>8</v>
      </c>
      <c r="H674" s="28" t="s">
        <v>12035</v>
      </c>
      <c r="I674" s="28" t="s">
        <v>10201</v>
      </c>
      <c r="J674" s="28" t="s">
        <v>109</v>
      </c>
      <c r="K674" s="28" t="s">
        <v>20</v>
      </c>
      <c r="L674" s="28" t="s">
        <v>21</v>
      </c>
      <c r="M674" s="28" t="s">
        <v>22</v>
      </c>
      <c r="N674" s="76">
        <v>42</v>
      </c>
      <c r="O674" s="76">
        <v>46</v>
      </c>
      <c r="P674" s="76"/>
      <c r="Q674" s="76">
        <f t="shared" si="10"/>
        <v>88</v>
      </c>
      <c r="R674" s="28" t="s">
        <v>8</v>
      </c>
      <c r="S674" s="28" t="s">
        <v>10024</v>
      </c>
      <c r="T674" s="28" t="s">
        <v>930</v>
      </c>
      <c r="U674" s="28"/>
    </row>
    <row r="675" spans="1:21" s="6" customFormat="1" x14ac:dyDescent="0.25">
      <c r="A675" s="28" t="s">
        <v>12538</v>
      </c>
      <c r="B675" s="28" t="s">
        <v>12508</v>
      </c>
      <c r="C675" s="28" t="s">
        <v>12036</v>
      </c>
      <c r="D675" s="28" t="s">
        <v>12037</v>
      </c>
      <c r="E675" s="28" t="s">
        <v>12038</v>
      </c>
      <c r="F675" s="28" t="s">
        <v>807</v>
      </c>
      <c r="G675" s="28" t="s">
        <v>8</v>
      </c>
      <c r="H675" s="28" t="s">
        <v>12039</v>
      </c>
      <c r="I675" s="28" t="s">
        <v>1956</v>
      </c>
      <c r="J675" s="28" t="s">
        <v>109</v>
      </c>
      <c r="K675" s="28" t="s">
        <v>20</v>
      </c>
      <c r="L675" s="28" t="s">
        <v>21</v>
      </c>
      <c r="M675" s="28" t="s">
        <v>22</v>
      </c>
      <c r="N675" s="76">
        <v>13</v>
      </c>
      <c r="O675" s="76">
        <v>16</v>
      </c>
      <c r="P675" s="76"/>
      <c r="Q675" s="76">
        <f t="shared" si="10"/>
        <v>29</v>
      </c>
      <c r="R675" s="28" t="s">
        <v>8</v>
      </c>
      <c r="S675" s="28" t="s">
        <v>10024</v>
      </c>
      <c r="T675" s="28" t="s">
        <v>930</v>
      </c>
      <c r="U675" s="28"/>
    </row>
    <row r="676" spans="1:21" s="6" customFormat="1" x14ac:dyDescent="0.25">
      <c r="A676" s="28" t="s">
        <v>12538</v>
      </c>
      <c r="B676" s="28" t="s">
        <v>12508</v>
      </c>
      <c r="C676" s="28" t="s">
        <v>12040</v>
      </c>
      <c r="D676" s="28" t="s">
        <v>12041</v>
      </c>
      <c r="E676" s="28" t="s">
        <v>12042</v>
      </c>
      <c r="F676" s="28" t="s">
        <v>675</v>
      </c>
      <c r="G676" s="28" t="s">
        <v>8</v>
      </c>
      <c r="H676" s="28" t="s">
        <v>12043</v>
      </c>
      <c r="I676" s="28" t="s">
        <v>1956</v>
      </c>
      <c r="J676" s="28" t="s">
        <v>109</v>
      </c>
      <c r="K676" s="28" t="s">
        <v>20</v>
      </c>
      <c r="L676" s="28" t="s">
        <v>21</v>
      </c>
      <c r="M676" s="28" t="s">
        <v>22</v>
      </c>
      <c r="N676" s="76">
        <v>247</v>
      </c>
      <c r="O676" s="76">
        <v>298</v>
      </c>
      <c r="P676" s="76"/>
      <c r="Q676" s="76">
        <f t="shared" si="10"/>
        <v>545</v>
      </c>
      <c r="R676" s="28" t="s">
        <v>8</v>
      </c>
      <c r="S676" s="28" t="s">
        <v>10024</v>
      </c>
      <c r="T676" s="28" t="s">
        <v>930</v>
      </c>
      <c r="U676" s="28"/>
    </row>
    <row r="677" spans="1:21" s="6" customFormat="1" x14ac:dyDescent="0.25">
      <c r="A677" s="28" t="s">
        <v>12538</v>
      </c>
      <c r="B677" s="28" t="s">
        <v>12508</v>
      </c>
      <c r="C677" s="28" t="s">
        <v>12044</v>
      </c>
      <c r="D677" s="28" t="s">
        <v>12045</v>
      </c>
      <c r="E677" s="28" t="s">
        <v>11265</v>
      </c>
      <c r="F677" s="28" t="s">
        <v>2857</v>
      </c>
      <c r="G677" s="28" t="s">
        <v>8</v>
      </c>
      <c r="H677" s="28" t="s">
        <v>12010</v>
      </c>
      <c r="I677" s="28" t="s">
        <v>1956</v>
      </c>
      <c r="J677" s="28" t="s">
        <v>109</v>
      </c>
      <c r="K677" s="28" t="s">
        <v>20</v>
      </c>
      <c r="L677" s="28" t="s">
        <v>21</v>
      </c>
      <c r="M677" s="28" t="s">
        <v>22</v>
      </c>
      <c r="N677" s="76">
        <v>152</v>
      </c>
      <c r="O677" s="76">
        <v>184</v>
      </c>
      <c r="P677" s="76"/>
      <c r="Q677" s="76">
        <f t="shared" si="10"/>
        <v>336</v>
      </c>
      <c r="R677" s="28" t="s">
        <v>8</v>
      </c>
      <c r="S677" s="28" t="s">
        <v>10024</v>
      </c>
      <c r="T677" s="28" t="s">
        <v>930</v>
      </c>
      <c r="U677" s="28"/>
    </row>
    <row r="678" spans="1:21" s="6" customFormat="1" x14ac:dyDescent="0.25">
      <c r="A678" s="28" t="s">
        <v>12538</v>
      </c>
      <c r="B678" s="28" t="s">
        <v>12508</v>
      </c>
      <c r="C678" s="28" t="s">
        <v>12046</v>
      </c>
      <c r="D678" s="28" t="s">
        <v>12047</v>
      </c>
      <c r="E678" s="28" t="s">
        <v>12048</v>
      </c>
      <c r="F678" s="28" t="s">
        <v>122</v>
      </c>
      <c r="G678" s="28" t="s">
        <v>8</v>
      </c>
      <c r="H678" s="28" t="s">
        <v>12049</v>
      </c>
      <c r="I678" s="28" t="s">
        <v>1956</v>
      </c>
      <c r="J678" s="28" t="s">
        <v>109</v>
      </c>
      <c r="K678" s="28" t="s">
        <v>20</v>
      </c>
      <c r="L678" s="28" t="s">
        <v>21</v>
      </c>
      <c r="M678" s="28" t="s">
        <v>22</v>
      </c>
      <c r="N678" s="76">
        <v>49</v>
      </c>
      <c r="O678" s="76">
        <v>61</v>
      </c>
      <c r="P678" s="76"/>
      <c r="Q678" s="76">
        <f t="shared" si="10"/>
        <v>110</v>
      </c>
      <c r="R678" s="28" t="s">
        <v>8</v>
      </c>
      <c r="S678" s="28" t="s">
        <v>10024</v>
      </c>
      <c r="T678" s="28" t="s">
        <v>930</v>
      </c>
      <c r="U678" s="28"/>
    </row>
    <row r="679" spans="1:21" s="6" customFormat="1" x14ac:dyDescent="0.25">
      <c r="A679" s="28" t="s">
        <v>12538</v>
      </c>
      <c r="B679" s="28" t="s">
        <v>12508</v>
      </c>
      <c r="C679" s="28" t="s">
        <v>12050</v>
      </c>
      <c r="D679" s="28" t="s">
        <v>12051</v>
      </c>
      <c r="E679" s="28" t="s">
        <v>11265</v>
      </c>
      <c r="F679" s="28" t="s">
        <v>2613</v>
      </c>
      <c r="G679" s="28" t="s">
        <v>8</v>
      </c>
      <c r="H679" s="28" t="s">
        <v>12010</v>
      </c>
      <c r="I679" s="28" t="s">
        <v>1956</v>
      </c>
      <c r="J679" s="28" t="s">
        <v>109</v>
      </c>
      <c r="K679" s="28" t="s">
        <v>20</v>
      </c>
      <c r="L679" s="28" t="s">
        <v>21</v>
      </c>
      <c r="M679" s="28" t="s">
        <v>22</v>
      </c>
      <c r="N679" s="76">
        <v>209</v>
      </c>
      <c r="O679" s="76">
        <v>234</v>
      </c>
      <c r="P679" s="76"/>
      <c r="Q679" s="76">
        <f t="shared" si="10"/>
        <v>443</v>
      </c>
      <c r="R679" s="28" t="s">
        <v>8</v>
      </c>
      <c r="S679" s="28" t="s">
        <v>10024</v>
      </c>
      <c r="T679" s="28" t="s">
        <v>930</v>
      </c>
      <c r="U679" s="28"/>
    </row>
    <row r="680" spans="1:21" s="6" customFormat="1" x14ac:dyDescent="0.25">
      <c r="A680" s="28" t="s">
        <v>12538</v>
      </c>
      <c r="B680" s="28" t="s">
        <v>12508</v>
      </c>
      <c r="C680" s="28" t="s">
        <v>12052</v>
      </c>
      <c r="D680" s="28" t="s">
        <v>12053</v>
      </c>
      <c r="E680" s="28" t="s">
        <v>12054</v>
      </c>
      <c r="F680" s="28" t="s">
        <v>475</v>
      </c>
      <c r="G680" s="28" t="s">
        <v>8</v>
      </c>
      <c r="H680" s="28" t="s">
        <v>12055</v>
      </c>
      <c r="I680" s="28" t="s">
        <v>1956</v>
      </c>
      <c r="J680" s="28" t="s">
        <v>109</v>
      </c>
      <c r="K680" s="28" t="s">
        <v>20</v>
      </c>
      <c r="L680" s="28" t="s">
        <v>21</v>
      </c>
      <c r="M680" s="28" t="s">
        <v>22</v>
      </c>
      <c r="N680" s="76">
        <v>162</v>
      </c>
      <c r="O680" s="76">
        <v>181</v>
      </c>
      <c r="P680" s="76"/>
      <c r="Q680" s="76">
        <f t="shared" si="10"/>
        <v>343</v>
      </c>
      <c r="R680" s="28" t="s">
        <v>8</v>
      </c>
      <c r="S680" s="28" t="s">
        <v>10024</v>
      </c>
      <c r="T680" s="28" t="s">
        <v>930</v>
      </c>
      <c r="U680" s="28"/>
    </row>
    <row r="681" spans="1:21" s="6" customFormat="1" x14ac:dyDescent="0.25">
      <c r="A681" s="28" t="s">
        <v>12538</v>
      </c>
      <c r="B681" s="28" t="s">
        <v>12508</v>
      </c>
      <c r="C681" s="28" t="s">
        <v>12056</v>
      </c>
      <c r="D681" s="28" t="s">
        <v>12057</v>
      </c>
      <c r="E681" s="28" t="s">
        <v>12054</v>
      </c>
      <c r="F681" s="28" t="s">
        <v>35</v>
      </c>
      <c r="G681" s="28" t="s">
        <v>8</v>
      </c>
      <c r="H681" s="28" t="s">
        <v>12055</v>
      </c>
      <c r="I681" s="28" t="s">
        <v>1956</v>
      </c>
      <c r="J681" s="28" t="s">
        <v>109</v>
      </c>
      <c r="K681" s="28" t="s">
        <v>20</v>
      </c>
      <c r="L681" s="28" t="s">
        <v>21</v>
      </c>
      <c r="M681" s="28" t="s">
        <v>22</v>
      </c>
      <c r="N681" s="76">
        <v>263</v>
      </c>
      <c r="O681" s="76">
        <v>306</v>
      </c>
      <c r="P681" s="76"/>
      <c r="Q681" s="76">
        <f t="shared" si="10"/>
        <v>569</v>
      </c>
      <c r="R681" s="28" t="s">
        <v>8</v>
      </c>
      <c r="S681" s="28" t="s">
        <v>10024</v>
      </c>
      <c r="T681" s="28" t="s">
        <v>930</v>
      </c>
      <c r="U681" s="28"/>
    </row>
    <row r="682" spans="1:21" s="6" customFormat="1" x14ac:dyDescent="0.25">
      <c r="A682" s="28" t="s">
        <v>12538</v>
      </c>
      <c r="B682" s="28" t="s">
        <v>12508</v>
      </c>
      <c r="C682" s="28" t="s">
        <v>12058</v>
      </c>
      <c r="D682" s="28" t="s">
        <v>12059</v>
      </c>
      <c r="E682" s="28" t="s">
        <v>107</v>
      </c>
      <c r="F682" s="28" t="s">
        <v>1054</v>
      </c>
      <c r="G682" s="28" t="s">
        <v>8</v>
      </c>
      <c r="H682" s="28" t="s">
        <v>12060</v>
      </c>
      <c r="I682" s="28" t="s">
        <v>1956</v>
      </c>
      <c r="J682" s="28" t="s">
        <v>109</v>
      </c>
      <c r="K682" s="28" t="s">
        <v>20</v>
      </c>
      <c r="L682" s="28" t="s">
        <v>21</v>
      </c>
      <c r="M682" s="28" t="s">
        <v>22</v>
      </c>
      <c r="N682" s="76">
        <v>439</v>
      </c>
      <c r="O682" s="76">
        <v>481</v>
      </c>
      <c r="P682" s="76"/>
      <c r="Q682" s="76">
        <f t="shared" si="10"/>
        <v>920</v>
      </c>
      <c r="R682" s="28" t="s">
        <v>8</v>
      </c>
      <c r="S682" s="28" t="s">
        <v>10024</v>
      </c>
      <c r="T682" s="28" t="s">
        <v>930</v>
      </c>
      <c r="U682" s="28"/>
    </row>
    <row r="683" spans="1:21" s="6" customFormat="1" x14ac:dyDescent="0.25">
      <c r="A683" s="28" t="s">
        <v>12538</v>
      </c>
      <c r="B683" s="28" t="s">
        <v>12508</v>
      </c>
      <c r="C683" s="28" t="s">
        <v>12061</v>
      </c>
      <c r="D683" s="28" t="s">
        <v>12062</v>
      </c>
      <c r="E683" s="28" t="s">
        <v>11261</v>
      </c>
      <c r="F683" s="28" t="s">
        <v>1291</v>
      </c>
      <c r="G683" s="28" t="s">
        <v>8</v>
      </c>
      <c r="H683" s="28" t="s">
        <v>12063</v>
      </c>
      <c r="I683" s="28" t="s">
        <v>1956</v>
      </c>
      <c r="J683" s="28" t="s">
        <v>109</v>
      </c>
      <c r="K683" s="28" t="s">
        <v>20</v>
      </c>
      <c r="L683" s="28" t="s">
        <v>21</v>
      </c>
      <c r="M683" s="28" t="s">
        <v>22</v>
      </c>
      <c r="N683" s="76">
        <v>153</v>
      </c>
      <c r="O683" s="76">
        <v>137</v>
      </c>
      <c r="P683" s="76"/>
      <c r="Q683" s="76">
        <f t="shared" si="10"/>
        <v>290</v>
      </c>
      <c r="R683" s="28" t="s">
        <v>8</v>
      </c>
      <c r="S683" s="28" t="s">
        <v>10024</v>
      </c>
      <c r="T683" s="28" t="s">
        <v>930</v>
      </c>
      <c r="U683" s="28"/>
    </row>
    <row r="684" spans="1:21" s="6" customFormat="1" x14ac:dyDescent="0.25">
      <c r="A684" s="28" t="s">
        <v>12538</v>
      </c>
      <c r="B684" s="28" t="s">
        <v>12508</v>
      </c>
      <c r="C684" s="28" t="s">
        <v>12064</v>
      </c>
      <c r="D684" s="28" t="s">
        <v>12065</v>
      </c>
      <c r="E684" s="28" t="s">
        <v>12066</v>
      </c>
      <c r="F684" s="28" t="s">
        <v>876</v>
      </c>
      <c r="G684" s="28" t="s">
        <v>8</v>
      </c>
      <c r="H684" s="28" t="s">
        <v>12067</v>
      </c>
      <c r="I684" s="28" t="s">
        <v>1956</v>
      </c>
      <c r="J684" s="28" t="s">
        <v>109</v>
      </c>
      <c r="K684" s="28" t="s">
        <v>20</v>
      </c>
      <c r="L684" s="28" t="s">
        <v>21</v>
      </c>
      <c r="M684" s="28" t="s">
        <v>22</v>
      </c>
      <c r="N684" s="76">
        <v>31</v>
      </c>
      <c r="O684" s="76">
        <v>39</v>
      </c>
      <c r="P684" s="76"/>
      <c r="Q684" s="76">
        <f t="shared" si="10"/>
        <v>70</v>
      </c>
      <c r="R684" s="28" t="s">
        <v>8</v>
      </c>
      <c r="S684" s="28" t="s">
        <v>10024</v>
      </c>
      <c r="T684" s="28" t="s">
        <v>930</v>
      </c>
      <c r="U684" s="28"/>
    </row>
    <row r="685" spans="1:21" s="6" customFormat="1" x14ac:dyDescent="0.25">
      <c r="A685" s="28" t="s">
        <v>12538</v>
      </c>
      <c r="B685" s="28" t="s">
        <v>12508</v>
      </c>
      <c r="C685" s="28" t="s">
        <v>12068</v>
      </c>
      <c r="D685" s="28" t="s">
        <v>12069</v>
      </c>
      <c r="E685" s="28" t="s">
        <v>11326</v>
      </c>
      <c r="F685" s="28" t="s">
        <v>876</v>
      </c>
      <c r="G685" s="28" t="s">
        <v>8</v>
      </c>
      <c r="H685" s="28" t="s">
        <v>12070</v>
      </c>
      <c r="I685" s="28" t="s">
        <v>10201</v>
      </c>
      <c r="J685" s="28" t="s">
        <v>109</v>
      </c>
      <c r="K685" s="28" t="s">
        <v>20</v>
      </c>
      <c r="L685" s="28" t="s">
        <v>21</v>
      </c>
      <c r="M685" s="28" t="s">
        <v>22</v>
      </c>
      <c r="N685" s="76">
        <v>23</v>
      </c>
      <c r="O685" s="76">
        <v>31</v>
      </c>
      <c r="P685" s="76"/>
      <c r="Q685" s="76">
        <f t="shared" si="10"/>
        <v>54</v>
      </c>
      <c r="R685" s="28" t="s">
        <v>8</v>
      </c>
      <c r="S685" s="28" t="s">
        <v>10024</v>
      </c>
      <c r="T685" s="28" t="s">
        <v>930</v>
      </c>
      <c r="U685" s="28"/>
    </row>
    <row r="686" spans="1:21" s="6" customFormat="1" x14ac:dyDescent="0.25">
      <c r="A686" s="28" t="s">
        <v>12538</v>
      </c>
      <c r="B686" s="28" t="s">
        <v>12508</v>
      </c>
      <c r="C686" s="28" t="s">
        <v>12071</v>
      </c>
      <c r="D686" s="28" t="s">
        <v>12072</v>
      </c>
      <c r="E686" s="28" t="s">
        <v>11265</v>
      </c>
      <c r="F686" s="28" t="s">
        <v>227</v>
      </c>
      <c r="G686" s="28" t="s">
        <v>900</v>
      </c>
      <c r="H686" s="28" t="s">
        <v>11293</v>
      </c>
      <c r="I686" s="28" t="s">
        <v>1956</v>
      </c>
      <c r="J686" s="28" t="s">
        <v>109</v>
      </c>
      <c r="K686" s="28" t="s">
        <v>20</v>
      </c>
      <c r="L686" s="28" t="s">
        <v>21</v>
      </c>
      <c r="M686" s="28" t="s">
        <v>22</v>
      </c>
      <c r="N686" s="76">
        <v>18</v>
      </c>
      <c r="O686" s="76">
        <v>24</v>
      </c>
      <c r="P686" s="76"/>
      <c r="Q686" s="76">
        <f t="shared" si="10"/>
        <v>42</v>
      </c>
      <c r="R686" s="28" t="s">
        <v>8</v>
      </c>
      <c r="S686" s="28" t="s">
        <v>10024</v>
      </c>
      <c r="T686" s="28" t="s">
        <v>930</v>
      </c>
      <c r="U686" s="28"/>
    </row>
    <row r="687" spans="1:21" s="6" customFormat="1" x14ac:dyDescent="0.25">
      <c r="A687" s="28" t="s">
        <v>12538</v>
      </c>
      <c r="B687" s="28" t="s">
        <v>12508</v>
      </c>
      <c r="C687" s="28" t="s">
        <v>12073</v>
      </c>
      <c r="D687" s="28" t="s">
        <v>12074</v>
      </c>
      <c r="E687" s="28" t="s">
        <v>12075</v>
      </c>
      <c r="F687" s="28" t="s">
        <v>27</v>
      </c>
      <c r="G687" s="28" t="s">
        <v>8</v>
      </c>
      <c r="H687" s="28" t="s">
        <v>12076</v>
      </c>
      <c r="I687" s="28" t="s">
        <v>1956</v>
      </c>
      <c r="J687" s="28" t="s">
        <v>109</v>
      </c>
      <c r="K687" s="28" t="s">
        <v>20</v>
      </c>
      <c r="L687" s="28" t="s">
        <v>21</v>
      </c>
      <c r="M687" s="28" t="s">
        <v>22</v>
      </c>
      <c r="N687" s="76">
        <v>18</v>
      </c>
      <c r="O687" s="76">
        <v>22</v>
      </c>
      <c r="P687" s="76"/>
      <c r="Q687" s="76">
        <f t="shared" si="10"/>
        <v>40</v>
      </c>
      <c r="R687" s="28" t="s">
        <v>8</v>
      </c>
      <c r="S687" s="28" t="s">
        <v>10024</v>
      </c>
      <c r="T687" s="28" t="s">
        <v>930</v>
      </c>
      <c r="U687" s="28"/>
    </row>
    <row r="688" spans="1:21" s="6" customFormat="1" x14ac:dyDescent="0.25">
      <c r="A688" s="28" t="s">
        <v>12538</v>
      </c>
      <c r="B688" s="28" t="s">
        <v>12508</v>
      </c>
      <c r="C688" s="28" t="s">
        <v>12077</v>
      </c>
      <c r="D688" s="28" t="s">
        <v>12078</v>
      </c>
      <c r="E688" s="28" t="s">
        <v>12079</v>
      </c>
      <c r="F688" s="28" t="s">
        <v>248</v>
      </c>
      <c r="G688" s="28" t="s">
        <v>8</v>
      </c>
      <c r="H688" s="28" t="s">
        <v>12080</v>
      </c>
      <c r="I688" s="28" t="s">
        <v>10201</v>
      </c>
      <c r="J688" s="28" t="s">
        <v>109</v>
      </c>
      <c r="K688" s="28" t="s">
        <v>20</v>
      </c>
      <c r="L688" s="28" t="s">
        <v>21</v>
      </c>
      <c r="M688" s="28" t="s">
        <v>22</v>
      </c>
      <c r="N688" s="76">
        <v>15</v>
      </c>
      <c r="O688" s="76">
        <v>20</v>
      </c>
      <c r="P688" s="76"/>
      <c r="Q688" s="76">
        <f t="shared" si="10"/>
        <v>35</v>
      </c>
      <c r="R688" s="28" t="s">
        <v>8</v>
      </c>
      <c r="S688" s="28" t="s">
        <v>10024</v>
      </c>
      <c r="T688" s="28" t="s">
        <v>930</v>
      </c>
      <c r="U688" s="28"/>
    </row>
    <row r="689" spans="1:21" s="6" customFormat="1" x14ac:dyDescent="0.25">
      <c r="A689" s="28" t="s">
        <v>12538</v>
      </c>
      <c r="B689" s="28" t="s">
        <v>12508</v>
      </c>
      <c r="C689" s="28" t="s">
        <v>12081</v>
      </c>
      <c r="D689" s="28" t="s">
        <v>12082</v>
      </c>
      <c r="E689" s="28" t="s">
        <v>11326</v>
      </c>
      <c r="F689" s="28" t="s">
        <v>1425</v>
      </c>
      <c r="G689" s="28" t="s">
        <v>8</v>
      </c>
      <c r="H689" s="28" t="s">
        <v>12070</v>
      </c>
      <c r="I689" s="28" t="s">
        <v>10201</v>
      </c>
      <c r="J689" s="28" t="s">
        <v>109</v>
      </c>
      <c r="K689" s="28" t="s">
        <v>20</v>
      </c>
      <c r="L689" s="28" t="s">
        <v>21</v>
      </c>
      <c r="M689" s="28" t="s">
        <v>22</v>
      </c>
      <c r="N689" s="76">
        <v>30</v>
      </c>
      <c r="O689" s="76">
        <v>27</v>
      </c>
      <c r="P689" s="76"/>
      <c r="Q689" s="76">
        <f t="shared" si="10"/>
        <v>57</v>
      </c>
      <c r="R689" s="28" t="s">
        <v>8</v>
      </c>
      <c r="S689" s="28" t="s">
        <v>10024</v>
      </c>
      <c r="T689" s="28" t="s">
        <v>930</v>
      </c>
      <c r="U689" s="28"/>
    </row>
    <row r="690" spans="1:21" s="6" customFormat="1" x14ac:dyDescent="0.25">
      <c r="A690" s="28" t="s">
        <v>12538</v>
      </c>
      <c r="B690" s="28" t="s">
        <v>12508</v>
      </c>
      <c r="C690" s="28" t="s">
        <v>12083</v>
      </c>
      <c r="D690" s="28" t="s">
        <v>12084</v>
      </c>
      <c r="E690" s="28" t="s">
        <v>291</v>
      </c>
      <c r="F690" s="28" t="s">
        <v>5799</v>
      </c>
      <c r="G690" s="28" t="s">
        <v>8</v>
      </c>
      <c r="H690" s="28" t="s">
        <v>10267</v>
      </c>
      <c r="I690" s="28" t="s">
        <v>10201</v>
      </c>
      <c r="J690" s="28" t="s">
        <v>109</v>
      </c>
      <c r="K690" s="28" t="s">
        <v>20</v>
      </c>
      <c r="L690" s="28" t="s">
        <v>21</v>
      </c>
      <c r="M690" s="28" t="s">
        <v>22</v>
      </c>
      <c r="N690" s="76">
        <v>15</v>
      </c>
      <c r="O690" s="76">
        <v>19</v>
      </c>
      <c r="P690" s="76"/>
      <c r="Q690" s="76">
        <f t="shared" si="10"/>
        <v>34</v>
      </c>
      <c r="R690" s="28" t="s">
        <v>8</v>
      </c>
      <c r="S690" s="28" t="s">
        <v>10024</v>
      </c>
      <c r="T690" s="28" t="s">
        <v>930</v>
      </c>
      <c r="U690" s="28"/>
    </row>
    <row r="691" spans="1:21" s="6" customFormat="1" x14ac:dyDescent="0.25">
      <c r="A691" s="28" t="s">
        <v>12538</v>
      </c>
      <c r="B691" s="28" t="s">
        <v>12508</v>
      </c>
      <c r="C691" s="28" t="s">
        <v>12085</v>
      </c>
      <c r="D691" s="28" t="s">
        <v>12086</v>
      </c>
      <c r="E691" s="28" t="s">
        <v>1041</v>
      </c>
      <c r="F691" s="28" t="s">
        <v>1425</v>
      </c>
      <c r="G691" s="28" t="s">
        <v>8</v>
      </c>
      <c r="H691" s="28" t="s">
        <v>11330</v>
      </c>
      <c r="I691" s="28" t="s">
        <v>1956</v>
      </c>
      <c r="J691" s="28" t="s">
        <v>109</v>
      </c>
      <c r="K691" s="28" t="s">
        <v>20</v>
      </c>
      <c r="L691" s="28" t="s">
        <v>21</v>
      </c>
      <c r="M691" s="28" t="s">
        <v>22</v>
      </c>
      <c r="N691" s="76">
        <v>109</v>
      </c>
      <c r="O691" s="76">
        <v>110</v>
      </c>
      <c r="P691" s="76"/>
      <c r="Q691" s="76">
        <f t="shared" si="10"/>
        <v>219</v>
      </c>
      <c r="R691" s="28" t="s">
        <v>8</v>
      </c>
      <c r="S691" s="28" t="s">
        <v>10024</v>
      </c>
      <c r="T691" s="28" t="s">
        <v>930</v>
      </c>
      <c r="U691" s="28"/>
    </row>
    <row r="692" spans="1:21" s="6" customFormat="1" x14ac:dyDescent="0.25">
      <c r="A692" s="28" t="s">
        <v>12538</v>
      </c>
      <c r="B692" s="28" t="s">
        <v>12508</v>
      </c>
      <c r="C692" s="28" t="s">
        <v>12087</v>
      </c>
      <c r="D692" s="28" t="s">
        <v>12088</v>
      </c>
      <c r="E692" s="28" t="s">
        <v>1041</v>
      </c>
      <c r="F692" s="28" t="s">
        <v>1291</v>
      </c>
      <c r="G692" s="28" t="s">
        <v>8</v>
      </c>
      <c r="H692" s="28" t="s">
        <v>11330</v>
      </c>
      <c r="I692" s="28" t="s">
        <v>1956</v>
      </c>
      <c r="J692" s="28" t="s">
        <v>109</v>
      </c>
      <c r="K692" s="28" t="s">
        <v>20</v>
      </c>
      <c r="L692" s="28" t="s">
        <v>21</v>
      </c>
      <c r="M692" s="28" t="s">
        <v>22</v>
      </c>
      <c r="N692" s="76">
        <v>19</v>
      </c>
      <c r="O692" s="76">
        <v>27</v>
      </c>
      <c r="P692" s="76"/>
      <c r="Q692" s="76">
        <f t="shared" si="10"/>
        <v>46</v>
      </c>
      <c r="R692" s="28" t="s">
        <v>8</v>
      </c>
      <c r="S692" s="28" t="s">
        <v>10024</v>
      </c>
      <c r="T692" s="28" t="s">
        <v>930</v>
      </c>
      <c r="U692" s="28"/>
    </row>
    <row r="693" spans="1:21" s="6" customFormat="1" x14ac:dyDescent="0.25">
      <c r="A693" s="28" t="s">
        <v>12538</v>
      </c>
      <c r="B693" s="28" t="s">
        <v>12508</v>
      </c>
      <c r="C693" s="28" t="s">
        <v>12089</v>
      </c>
      <c r="D693" s="28" t="s">
        <v>12090</v>
      </c>
      <c r="E693" s="28" t="s">
        <v>12025</v>
      </c>
      <c r="F693" s="28" t="s">
        <v>11</v>
      </c>
      <c r="G693" s="28" t="s">
        <v>8</v>
      </c>
      <c r="H693" s="28" t="s">
        <v>12026</v>
      </c>
      <c r="I693" s="28" t="s">
        <v>10359</v>
      </c>
      <c r="J693" s="28" t="s">
        <v>109</v>
      </c>
      <c r="K693" s="28" t="s">
        <v>20</v>
      </c>
      <c r="L693" s="28" t="s">
        <v>21</v>
      </c>
      <c r="M693" s="28" t="s">
        <v>22</v>
      </c>
      <c r="N693" s="76">
        <v>66</v>
      </c>
      <c r="O693" s="76">
        <v>77</v>
      </c>
      <c r="P693" s="76"/>
      <c r="Q693" s="76">
        <f t="shared" si="10"/>
        <v>143</v>
      </c>
      <c r="R693" s="28" t="s">
        <v>8</v>
      </c>
      <c r="S693" s="28" t="s">
        <v>10024</v>
      </c>
      <c r="T693" s="28" t="s">
        <v>930</v>
      </c>
      <c r="U693" s="28"/>
    </row>
    <row r="694" spans="1:21" s="6" customFormat="1" x14ac:dyDescent="0.25">
      <c r="A694" s="28" t="s">
        <v>12538</v>
      </c>
      <c r="B694" s="28" t="s">
        <v>12508</v>
      </c>
      <c r="C694" s="28" t="s">
        <v>12091</v>
      </c>
      <c r="D694" s="28" t="s">
        <v>12092</v>
      </c>
      <c r="E694" s="28" t="s">
        <v>8959</v>
      </c>
      <c r="F694" s="28" t="s">
        <v>602</v>
      </c>
      <c r="G694" s="28" t="s">
        <v>8</v>
      </c>
      <c r="H694" s="28" t="s">
        <v>12029</v>
      </c>
      <c r="I694" s="28" t="s">
        <v>10201</v>
      </c>
      <c r="J694" s="28" t="s">
        <v>109</v>
      </c>
      <c r="K694" s="28" t="s">
        <v>20</v>
      </c>
      <c r="L694" s="28" t="s">
        <v>21</v>
      </c>
      <c r="M694" s="28" t="s">
        <v>22</v>
      </c>
      <c r="N694" s="76">
        <v>43</v>
      </c>
      <c r="O694" s="76">
        <v>71</v>
      </c>
      <c r="P694" s="76"/>
      <c r="Q694" s="76">
        <f t="shared" si="10"/>
        <v>114</v>
      </c>
      <c r="R694" s="28" t="s">
        <v>8</v>
      </c>
      <c r="S694" s="28" t="s">
        <v>10024</v>
      </c>
      <c r="T694" s="28" t="s">
        <v>930</v>
      </c>
      <c r="U694" s="28"/>
    </row>
    <row r="695" spans="1:21" s="6" customFormat="1" x14ac:dyDescent="0.25">
      <c r="A695" s="28" t="s">
        <v>12538</v>
      </c>
      <c r="B695" s="28" t="s">
        <v>12508</v>
      </c>
      <c r="C695" s="28" t="s">
        <v>12093</v>
      </c>
      <c r="D695" s="28" t="s">
        <v>12094</v>
      </c>
      <c r="E695" s="28" t="s">
        <v>11318</v>
      </c>
      <c r="F695" s="28" t="s">
        <v>807</v>
      </c>
      <c r="G695" s="28" t="s">
        <v>8</v>
      </c>
      <c r="H695" s="28" t="s">
        <v>11319</v>
      </c>
      <c r="I695" s="28" t="s">
        <v>1956</v>
      </c>
      <c r="J695" s="28" t="s">
        <v>109</v>
      </c>
      <c r="K695" s="28" t="s">
        <v>20</v>
      </c>
      <c r="L695" s="28" t="s">
        <v>21</v>
      </c>
      <c r="M695" s="28" t="s">
        <v>22</v>
      </c>
      <c r="N695" s="76">
        <v>151</v>
      </c>
      <c r="O695" s="76">
        <v>177</v>
      </c>
      <c r="P695" s="76"/>
      <c r="Q695" s="76">
        <f t="shared" si="10"/>
        <v>328</v>
      </c>
      <c r="R695" s="28" t="s">
        <v>8</v>
      </c>
      <c r="S695" s="28" t="s">
        <v>10024</v>
      </c>
      <c r="T695" s="28" t="s">
        <v>930</v>
      </c>
      <c r="U695" s="28"/>
    </row>
    <row r="696" spans="1:21" s="6" customFormat="1" x14ac:dyDescent="0.25">
      <c r="A696" s="28" t="s">
        <v>12538</v>
      </c>
      <c r="B696" s="28" t="s">
        <v>12508</v>
      </c>
      <c r="C696" s="28" t="s">
        <v>12095</v>
      </c>
      <c r="D696" s="28" t="s">
        <v>12096</v>
      </c>
      <c r="E696" s="28" t="s">
        <v>12097</v>
      </c>
      <c r="F696" s="28" t="s">
        <v>3384</v>
      </c>
      <c r="G696" s="28" t="s">
        <v>8</v>
      </c>
      <c r="H696" s="28" t="s">
        <v>12098</v>
      </c>
      <c r="I696" s="28" t="s">
        <v>10201</v>
      </c>
      <c r="J696" s="28" t="s">
        <v>109</v>
      </c>
      <c r="K696" s="28" t="s">
        <v>20</v>
      </c>
      <c r="L696" s="28" t="s">
        <v>21</v>
      </c>
      <c r="M696" s="28" t="s">
        <v>22</v>
      </c>
      <c r="N696" s="76">
        <v>14</v>
      </c>
      <c r="O696" s="76">
        <v>17</v>
      </c>
      <c r="P696" s="76"/>
      <c r="Q696" s="76">
        <f t="shared" si="10"/>
        <v>31</v>
      </c>
      <c r="R696" s="28" t="s">
        <v>8</v>
      </c>
      <c r="S696" s="28" t="s">
        <v>10024</v>
      </c>
      <c r="T696" s="28" t="s">
        <v>930</v>
      </c>
      <c r="U696" s="28"/>
    </row>
    <row r="697" spans="1:21" s="6" customFormat="1" x14ac:dyDescent="0.25">
      <c r="A697" s="28" t="s">
        <v>12538</v>
      </c>
      <c r="B697" s="28" t="s">
        <v>12508</v>
      </c>
      <c r="C697" s="28" t="s">
        <v>12099</v>
      </c>
      <c r="D697" s="28" t="s">
        <v>12100</v>
      </c>
      <c r="E697" s="28" t="s">
        <v>12004</v>
      </c>
      <c r="F697" s="28" t="s">
        <v>5794</v>
      </c>
      <c r="G697" s="28" t="s">
        <v>8</v>
      </c>
      <c r="H697" s="28" t="s">
        <v>12101</v>
      </c>
      <c r="I697" s="28" t="s">
        <v>1956</v>
      </c>
      <c r="J697" s="28" t="s">
        <v>109</v>
      </c>
      <c r="K697" s="28" t="s">
        <v>20</v>
      </c>
      <c r="L697" s="28" t="s">
        <v>21</v>
      </c>
      <c r="M697" s="28" t="s">
        <v>22</v>
      </c>
      <c r="N697" s="76">
        <v>15</v>
      </c>
      <c r="O697" s="76">
        <v>21</v>
      </c>
      <c r="P697" s="76"/>
      <c r="Q697" s="76">
        <f t="shared" si="10"/>
        <v>36</v>
      </c>
      <c r="R697" s="28" t="s">
        <v>8</v>
      </c>
      <c r="S697" s="28" t="s">
        <v>10024</v>
      </c>
      <c r="T697" s="28" t="s">
        <v>930</v>
      </c>
      <c r="U697" s="28"/>
    </row>
    <row r="698" spans="1:21" s="6" customFormat="1" x14ac:dyDescent="0.25">
      <c r="A698" s="28" t="s">
        <v>12538</v>
      </c>
      <c r="B698" s="28" t="s">
        <v>12508</v>
      </c>
      <c r="C698" s="28" t="s">
        <v>12102</v>
      </c>
      <c r="D698" s="28" t="s">
        <v>12103</v>
      </c>
      <c r="E698" s="28" t="s">
        <v>10669</v>
      </c>
      <c r="F698" s="28" t="s">
        <v>544</v>
      </c>
      <c r="G698" s="28" t="s">
        <v>8</v>
      </c>
      <c r="H698" s="28" t="s">
        <v>12104</v>
      </c>
      <c r="I698" s="28" t="s">
        <v>10201</v>
      </c>
      <c r="J698" s="28" t="s">
        <v>109</v>
      </c>
      <c r="K698" s="28" t="s">
        <v>20</v>
      </c>
      <c r="L698" s="28" t="s">
        <v>21</v>
      </c>
      <c r="M698" s="28" t="s">
        <v>22</v>
      </c>
      <c r="N698" s="76">
        <v>77</v>
      </c>
      <c r="O698" s="76">
        <v>67</v>
      </c>
      <c r="P698" s="76"/>
      <c r="Q698" s="76">
        <f t="shared" si="10"/>
        <v>144</v>
      </c>
      <c r="R698" s="28" t="s">
        <v>8</v>
      </c>
      <c r="S698" s="28" t="s">
        <v>10024</v>
      </c>
      <c r="T698" s="28" t="s">
        <v>930</v>
      </c>
      <c r="U698" s="28"/>
    </row>
    <row r="699" spans="1:21" s="6" customFormat="1" x14ac:dyDescent="0.25">
      <c r="A699" s="28" t="s">
        <v>12538</v>
      </c>
      <c r="B699" s="28" t="s">
        <v>12508</v>
      </c>
      <c r="C699" s="28" t="s">
        <v>12105</v>
      </c>
      <c r="D699" s="28" t="s">
        <v>12106</v>
      </c>
      <c r="E699" s="28" t="s">
        <v>12004</v>
      </c>
      <c r="F699" s="28" t="s">
        <v>5749</v>
      </c>
      <c r="G699" s="28" t="s">
        <v>8</v>
      </c>
      <c r="H699" s="28" t="s">
        <v>12005</v>
      </c>
      <c r="I699" s="28" t="s">
        <v>1956</v>
      </c>
      <c r="J699" s="28" t="s">
        <v>109</v>
      </c>
      <c r="K699" s="28" t="s">
        <v>20</v>
      </c>
      <c r="L699" s="28" t="s">
        <v>21</v>
      </c>
      <c r="M699" s="28" t="s">
        <v>22</v>
      </c>
      <c r="N699" s="76">
        <v>106</v>
      </c>
      <c r="O699" s="76">
        <v>120</v>
      </c>
      <c r="P699" s="76"/>
      <c r="Q699" s="76">
        <f t="shared" si="10"/>
        <v>226</v>
      </c>
      <c r="R699" s="28" t="s">
        <v>8</v>
      </c>
      <c r="S699" s="28" t="s">
        <v>10024</v>
      </c>
      <c r="T699" s="28" t="s">
        <v>930</v>
      </c>
      <c r="U699" s="28"/>
    </row>
    <row r="700" spans="1:21" s="6" customFormat="1" x14ac:dyDescent="0.25">
      <c r="A700" s="28" t="s">
        <v>12538</v>
      </c>
      <c r="B700" s="28" t="s">
        <v>12508</v>
      </c>
      <c r="C700" s="28" t="s">
        <v>12107</v>
      </c>
      <c r="D700" s="28" t="s">
        <v>12108</v>
      </c>
      <c r="E700" s="28" t="s">
        <v>11261</v>
      </c>
      <c r="F700" s="28" t="s">
        <v>1134</v>
      </c>
      <c r="G700" s="28" t="s">
        <v>8</v>
      </c>
      <c r="H700" s="28" t="s">
        <v>12063</v>
      </c>
      <c r="I700" s="28" t="s">
        <v>1956</v>
      </c>
      <c r="J700" s="28" t="s">
        <v>109</v>
      </c>
      <c r="K700" s="28" t="s">
        <v>20</v>
      </c>
      <c r="L700" s="28" t="s">
        <v>21</v>
      </c>
      <c r="M700" s="28" t="s">
        <v>22</v>
      </c>
      <c r="N700" s="76">
        <v>245</v>
      </c>
      <c r="O700" s="76">
        <v>317</v>
      </c>
      <c r="P700" s="76"/>
      <c r="Q700" s="76">
        <f t="shared" si="10"/>
        <v>562</v>
      </c>
      <c r="R700" s="28" t="s">
        <v>8</v>
      </c>
      <c r="S700" s="28" t="s">
        <v>10024</v>
      </c>
      <c r="T700" s="28" t="s">
        <v>930</v>
      </c>
      <c r="U700" s="28"/>
    </row>
    <row r="701" spans="1:21" s="6" customFormat="1" x14ac:dyDescent="0.25">
      <c r="A701" s="28" t="s">
        <v>12538</v>
      </c>
      <c r="B701" s="28" t="s">
        <v>12508</v>
      </c>
      <c r="C701" s="28" t="s">
        <v>12109</v>
      </c>
      <c r="D701" s="28" t="s">
        <v>12110</v>
      </c>
      <c r="E701" s="28" t="s">
        <v>1954</v>
      </c>
      <c r="F701" s="28" t="s">
        <v>780</v>
      </c>
      <c r="G701" s="28" t="s">
        <v>178</v>
      </c>
      <c r="H701" s="28" t="s">
        <v>1955</v>
      </c>
      <c r="I701" s="28" t="s">
        <v>1956</v>
      </c>
      <c r="J701" s="28" t="s">
        <v>109</v>
      </c>
      <c r="K701" s="28" t="s">
        <v>20</v>
      </c>
      <c r="L701" s="28" t="s">
        <v>21</v>
      </c>
      <c r="M701" s="28" t="s">
        <v>22</v>
      </c>
      <c r="N701" s="76">
        <v>346</v>
      </c>
      <c r="O701" s="76">
        <v>470</v>
      </c>
      <c r="P701" s="76"/>
      <c r="Q701" s="76">
        <f t="shared" si="10"/>
        <v>816</v>
      </c>
      <c r="R701" s="28" t="s">
        <v>8</v>
      </c>
      <c r="S701" s="28" t="s">
        <v>10024</v>
      </c>
      <c r="T701" s="28" t="s">
        <v>930</v>
      </c>
      <c r="U701" s="28"/>
    </row>
    <row r="702" spans="1:21" s="6" customFormat="1" x14ac:dyDescent="0.25">
      <c r="A702" s="28" t="s">
        <v>12538</v>
      </c>
      <c r="B702" s="28" t="s">
        <v>12508</v>
      </c>
      <c r="C702" s="28" t="s">
        <v>12111</v>
      </c>
      <c r="D702" s="28" t="s">
        <v>12112</v>
      </c>
      <c r="E702" s="28" t="s">
        <v>10796</v>
      </c>
      <c r="F702" s="28" t="s">
        <v>1064</v>
      </c>
      <c r="G702" s="28" t="s">
        <v>8</v>
      </c>
      <c r="H702" s="28" t="s">
        <v>10797</v>
      </c>
      <c r="I702" s="28" t="s">
        <v>9038</v>
      </c>
      <c r="J702" s="28" t="s">
        <v>109</v>
      </c>
      <c r="K702" s="28" t="s">
        <v>20</v>
      </c>
      <c r="L702" s="28" t="s">
        <v>21</v>
      </c>
      <c r="M702" s="28" t="s">
        <v>22</v>
      </c>
      <c r="N702" s="76">
        <v>16</v>
      </c>
      <c r="O702" s="76">
        <v>25</v>
      </c>
      <c r="P702" s="76"/>
      <c r="Q702" s="76">
        <f t="shared" si="10"/>
        <v>41</v>
      </c>
      <c r="R702" s="28" t="s">
        <v>8</v>
      </c>
      <c r="S702" s="28" t="s">
        <v>10024</v>
      </c>
      <c r="T702" s="28" t="s">
        <v>930</v>
      </c>
      <c r="U702" s="28"/>
    </row>
    <row r="703" spans="1:21" s="6" customFormat="1" x14ac:dyDescent="0.25">
      <c r="A703" s="28" t="s">
        <v>12538</v>
      </c>
      <c r="B703" s="28" t="s">
        <v>12508</v>
      </c>
      <c r="C703" s="28" t="s">
        <v>12113</v>
      </c>
      <c r="D703" s="28" t="s">
        <v>12114</v>
      </c>
      <c r="E703" s="28" t="s">
        <v>10939</v>
      </c>
      <c r="F703" s="28" t="s">
        <v>5839</v>
      </c>
      <c r="G703" s="28" t="s">
        <v>8</v>
      </c>
      <c r="H703" s="28" t="s">
        <v>10940</v>
      </c>
      <c r="I703" s="28" t="s">
        <v>9038</v>
      </c>
      <c r="J703" s="28" t="s">
        <v>109</v>
      </c>
      <c r="K703" s="28" t="s">
        <v>20</v>
      </c>
      <c r="L703" s="28" t="s">
        <v>21</v>
      </c>
      <c r="M703" s="28" t="s">
        <v>22</v>
      </c>
      <c r="N703" s="76">
        <v>36</v>
      </c>
      <c r="O703" s="76">
        <v>37</v>
      </c>
      <c r="P703" s="76"/>
      <c r="Q703" s="76">
        <f t="shared" si="10"/>
        <v>73</v>
      </c>
      <c r="R703" s="28" t="s">
        <v>8</v>
      </c>
      <c r="S703" s="28" t="s">
        <v>10024</v>
      </c>
      <c r="T703" s="28" t="s">
        <v>930</v>
      </c>
      <c r="U703" s="28"/>
    </row>
    <row r="704" spans="1:21" s="6" customFormat="1" x14ac:dyDescent="0.25">
      <c r="A704" s="28" t="s">
        <v>12538</v>
      </c>
      <c r="B704" s="28" t="s">
        <v>12508</v>
      </c>
      <c r="C704" s="28" t="s">
        <v>12115</v>
      </c>
      <c r="D704" s="28" t="s">
        <v>12116</v>
      </c>
      <c r="E704" s="28" t="s">
        <v>10757</v>
      </c>
      <c r="F704" s="28" t="s">
        <v>251</v>
      </c>
      <c r="G704" s="28" t="s">
        <v>8</v>
      </c>
      <c r="H704" s="28" t="s">
        <v>10758</v>
      </c>
      <c r="I704" s="28" t="s">
        <v>9038</v>
      </c>
      <c r="J704" s="28" t="s">
        <v>109</v>
      </c>
      <c r="K704" s="28" t="s">
        <v>20</v>
      </c>
      <c r="L704" s="28" t="s">
        <v>21</v>
      </c>
      <c r="M704" s="28" t="s">
        <v>22</v>
      </c>
      <c r="N704" s="76">
        <v>1280</v>
      </c>
      <c r="O704" s="76">
        <v>1349</v>
      </c>
      <c r="P704" s="76"/>
      <c r="Q704" s="76">
        <f t="shared" si="10"/>
        <v>2629</v>
      </c>
      <c r="R704" s="28" t="s">
        <v>8</v>
      </c>
      <c r="S704" s="28" t="s">
        <v>10024</v>
      </c>
      <c r="T704" s="28" t="s">
        <v>930</v>
      </c>
      <c r="U704" s="28"/>
    </row>
    <row r="705" spans="1:21" s="6" customFormat="1" x14ac:dyDescent="0.25">
      <c r="A705" s="28" t="s">
        <v>12538</v>
      </c>
      <c r="B705" s="28" t="s">
        <v>12508</v>
      </c>
      <c r="C705" s="28" t="s">
        <v>12117</v>
      </c>
      <c r="D705" s="28" t="s">
        <v>12118</v>
      </c>
      <c r="E705" s="28" t="s">
        <v>12119</v>
      </c>
      <c r="F705" s="28" t="s">
        <v>27</v>
      </c>
      <c r="G705" s="28" t="s">
        <v>8</v>
      </c>
      <c r="H705" s="28" t="s">
        <v>12120</v>
      </c>
      <c r="I705" s="28" t="s">
        <v>9038</v>
      </c>
      <c r="J705" s="28" t="s">
        <v>109</v>
      </c>
      <c r="K705" s="28" t="s">
        <v>20</v>
      </c>
      <c r="L705" s="28" t="s">
        <v>21</v>
      </c>
      <c r="M705" s="28" t="s">
        <v>22</v>
      </c>
      <c r="N705" s="76">
        <v>46</v>
      </c>
      <c r="O705" s="76">
        <v>61</v>
      </c>
      <c r="P705" s="76"/>
      <c r="Q705" s="76">
        <f t="shared" si="10"/>
        <v>107</v>
      </c>
      <c r="R705" s="28" t="s">
        <v>8</v>
      </c>
      <c r="S705" s="28" t="s">
        <v>10024</v>
      </c>
      <c r="T705" s="28" t="s">
        <v>930</v>
      </c>
      <c r="U705" s="28"/>
    </row>
    <row r="706" spans="1:21" s="6" customFormat="1" x14ac:dyDescent="0.25">
      <c r="A706" s="28" t="s">
        <v>12538</v>
      </c>
      <c r="B706" s="28" t="s">
        <v>12508</v>
      </c>
      <c r="C706" s="28" t="s">
        <v>12121</v>
      </c>
      <c r="D706" s="28" t="s">
        <v>12122</v>
      </c>
      <c r="E706" s="28" t="s">
        <v>12123</v>
      </c>
      <c r="F706" s="28" t="s">
        <v>330</v>
      </c>
      <c r="G706" s="28" t="s">
        <v>8</v>
      </c>
      <c r="H706" s="28" t="s">
        <v>12124</v>
      </c>
      <c r="I706" s="28" t="s">
        <v>9038</v>
      </c>
      <c r="J706" s="28" t="s">
        <v>109</v>
      </c>
      <c r="K706" s="28" t="s">
        <v>20</v>
      </c>
      <c r="L706" s="28" t="s">
        <v>21</v>
      </c>
      <c r="M706" s="28" t="s">
        <v>22</v>
      </c>
      <c r="N706" s="76">
        <v>217</v>
      </c>
      <c r="O706" s="76">
        <v>205</v>
      </c>
      <c r="P706" s="76"/>
      <c r="Q706" s="76">
        <f t="shared" ref="Q706:Q769" si="11">N706+O706+P706</f>
        <v>422</v>
      </c>
      <c r="R706" s="28" t="s">
        <v>8</v>
      </c>
      <c r="S706" s="28" t="s">
        <v>10024</v>
      </c>
      <c r="T706" s="28" t="s">
        <v>930</v>
      </c>
      <c r="U706" s="28"/>
    </row>
    <row r="707" spans="1:21" s="6" customFormat="1" x14ac:dyDescent="0.25">
      <c r="A707" s="28" t="s">
        <v>12538</v>
      </c>
      <c r="B707" s="28" t="s">
        <v>12508</v>
      </c>
      <c r="C707" s="28" t="s">
        <v>12125</v>
      </c>
      <c r="D707" s="28" t="s">
        <v>12126</v>
      </c>
      <c r="E707" s="28" t="s">
        <v>12127</v>
      </c>
      <c r="F707" s="28" t="s">
        <v>31</v>
      </c>
      <c r="G707" s="28" t="s">
        <v>8</v>
      </c>
      <c r="H707" s="28" t="s">
        <v>12128</v>
      </c>
      <c r="I707" s="28" t="s">
        <v>10359</v>
      </c>
      <c r="J707" s="28" t="s">
        <v>109</v>
      </c>
      <c r="K707" s="28" t="s">
        <v>20</v>
      </c>
      <c r="L707" s="28" t="s">
        <v>21</v>
      </c>
      <c r="M707" s="28" t="s">
        <v>22</v>
      </c>
      <c r="N707" s="76">
        <v>121</v>
      </c>
      <c r="O707" s="76">
        <v>154</v>
      </c>
      <c r="P707" s="76"/>
      <c r="Q707" s="76">
        <f t="shared" si="11"/>
        <v>275</v>
      </c>
      <c r="R707" s="28" t="s">
        <v>8</v>
      </c>
      <c r="S707" s="28" t="s">
        <v>10024</v>
      </c>
      <c r="T707" s="28" t="s">
        <v>930</v>
      </c>
      <c r="U707" s="28"/>
    </row>
    <row r="708" spans="1:21" s="6" customFormat="1" x14ac:dyDescent="0.25">
      <c r="A708" s="28" t="s">
        <v>12538</v>
      </c>
      <c r="B708" s="28" t="s">
        <v>12508</v>
      </c>
      <c r="C708" s="28" t="s">
        <v>12129</v>
      </c>
      <c r="D708" s="28" t="s">
        <v>12130</v>
      </c>
      <c r="E708" s="28" t="s">
        <v>291</v>
      </c>
      <c r="F708" s="28" t="s">
        <v>625</v>
      </c>
      <c r="G708" s="28" t="s">
        <v>8</v>
      </c>
      <c r="H708" s="28" t="s">
        <v>12131</v>
      </c>
      <c r="I708" s="28" t="s">
        <v>10201</v>
      </c>
      <c r="J708" s="28" t="s">
        <v>109</v>
      </c>
      <c r="K708" s="28" t="s">
        <v>20</v>
      </c>
      <c r="L708" s="28" t="s">
        <v>21</v>
      </c>
      <c r="M708" s="28" t="s">
        <v>22</v>
      </c>
      <c r="N708" s="76">
        <v>31</v>
      </c>
      <c r="O708" s="76">
        <v>25</v>
      </c>
      <c r="P708" s="76"/>
      <c r="Q708" s="76">
        <f t="shared" si="11"/>
        <v>56</v>
      </c>
      <c r="R708" s="28" t="s">
        <v>8</v>
      </c>
      <c r="S708" s="28" t="s">
        <v>10024</v>
      </c>
      <c r="T708" s="28" t="s">
        <v>930</v>
      </c>
      <c r="U708" s="28"/>
    </row>
    <row r="709" spans="1:21" s="6" customFormat="1" x14ac:dyDescent="0.25">
      <c r="A709" s="28" t="s">
        <v>12538</v>
      </c>
      <c r="B709" s="28" t="s">
        <v>12508</v>
      </c>
      <c r="C709" s="28" t="s">
        <v>12132</v>
      </c>
      <c r="D709" s="28" t="s">
        <v>12133</v>
      </c>
      <c r="E709" s="28" t="s">
        <v>12134</v>
      </c>
      <c r="F709" s="28" t="s">
        <v>288</v>
      </c>
      <c r="G709" s="28" t="s">
        <v>8</v>
      </c>
      <c r="H709" s="28" t="s">
        <v>12135</v>
      </c>
      <c r="I709" s="28" t="s">
        <v>10201</v>
      </c>
      <c r="J709" s="28" t="s">
        <v>109</v>
      </c>
      <c r="K709" s="28" t="s">
        <v>20</v>
      </c>
      <c r="L709" s="28" t="s">
        <v>21</v>
      </c>
      <c r="M709" s="28" t="s">
        <v>22</v>
      </c>
      <c r="N709" s="76">
        <v>29</v>
      </c>
      <c r="O709" s="76">
        <v>31</v>
      </c>
      <c r="P709" s="76"/>
      <c r="Q709" s="76">
        <f t="shared" si="11"/>
        <v>60</v>
      </c>
      <c r="R709" s="28" t="s">
        <v>8</v>
      </c>
      <c r="S709" s="28" t="s">
        <v>10024</v>
      </c>
      <c r="T709" s="28" t="s">
        <v>930</v>
      </c>
      <c r="U709" s="28"/>
    </row>
    <row r="710" spans="1:21" s="6" customFormat="1" x14ac:dyDescent="0.25">
      <c r="A710" s="28" t="s">
        <v>12538</v>
      </c>
      <c r="B710" s="28" t="s">
        <v>12508</v>
      </c>
      <c r="C710" s="28" t="s">
        <v>12136</v>
      </c>
      <c r="D710" s="28" t="s">
        <v>12137</v>
      </c>
      <c r="E710" s="28" t="s">
        <v>11383</v>
      </c>
      <c r="F710" s="28" t="s">
        <v>5730</v>
      </c>
      <c r="G710" s="28" t="s">
        <v>8</v>
      </c>
      <c r="H710" s="28" t="s">
        <v>11384</v>
      </c>
      <c r="I710" s="28" t="s">
        <v>9038</v>
      </c>
      <c r="J710" s="28" t="s">
        <v>109</v>
      </c>
      <c r="K710" s="28" t="s">
        <v>20</v>
      </c>
      <c r="L710" s="28" t="s">
        <v>21</v>
      </c>
      <c r="M710" s="28" t="s">
        <v>22</v>
      </c>
      <c r="N710" s="76">
        <v>29</v>
      </c>
      <c r="O710" s="76">
        <v>35</v>
      </c>
      <c r="P710" s="76"/>
      <c r="Q710" s="76">
        <f t="shared" si="11"/>
        <v>64</v>
      </c>
      <c r="R710" s="28" t="s">
        <v>8</v>
      </c>
      <c r="S710" s="28" t="s">
        <v>10024</v>
      </c>
      <c r="T710" s="28" t="s">
        <v>930</v>
      </c>
      <c r="U710" s="28"/>
    </row>
    <row r="711" spans="1:21" s="6" customFormat="1" x14ac:dyDescent="0.25">
      <c r="A711" s="28" t="s">
        <v>12538</v>
      </c>
      <c r="B711" s="28" t="s">
        <v>12508</v>
      </c>
      <c r="C711" s="28" t="s">
        <v>12138</v>
      </c>
      <c r="D711" s="28" t="s">
        <v>12139</v>
      </c>
      <c r="E711" s="28" t="s">
        <v>2785</v>
      </c>
      <c r="F711" s="28" t="s">
        <v>718</v>
      </c>
      <c r="G711" s="28" t="s">
        <v>8</v>
      </c>
      <c r="H711" s="28" t="s">
        <v>11411</v>
      </c>
      <c r="I711" s="28" t="s">
        <v>9038</v>
      </c>
      <c r="J711" s="28" t="s">
        <v>109</v>
      </c>
      <c r="K711" s="28" t="s">
        <v>20</v>
      </c>
      <c r="L711" s="28" t="s">
        <v>21</v>
      </c>
      <c r="M711" s="28" t="s">
        <v>22</v>
      </c>
      <c r="N711" s="76">
        <v>29</v>
      </c>
      <c r="O711" s="76">
        <v>32</v>
      </c>
      <c r="P711" s="76"/>
      <c r="Q711" s="76">
        <f t="shared" si="11"/>
        <v>61</v>
      </c>
      <c r="R711" s="28" t="s">
        <v>8</v>
      </c>
      <c r="S711" s="28" t="s">
        <v>10024</v>
      </c>
      <c r="T711" s="28" t="s">
        <v>930</v>
      </c>
      <c r="U711" s="28"/>
    </row>
    <row r="712" spans="1:21" s="6" customFormat="1" x14ac:dyDescent="0.25">
      <c r="A712" s="28" t="s">
        <v>12538</v>
      </c>
      <c r="B712" s="28" t="s">
        <v>12508</v>
      </c>
      <c r="C712" s="28" t="s">
        <v>12140</v>
      </c>
      <c r="D712" s="28" t="s">
        <v>12141</v>
      </c>
      <c r="E712" s="28" t="s">
        <v>12142</v>
      </c>
      <c r="F712" s="28" t="s">
        <v>11</v>
      </c>
      <c r="G712" s="28" t="s">
        <v>8</v>
      </c>
      <c r="H712" s="28" t="s">
        <v>12143</v>
      </c>
      <c r="I712" s="28" t="s">
        <v>10171</v>
      </c>
      <c r="J712" s="28" t="s">
        <v>109</v>
      </c>
      <c r="K712" s="28" t="s">
        <v>20</v>
      </c>
      <c r="L712" s="28" t="s">
        <v>21</v>
      </c>
      <c r="M712" s="28" t="s">
        <v>22</v>
      </c>
      <c r="N712" s="76">
        <v>48</v>
      </c>
      <c r="O712" s="76">
        <v>52</v>
      </c>
      <c r="P712" s="76"/>
      <c r="Q712" s="76">
        <f t="shared" si="11"/>
        <v>100</v>
      </c>
      <c r="R712" s="28" t="s">
        <v>8</v>
      </c>
      <c r="S712" s="28" t="s">
        <v>10024</v>
      </c>
      <c r="T712" s="28" t="s">
        <v>930</v>
      </c>
      <c r="U712" s="28"/>
    </row>
    <row r="713" spans="1:21" s="6" customFormat="1" x14ac:dyDescent="0.25">
      <c r="A713" s="28" t="s">
        <v>12538</v>
      </c>
      <c r="B713" s="28" t="s">
        <v>12508</v>
      </c>
      <c r="C713" s="28" t="s">
        <v>12144</v>
      </c>
      <c r="D713" s="28" t="s">
        <v>12145</v>
      </c>
      <c r="E713" s="28" t="s">
        <v>11542</v>
      </c>
      <c r="F713" s="28" t="s">
        <v>5749</v>
      </c>
      <c r="G713" s="28" t="s">
        <v>8</v>
      </c>
      <c r="H713" s="28" t="s">
        <v>11543</v>
      </c>
      <c r="I713" s="28" t="s">
        <v>9038</v>
      </c>
      <c r="J713" s="28" t="s">
        <v>109</v>
      </c>
      <c r="K713" s="28" t="s">
        <v>20</v>
      </c>
      <c r="L713" s="28" t="s">
        <v>21</v>
      </c>
      <c r="M713" s="28" t="s">
        <v>22</v>
      </c>
      <c r="N713" s="76">
        <v>40</v>
      </c>
      <c r="O713" s="76">
        <v>48</v>
      </c>
      <c r="P713" s="76"/>
      <c r="Q713" s="76">
        <f t="shared" si="11"/>
        <v>88</v>
      </c>
      <c r="R713" s="28" t="s">
        <v>8</v>
      </c>
      <c r="S713" s="28" t="s">
        <v>10024</v>
      </c>
      <c r="T713" s="28" t="s">
        <v>930</v>
      </c>
      <c r="U713" s="28"/>
    </row>
    <row r="714" spans="1:21" s="6" customFormat="1" x14ac:dyDescent="0.25">
      <c r="A714" s="28" t="s">
        <v>12538</v>
      </c>
      <c r="B714" s="28" t="s">
        <v>12508</v>
      </c>
      <c r="C714" s="28" t="s">
        <v>12146</v>
      </c>
      <c r="D714" s="28" t="s">
        <v>12147</v>
      </c>
      <c r="E714" s="28" t="s">
        <v>1094</v>
      </c>
      <c r="F714" s="28" t="s">
        <v>807</v>
      </c>
      <c r="G714" s="28" t="s">
        <v>8</v>
      </c>
      <c r="H714" s="28" t="s">
        <v>12148</v>
      </c>
      <c r="I714" s="28" t="s">
        <v>10171</v>
      </c>
      <c r="J714" s="28" t="s">
        <v>109</v>
      </c>
      <c r="K714" s="28" t="s">
        <v>20</v>
      </c>
      <c r="L714" s="28" t="s">
        <v>21</v>
      </c>
      <c r="M714" s="28" t="s">
        <v>22</v>
      </c>
      <c r="N714" s="76">
        <v>0</v>
      </c>
      <c r="O714" s="76">
        <v>0</v>
      </c>
      <c r="P714" s="76"/>
      <c r="Q714" s="76">
        <f t="shared" si="11"/>
        <v>0</v>
      </c>
      <c r="R714" s="28" t="s">
        <v>8</v>
      </c>
      <c r="S714" s="28" t="s">
        <v>10024</v>
      </c>
      <c r="T714" s="28" t="s">
        <v>930</v>
      </c>
      <c r="U714" s="28"/>
    </row>
    <row r="715" spans="1:21" s="6" customFormat="1" x14ac:dyDescent="0.25">
      <c r="A715" s="28" t="s">
        <v>12538</v>
      </c>
      <c r="B715" s="28" t="s">
        <v>12508</v>
      </c>
      <c r="C715" s="28" t="s">
        <v>12149</v>
      </c>
      <c r="D715" s="28" t="s">
        <v>12150</v>
      </c>
      <c r="E715" s="28" t="s">
        <v>11788</v>
      </c>
      <c r="F715" s="28" t="s">
        <v>325</v>
      </c>
      <c r="G715" s="28" t="s">
        <v>8</v>
      </c>
      <c r="H715" s="28" t="s">
        <v>11790</v>
      </c>
      <c r="I715" s="28" t="s">
        <v>9038</v>
      </c>
      <c r="J715" s="28" t="s">
        <v>109</v>
      </c>
      <c r="K715" s="28" t="s">
        <v>20</v>
      </c>
      <c r="L715" s="28" t="s">
        <v>21</v>
      </c>
      <c r="M715" s="28" t="s">
        <v>22</v>
      </c>
      <c r="N715" s="76">
        <v>113</v>
      </c>
      <c r="O715" s="76">
        <v>163</v>
      </c>
      <c r="P715" s="76"/>
      <c r="Q715" s="76">
        <f t="shared" si="11"/>
        <v>276</v>
      </c>
      <c r="R715" s="28" t="s">
        <v>8</v>
      </c>
      <c r="S715" s="28" t="s">
        <v>10024</v>
      </c>
      <c r="T715" s="28" t="s">
        <v>930</v>
      </c>
      <c r="U715" s="28"/>
    </row>
    <row r="716" spans="1:21" s="6" customFormat="1" x14ac:dyDescent="0.25">
      <c r="A716" s="28" t="s">
        <v>12538</v>
      </c>
      <c r="B716" s="28" t="s">
        <v>12508</v>
      </c>
      <c r="C716" s="28" t="s">
        <v>12151</v>
      </c>
      <c r="D716" s="28" t="s">
        <v>12152</v>
      </c>
      <c r="E716" s="28" t="s">
        <v>10121</v>
      </c>
      <c r="F716" s="28" t="s">
        <v>284</v>
      </c>
      <c r="G716" s="28" t="s">
        <v>8</v>
      </c>
      <c r="H716" s="28" t="s">
        <v>10122</v>
      </c>
      <c r="I716" s="28" t="s">
        <v>9038</v>
      </c>
      <c r="J716" s="28" t="s">
        <v>109</v>
      </c>
      <c r="K716" s="28" t="s">
        <v>20</v>
      </c>
      <c r="L716" s="28" t="s">
        <v>21</v>
      </c>
      <c r="M716" s="28" t="s">
        <v>22</v>
      </c>
      <c r="N716" s="76">
        <v>2499</v>
      </c>
      <c r="O716" s="76">
        <v>4269</v>
      </c>
      <c r="P716" s="76"/>
      <c r="Q716" s="76">
        <f t="shared" si="11"/>
        <v>6768</v>
      </c>
      <c r="R716" s="28" t="s">
        <v>8</v>
      </c>
      <c r="S716" s="28" t="s">
        <v>10024</v>
      </c>
      <c r="T716" s="28" t="s">
        <v>930</v>
      </c>
      <c r="U716" s="28"/>
    </row>
    <row r="717" spans="1:21" s="6" customFormat="1" x14ac:dyDescent="0.25">
      <c r="A717" s="28" t="s">
        <v>12538</v>
      </c>
      <c r="B717" s="28" t="s">
        <v>12508</v>
      </c>
      <c r="C717" s="28" t="s">
        <v>12153</v>
      </c>
      <c r="D717" s="28" t="s">
        <v>12154</v>
      </c>
      <c r="E717" s="28" t="s">
        <v>12155</v>
      </c>
      <c r="F717" s="28" t="s">
        <v>15</v>
      </c>
      <c r="G717" s="28" t="s">
        <v>8</v>
      </c>
      <c r="H717" s="28" t="s">
        <v>12156</v>
      </c>
      <c r="I717" s="28" t="s">
        <v>10144</v>
      </c>
      <c r="J717" s="28" t="s">
        <v>19</v>
      </c>
      <c r="K717" s="28" t="s">
        <v>20</v>
      </c>
      <c r="L717" s="28" t="s">
        <v>21</v>
      </c>
      <c r="M717" s="28" t="s">
        <v>22</v>
      </c>
      <c r="N717" s="76">
        <v>4753</v>
      </c>
      <c r="O717" s="76">
        <v>11997</v>
      </c>
      <c r="P717" s="76"/>
      <c r="Q717" s="76">
        <f t="shared" si="11"/>
        <v>16750</v>
      </c>
      <c r="R717" s="28" t="s">
        <v>8</v>
      </c>
      <c r="S717" s="28" t="s">
        <v>10024</v>
      </c>
      <c r="T717" s="28" t="s">
        <v>930</v>
      </c>
      <c r="U717" s="28"/>
    </row>
    <row r="718" spans="1:21" s="6" customFormat="1" x14ac:dyDescent="0.25">
      <c r="A718" s="28" t="s">
        <v>12538</v>
      </c>
      <c r="B718" s="28" t="s">
        <v>12508</v>
      </c>
      <c r="C718" s="28" t="s">
        <v>12157</v>
      </c>
      <c r="D718" s="28" t="s">
        <v>12158</v>
      </c>
      <c r="E718" s="28" t="s">
        <v>12159</v>
      </c>
      <c r="F718" s="28" t="s">
        <v>807</v>
      </c>
      <c r="G718" s="28" t="s">
        <v>8</v>
      </c>
      <c r="H718" s="28" t="s">
        <v>12160</v>
      </c>
      <c r="I718" s="28" t="s">
        <v>2023</v>
      </c>
      <c r="J718" s="28" t="s">
        <v>109</v>
      </c>
      <c r="K718" s="28" t="s">
        <v>20</v>
      </c>
      <c r="L718" s="28" t="s">
        <v>21</v>
      </c>
      <c r="M718" s="28" t="s">
        <v>22</v>
      </c>
      <c r="N718" s="76">
        <v>18</v>
      </c>
      <c r="O718" s="76">
        <v>21</v>
      </c>
      <c r="P718" s="76"/>
      <c r="Q718" s="76">
        <f t="shared" si="11"/>
        <v>39</v>
      </c>
      <c r="R718" s="28" t="s">
        <v>8</v>
      </c>
      <c r="S718" s="28" t="s">
        <v>10024</v>
      </c>
      <c r="T718" s="28" t="s">
        <v>930</v>
      </c>
      <c r="U718" s="28"/>
    </row>
    <row r="719" spans="1:21" s="6" customFormat="1" x14ac:dyDescent="0.25">
      <c r="A719" s="28" t="s">
        <v>12538</v>
      </c>
      <c r="B719" s="28" t="s">
        <v>12508</v>
      </c>
      <c r="C719" s="28" t="s">
        <v>12161</v>
      </c>
      <c r="D719" s="28" t="s">
        <v>12162</v>
      </c>
      <c r="E719" s="28" t="s">
        <v>12163</v>
      </c>
      <c r="F719" s="28" t="s">
        <v>11</v>
      </c>
      <c r="G719" s="28" t="s">
        <v>8</v>
      </c>
      <c r="H719" s="28" t="s">
        <v>12164</v>
      </c>
      <c r="I719" s="28" t="s">
        <v>10144</v>
      </c>
      <c r="J719" s="28" t="s">
        <v>109</v>
      </c>
      <c r="K719" s="28" t="s">
        <v>20</v>
      </c>
      <c r="L719" s="28" t="s">
        <v>21</v>
      </c>
      <c r="M719" s="28" t="s">
        <v>22</v>
      </c>
      <c r="N719" s="76">
        <v>133</v>
      </c>
      <c r="O719" s="76">
        <v>172</v>
      </c>
      <c r="P719" s="76"/>
      <c r="Q719" s="76">
        <f t="shared" si="11"/>
        <v>305</v>
      </c>
      <c r="R719" s="28" t="s">
        <v>8</v>
      </c>
      <c r="S719" s="28" t="s">
        <v>10024</v>
      </c>
      <c r="T719" s="28" t="s">
        <v>930</v>
      </c>
      <c r="U719" s="28"/>
    </row>
    <row r="720" spans="1:21" s="6" customFormat="1" x14ac:dyDescent="0.25">
      <c r="A720" s="28" t="s">
        <v>12538</v>
      </c>
      <c r="B720" s="28" t="s">
        <v>12508</v>
      </c>
      <c r="C720" s="28" t="s">
        <v>12165</v>
      </c>
      <c r="D720" s="28" t="s">
        <v>12166</v>
      </c>
      <c r="E720" s="28" t="s">
        <v>12025</v>
      </c>
      <c r="F720" s="28" t="s">
        <v>953</v>
      </c>
      <c r="G720" s="28" t="s">
        <v>8</v>
      </c>
      <c r="H720" s="28" t="s">
        <v>12026</v>
      </c>
      <c r="I720" s="28" t="s">
        <v>10359</v>
      </c>
      <c r="J720" s="28" t="s">
        <v>109</v>
      </c>
      <c r="K720" s="28" t="s">
        <v>20</v>
      </c>
      <c r="L720" s="28" t="s">
        <v>21</v>
      </c>
      <c r="M720" s="28" t="s">
        <v>22</v>
      </c>
      <c r="N720" s="76">
        <v>253</v>
      </c>
      <c r="O720" s="76">
        <v>275</v>
      </c>
      <c r="P720" s="76"/>
      <c r="Q720" s="76">
        <f t="shared" si="11"/>
        <v>528</v>
      </c>
      <c r="R720" s="28" t="s">
        <v>8</v>
      </c>
      <c r="S720" s="28" t="s">
        <v>10024</v>
      </c>
      <c r="T720" s="28" t="s">
        <v>930</v>
      </c>
      <c r="U720" s="28"/>
    </row>
    <row r="721" spans="1:21" s="6" customFormat="1" x14ac:dyDescent="0.25">
      <c r="A721" s="28" t="s">
        <v>12538</v>
      </c>
      <c r="B721" s="28" t="s">
        <v>12508</v>
      </c>
      <c r="C721" s="28" t="s">
        <v>12167</v>
      </c>
      <c r="D721" s="28" t="s">
        <v>12168</v>
      </c>
      <c r="E721" s="28" t="s">
        <v>107</v>
      </c>
      <c r="F721" s="28" t="s">
        <v>323</v>
      </c>
      <c r="G721" s="28" t="s">
        <v>8</v>
      </c>
      <c r="H721" s="28" t="s">
        <v>12169</v>
      </c>
      <c r="I721" s="28" t="s">
        <v>1956</v>
      </c>
      <c r="J721" s="28" t="s">
        <v>109</v>
      </c>
      <c r="K721" s="28" t="s">
        <v>20</v>
      </c>
      <c r="L721" s="28" t="s">
        <v>21</v>
      </c>
      <c r="M721" s="28" t="s">
        <v>22</v>
      </c>
      <c r="N721" s="76">
        <v>631</v>
      </c>
      <c r="O721" s="76">
        <v>623</v>
      </c>
      <c r="P721" s="76"/>
      <c r="Q721" s="76">
        <f t="shared" si="11"/>
        <v>1254</v>
      </c>
      <c r="R721" s="28" t="s">
        <v>8</v>
      </c>
      <c r="S721" s="28" t="s">
        <v>10024</v>
      </c>
      <c r="T721" s="28" t="s">
        <v>930</v>
      </c>
      <c r="U721" s="28"/>
    </row>
    <row r="722" spans="1:21" s="6" customFormat="1" x14ac:dyDescent="0.25">
      <c r="A722" s="28" t="s">
        <v>12538</v>
      </c>
      <c r="B722" s="28" t="s">
        <v>12508</v>
      </c>
      <c r="C722" s="28" t="s">
        <v>12170</v>
      </c>
      <c r="D722" s="28" t="s">
        <v>12171</v>
      </c>
      <c r="E722" s="28" t="s">
        <v>107</v>
      </c>
      <c r="F722" s="28" t="s">
        <v>475</v>
      </c>
      <c r="G722" s="28" t="s">
        <v>8</v>
      </c>
      <c r="H722" s="28" t="s">
        <v>12169</v>
      </c>
      <c r="I722" s="28" t="s">
        <v>1956</v>
      </c>
      <c r="J722" s="28" t="s">
        <v>109</v>
      </c>
      <c r="K722" s="28" t="s">
        <v>20</v>
      </c>
      <c r="L722" s="28" t="s">
        <v>21</v>
      </c>
      <c r="M722" s="28" t="s">
        <v>22</v>
      </c>
      <c r="N722" s="76">
        <v>65</v>
      </c>
      <c r="O722" s="76">
        <v>86</v>
      </c>
      <c r="P722" s="76"/>
      <c r="Q722" s="76">
        <f t="shared" si="11"/>
        <v>151</v>
      </c>
      <c r="R722" s="28" t="s">
        <v>8</v>
      </c>
      <c r="S722" s="28" t="s">
        <v>10024</v>
      </c>
      <c r="T722" s="28" t="s">
        <v>930</v>
      </c>
      <c r="U722" s="28"/>
    </row>
    <row r="723" spans="1:21" s="6" customFormat="1" x14ac:dyDescent="0.25">
      <c r="A723" s="28" t="s">
        <v>12538</v>
      </c>
      <c r="B723" s="28" t="s">
        <v>12508</v>
      </c>
      <c r="C723" s="28" t="s">
        <v>12172</v>
      </c>
      <c r="D723" s="28" t="s">
        <v>12173</v>
      </c>
      <c r="E723" s="28" t="s">
        <v>12174</v>
      </c>
      <c r="F723" s="28" t="s">
        <v>31</v>
      </c>
      <c r="G723" s="28" t="s">
        <v>8</v>
      </c>
      <c r="H723" s="28" t="s">
        <v>12175</v>
      </c>
      <c r="I723" s="28" t="s">
        <v>9038</v>
      </c>
      <c r="J723" s="28" t="s">
        <v>109</v>
      </c>
      <c r="K723" s="28" t="s">
        <v>20</v>
      </c>
      <c r="L723" s="28" t="s">
        <v>21</v>
      </c>
      <c r="M723" s="28" t="s">
        <v>22</v>
      </c>
      <c r="N723" s="76">
        <v>153</v>
      </c>
      <c r="O723" s="76">
        <v>253</v>
      </c>
      <c r="P723" s="76"/>
      <c r="Q723" s="76">
        <f t="shared" si="11"/>
        <v>406</v>
      </c>
      <c r="R723" s="28" t="s">
        <v>8</v>
      </c>
      <c r="S723" s="28" t="s">
        <v>10024</v>
      </c>
      <c r="T723" s="28" t="s">
        <v>930</v>
      </c>
      <c r="U723" s="28"/>
    </row>
    <row r="724" spans="1:21" s="6" customFormat="1" x14ac:dyDescent="0.25">
      <c r="A724" s="28" t="s">
        <v>12538</v>
      </c>
      <c r="B724" s="28" t="s">
        <v>12508</v>
      </c>
      <c r="C724" s="28" t="s">
        <v>12176</v>
      </c>
      <c r="D724" s="28" t="s">
        <v>12177</v>
      </c>
      <c r="E724" s="28" t="s">
        <v>12178</v>
      </c>
      <c r="F724" s="28" t="s">
        <v>31</v>
      </c>
      <c r="G724" s="28" t="s">
        <v>8</v>
      </c>
      <c r="H724" s="28" t="s">
        <v>12179</v>
      </c>
      <c r="I724" s="28" t="s">
        <v>10171</v>
      </c>
      <c r="J724" s="28" t="s">
        <v>109</v>
      </c>
      <c r="K724" s="28" t="s">
        <v>20</v>
      </c>
      <c r="L724" s="28" t="s">
        <v>21</v>
      </c>
      <c r="M724" s="28" t="s">
        <v>22</v>
      </c>
      <c r="N724" s="76">
        <v>467</v>
      </c>
      <c r="O724" s="76">
        <v>640</v>
      </c>
      <c r="P724" s="76"/>
      <c r="Q724" s="76">
        <f t="shared" si="11"/>
        <v>1107</v>
      </c>
      <c r="R724" s="28" t="s">
        <v>8</v>
      </c>
      <c r="S724" s="28" t="s">
        <v>10024</v>
      </c>
      <c r="T724" s="28" t="s">
        <v>930</v>
      </c>
      <c r="U724" s="28"/>
    </row>
    <row r="725" spans="1:21" s="6" customFormat="1" x14ac:dyDescent="0.25">
      <c r="A725" s="28" t="s">
        <v>12538</v>
      </c>
      <c r="B725" s="28" t="s">
        <v>12508</v>
      </c>
      <c r="C725" s="28" t="s">
        <v>12180</v>
      </c>
      <c r="D725" s="28" t="s">
        <v>12181</v>
      </c>
      <c r="E725" s="28" t="s">
        <v>11361</v>
      </c>
      <c r="F725" s="28" t="s">
        <v>2706</v>
      </c>
      <c r="G725" s="28" t="s">
        <v>8</v>
      </c>
      <c r="H725" s="28" t="s">
        <v>11367</v>
      </c>
      <c r="I725" s="28" t="s">
        <v>10171</v>
      </c>
      <c r="J725" s="28" t="s">
        <v>109</v>
      </c>
      <c r="K725" s="28" t="s">
        <v>20</v>
      </c>
      <c r="L725" s="28" t="s">
        <v>21</v>
      </c>
      <c r="M725" s="28" t="s">
        <v>22</v>
      </c>
      <c r="N725" s="76">
        <v>6</v>
      </c>
      <c r="O725" s="76">
        <v>157</v>
      </c>
      <c r="P725" s="76"/>
      <c r="Q725" s="76">
        <f t="shared" si="11"/>
        <v>163</v>
      </c>
      <c r="R725" s="28" t="s">
        <v>8</v>
      </c>
      <c r="S725" s="28" t="s">
        <v>10024</v>
      </c>
      <c r="T725" s="28" t="s">
        <v>930</v>
      </c>
      <c r="U725" s="28"/>
    </row>
    <row r="726" spans="1:21" s="6" customFormat="1" x14ac:dyDescent="0.25">
      <c r="A726" s="28" t="s">
        <v>12538</v>
      </c>
      <c r="B726" s="28" t="s">
        <v>12508</v>
      </c>
      <c r="C726" s="28" t="s">
        <v>12182</v>
      </c>
      <c r="D726" s="28" t="s">
        <v>12183</v>
      </c>
      <c r="E726" s="28" t="s">
        <v>576</v>
      </c>
      <c r="F726" s="28" t="s">
        <v>15</v>
      </c>
      <c r="G726" s="28" t="s">
        <v>8</v>
      </c>
      <c r="H726" s="28" t="s">
        <v>12184</v>
      </c>
      <c r="I726" s="28" t="s">
        <v>10171</v>
      </c>
      <c r="J726" s="28" t="s">
        <v>109</v>
      </c>
      <c r="K726" s="28" t="s">
        <v>20</v>
      </c>
      <c r="L726" s="28" t="s">
        <v>21</v>
      </c>
      <c r="M726" s="28" t="s">
        <v>22</v>
      </c>
      <c r="N726" s="76">
        <v>9</v>
      </c>
      <c r="O726" s="76">
        <v>8</v>
      </c>
      <c r="P726" s="76"/>
      <c r="Q726" s="76">
        <f t="shared" si="11"/>
        <v>17</v>
      </c>
      <c r="R726" s="28" t="s">
        <v>8</v>
      </c>
      <c r="S726" s="28" t="s">
        <v>10024</v>
      </c>
      <c r="T726" s="28" t="s">
        <v>930</v>
      </c>
      <c r="U726" s="28"/>
    </row>
    <row r="727" spans="1:21" s="6" customFormat="1" x14ac:dyDescent="0.25">
      <c r="A727" s="28" t="s">
        <v>12538</v>
      </c>
      <c r="B727" s="28" t="s">
        <v>12508</v>
      </c>
      <c r="C727" s="28" t="s">
        <v>12185</v>
      </c>
      <c r="D727" s="28" t="s">
        <v>12186</v>
      </c>
      <c r="E727" s="28" t="s">
        <v>12187</v>
      </c>
      <c r="F727" s="28" t="s">
        <v>31</v>
      </c>
      <c r="G727" s="28" t="s">
        <v>8</v>
      </c>
      <c r="H727" s="28" t="s">
        <v>12188</v>
      </c>
      <c r="I727" s="28" t="s">
        <v>10171</v>
      </c>
      <c r="J727" s="28" t="s">
        <v>109</v>
      </c>
      <c r="K727" s="28" t="s">
        <v>20</v>
      </c>
      <c r="L727" s="28" t="s">
        <v>21</v>
      </c>
      <c r="M727" s="28" t="s">
        <v>22</v>
      </c>
      <c r="N727" s="76">
        <v>748</v>
      </c>
      <c r="O727" s="76">
        <v>1014</v>
      </c>
      <c r="P727" s="76"/>
      <c r="Q727" s="76">
        <f t="shared" si="11"/>
        <v>1762</v>
      </c>
      <c r="R727" s="28" t="s">
        <v>8</v>
      </c>
      <c r="S727" s="28" t="s">
        <v>10024</v>
      </c>
      <c r="T727" s="28" t="s">
        <v>930</v>
      </c>
      <c r="U727" s="28"/>
    </row>
    <row r="728" spans="1:21" s="6" customFormat="1" x14ac:dyDescent="0.25">
      <c r="A728" s="28" t="s">
        <v>12538</v>
      </c>
      <c r="B728" s="28" t="s">
        <v>12508</v>
      </c>
      <c r="C728" s="28" t="s">
        <v>12189</v>
      </c>
      <c r="D728" s="28" t="s">
        <v>12190</v>
      </c>
      <c r="E728" s="28" t="s">
        <v>12191</v>
      </c>
      <c r="F728" s="28" t="s">
        <v>11</v>
      </c>
      <c r="G728" s="28" t="s">
        <v>8</v>
      </c>
      <c r="H728" s="28" t="s">
        <v>12192</v>
      </c>
      <c r="I728" s="28" t="s">
        <v>10171</v>
      </c>
      <c r="J728" s="28" t="s">
        <v>109</v>
      </c>
      <c r="K728" s="28" t="s">
        <v>20</v>
      </c>
      <c r="L728" s="28" t="s">
        <v>21</v>
      </c>
      <c r="M728" s="28" t="s">
        <v>22</v>
      </c>
      <c r="N728" s="76">
        <v>458</v>
      </c>
      <c r="O728" s="76">
        <v>643</v>
      </c>
      <c r="P728" s="76"/>
      <c r="Q728" s="76">
        <f t="shared" si="11"/>
        <v>1101</v>
      </c>
      <c r="R728" s="28" t="s">
        <v>8</v>
      </c>
      <c r="S728" s="28" t="s">
        <v>10024</v>
      </c>
      <c r="T728" s="28" t="s">
        <v>930</v>
      </c>
      <c r="U728" s="28"/>
    </row>
    <row r="729" spans="1:21" s="6" customFormat="1" x14ac:dyDescent="0.25">
      <c r="A729" s="28" t="s">
        <v>12538</v>
      </c>
      <c r="B729" s="28" t="s">
        <v>12508</v>
      </c>
      <c r="C729" s="28" t="s">
        <v>12193</v>
      </c>
      <c r="D729" s="28" t="s">
        <v>12194</v>
      </c>
      <c r="E729" s="28" t="s">
        <v>2722</v>
      </c>
      <c r="F729" s="28" t="s">
        <v>12195</v>
      </c>
      <c r="G729" s="28" t="s">
        <v>8</v>
      </c>
      <c r="H729" s="28" t="s">
        <v>12196</v>
      </c>
      <c r="I729" s="28" t="s">
        <v>9038</v>
      </c>
      <c r="J729" s="28" t="s">
        <v>109</v>
      </c>
      <c r="K729" s="28" t="s">
        <v>20</v>
      </c>
      <c r="L729" s="28" t="s">
        <v>21</v>
      </c>
      <c r="M729" s="28" t="s">
        <v>22</v>
      </c>
      <c r="N729" s="76">
        <v>85</v>
      </c>
      <c r="O729" s="76">
        <v>75</v>
      </c>
      <c r="P729" s="76"/>
      <c r="Q729" s="76">
        <f t="shared" si="11"/>
        <v>160</v>
      </c>
      <c r="R729" s="28" t="s">
        <v>8</v>
      </c>
      <c r="S729" s="28" t="s">
        <v>10024</v>
      </c>
      <c r="T729" s="28" t="s">
        <v>930</v>
      </c>
      <c r="U729" s="28"/>
    </row>
    <row r="730" spans="1:21" s="6" customFormat="1" x14ac:dyDescent="0.25">
      <c r="A730" s="28" t="s">
        <v>12538</v>
      </c>
      <c r="B730" s="28" t="s">
        <v>12508</v>
      </c>
      <c r="C730" s="28" t="s">
        <v>12197</v>
      </c>
      <c r="D730" s="28" t="s">
        <v>12198</v>
      </c>
      <c r="E730" s="28" t="s">
        <v>10180</v>
      </c>
      <c r="F730" s="28" t="s">
        <v>5749</v>
      </c>
      <c r="G730" s="28" t="s">
        <v>8</v>
      </c>
      <c r="H730" s="28" t="s">
        <v>10929</v>
      </c>
      <c r="I730" s="28" t="s">
        <v>9038</v>
      </c>
      <c r="J730" s="28" t="s">
        <v>109</v>
      </c>
      <c r="K730" s="28" t="s">
        <v>20</v>
      </c>
      <c r="L730" s="28" t="s">
        <v>21</v>
      </c>
      <c r="M730" s="28" t="s">
        <v>22</v>
      </c>
      <c r="N730" s="76">
        <v>2504</v>
      </c>
      <c r="O730" s="76">
        <v>3081</v>
      </c>
      <c r="P730" s="76"/>
      <c r="Q730" s="76">
        <f t="shared" si="11"/>
        <v>5585</v>
      </c>
      <c r="R730" s="28" t="s">
        <v>8</v>
      </c>
      <c r="S730" s="28" t="s">
        <v>10024</v>
      </c>
      <c r="T730" s="28" t="s">
        <v>930</v>
      </c>
      <c r="U730" s="28"/>
    </row>
    <row r="731" spans="1:21" s="6" customFormat="1" x14ac:dyDescent="0.25">
      <c r="A731" s="28" t="s">
        <v>12538</v>
      </c>
      <c r="B731" s="28" t="s">
        <v>12508</v>
      </c>
      <c r="C731" s="28" t="s">
        <v>12199</v>
      </c>
      <c r="D731" s="28" t="s">
        <v>12200</v>
      </c>
      <c r="E731" s="28" t="s">
        <v>12201</v>
      </c>
      <c r="F731" s="28" t="s">
        <v>1104</v>
      </c>
      <c r="G731" s="28" t="s">
        <v>8</v>
      </c>
      <c r="H731" s="28" t="s">
        <v>12202</v>
      </c>
      <c r="I731" s="28" t="s">
        <v>9038</v>
      </c>
      <c r="J731" s="28" t="s">
        <v>109</v>
      </c>
      <c r="K731" s="28" t="s">
        <v>20</v>
      </c>
      <c r="L731" s="28" t="s">
        <v>21</v>
      </c>
      <c r="M731" s="28" t="s">
        <v>22</v>
      </c>
      <c r="N731" s="76">
        <v>19</v>
      </c>
      <c r="O731" s="76">
        <v>25</v>
      </c>
      <c r="P731" s="76"/>
      <c r="Q731" s="76">
        <f t="shared" si="11"/>
        <v>44</v>
      </c>
      <c r="R731" s="28" t="s">
        <v>8</v>
      </c>
      <c r="S731" s="28" t="s">
        <v>10024</v>
      </c>
      <c r="T731" s="28" t="s">
        <v>930</v>
      </c>
      <c r="U731" s="28"/>
    </row>
    <row r="732" spans="1:21" s="6" customFormat="1" x14ac:dyDescent="0.25">
      <c r="A732" s="28" t="s">
        <v>12538</v>
      </c>
      <c r="B732" s="28" t="s">
        <v>12508</v>
      </c>
      <c r="C732" s="28" t="s">
        <v>12203</v>
      </c>
      <c r="D732" s="28" t="s">
        <v>12204</v>
      </c>
      <c r="E732" s="28" t="s">
        <v>7710</v>
      </c>
      <c r="F732" s="28" t="s">
        <v>288</v>
      </c>
      <c r="G732" s="28" t="s">
        <v>8</v>
      </c>
      <c r="H732" s="28" t="s">
        <v>11276</v>
      </c>
      <c r="I732" s="28" t="s">
        <v>10171</v>
      </c>
      <c r="J732" s="28" t="s">
        <v>109</v>
      </c>
      <c r="K732" s="28" t="s">
        <v>20</v>
      </c>
      <c r="L732" s="28" t="s">
        <v>21</v>
      </c>
      <c r="M732" s="28" t="s">
        <v>22</v>
      </c>
      <c r="N732" s="76">
        <v>34</v>
      </c>
      <c r="O732" s="76">
        <v>39</v>
      </c>
      <c r="P732" s="76"/>
      <c r="Q732" s="76">
        <f t="shared" si="11"/>
        <v>73</v>
      </c>
      <c r="R732" s="28" t="s">
        <v>8</v>
      </c>
      <c r="S732" s="28" t="s">
        <v>10024</v>
      </c>
      <c r="T732" s="28" t="s">
        <v>930</v>
      </c>
      <c r="U732" s="28"/>
    </row>
    <row r="733" spans="1:21" s="6" customFormat="1" x14ac:dyDescent="0.25">
      <c r="A733" s="28" t="s">
        <v>12538</v>
      </c>
      <c r="B733" s="28" t="s">
        <v>12508</v>
      </c>
      <c r="C733" s="28" t="s">
        <v>12205</v>
      </c>
      <c r="D733" s="28" t="s">
        <v>12206</v>
      </c>
      <c r="E733" s="28" t="s">
        <v>12207</v>
      </c>
      <c r="F733" s="28" t="s">
        <v>133</v>
      </c>
      <c r="G733" s="28" t="s">
        <v>8</v>
      </c>
      <c r="H733" s="28" t="s">
        <v>12208</v>
      </c>
      <c r="I733" s="28" t="s">
        <v>10171</v>
      </c>
      <c r="J733" s="28" t="s">
        <v>109</v>
      </c>
      <c r="K733" s="28" t="s">
        <v>20</v>
      </c>
      <c r="L733" s="28" t="s">
        <v>21</v>
      </c>
      <c r="M733" s="28" t="s">
        <v>22</v>
      </c>
      <c r="N733" s="76">
        <v>241</v>
      </c>
      <c r="O733" s="76">
        <v>254</v>
      </c>
      <c r="P733" s="76"/>
      <c r="Q733" s="76">
        <f t="shared" si="11"/>
        <v>495</v>
      </c>
      <c r="R733" s="28" t="s">
        <v>8</v>
      </c>
      <c r="S733" s="28" t="s">
        <v>10024</v>
      </c>
      <c r="T733" s="28" t="s">
        <v>930</v>
      </c>
      <c r="U733" s="28"/>
    </row>
    <row r="734" spans="1:21" s="6" customFormat="1" x14ac:dyDescent="0.25">
      <c r="A734" s="28" t="s">
        <v>12538</v>
      </c>
      <c r="B734" s="28" t="s">
        <v>12508</v>
      </c>
      <c r="C734" s="28" t="s">
        <v>12209</v>
      </c>
      <c r="D734" s="28" t="s">
        <v>12210</v>
      </c>
      <c r="E734" s="28" t="s">
        <v>11345</v>
      </c>
      <c r="F734" s="28" t="s">
        <v>284</v>
      </c>
      <c r="G734" s="28" t="s">
        <v>8</v>
      </c>
      <c r="H734" s="28" t="s">
        <v>11346</v>
      </c>
      <c r="I734" s="28" t="s">
        <v>10171</v>
      </c>
      <c r="J734" s="28" t="s">
        <v>109</v>
      </c>
      <c r="K734" s="28" t="s">
        <v>20</v>
      </c>
      <c r="L734" s="28" t="s">
        <v>21</v>
      </c>
      <c r="M734" s="28" t="s">
        <v>22</v>
      </c>
      <c r="N734" s="76">
        <v>311</v>
      </c>
      <c r="O734" s="76">
        <v>448</v>
      </c>
      <c r="P734" s="76"/>
      <c r="Q734" s="76">
        <f t="shared" si="11"/>
        <v>759</v>
      </c>
      <c r="R734" s="28" t="s">
        <v>8</v>
      </c>
      <c r="S734" s="28" t="s">
        <v>10024</v>
      </c>
      <c r="T734" s="28" t="s">
        <v>930</v>
      </c>
      <c r="U734" s="28"/>
    </row>
    <row r="735" spans="1:21" s="6" customFormat="1" x14ac:dyDescent="0.25">
      <c r="A735" s="28" t="s">
        <v>12538</v>
      </c>
      <c r="B735" s="28" t="s">
        <v>12508</v>
      </c>
      <c r="C735" s="28" t="s">
        <v>12211</v>
      </c>
      <c r="D735" s="28" t="s">
        <v>12212</v>
      </c>
      <c r="E735" s="28" t="s">
        <v>12213</v>
      </c>
      <c r="F735" s="28" t="s">
        <v>5743</v>
      </c>
      <c r="G735" s="28" t="s">
        <v>8</v>
      </c>
      <c r="H735" s="28" t="s">
        <v>12214</v>
      </c>
      <c r="I735" s="28" t="s">
        <v>10171</v>
      </c>
      <c r="J735" s="28" t="s">
        <v>109</v>
      </c>
      <c r="K735" s="28" t="s">
        <v>20</v>
      </c>
      <c r="L735" s="28" t="s">
        <v>21</v>
      </c>
      <c r="M735" s="28" t="s">
        <v>22</v>
      </c>
      <c r="N735" s="76">
        <v>38</v>
      </c>
      <c r="O735" s="76">
        <v>48</v>
      </c>
      <c r="P735" s="76"/>
      <c r="Q735" s="76">
        <f t="shared" si="11"/>
        <v>86</v>
      </c>
      <c r="R735" s="28" t="s">
        <v>8</v>
      </c>
      <c r="S735" s="28" t="s">
        <v>10024</v>
      </c>
      <c r="T735" s="28" t="s">
        <v>930</v>
      </c>
      <c r="U735" s="28"/>
    </row>
    <row r="736" spans="1:21" s="6" customFormat="1" x14ac:dyDescent="0.25">
      <c r="A736" s="28" t="s">
        <v>12538</v>
      </c>
      <c r="B736" s="28" t="s">
        <v>12508</v>
      </c>
      <c r="C736" s="28" t="s">
        <v>12215</v>
      </c>
      <c r="D736" s="28" t="s">
        <v>12216</v>
      </c>
      <c r="E736" s="28" t="s">
        <v>12217</v>
      </c>
      <c r="F736" s="28" t="s">
        <v>11</v>
      </c>
      <c r="G736" s="28" t="s">
        <v>8</v>
      </c>
      <c r="H736" s="28" t="s">
        <v>12218</v>
      </c>
      <c r="I736" s="28" t="s">
        <v>10171</v>
      </c>
      <c r="J736" s="28" t="s">
        <v>109</v>
      </c>
      <c r="K736" s="28" t="s">
        <v>20</v>
      </c>
      <c r="L736" s="28" t="s">
        <v>21</v>
      </c>
      <c r="M736" s="28" t="s">
        <v>22</v>
      </c>
      <c r="N736" s="76">
        <v>27</v>
      </c>
      <c r="O736" s="76">
        <v>38</v>
      </c>
      <c r="P736" s="76"/>
      <c r="Q736" s="76">
        <f t="shared" si="11"/>
        <v>65</v>
      </c>
      <c r="R736" s="28" t="s">
        <v>8</v>
      </c>
      <c r="S736" s="28" t="s">
        <v>10024</v>
      </c>
      <c r="T736" s="28" t="s">
        <v>930</v>
      </c>
      <c r="U736" s="28"/>
    </row>
    <row r="737" spans="1:21" s="6" customFormat="1" x14ac:dyDescent="0.25">
      <c r="A737" s="28" t="s">
        <v>12538</v>
      </c>
      <c r="B737" s="28" t="s">
        <v>12508</v>
      </c>
      <c r="C737" s="28" t="s">
        <v>12219</v>
      </c>
      <c r="D737" s="28" t="s">
        <v>12220</v>
      </c>
      <c r="E737" s="28" t="s">
        <v>11727</v>
      </c>
      <c r="F737" s="28" t="s">
        <v>342</v>
      </c>
      <c r="G737" s="28" t="s">
        <v>8</v>
      </c>
      <c r="H737" s="28" t="s">
        <v>11728</v>
      </c>
      <c r="I737" s="28" t="s">
        <v>10171</v>
      </c>
      <c r="J737" s="28" t="s">
        <v>109</v>
      </c>
      <c r="K737" s="28" t="s">
        <v>20</v>
      </c>
      <c r="L737" s="28" t="s">
        <v>21</v>
      </c>
      <c r="M737" s="28" t="s">
        <v>22</v>
      </c>
      <c r="N737" s="76">
        <v>133</v>
      </c>
      <c r="O737" s="76">
        <v>157</v>
      </c>
      <c r="P737" s="76"/>
      <c r="Q737" s="76">
        <f t="shared" si="11"/>
        <v>290</v>
      </c>
      <c r="R737" s="28" t="s">
        <v>8</v>
      </c>
      <c r="S737" s="28" t="s">
        <v>10024</v>
      </c>
      <c r="T737" s="28" t="s">
        <v>930</v>
      </c>
      <c r="U737" s="28"/>
    </row>
    <row r="738" spans="1:21" s="6" customFormat="1" x14ac:dyDescent="0.25">
      <c r="A738" s="28" t="s">
        <v>12538</v>
      </c>
      <c r="B738" s="28" t="s">
        <v>12508</v>
      </c>
      <c r="C738" s="28" t="s">
        <v>12221</v>
      </c>
      <c r="D738" s="28" t="s">
        <v>12222</v>
      </c>
      <c r="E738" s="28" t="s">
        <v>11727</v>
      </c>
      <c r="F738" s="28" t="s">
        <v>718</v>
      </c>
      <c r="G738" s="28" t="s">
        <v>8</v>
      </c>
      <c r="H738" s="28" t="s">
        <v>11728</v>
      </c>
      <c r="I738" s="28" t="s">
        <v>10171</v>
      </c>
      <c r="J738" s="28" t="s">
        <v>109</v>
      </c>
      <c r="K738" s="28" t="s">
        <v>20</v>
      </c>
      <c r="L738" s="28" t="s">
        <v>21</v>
      </c>
      <c r="M738" s="28" t="s">
        <v>22</v>
      </c>
      <c r="N738" s="76">
        <v>107</v>
      </c>
      <c r="O738" s="76">
        <v>118</v>
      </c>
      <c r="P738" s="76"/>
      <c r="Q738" s="76">
        <f t="shared" si="11"/>
        <v>225</v>
      </c>
      <c r="R738" s="28" t="s">
        <v>8</v>
      </c>
      <c r="S738" s="28" t="s">
        <v>10024</v>
      </c>
      <c r="T738" s="28" t="s">
        <v>930</v>
      </c>
      <c r="U738" s="28"/>
    </row>
    <row r="739" spans="1:21" s="6" customFormat="1" x14ac:dyDescent="0.25">
      <c r="A739" s="28" t="s">
        <v>12538</v>
      </c>
      <c r="B739" s="28" t="s">
        <v>12508</v>
      </c>
      <c r="C739" s="28" t="s">
        <v>12223</v>
      </c>
      <c r="D739" s="28" t="s">
        <v>12224</v>
      </c>
      <c r="E739" s="28" t="s">
        <v>11133</v>
      </c>
      <c r="F739" s="28" t="s">
        <v>11</v>
      </c>
      <c r="G739" s="28" t="s">
        <v>178</v>
      </c>
      <c r="H739" s="28" t="s">
        <v>11135</v>
      </c>
      <c r="I739" s="28" t="s">
        <v>10144</v>
      </c>
      <c r="J739" s="28" t="s">
        <v>109</v>
      </c>
      <c r="K739" s="28" t="s">
        <v>20</v>
      </c>
      <c r="L739" s="28" t="s">
        <v>21</v>
      </c>
      <c r="M739" s="28" t="s">
        <v>22</v>
      </c>
      <c r="N739" s="76">
        <v>99</v>
      </c>
      <c r="O739" s="76">
        <v>141</v>
      </c>
      <c r="P739" s="76"/>
      <c r="Q739" s="76">
        <f t="shared" si="11"/>
        <v>240</v>
      </c>
      <c r="R739" s="28" t="s">
        <v>8</v>
      </c>
      <c r="S739" s="28" t="s">
        <v>10024</v>
      </c>
      <c r="T739" s="28" t="s">
        <v>930</v>
      </c>
      <c r="U739" s="28"/>
    </row>
    <row r="740" spans="1:21" s="6" customFormat="1" x14ac:dyDescent="0.25">
      <c r="A740" s="28" t="s">
        <v>12538</v>
      </c>
      <c r="B740" s="28" t="s">
        <v>12508</v>
      </c>
      <c r="C740" s="28" t="s">
        <v>12225</v>
      </c>
      <c r="D740" s="28" t="s">
        <v>12226</v>
      </c>
      <c r="E740" s="28" t="s">
        <v>11361</v>
      </c>
      <c r="F740" s="28" t="s">
        <v>1230</v>
      </c>
      <c r="G740" s="28" t="s">
        <v>8</v>
      </c>
      <c r="H740" s="28" t="s">
        <v>11362</v>
      </c>
      <c r="I740" s="28" t="s">
        <v>10171</v>
      </c>
      <c r="J740" s="28" t="s">
        <v>109</v>
      </c>
      <c r="K740" s="28" t="s">
        <v>20</v>
      </c>
      <c r="L740" s="28" t="s">
        <v>21</v>
      </c>
      <c r="M740" s="28" t="s">
        <v>22</v>
      </c>
      <c r="N740" s="76">
        <v>23</v>
      </c>
      <c r="O740" s="76">
        <v>30</v>
      </c>
      <c r="P740" s="76"/>
      <c r="Q740" s="76">
        <f t="shared" si="11"/>
        <v>53</v>
      </c>
      <c r="R740" s="28" t="s">
        <v>8</v>
      </c>
      <c r="S740" s="28" t="s">
        <v>10024</v>
      </c>
      <c r="T740" s="28" t="s">
        <v>930</v>
      </c>
      <c r="U740" s="28"/>
    </row>
    <row r="741" spans="1:21" s="6" customFormat="1" x14ac:dyDescent="0.25">
      <c r="A741" s="28" t="s">
        <v>12538</v>
      </c>
      <c r="B741" s="28" t="s">
        <v>12508</v>
      </c>
      <c r="C741" s="28" t="s">
        <v>12227</v>
      </c>
      <c r="D741" s="28" t="s">
        <v>12228</v>
      </c>
      <c r="E741" s="28" t="s">
        <v>7710</v>
      </c>
      <c r="F741" s="28" t="s">
        <v>11</v>
      </c>
      <c r="G741" s="28" t="s">
        <v>8</v>
      </c>
      <c r="H741" s="28" t="s">
        <v>11276</v>
      </c>
      <c r="I741" s="28" t="s">
        <v>10171</v>
      </c>
      <c r="J741" s="28" t="s">
        <v>109</v>
      </c>
      <c r="K741" s="28" t="s">
        <v>20</v>
      </c>
      <c r="L741" s="28" t="s">
        <v>21</v>
      </c>
      <c r="M741" s="28" t="s">
        <v>22</v>
      </c>
      <c r="N741" s="76">
        <v>47</v>
      </c>
      <c r="O741" s="76">
        <v>59</v>
      </c>
      <c r="P741" s="76"/>
      <c r="Q741" s="76">
        <f t="shared" si="11"/>
        <v>106</v>
      </c>
      <c r="R741" s="28" t="s">
        <v>8</v>
      </c>
      <c r="S741" s="28" t="s">
        <v>10024</v>
      </c>
      <c r="T741" s="28" t="s">
        <v>930</v>
      </c>
      <c r="U741" s="28"/>
    </row>
    <row r="742" spans="1:21" s="6" customFormat="1" x14ac:dyDescent="0.25">
      <c r="A742" s="28" t="s">
        <v>12538</v>
      </c>
      <c r="B742" s="28" t="s">
        <v>12508</v>
      </c>
      <c r="C742" s="28" t="s">
        <v>12229</v>
      </c>
      <c r="D742" s="28" t="s">
        <v>12230</v>
      </c>
      <c r="E742" s="28" t="s">
        <v>10599</v>
      </c>
      <c r="F742" s="28" t="s">
        <v>995</v>
      </c>
      <c r="G742" s="28" t="s">
        <v>8</v>
      </c>
      <c r="H742" s="28" t="s">
        <v>10600</v>
      </c>
      <c r="I742" s="28" t="s">
        <v>9038</v>
      </c>
      <c r="J742" s="28" t="s">
        <v>109</v>
      </c>
      <c r="K742" s="28" t="s">
        <v>20</v>
      </c>
      <c r="L742" s="28" t="s">
        <v>21</v>
      </c>
      <c r="M742" s="28" t="s">
        <v>22</v>
      </c>
      <c r="N742" s="76">
        <v>42</v>
      </c>
      <c r="O742" s="76">
        <v>63</v>
      </c>
      <c r="P742" s="76"/>
      <c r="Q742" s="76">
        <f t="shared" si="11"/>
        <v>105</v>
      </c>
      <c r="R742" s="28" t="s">
        <v>8</v>
      </c>
      <c r="S742" s="28" t="s">
        <v>10024</v>
      </c>
      <c r="T742" s="28" t="s">
        <v>930</v>
      </c>
      <c r="U742" s="28"/>
    </row>
    <row r="743" spans="1:21" s="6" customFormat="1" x14ac:dyDescent="0.25">
      <c r="A743" s="28" t="s">
        <v>12538</v>
      </c>
      <c r="B743" s="28" t="s">
        <v>12508</v>
      </c>
      <c r="C743" s="28" t="s">
        <v>12231</v>
      </c>
      <c r="D743" s="28" t="s">
        <v>12232</v>
      </c>
      <c r="E743" s="28" t="s">
        <v>11244</v>
      </c>
      <c r="F743" s="28" t="s">
        <v>303</v>
      </c>
      <c r="G743" s="28" t="s">
        <v>8</v>
      </c>
      <c r="H743" s="28" t="s">
        <v>11245</v>
      </c>
      <c r="I743" s="28" t="s">
        <v>1956</v>
      </c>
      <c r="J743" s="28" t="s">
        <v>109</v>
      </c>
      <c r="K743" s="28" t="s">
        <v>20</v>
      </c>
      <c r="L743" s="28" t="s">
        <v>21</v>
      </c>
      <c r="M743" s="28" t="s">
        <v>22</v>
      </c>
      <c r="N743" s="76">
        <v>85</v>
      </c>
      <c r="O743" s="76">
        <v>78</v>
      </c>
      <c r="P743" s="76"/>
      <c r="Q743" s="76">
        <f t="shared" si="11"/>
        <v>163</v>
      </c>
      <c r="R743" s="28" t="s">
        <v>8</v>
      </c>
      <c r="S743" s="28" t="s">
        <v>10024</v>
      </c>
      <c r="T743" s="28" t="s">
        <v>930</v>
      </c>
      <c r="U743" s="28"/>
    </row>
    <row r="744" spans="1:21" s="6" customFormat="1" x14ac:dyDescent="0.25">
      <c r="A744" s="28" t="s">
        <v>12538</v>
      </c>
      <c r="B744" s="28" t="s">
        <v>12508</v>
      </c>
      <c r="C744" s="28" t="s">
        <v>12233</v>
      </c>
      <c r="D744" s="28" t="s">
        <v>12234</v>
      </c>
      <c r="E744" s="28" t="s">
        <v>12235</v>
      </c>
      <c r="F744" s="28" t="s">
        <v>251</v>
      </c>
      <c r="G744" s="28" t="s">
        <v>8</v>
      </c>
      <c r="H744" s="28" t="s">
        <v>12236</v>
      </c>
      <c r="I744" s="28" t="s">
        <v>9038</v>
      </c>
      <c r="J744" s="28" t="s">
        <v>109</v>
      </c>
      <c r="K744" s="28" t="s">
        <v>20</v>
      </c>
      <c r="L744" s="28" t="s">
        <v>21</v>
      </c>
      <c r="M744" s="28" t="s">
        <v>22</v>
      </c>
      <c r="N744" s="76">
        <v>722</v>
      </c>
      <c r="O744" s="76">
        <v>1049</v>
      </c>
      <c r="P744" s="76"/>
      <c r="Q744" s="76">
        <f t="shared" si="11"/>
        <v>1771</v>
      </c>
      <c r="R744" s="28" t="s">
        <v>8</v>
      </c>
      <c r="S744" s="28" t="s">
        <v>10024</v>
      </c>
      <c r="T744" s="28" t="s">
        <v>930</v>
      </c>
      <c r="U744" s="28"/>
    </row>
    <row r="745" spans="1:21" s="6" customFormat="1" x14ac:dyDescent="0.25">
      <c r="A745" s="28" t="s">
        <v>12538</v>
      </c>
      <c r="B745" s="28" t="s">
        <v>12508</v>
      </c>
      <c r="C745" s="28" t="s">
        <v>12237</v>
      </c>
      <c r="D745" s="28" t="s">
        <v>12238</v>
      </c>
      <c r="E745" s="28" t="s">
        <v>12239</v>
      </c>
      <c r="F745" s="28" t="s">
        <v>31</v>
      </c>
      <c r="G745" s="28" t="s">
        <v>8</v>
      </c>
      <c r="H745" s="28" t="s">
        <v>12240</v>
      </c>
      <c r="I745" s="28" t="s">
        <v>10171</v>
      </c>
      <c r="J745" s="28" t="s">
        <v>109</v>
      </c>
      <c r="K745" s="28" t="s">
        <v>20</v>
      </c>
      <c r="L745" s="28" t="s">
        <v>21</v>
      </c>
      <c r="M745" s="28" t="s">
        <v>22</v>
      </c>
      <c r="N745" s="76">
        <v>347</v>
      </c>
      <c r="O745" s="76">
        <v>436</v>
      </c>
      <c r="P745" s="76"/>
      <c r="Q745" s="76">
        <f t="shared" si="11"/>
        <v>783</v>
      </c>
      <c r="R745" s="28" t="s">
        <v>8</v>
      </c>
      <c r="S745" s="28" t="s">
        <v>10024</v>
      </c>
      <c r="T745" s="28" t="s">
        <v>930</v>
      </c>
      <c r="U745" s="28"/>
    </row>
    <row r="746" spans="1:21" s="6" customFormat="1" x14ac:dyDescent="0.25">
      <c r="A746" s="28" t="s">
        <v>12538</v>
      </c>
      <c r="B746" s="28" t="s">
        <v>12508</v>
      </c>
      <c r="C746" s="28" t="s">
        <v>12241</v>
      </c>
      <c r="D746" s="28" t="s">
        <v>12242</v>
      </c>
      <c r="E746" s="28" t="s">
        <v>12243</v>
      </c>
      <c r="F746" s="28" t="s">
        <v>35</v>
      </c>
      <c r="G746" s="28" t="s">
        <v>8</v>
      </c>
      <c r="H746" s="28" t="s">
        <v>12244</v>
      </c>
      <c r="I746" s="28" t="s">
        <v>10171</v>
      </c>
      <c r="J746" s="28" t="s">
        <v>109</v>
      </c>
      <c r="K746" s="28" t="s">
        <v>20</v>
      </c>
      <c r="L746" s="28" t="s">
        <v>21</v>
      </c>
      <c r="M746" s="28" t="s">
        <v>22</v>
      </c>
      <c r="N746" s="76">
        <v>35</v>
      </c>
      <c r="O746" s="76">
        <v>42</v>
      </c>
      <c r="P746" s="76"/>
      <c r="Q746" s="76">
        <f t="shared" si="11"/>
        <v>77</v>
      </c>
      <c r="R746" s="28" t="s">
        <v>8</v>
      </c>
      <c r="S746" s="28" t="s">
        <v>10024</v>
      </c>
      <c r="T746" s="28" t="s">
        <v>930</v>
      </c>
      <c r="U746" s="28"/>
    </row>
    <row r="747" spans="1:21" s="6" customFormat="1" x14ac:dyDescent="0.25">
      <c r="A747" s="28" t="s">
        <v>12538</v>
      </c>
      <c r="B747" s="28" t="s">
        <v>12508</v>
      </c>
      <c r="C747" s="28" t="s">
        <v>12245</v>
      </c>
      <c r="D747" s="28" t="s">
        <v>12246</v>
      </c>
      <c r="E747" s="28" t="s">
        <v>12247</v>
      </c>
      <c r="F747" s="28" t="s">
        <v>526</v>
      </c>
      <c r="G747" s="28" t="s">
        <v>8</v>
      </c>
      <c r="H747" s="28" t="s">
        <v>12248</v>
      </c>
      <c r="I747" s="28" t="s">
        <v>9038</v>
      </c>
      <c r="J747" s="28" t="s">
        <v>109</v>
      </c>
      <c r="K747" s="28" t="s">
        <v>20</v>
      </c>
      <c r="L747" s="28" t="s">
        <v>21</v>
      </c>
      <c r="M747" s="28" t="s">
        <v>22</v>
      </c>
      <c r="N747" s="76">
        <v>2611</v>
      </c>
      <c r="O747" s="76">
        <v>3471</v>
      </c>
      <c r="P747" s="76"/>
      <c r="Q747" s="76">
        <f t="shared" si="11"/>
        <v>6082</v>
      </c>
      <c r="R747" s="28" t="s">
        <v>8</v>
      </c>
      <c r="S747" s="28" t="s">
        <v>10024</v>
      </c>
      <c r="T747" s="28" t="s">
        <v>930</v>
      </c>
      <c r="U747" s="28"/>
    </row>
    <row r="748" spans="1:21" s="6" customFormat="1" x14ac:dyDescent="0.25">
      <c r="A748" s="28" t="s">
        <v>12538</v>
      </c>
      <c r="B748" s="28" t="s">
        <v>12508</v>
      </c>
      <c r="C748" s="28" t="s">
        <v>12249</v>
      </c>
      <c r="D748" s="28" t="s">
        <v>12250</v>
      </c>
      <c r="E748" s="28" t="s">
        <v>12251</v>
      </c>
      <c r="F748" s="28" t="s">
        <v>11</v>
      </c>
      <c r="G748" s="28" t="s">
        <v>8</v>
      </c>
      <c r="H748" s="28" t="s">
        <v>12252</v>
      </c>
      <c r="I748" s="28" t="s">
        <v>10144</v>
      </c>
      <c r="J748" s="28" t="s">
        <v>109</v>
      </c>
      <c r="K748" s="28" t="s">
        <v>20</v>
      </c>
      <c r="L748" s="28" t="s">
        <v>21</v>
      </c>
      <c r="M748" s="28" t="s">
        <v>22</v>
      </c>
      <c r="N748" s="76">
        <v>10</v>
      </c>
      <c r="O748" s="76">
        <v>15</v>
      </c>
      <c r="P748" s="76"/>
      <c r="Q748" s="76">
        <f t="shared" si="11"/>
        <v>25</v>
      </c>
      <c r="R748" s="28" t="s">
        <v>8</v>
      </c>
      <c r="S748" s="28" t="s">
        <v>10024</v>
      </c>
      <c r="T748" s="28" t="s">
        <v>930</v>
      </c>
      <c r="U748" s="28"/>
    </row>
    <row r="749" spans="1:21" s="6" customFormat="1" x14ac:dyDescent="0.25">
      <c r="A749" s="28" t="s">
        <v>12538</v>
      </c>
      <c r="B749" s="28" t="s">
        <v>12508</v>
      </c>
      <c r="C749" s="28" t="s">
        <v>12253</v>
      </c>
      <c r="D749" s="28" t="s">
        <v>12254</v>
      </c>
      <c r="E749" s="28" t="s">
        <v>10680</v>
      </c>
      <c r="F749" s="28" t="s">
        <v>11</v>
      </c>
      <c r="G749" s="28" t="s">
        <v>8</v>
      </c>
      <c r="H749" s="28" t="s">
        <v>10681</v>
      </c>
      <c r="I749" s="28" t="s">
        <v>10144</v>
      </c>
      <c r="J749" s="28" t="s">
        <v>109</v>
      </c>
      <c r="K749" s="28" t="s">
        <v>20</v>
      </c>
      <c r="L749" s="28" t="s">
        <v>21</v>
      </c>
      <c r="M749" s="28" t="s">
        <v>22</v>
      </c>
      <c r="N749" s="76">
        <v>10</v>
      </c>
      <c r="O749" s="76">
        <v>14</v>
      </c>
      <c r="P749" s="76"/>
      <c r="Q749" s="76">
        <f t="shared" si="11"/>
        <v>24</v>
      </c>
      <c r="R749" s="28" t="s">
        <v>8</v>
      </c>
      <c r="S749" s="28" t="s">
        <v>10024</v>
      </c>
      <c r="T749" s="28" t="s">
        <v>930</v>
      </c>
      <c r="U749" s="28"/>
    </row>
    <row r="750" spans="1:21" s="6" customFormat="1" x14ac:dyDescent="0.25">
      <c r="A750" s="28" t="s">
        <v>12538</v>
      </c>
      <c r="B750" s="28" t="s">
        <v>12508</v>
      </c>
      <c r="C750" s="28" t="s">
        <v>12255</v>
      </c>
      <c r="D750" s="28" t="s">
        <v>12256</v>
      </c>
      <c r="E750" s="28" t="s">
        <v>10269</v>
      </c>
      <c r="F750" s="28" t="s">
        <v>325</v>
      </c>
      <c r="G750" s="28" t="s">
        <v>8</v>
      </c>
      <c r="H750" s="28" t="s">
        <v>10270</v>
      </c>
      <c r="I750" s="28" t="s">
        <v>10144</v>
      </c>
      <c r="J750" s="28" t="s">
        <v>109</v>
      </c>
      <c r="K750" s="28" t="s">
        <v>20</v>
      </c>
      <c r="L750" s="28" t="s">
        <v>21</v>
      </c>
      <c r="M750" s="28" t="s">
        <v>22</v>
      </c>
      <c r="N750" s="76">
        <v>16</v>
      </c>
      <c r="O750" s="76">
        <v>22</v>
      </c>
      <c r="P750" s="76"/>
      <c r="Q750" s="76">
        <f t="shared" si="11"/>
        <v>38</v>
      </c>
      <c r="R750" s="28" t="s">
        <v>8</v>
      </c>
      <c r="S750" s="28" t="s">
        <v>10024</v>
      </c>
      <c r="T750" s="28" t="s">
        <v>930</v>
      </c>
      <c r="U750" s="28"/>
    </row>
    <row r="751" spans="1:21" s="6" customFormat="1" x14ac:dyDescent="0.25">
      <c r="A751" s="28" t="s">
        <v>12538</v>
      </c>
      <c r="B751" s="28" t="s">
        <v>12508</v>
      </c>
      <c r="C751" s="28" t="s">
        <v>12257</v>
      </c>
      <c r="D751" s="28" t="s">
        <v>12258</v>
      </c>
      <c r="E751" s="28" t="s">
        <v>11542</v>
      </c>
      <c r="F751" s="28" t="s">
        <v>933</v>
      </c>
      <c r="G751" s="28" t="s">
        <v>8</v>
      </c>
      <c r="H751" s="28" t="s">
        <v>11543</v>
      </c>
      <c r="I751" s="28" t="s">
        <v>9038</v>
      </c>
      <c r="J751" s="28" t="s">
        <v>109</v>
      </c>
      <c r="K751" s="28" t="s">
        <v>20</v>
      </c>
      <c r="L751" s="28" t="s">
        <v>21</v>
      </c>
      <c r="M751" s="28" t="s">
        <v>22</v>
      </c>
      <c r="N751" s="76">
        <v>45</v>
      </c>
      <c r="O751" s="76">
        <v>55</v>
      </c>
      <c r="P751" s="76"/>
      <c r="Q751" s="76">
        <f t="shared" si="11"/>
        <v>100</v>
      </c>
      <c r="R751" s="28" t="s">
        <v>8</v>
      </c>
      <c r="S751" s="28" t="s">
        <v>10024</v>
      </c>
      <c r="T751" s="28" t="s">
        <v>930</v>
      </c>
      <c r="U751" s="28"/>
    </row>
    <row r="752" spans="1:21" s="6" customFormat="1" x14ac:dyDescent="0.25">
      <c r="A752" s="28" t="s">
        <v>12538</v>
      </c>
      <c r="B752" s="28" t="s">
        <v>12508</v>
      </c>
      <c r="C752" s="28" t="s">
        <v>12259</v>
      </c>
      <c r="D752" s="28" t="s">
        <v>12260</v>
      </c>
      <c r="E752" s="28" t="s">
        <v>11244</v>
      </c>
      <c r="F752" s="28" t="s">
        <v>11</v>
      </c>
      <c r="G752" s="28" t="s">
        <v>8</v>
      </c>
      <c r="H752" s="28" t="s">
        <v>11245</v>
      </c>
      <c r="I752" s="28" t="s">
        <v>1956</v>
      </c>
      <c r="J752" s="28" t="s">
        <v>109</v>
      </c>
      <c r="K752" s="28" t="s">
        <v>20</v>
      </c>
      <c r="L752" s="28" t="s">
        <v>21</v>
      </c>
      <c r="M752" s="28" t="s">
        <v>22</v>
      </c>
      <c r="N752" s="76">
        <v>98</v>
      </c>
      <c r="O752" s="76">
        <v>97</v>
      </c>
      <c r="P752" s="76"/>
      <c r="Q752" s="76">
        <f t="shared" si="11"/>
        <v>195</v>
      </c>
      <c r="R752" s="28" t="s">
        <v>8</v>
      </c>
      <c r="S752" s="28" t="s">
        <v>10024</v>
      </c>
      <c r="T752" s="28" t="s">
        <v>930</v>
      </c>
      <c r="U752" s="28"/>
    </row>
    <row r="753" spans="1:21" s="6" customFormat="1" x14ac:dyDescent="0.25">
      <c r="A753" s="28" t="s">
        <v>12538</v>
      </c>
      <c r="B753" s="28" t="s">
        <v>12508</v>
      </c>
      <c r="C753" s="28" t="s">
        <v>12261</v>
      </c>
      <c r="D753" s="28" t="s">
        <v>12262</v>
      </c>
      <c r="E753" s="28" t="s">
        <v>12187</v>
      </c>
      <c r="F753" s="28" t="s">
        <v>602</v>
      </c>
      <c r="G753" s="28" t="s">
        <v>8</v>
      </c>
      <c r="H753" s="28" t="s">
        <v>12188</v>
      </c>
      <c r="I753" s="28" t="s">
        <v>10171</v>
      </c>
      <c r="J753" s="28" t="s">
        <v>109</v>
      </c>
      <c r="K753" s="28" t="s">
        <v>20</v>
      </c>
      <c r="L753" s="28" t="s">
        <v>21</v>
      </c>
      <c r="M753" s="28" t="s">
        <v>22</v>
      </c>
      <c r="N753" s="76">
        <v>724</v>
      </c>
      <c r="O753" s="76">
        <v>637</v>
      </c>
      <c r="P753" s="76"/>
      <c r="Q753" s="76">
        <f t="shared" si="11"/>
        <v>1361</v>
      </c>
      <c r="R753" s="28" t="s">
        <v>8</v>
      </c>
      <c r="S753" s="28" t="s">
        <v>10024</v>
      </c>
      <c r="T753" s="28" t="s">
        <v>930</v>
      </c>
      <c r="U753" s="28"/>
    </row>
    <row r="754" spans="1:21" s="6" customFormat="1" x14ac:dyDescent="0.25">
      <c r="A754" s="28" t="s">
        <v>12538</v>
      </c>
      <c r="B754" s="28" t="s">
        <v>12508</v>
      </c>
      <c r="C754" s="28" t="s">
        <v>12263</v>
      </c>
      <c r="D754" s="28" t="s">
        <v>12264</v>
      </c>
      <c r="E754" s="28" t="s">
        <v>10581</v>
      </c>
      <c r="F754" s="28" t="s">
        <v>43</v>
      </c>
      <c r="G754" s="28" t="s">
        <v>8</v>
      </c>
      <c r="H754" s="28" t="s">
        <v>10582</v>
      </c>
      <c r="I754" s="28" t="s">
        <v>10359</v>
      </c>
      <c r="J754" s="28" t="s">
        <v>19</v>
      </c>
      <c r="K754" s="28" t="s">
        <v>20</v>
      </c>
      <c r="L754" s="28" t="s">
        <v>21</v>
      </c>
      <c r="M754" s="28" t="s">
        <v>22</v>
      </c>
      <c r="N754" s="76">
        <v>772</v>
      </c>
      <c r="O754" s="76">
        <v>875</v>
      </c>
      <c r="P754" s="76"/>
      <c r="Q754" s="76">
        <f t="shared" si="11"/>
        <v>1647</v>
      </c>
      <c r="R754" s="28" t="s">
        <v>8</v>
      </c>
      <c r="S754" s="28" t="s">
        <v>10024</v>
      </c>
      <c r="T754" s="28" t="s">
        <v>930</v>
      </c>
      <c r="U754" s="28"/>
    </row>
    <row r="755" spans="1:21" s="6" customFormat="1" x14ac:dyDescent="0.25">
      <c r="A755" s="28" t="s">
        <v>12538</v>
      </c>
      <c r="B755" s="28" t="s">
        <v>12508</v>
      </c>
      <c r="C755" s="28" t="s">
        <v>12265</v>
      </c>
      <c r="D755" s="28" t="s">
        <v>12266</v>
      </c>
      <c r="E755" s="28" t="s">
        <v>11345</v>
      </c>
      <c r="F755" s="28" t="s">
        <v>284</v>
      </c>
      <c r="G755" s="28" t="s">
        <v>8</v>
      </c>
      <c r="H755" s="28" t="s">
        <v>11346</v>
      </c>
      <c r="I755" s="28" t="s">
        <v>10171</v>
      </c>
      <c r="J755" s="28" t="s">
        <v>109</v>
      </c>
      <c r="K755" s="28" t="s">
        <v>20</v>
      </c>
      <c r="L755" s="28" t="s">
        <v>21</v>
      </c>
      <c r="M755" s="28" t="s">
        <v>22</v>
      </c>
      <c r="N755" s="76">
        <v>35</v>
      </c>
      <c r="O755" s="76">
        <v>24</v>
      </c>
      <c r="P755" s="76"/>
      <c r="Q755" s="76">
        <f t="shared" si="11"/>
        <v>59</v>
      </c>
      <c r="R755" s="28" t="s">
        <v>8</v>
      </c>
      <c r="S755" s="28" t="s">
        <v>10024</v>
      </c>
      <c r="T755" s="28" t="s">
        <v>930</v>
      </c>
      <c r="U755" s="28"/>
    </row>
    <row r="756" spans="1:21" s="6" customFormat="1" x14ac:dyDescent="0.25">
      <c r="A756" s="28" t="s">
        <v>12538</v>
      </c>
      <c r="B756" s="28" t="s">
        <v>12508</v>
      </c>
      <c r="C756" s="28" t="s">
        <v>12267</v>
      </c>
      <c r="D756" s="28" t="s">
        <v>12268</v>
      </c>
      <c r="E756" s="28" t="s">
        <v>757</v>
      </c>
      <c r="F756" s="28" t="s">
        <v>27</v>
      </c>
      <c r="G756" s="28" t="s">
        <v>8</v>
      </c>
      <c r="H756" s="28" t="s">
        <v>758</v>
      </c>
      <c r="I756" s="28" t="s">
        <v>407</v>
      </c>
      <c r="J756" s="28" t="s">
        <v>109</v>
      </c>
      <c r="K756" s="28" t="s">
        <v>20</v>
      </c>
      <c r="L756" s="28" t="s">
        <v>21</v>
      </c>
      <c r="M756" s="28" t="s">
        <v>22</v>
      </c>
      <c r="N756" s="76">
        <v>489</v>
      </c>
      <c r="O756" s="76">
        <v>656</v>
      </c>
      <c r="P756" s="76"/>
      <c r="Q756" s="76">
        <f t="shared" si="11"/>
        <v>1145</v>
      </c>
      <c r="R756" s="28" t="s">
        <v>8</v>
      </c>
      <c r="S756" s="28" t="s">
        <v>10024</v>
      </c>
      <c r="T756" s="28" t="s">
        <v>930</v>
      </c>
      <c r="U756" s="28"/>
    </row>
    <row r="757" spans="1:21" s="6" customFormat="1" x14ac:dyDescent="0.25">
      <c r="A757" s="28" t="s">
        <v>12538</v>
      </c>
      <c r="B757" s="28" t="s">
        <v>12508</v>
      </c>
      <c r="C757" s="28" t="s">
        <v>12269</v>
      </c>
      <c r="D757" s="28" t="s">
        <v>12270</v>
      </c>
      <c r="E757" s="28" t="s">
        <v>10017</v>
      </c>
      <c r="F757" s="28" t="s">
        <v>1011</v>
      </c>
      <c r="G757" s="28" t="s">
        <v>8</v>
      </c>
      <c r="H757" s="28" t="s">
        <v>10073</v>
      </c>
      <c r="I757" s="28" t="s">
        <v>9038</v>
      </c>
      <c r="J757" s="28" t="s">
        <v>109</v>
      </c>
      <c r="K757" s="28" t="s">
        <v>20</v>
      </c>
      <c r="L757" s="28" t="s">
        <v>21</v>
      </c>
      <c r="M757" s="28" t="s">
        <v>22</v>
      </c>
      <c r="N757" s="76">
        <v>59</v>
      </c>
      <c r="O757" s="76">
        <v>86</v>
      </c>
      <c r="P757" s="76"/>
      <c r="Q757" s="76">
        <f t="shared" si="11"/>
        <v>145</v>
      </c>
      <c r="R757" s="28" t="s">
        <v>8</v>
      </c>
      <c r="S757" s="28" t="s">
        <v>10024</v>
      </c>
      <c r="T757" s="28" t="s">
        <v>930</v>
      </c>
      <c r="U757" s="28"/>
    </row>
    <row r="758" spans="1:21" s="6" customFormat="1" x14ac:dyDescent="0.25">
      <c r="A758" s="28" t="s">
        <v>12538</v>
      </c>
      <c r="B758" s="28" t="s">
        <v>12508</v>
      </c>
      <c r="C758" s="28" t="s">
        <v>12271</v>
      </c>
      <c r="D758" s="28" t="s">
        <v>12272</v>
      </c>
      <c r="E758" s="28" t="s">
        <v>12273</v>
      </c>
      <c r="F758" s="28" t="s">
        <v>27</v>
      </c>
      <c r="G758" s="28" t="s">
        <v>8</v>
      </c>
      <c r="H758" s="28" t="s">
        <v>12274</v>
      </c>
      <c r="I758" s="28" t="s">
        <v>9038</v>
      </c>
      <c r="J758" s="28" t="s">
        <v>109</v>
      </c>
      <c r="K758" s="28" t="s">
        <v>20</v>
      </c>
      <c r="L758" s="28" t="s">
        <v>21</v>
      </c>
      <c r="M758" s="28" t="s">
        <v>22</v>
      </c>
      <c r="N758" s="76">
        <v>301</v>
      </c>
      <c r="O758" s="76">
        <v>431</v>
      </c>
      <c r="P758" s="76"/>
      <c r="Q758" s="76">
        <f t="shared" si="11"/>
        <v>732</v>
      </c>
      <c r="R758" s="28" t="s">
        <v>8</v>
      </c>
      <c r="S758" s="28" t="s">
        <v>10024</v>
      </c>
      <c r="T758" s="28" t="s">
        <v>930</v>
      </c>
      <c r="U758" s="28"/>
    </row>
    <row r="759" spans="1:21" s="6" customFormat="1" x14ac:dyDescent="0.25">
      <c r="A759" s="28" t="s">
        <v>12538</v>
      </c>
      <c r="B759" s="28" t="s">
        <v>12508</v>
      </c>
      <c r="C759" s="28" t="s">
        <v>12275</v>
      </c>
      <c r="D759" s="28" t="s">
        <v>12276</v>
      </c>
      <c r="E759" s="28" t="s">
        <v>12277</v>
      </c>
      <c r="F759" s="28" t="s">
        <v>122</v>
      </c>
      <c r="G759" s="28" t="s">
        <v>8</v>
      </c>
      <c r="H759" s="28" t="s">
        <v>12278</v>
      </c>
      <c r="I759" s="28" t="s">
        <v>9038</v>
      </c>
      <c r="J759" s="28" t="s">
        <v>109</v>
      </c>
      <c r="K759" s="28" t="s">
        <v>20</v>
      </c>
      <c r="L759" s="28" t="s">
        <v>21</v>
      </c>
      <c r="M759" s="28" t="s">
        <v>22</v>
      </c>
      <c r="N759" s="76">
        <v>130</v>
      </c>
      <c r="O759" s="76">
        <v>186</v>
      </c>
      <c r="P759" s="76"/>
      <c r="Q759" s="76">
        <f t="shared" si="11"/>
        <v>316</v>
      </c>
      <c r="R759" s="28" t="s">
        <v>8</v>
      </c>
      <c r="S759" s="28" t="s">
        <v>10024</v>
      </c>
      <c r="T759" s="28" t="s">
        <v>930</v>
      </c>
      <c r="U759" s="28"/>
    </row>
    <row r="760" spans="1:21" s="6" customFormat="1" x14ac:dyDescent="0.25">
      <c r="A760" s="28" t="s">
        <v>12538</v>
      </c>
      <c r="B760" s="28" t="s">
        <v>12508</v>
      </c>
      <c r="C760" s="28" t="s">
        <v>12279</v>
      </c>
      <c r="D760" s="28" t="s">
        <v>12280</v>
      </c>
      <c r="E760" s="28" t="s">
        <v>10796</v>
      </c>
      <c r="F760" s="28" t="s">
        <v>5975</v>
      </c>
      <c r="G760" s="28" t="s">
        <v>8</v>
      </c>
      <c r="H760" s="28" t="s">
        <v>10797</v>
      </c>
      <c r="I760" s="28" t="s">
        <v>9038</v>
      </c>
      <c r="J760" s="28" t="s">
        <v>109</v>
      </c>
      <c r="K760" s="28" t="s">
        <v>20</v>
      </c>
      <c r="L760" s="28" t="s">
        <v>21</v>
      </c>
      <c r="M760" s="28" t="s">
        <v>22</v>
      </c>
      <c r="N760" s="76">
        <v>736</v>
      </c>
      <c r="O760" s="76">
        <v>505</v>
      </c>
      <c r="P760" s="76"/>
      <c r="Q760" s="76">
        <f t="shared" si="11"/>
        <v>1241</v>
      </c>
      <c r="R760" s="28" t="s">
        <v>8</v>
      </c>
      <c r="S760" s="28" t="s">
        <v>10024</v>
      </c>
      <c r="T760" s="28" t="s">
        <v>930</v>
      </c>
      <c r="U760" s="28"/>
    </row>
    <row r="761" spans="1:21" s="6" customFormat="1" x14ac:dyDescent="0.25">
      <c r="A761" s="28" t="s">
        <v>12538</v>
      </c>
      <c r="B761" s="28" t="s">
        <v>12508</v>
      </c>
      <c r="C761" s="28" t="s">
        <v>12281</v>
      </c>
      <c r="D761" s="28" t="s">
        <v>12282</v>
      </c>
      <c r="E761" s="28" t="s">
        <v>11383</v>
      </c>
      <c r="F761" s="28" t="s">
        <v>31</v>
      </c>
      <c r="G761" s="28" t="s">
        <v>8</v>
      </c>
      <c r="H761" s="28" t="s">
        <v>12283</v>
      </c>
      <c r="I761" s="28" t="s">
        <v>9038</v>
      </c>
      <c r="J761" s="28" t="s">
        <v>109</v>
      </c>
      <c r="K761" s="28" t="s">
        <v>20</v>
      </c>
      <c r="L761" s="28" t="s">
        <v>21</v>
      </c>
      <c r="M761" s="28" t="s">
        <v>22</v>
      </c>
      <c r="N761" s="76">
        <v>98</v>
      </c>
      <c r="O761" s="76">
        <v>115</v>
      </c>
      <c r="P761" s="76"/>
      <c r="Q761" s="76">
        <f t="shared" si="11"/>
        <v>213</v>
      </c>
      <c r="R761" s="28" t="s">
        <v>8</v>
      </c>
      <c r="S761" s="28" t="s">
        <v>10024</v>
      </c>
      <c r="T761" s="28" t="s">
        <v>930</v>
      </c>
      <c r="U761" s="28"/>
    </row>
    <row r="762" spans="1:21" s="6" customFormat="1" x14ac:dyDescent="0.25">
      <c r="A762" s="28" t="s">
        <v>12538</v>
      </c>
      <c r="B762" s="28" t="s">
        <v>12508</v>
      </c>
      <c r="C762" s="28" t="s">
        <v>12284</v>
      </c>
      <c r="D762" s="28" t="s">
        <v>12285</v>
      </c>
      <c r="E762" s="28" t="s">
        <v>12286</v>
      </c>
      <c r="F762" s="28" t="s">
        <v>11</v>
      </c>
      <c r="G762" s="28" t="s">
        <v>8</v>
      </c>
      <c r="H762" s="28" t="s">
        <v>12287</v>
      </c>
      <c r="I762" s="28" t="s">
        <v>10171</v>
      </c>
      <c r="J762" s="28" t="s">
        <v>109</v>
      </c>
      <c r="K762" s="28" t="s">
        <v>20</v>
      </c>
      <c r="L762" s="28" t="s">
        <v>21</v>
      </c>
      <c r="M762" s="28" t="s">
        <v>22</v>
      </c>
      <c r="N762" s="76">
        <v>14</v>
      </c>
      <c r="O762" s="76">
        <v>18</v>
      </c>
      <c r="P762" s="76"/>
      <c r="Q762" s="76">
        <f t="shared" si="11"/>
        <v>32</v>
      </c>
      <c r="R762" s="28" t="s">
        <v>8</v>
      </c>
      <c r="S762" s="28" t="s">
        <v>10024</v>
      </c>
      <c r="T762" s="28" t="s">
        <v>930</v>
      </c>
      <c r="U762" s="28"/>
    </row>
    <row r="763" spans="1:21" s="6" customFormat="1" x14ac:dyDescent="0.25">
      <c r="A763" s="28" t="s">
        <v>12538</v>
      </c>
      <c r="B763" s="28" t="s">
        <v>12508</v>
      </c>
      <c r="C763" s="28" t="s">
        <v>12288</v>
      </c>
      <c r="D763" s="28" t="s">
        <v>12289</v>
      </c>
      <c r="E763" s="28" t="s">
        <v>11209</v>
      </c>
      <c r="F763" s="28" t="s">
        <v>284</v>
      </c>
      <c r="G763" s="28" t="s">
        <v>8</v>
      </c>
      <c r="H763" s="28" t="s">
        <v>11210</v>
      </c>
      <c r="I763" s="28" t="s">
        <v>9038</v>
      </c>
      <c r="J763" s="28" t="s">
        <v>109</v>
      </c>
      <c r="K763" s="28" t="s">
        <v>20</v>
      </c>
      <c r="L763" s="28" t="s">
        <v>21</v>
      </c>
      <c r="M763" s="28" t="s">
        <v>22</v>
      </c>
      <c r="N763" s="76">
        <v>66</v>
      </c>
      <c r="O763" s="76">
        <v>75</v>
      </c>
      <c r="P763" s="76"/>
      <c r="Q763" s="76">
        <f t="shared" si="11"/>
        <v>141</v>
      </c>
      <c r="R763" s="28" t="s">
        <v>8</v>
      </c>
      <c r="S763" s="28" t="s">
        <v>10024</v>
      </c>
      <c r="T763" s="28" t="s">
        <v>930</v>
      </c>
      <c r="U763" s="28"/>
    </row>
    <row r="764" spans="1:21" s="6" customFormat="1" x14ac:dyDescent="0.25">
      <c r="A764" s="28" t="s">
        <v>12538</v>
      </c>
      <c r="B764" s="28" t="s">
        <v>12508</v>
      </c>
      <c r="C764" s="28" t="s">
        <v>12290</v>
      </c>
      <c r="D764" s="28" t="s">
        <v>12291</v>
      </c>
      <c r="E764" s="28" t="s">
        <v>11209</v>
      </c>
      <c r="F764" s="28" t="s">
        <v>342</v>
      </c>
      <c r="G764" s="28" t="s">
        <v>8</v>
      </c>
      <c r="H764" s="28" t="s">
        <v>11210</v>
      </c>
      <c r="I764" s="28" t="s">
        <v>9038</v>
      </c>
      <c r="J764" s="28" t="s">
        <v>109</v>
      </c>
      <c r="K764" s="28" t="s">
        <v>20</v>
      </c>
      <c r="L764" s="28" t="s">
        <v>21</v>
      </c>
      <c r="M764" s="28" t="s">
        <v>22</v>
      </c>
      <c r="N764" s="76">
        <v>26</v>
      </c>
      <c r="O764" s="76">
        <v>35</v>
      </c>
      <c r="P764" s="76"/>
      <c r="Q764" s="76">
        <f t="shared" si="11"/>
        <v>61</v>
      </c>
      <c r="R764" s="28" t="s">
        <v>8</v>
      </c>
      <c r="S764" s="28" t="s">
        <v>10024</v>
      </c>
      <c r="T764" s="28" t="s">
        <v>930</v>
      </c>
      <c r="U764" s="28"/>
    </row>
    <row r="765" spans="1:21" s="6" customFormat="1" x14ac:dyDescent="0.25">
      <c r="A765" s="28" t="s">
        <v>12538</v>
      </c>
      <c r="B765" s="28" t="s">
        <v>12508</v>
      </c>
      <c r="C765" s="28" t="s">
        <v>12292</v>
      </c>
      <c r="D765" s="28" t="s">
        <v>12293</v>
      </c>
      <c r="E765" s="28" t="s">
        <v>12294</v>
      </c>
      <c r="F765" s="28" t="s">
        <v>1425</v>
      </c>
      <c r="G765" s="28" t="s">
        <v>8</v>
      </c>
      <c r="H765" s="28" t="s">
        <v>12295</v>
      </c>
      <c r="I765" s="28" t="s">
        <v>9038</v>
      </c>
      <c r="J765" s="28" t="s">
        <v>109</v>
      </c>
      <c r="K765" s="28" t="s">
        <v>20</v>
      </c>
      <c r="L765" s="28" t="s">
        <v>21</v>
      </c>
      <c r="M765" s="28" t="s">
        <v>22</v>
      </c>
      <c r="N765" s="76">
        <v>0</v>
      </c>
      <c r="O765" s="76">
        <v>0</v>
      </c>
      <c r="P765" s="76"/>
      <c r="Q765" s="76">
        <f t="shared" si="11"/>
        <v>0</v>
      </c>
      <c r="R765" s="28" t="s">
        <v>8</v>
      </c>
      <c r="S765" s="28" t="s">
        <v>10024</v>
      </c>
      <c r="T765" s="28" t="s">
        <v>930</v>
      </c>
      <c r="U765" s="28"/>
    </row>
    <row r="766" spans="1:21" s="6" customFormat="1" x14ac:dyDescent="0.25">
      <c r="A766" s="28" t="s">
        <v>12538</v>
      </c>
      <c r="B766" s="28" t="s">
        <v>12508</v>
      </c>
      <c r="C766" s="28" t="s">
        <v>11665</v>
      </c>
      <c r="D766" s="28" t="s">
        <v>12296</v>
      </c>
      <c r="E766" s="28" t="s">
        <v>10575</v>
      </c>
      <c r="F766" s="28" t="s">
        <v>1230</v>
      </c>
      <c r="G766" s="28" t="s">
        <v>9557</v>
      </c>
      <c r="H766" s="28" t="s">
        <v>10576</v>
      </c>
      <c r="I766" s="28" t="s">
        <v>10171</v>
      </c>
      <c r="J766" s="28" t="s">
        <v>109</v>
      </c>
      <c r="K766" s="28" t="s">
        <v>20</v>
      </c>
      <c r="L766" s="28" t="s">
        <v>21</v>
      </c>
      <c r="M766" s="28" t="s">
        <v>22</v>
      </c>
      <c r="N766" s="76">
        <v>78</v>
      </c>
      <c r="O766" s="76">
        <v>100</v>
      </c>
      <c r="P766" s="76"/>
      <c r="Q766" s="76">
        <f t="shared" si="11"/>
        <v>178</v>
      </c>
      <c r="R766" s="28" t="s">
        <v>8</v>
      </c>
      <c r="S766" s="28" t="s">
        <v>10024</v>
      </c>
      <c r="T766" s="28" t="s">
        <v>930</v>
      </c>
      <c r="U766" s="28"/>
    </row>
    <row r="767" spans="1:21" s="6" customFormat="1" x14ac:dyDescent="0.25">
      <c r="A767" s="28" t="s">
        <v>12538</v>
      </c>
      <c r="B767" s="28" t="s">
        <v>12508</v>
      </c>
      <c r="C767" s="28" t="s">
        <v>12297</v>
      </c>
      <c r="D767" s="28" t="s">
        <v>12298</v>
      </c>
      <c r="E767" s="28" t="s">
        <v>11244</v>
      </c>
      <c r="F767" s="28" t="s">
        <v>895</v>
      </c>
      <c r="G767" s="28" t="s">
        <v>8</v>
      </c>
      <c r="H767" s="28" t="s">
        <v>11245</v>
      </c>
      <c r="I767" s="28" t="s">
        <v>1956</v>
      </c>
      <c r="J767" s="28" t="s">
        <v>109</v>
      </c>
      <c r="K767" s="28" t="s">
        <v>20</v>
      </c>
      <c r="L767" s="28" t="s">
        <v>21</v>
      </c>
      <c r="M767" s="28" t="s">
        <v>22</v>
      </c>
      <c r="N767" s="76">
        <v>224</v>
      </c>
      <c r="O767" s="76">
        <v>255</v>
      </c>
      <c r="P767" s="76"/>
      <c r="Q767" s="76">
        <f t="shared" si="11"/>
        <v>479</v>
      </c>
      <c r="R767" s="28" t="s">
        <v>8</v>
      </c>
      <c r="S767" s="28" t="s">
        <v>10024</v>
      </c>
      <c r="T767" s="28" t="s">
        <v>930</v>
      </c>
      <c r="U767" s="28"/>
    </row>
    <row r="768" spans="1:21" s="6" customFormat="1" x14ac:dyDescent="0.25">
      <c r="A768" s="28" t="s">
        <v>12538</v>
      </c>
      <c r="B768" s="28" t="s">
        <v>12508</v>
      </c>
      <c r="C768" s="28" t="s">
        <v>12299</v>
      </c>
      <c r="D768" s="28" t="s">
        <v>12300</v>
      </c>
      <c r="E768" s="28" t="s">
        <v>9990</v>
      </c>
      <c r="F768" s="28" t="s">
        <v>47</v>
      </c>
      <c r="G768" s="28" t="s">
        <v>8</v>
      </c>
      <c r="H768" s="28" t="s">
        <v>10068</v>
      </c>
      <c r="I768" s="28" t="s">
        <v>9038</v>
      </c>
      <c r="J768" s="28" t="s">
        <v>19</v>
      </c>
      <c r="K768" s="28" t="s">
        <v>20</v>
      </c>
      <c r="L768" s="28" t="s">
        <v>21</v>
      </c>
      <c r="M768" s="28" t="s">
        <v>22</v>
      </c>
      <c r="N768" s="76">
        <v>812</v>
      </c>
      <c r="O768" s="76">
        <v>1184</v>
      </c>
      <c r="P768" s="76"/>
      <c r="Q768" s="76">
        <f t="shared" si="11"/>
        <v>1996</v>
      </c>
      <c r="R768" s="28" t="s">
        <v>8</v>
      </c>
      <c r="S768" s="28" t="s">
        <v>10024</v>
      </c>
      <c r="T768" s="28" t="s">
        <v>930</v>
      </c>
      <c r="U768" s="28"/>
    </row>
    <row r="769" spans="1:21" s="6" customFormat="1" x14ac:dyDescent="0.25">
      <c r="A769" s="28" t="s">
        <v>12538</v>
      </c>
      <c r="B769" s="28" t="s">
        <v>12508</v>
      </c>
      <c r="C769" s="28" t="s">
        <v>12301</v>
      </c>
      <c r="D769" s="28" t="s">
        <v>12302</v>
      </c>
      <c r="E769" s="28" t="s">
        <v>11147</v>
      </c>
      <c r="F769" s="28" t="s">
        <v>2248</v>
      </c>
      <c r="G769" s="28" t="s">
        <v>178</v>
      </c>
      <c r="H769" s="28" t="s">
        <v>11148</v>
      </c>
      <c r="I769" s="28" t="s">
        <v>9038</v>
      </c>
      <c r="J769" s="28" t="s">
        <v>109</v>
      </c>
      <c r="K769" s="28" t="s">
        <v>20</v>
      </c>
      <c r="L769" s="28" t="s">
        <v>21</v>
      </c>
      <c r="M769" s="28" t="s">
        <v>22</v>
      </c>
      <c r="N769" s="76">
        <v>81</v>
      </c>
      <c r="O769" s="76">
        <v>108</v>
      </c>
      <c r="P769" s="76"/>
      <c r="Q769" s="76">
        <f t="shared" si="11"/>
        <v>189</v>
      </c>
      <c r="R769" s="28" t="s">
        <v>8</v>
      </c>
      <c r="S769" s="28" t="s">
        <v>10024</v>
      </c>
      <c r="T769" s="28" t="s">
        <v>930</v>
      </c>
      <c r="U769" s="28"/>
    </row>
    <row r="770" spans="1:21" s="6" customFormat="1" x14ac:dyDescent="0.25">
      <c r="A770" s="28" t="s">
        <v>12538</v>
      </c>
      <c r="B770" s="28" t="s">
        <v>12508</v>
      </c>
      <c r="C770" s="28" t="s">
        <v>12303</v>
      </c>
      <c r="D770" s="28" t="s">
        <v>12304</v>
      </c>
      <c r="E770" s="28" t="s">
        <v>11147</v>
      </c>
      <c r="F770" s="28" t="s">
        <v>2248</v>
      </c>
      <c r="G770" s="28" t="s">
        <v>915</v>
      </c>
      <c r="H770" s="28" t="s">
        <v>11148</v>
      </c>
      <c r="I770" s="28" t="s">
        <v>9038</v>
      </c>
      <c r="J770" s="28" t="s">
        <v>109</v>
      </c>
      <c r="K770" s="28" t="s">
        <v>20</v>
      </c>
      <c r="L770" s="28" t="s">
        <v>21</v>
      </c>
      <c r="M770" s="28" t="s">
        <v>22</v>
      </c>
      <c r="N770" s="76">
        <v>456</v>
      </c>
      <c r="O770" s="76">
        <v>673</v>
      </c>
      <c r="P770" s="76"/>
      <c r="Q770" s="76">
        <f t="shared" ref="Q770:Q833" si="12">N770+O770+P770</f>
        <v>1129</v>
      </c>
      <c r="R770" s="28" t="s">
        <v>8</v>
      </c>
      <c r="S770" s="28" t="s">
        <v>10024</v>
      </c>
      <c r="T770" s="28" t="s">
        <v>930</v>
      </c>
      <c r="U770" s="28"/>
    </row>
    <row r="771" spans="1:21" s="6" customFormat="1" x14ac:dyDescent="0.25">
      <c r="A771" s="28" t="s">
        <v>12538</v>
      </c>
      <c r="B771" s="28" t="s">
        <v>12508</v>
      </c>
      <c r="C771" s="28" t="s">
        <v>12307</v>
      </c>
      <c r="D771" s="28" t="s">
        <v>12308</v>
      </c>
      <c r="E771" s="28" t="s">
        <v>10269</v>
      </c>
      <c r="F771" s="28" t="s">
        <v>177</v>
      </c>
      <c r="G771" s="28" t="s">
        <v>8</v>
      </c>
      <c r="H771" s="28" t="s">
        <v>10270</v>
      </c>
      <c r="I771" s="28" t="s">
        <v>10144</v>
      </c>
      <c r="J771" s="28" t="s">
        <v>109</v>
      </c>
      <c r="K771" s="28" t="s">
        <v>20</v>
      </c>
      <c r="L771" s="28" t="s">
        <v>21</v>
      </c>
      <c r="M771" s="28" t="s">
        <v>22</v>
      </c>
      <c r="N771" s="76">
        <v>75</v>
      </c>
      <c r="O771" s="76">
        <v>89</v>
      </c>
      <c r="P771" s="76"/>
      <c r="Q771" s="76">
        <f t="shared" si="12"/>
        <v>164</v>
      </c>
      <c r="R771" s="28" t="s">
        <v>8</v>
      </c>
      <c r="S771" s="28" t="s">
        <v>10024</v>
      </c>
      <c r="T771" s="28" t="s">
        <v>930</v>
      </c>
      <c r="U771" s="28"/>
    </row>
    <row r="772" spans="1:21" s="6" customFormat="1" x14ac:dyDescent="0.25">
      <c r="A772" s="28" t="s">
        <v>12538</v>
      </c>
      <c r="B772" s="28" t="s">
        <v>12508</v>
      </c>
      <c r="C772" s="28" t="s">
        <v>12309</v>
      </c>
      <c r="D772" s="28" t="s">
        <v>12310</v>
      </c>
      <c r="E772" s="28" t="s">
        <v>10243</v>
      </c>
      <c r="F772" s="28" t="s">
        <v>12311</v>
      </c>
      <c r="G772" s="28" t="s">
        <v>8</v>
      </c>
      <c r="H772" s="28" t="s">
        <v>12312</v>
      </c>
      <c r="I772" s="28" t="s">
        <v>10144</v>
      </c>
      <c r="J772" s="28" t="s">
        <v>109</v>
      </c>
      <c r="K772" s="28" t="s">
        <v>20</v>
      </c>
      <c r="L772" s="28" t="s">
        <v>21</v>
      </c>
      <c r="M772" s="28" t="s">
        <v>22</v>
      </c>
      <c r="N772" s="76">
        <v>13</v>
      </c>
      <c r="O772" s="76">
        <v>17</v>
      </c>
      <c r="P772" s="76"/>
      <c r="Q772" s="76">
        <f t="shared" si="12"/>
        <v>30</v>
      </c>
      <c r="R772" s="28" t="s">
        <v>8</v>
      </c>
      <c r="S772" s="28" t="s">
        <v>10024</v>
      </c>
      <c r="T772" s="28" t="s">
        <v>930</v>
      </c>
      <c r="U772" s="28"/>
    </row>
    <row r="773" spans="1:21" s="6" customFormat="1" x14ac:dyDescent="0.25">
      <c r="A773" s="28" t="s">
        <v>12538</v>
      </c>
      <c r="B773" s="28" t="s">
        <v>12508</v>
      </c>
      <c r="C773" s="28" t="s">
        <v>12313</v>
      </c>
      <c r="D773" s="28" t="s">
        <v>12314</v>
      </c>
      <c r="E773" s="28" t="s">
        <v>5030</v>
      </c>
      <c r="F773" s="28" t="s">
        <v>1338</v>
      </c>
      <c r="G773" s="28" t="s">
        <v>8</v>
      </c>
      <c r="H773" s="28" t="s">
        <v>12315</v>
      </c>
      <c r="I773" s="28" t="s">
        <v>10201</v>
      </c>
      <c r="J773" s="28" t="s">
        <v>109</v>
      </c>
      <c r="K773" s="28" t="s">
        <v>20</v>
      </c>
      <c r="L773" s="28" t="s">
        <v>21</v>
      </c>
      <c r="M773" s="28" t="s">
        <v>22</v>
      </c>
      <c r="N773" s="76">
        <v>31</v>
      </c>
      <c r="O773" s="76">
        <v>38</v>
      </c>
      <c r="P773" s="76"/>
      <c r="Q773" s="76">
        <f t="shared" si="12"/>
        <v>69</v>
      </c>
      <c r="R773" s="28" t="s">
        <v>8</v>
      </c>
      <c r="S773" s="28" t="s">
        <v>10024</v>
      </c>
      <c r="T773" s="28" t="s">
        <v>930</v>
      </c>
      <c r="U773" s="28"/>
    </row>
    <row r="774" spans="1:21" s="6" customFormat="1" x14ac:dyDescent="0.25">
      <c r="A774" s="28" t="s">
        <v>12538</v>
      </c>
      <c r="B774" s="28" t="s">
        <v>12508</v>
      </c>
      <c r="C774" s="28" t="s">
        <v>12316</v>
      </c>
      <c r="D774" s="28" t="s">
        <v>12317</v>
      </c>
      <c r="E774" s="28" t="s">
        <v>1094</v>
      </c>
      <c r="F774" s="28" t="s">
        <v>69</v>
      </c>
      <c r="G774" s="28" t="s">
        <v>8</v>
      </c>
      <c r="H774" s="28" t="s">
        <v>10727</v>
      </c>
      <c r="I774" s="28" t="s">
        <v>10171</v>
      </c>
      <c r="J774" s="28" t="s">
        <v>19</v>
      </c>
      <c r="K774" s="28" t="s">
        <v>20</v>
      </c>
      <c r="L774" s="28" t="s">
        <v>21</v>
      </c>
      <c r="M774" s="28" t="s">
        <v>22</v>
      </c>
      <c r="N774" s="76">
        <v>37</v>
      </c>
      <c r="O774" s="76">
        <v>36</v>
      </c>
      <c r="P774" s="76"/>
      <c r="Q774" s="76">
        <f t="shared" si="12"/>
        <v>73</v>
      </c>
      <c r="R774" s="28" t="s">
        <v>8</v>
      </c>
      <c r="S774" s="28" t="s">
        <v>10024</v>
      </c>
      <c r="T774" s="28" t="s">
        <v>930</v>
      </c>
      <c r="U774" s="28"/>
    </row>
    <row r="775" spans="1:21" s="6" customFormat="1" x14ac:dyDescent="0.25">
      <c r="A775" s="28" t="s">
        <v>12538</v>
      </c>
      <c r="B775" s="28" t="s">
        <v>12508</v>
      </c>
      <c r="C775" s="28" t="s">
        <v>12318</v>
      </c>
      <c r="D775" s="28" t="s">
        <v>12319</v>
      </c>
      <c r="E775" s="28" t="s">
        <v>12320</v>
      </c>
      <c r="F775" s="28" t="s">
        <v>69</v>
      </c>
      <c r="G775" s="28" t="s">
        <v>8</v>
      </c>
      <c r="H775" s="28" t="s">
        <v>12321</v>
      </c>
      <c r="I775" s="28" t="s">
        <v>9038</v>
      </c>
      <c r="J775" s="28" t="s">
        <v>109</v>
      </c>
      <c r="K775" s="28" t="s">
        <v>20</v>
      </c>
      <c r="L775" s="28" t="s">
        <v>21</v>
      </c>
      <c r="M775" s="28" t="s">
        <v>22</v>
      </c>
      <c r="N775" s="76">
        <v>145</v>
      </c>
      <c r="O775" s="76">
        <v>208</v>
      </c>
      <c r="P775" s="76"/>
      <c r="Q775" s="76">
        <f t="shared" si="12"/>
        <v>353</v>
      </c>
      <c r="R775" s="28" t="s">
        <v>8</v>
      </c>
      <c r="S775" s="28" t="s">
        <v>10024</v>
      </c>
      <c r="T775" s="28" t="s">
        <v>930</v>
      </c>
      <c r="U775" s="28"/>
    </row>
    <row r="776" spans="1:21" s="6" customFormat="1" x14ac:dyDescent="0.25">
      <c r="A776" s="28" t="s">
        <v>12538</v>
      </c>
      <c r="B776" s="28" t="s">
        <v>12508</v>
      </c>
      <c r="C776" s="28" t="s">
        <v>12322</v>
      </c>
      <c r="D776" s="28" t="s">
        <v>12323</v>
      </c>
      <c r="E776" s="28" t="s">
        <v>10121</v>
      </c>
      <c r="F776" s="28" t="s">
        <v>284</v>
      </c>
      <c r="G776" s="28" t="s">
        <v>8</v>
      </c>
      <c r="H776" s="28" t="s">
        <v>10122</v>
      </c>
      <c r="I776" s="28" t="s">
        <v>9038</v>
      </c>
      <c r="J776" s="28" t="s">
        <v>19</v>
      </c>
      <c r="K776" s="28" t="s">
        <v>20</v>
      </c>
      <c r="L776" s="28" t="s">
        <v>21</v>
      </c>
      <c r="M776" s="28" t="s">
        <v>22</v>
      </c>
      <c r="N776" s="76">
        <v>11</v>
      </c>
      <c r="O776" s="76">
        <v>16</v>
      </c>
      <c r="P776" s="76"/>
      <c r="Q776" s="76">
        <f t="shared" si="12"/>
        <v>27</v>
      </c>
      <c r="R776" s="28" t="s">
        <v>8</v>
      </c>
      <c r="S776" s="28" t="s">
        <v>10024</v>
      </c>
      <c r="T776" s="28" t="s">
        <v>930</v>
      </c>
      <c r="U776" s="28"/>
    </row>
    <row r="777" spans="1:21" s="6" customFormat="1" x14ac:dyDescent="0.25">
      <c r="A777" s="28" t="s">
        <v>12538</v>
      </c>
      <c r="B777" s="28" t="s">
        <v>12508</v>
      </c>
      <c r="C777" s="28" t="s">
        <v>12324</v>
      </c>
      <c r="D777" s="28" t="s">
        <v>12325</v>
      </c>
      <c r="E777" s="28" t="s">
        <v>12326</v>
      </c>
      <c r="F777" s="28" t="s">
        <v>1189</v>
      </c>
      <c r="G777" s="28" t="s">
        <v>8</v>
      </c>
      <c r="H777" s="28" t="s">
        <v>12327</v>
      </c>
      <c r="I777" s="28" t="s">
        <v>9038</v>
      </c>
      <c r="J777" s="28" t="s">
        <v>19</v>
      </c>
      <c r="K777" s="28" t="s">
        <v>20</v>
      </c>
      <c r="L777" s="28" t="s">
        <v>21</v>
      </c>
      <c r="M777" s="28" t="s">
        <v>22</v>
      </c>
      <c r="N777" s="76">
        <v>10</v>
      </c>
      <c r="O777" s="76">
        <v>15</v>
      </c>
      <c r="P777" s="76"/>
      <c r="Q777" s="76">
        <f t="shared" si="12"/>
        <v>25</v>
      </c>
      <c r="R777" s="28" t="s">
        <v>8</v>
      </c>
      <c r="S777" s="28" t="s">
        <v>10024</v>
      </c>
      <c r="T777" s="28" t="s">
        <v>930</v>
      </c>
      <c r="U777" s="28"/>
    </row>
    <row r="778" spans="1:21" s="6" customFormat="1" x14ac:dyDescent="0.25">
      <c r="A778" s="28" t="s">
        <v>12538</v>
      </c>
      <c r="B778" s="28" t="s">
        <v>12508</v>
      </c>
      <c r="C778" s="28" t="s">
        <v>12328</v>
      </c>
      <c r="D778" s="28" t="s">
        <v>12329</v>
      </c>
      <c r="E778" s="28" t="s">
        <v>9088</v>
      </c>
      <c r="F778" s="28" t="s">
        <v>1898</v>
      </c>
      <c r="G778" s="28" t="s">
        <v>8</v>
      </c>
      <c r="H778" s="28" t="s">
        <v>9089</v>
      </c>
      <c r="I778" s="28" t="s">
        <v>9038</v>
      </c>
      <c r="J778" s="28" t="s">
        <v>19</v>
      </c>
      <c r="K778" s="28" t="s">
        <v>20</v>
      </c>
      <c r="L778" s="28" t="s">
        <v>21</v>
      </c>
      <c r="M778" s="28" t="s">
        <v>22</v>
      </c>
      <c r="N778" s="76">
        <v>4276</v>
      </c>
      <c r="O778" s="76">
        <v>6267</v>
      </c>
      <c r="P778" s="76"/>
      <c r="Q778" s="76">
        <f t="shared" si="12"/>
        <v>10543</v>
      </c>
      <c r="R778" s="28" t="s">
        <v>8</v>
      </c>
      <c r="S778" s="28" t="s">
        <v>10024</v>
      </c>
      <c r="T778" s="28" t="s">
        <v>930</v>
      </c>
      <c r="U778" s="28"/>
    </row>
    <row r="779" spans="1:21" s="6" customFormat="1" x14ac:dyDescent="0.25">
      <c r="A779" s="28" t="s">
        <v>12538</v>
      </c>
      <c r="B779" s="28" t="s">
        <v>12508</v>
      </c>
      <c r="C779" s="28" t="s">
        <v>12330</v>
      </c>
      <c r="D779" s="28" t="s">
        <v>12331</v>
      </c>
      <c r="E779" s="28" t="s">
        <v>12332</v>
      </c>
      <c r="F779" s="28" t="s">
        <v>5839</v>
      </c>
      <c r="G779" s="28" t="s">
        <v>8</v>
      </c>
      <c r="H779" s="28" t="s">
        <v>12333</v>
      </c>
      <c r="I779" s="28" t="s">
        <v>10144</v>
      </c>
      <c r="J779" s="28" t="s">
        <v>109</v>
      </c>
      <c r="K779" s="28" t="s">
        <v>20</v>
      </c>
      <c r="L779" s="28" t="s">
        <v>21</v>
      </c>
      <c r="M779" s="28" t="s">
        <v>22</v>
      </c>
      <c r="N779" s="76">
        <v>44</v>
      </c>
      <c r="O779" s="76">
        <v>63</v>
      </c>
      <c r="P779" s="76"/>
      <c r="Q779" s="76">
        <f t="shared" si="12"/>
        <v>107</v>
      </c>
      <c r="R779" s="28" t="s">
        <v>8</v>
      </c>
      <c r="S779" s="28" t="s">
        <v>10024</v>
      </c>
      <c r="T779" s="28" t="s">
        <v>930</v>
      </c>
      <c r="U779" s="28"/>
    </row>
    <row r="780" spans="1:21" s="6" customFormat="1" x14ac:dyDescent="0.25">
      <c r="A780" s="28" t="s">
        <v>12538</v>
      </c>
      <c r="B780" s="28" t="s">
        <v>12508</v>
      </c>
      <c r="C780" s="28" t="s">
        <v>12334</v>
      </c>
      <c r="D780" s="28" t="s">
        <v>12335</v>
      </c>
      <c r="E780" s="28" t="s">
        <v>10680</v>
      </c>
      <c r="F780" s="28" t="s">
        <v>31</v>
      </c>
      <c r="G780" s="28" t="s">
        <v>8</v>
      </c>
      <c r="H780" s="28" t="s">
        <v>12336</v>
      </c>
      <c r="I780" s="28" t="s">
        <v>10144</v>
      </c>
      <c r="J780" s="28" t="s">
        <v>109</v>
      </c>
      <c r="K780" s="28" t="s">
        <v>20</v>
      </c>
      <c r="L780" s="28" t="s">
        <v>21</v>
      </c>
      <c r="M780" s="28" t="s">
        <v>22</v>
      </c>
      <c r="N780" s="76">
        <v>43</v>
      </c>
      <c r="O780" s="76">
        <v>63</v>
      </c>
      <c r="P780" s="76"/>
      <c r="Q780" s="76">
        <f t="shared" si="12"/>
        <v>106</v>
      </c>
      <c r="R780" s="28" t="s">
        <v>8</v>
      </c>
      <c r="S780" s="28" t="s">
        <v>10024</v>
      </c>
      <c r="T780" s="28" t="s">
        <v>930</v>
      </c>
      <c r="U780" s="28"/>
    </row>
    <row r="781" spans="1:21" s="6" customFormat="1" x14ac:dyDescent="0.25">
      <c r="A781" s="28" t="s">
        <v>12538</v>
      </c>
      <c r="B781" s="28" t="s">
        <v>12508</v>
      </c>
      <c r="C781" s="28" t="s">
        <v>12345</v>
      </c>
      <c r="D781" s="28" t="s">
        <v>12346</v>
      </c>
      <c r="E781" s="28" t="s">
        <v>1082</v>
      </c>
      <c r="F781" s="28" t="s">
        <v>47</v>
      </c>
      <c r="G781" s="28" t="s">
        <v>8</v>
      </c>
      <c r="H781" s="28" t="s">
        <v>12347</v>
      </c>
      <c r="I781" s="28" t="s">
        <v>10201</v>
      </c>
      <c r="J781" s="28" t="s">
        <v>19</v>
      </c>
      <c r="K781" s="28" t="s">
        <v>20</v>
      </c>
      <c r="L781" s="28" t="s">
        <v>21</v>
      </c>
      <c r="M781" s="28" t="s">
        <v>22</v>
      </c>
      <c r="N781" s="76">
        <v>2267</v>
      </c>
      <c r="O781" s="76">
        <v>2630</v>
      </c>
      <c r="P781" s="76"/>
      <c r="Q781" s="76">
        <f t="shared" si="12"/>
        <v>4897</v>
      </c>
      <c r="R781" s="28" t="s">
        <v>8</v>
      </c>
      <c r="S781" s="28" t="s">
        <v>10024</v>
      </c>
      <c r="T781" s="28" t="s">
        <v>930</v>
      </c>
      <c r="U781" s="28"/>
    </row>
    <row r="782" spans="1:21" s="6" customFormat="1" x14ac:dyDescent="0.25">
      <c r="A782" s="28" t="s">
        <v>12538</v>
      </c>
      <c r="B782" s="28" t="s">
        <v>12508</v>
      </c>
      <c r="C782" s="28" t="s">
        <v>12348</v>
      </c>
      <c r="D782" s="28" t="s">
        <v>12349</v>
      </c>
      <c r="E782" s="28" t="s">
        <v>12350</v>
      </c>
      <c r="F782" s="28" t="s">
        <v>177</v>
      </c>
      <c r="G782" s="28" t="s">
        <v>8</v>
      </c>
      <c r="H782" s="28" t="s">
        <v>12351</v>
      </c>
      <c r="I782" s="28" t="s">
        <v>9038</v>
      </c>
      <c r="J782" s="28" t="s">
        <v>19</v>
      </c>
      <c r="K782" s="28" t="s">
        <v>20</v>
      </c>
      <c r="L782" s="28" t="s">
        <v>21</v>
      </c>
      <c r="M782" s="28" t="s">
        <v>22</v>
      </c>
      <c r="N782" s="76">
        <v>79</v>
      </c>
      <c r="O782" s="76">
        <v>115</v>
      </c>
      <c r="P782" s="76"/>
      <c r="Q782" s="76">
        <f t="shared" si="12"/>
        <v>194</v>
      </c>
      <c r="R782" s="28" t="s">
        <v>8</v>
      </c>
      <c r="S782" s="28" t="s">
        <v>10024</v>
      </c>
      <c r="T782" s="28" t="s">
        <v>930</v>
      </c>
      <c r="U782" s="28"/>
    </row>
    <row r="783" spans="1:21" s="6" customFormat="1" x14ac:dyDescent="0.25">
      <c r="A783" s="28" t="s">
        <v>12538</v>
      </c>
      <c r="B783" s="28" t="s">
        <v>12508</v>
      </c>
      <c r="C783" s="28" t="s">
        <v>12352</v>
      </c>
      <c r="D783" s="28" t="s">
        <v>12353</v>
      </c>
      <c r="E783" s="28" t="s">
        <v>12354</v>
      </c>
      <c r="F783" s="28" t="s">
        <v>69</v>
      </c>
      <c r="G783" s="28" t="s">
        <v>8</v>
      </c>
      <c r="H783" s="28" t="s">
        <v>12355</v>
      </c>
      <c r="I783" s="28" t="s">
        <v>9038</v>
      </c>
      <c r="J783" s="28" t="s">
        <v>19</v>
      </c>
      <c r="K783" s="28" t="s">
        <v>20</v>
      </c>
      <c r="L783" s="28" t="s">
        <v>21</v>
      </c>
      <c r="M783" s="28" t="s">
        <v>22</v>
      </c>
      <c r="N783" s="76">
        <v>93</v>
      </c>
      <c r="O783" s="76">
        <v>136</v>
      </c>
      <c r="P783" s="76"/>
      <c r="Q783" s="76">
        <f t="shared" si="12"/>
        <v>229</v>
      </c>
      <c r="R783" s="28" t="s">
        <v>8</v>
      </c>
      <c r="S783" s="28" t="s">
        <v>10024</v>
      </c>
      <c r="T783" s="28" t="s">
        <v>930</v>
      </c>
      <c r="U783" s="28"/>
    </row>
    <row r="784" spans="1:21" s="6" customFormat="1" x14ac:dyDescent="0.25">
      <c r="A784" s="28" t="s">
        <v>12538</v>
      </c>
      <c r="B784" s="28" t="s">
        <v>12508</v>
      </c>
      <c r="C784" s="28" t="s">
        <v>12356</v>
      </c>
      <c r="D784" s="28" t="s">
        <v>12357</v>
      </c>
      <c r="E784" s="28" t="s">
        <v>12358</v>
      </c>
      <c r="F784" s="28" t="s">
        <v>342</v>
      </c>
      <c r="G784" s="28" t="s">
        <v>8</v>
      </c>
      <c r="H784" s="28" t="s">
        <v>12359</v>
      </c>
      <c r="I784" s="28" t="s">
        <v>9038</v>
      </c>
      <c r="J784" s="28" t="s">
        <v>19</v>
      </c>
      <c r="K784" s="28" t="s">
        <v>20</v>
      </c>
      <c r="L784" s="28" t="s">
        <v>21</v>
      </c>
      <c r="M784" s="28" t="s">
        <v>22</v>
      </c>
      <c r="N784" s="76">
        <v>98</v>
      </c>
      <c r="O784" s="76">
        <v>149</v>
      </c>
      <c r="P784" s="76"/>
      <c r="Q784" s="76">
        <f t="shared" si="12"/>
        <v>247</v>
      </c>
      <c r="R784" s="28" t="s">
        <v>8</v>
      </c>
      <c r="S784" s="28" t="s">
        <v>10024</v>
      </c>
      <c r="T784" s="28" t="s">
        <v>930</v>
      </c>
      <c r="U784" s="28"/>
    </row>
    <row r="785" spans="1:21" s="6" customFormat="1" x14ac:dyDescent="0.25">
      <c r="A785" s="28" t="s">
        <v>12538</v>
      </c>
      <c r="B785" s="28" t="s">
        <v>12508</v>
      </c>
      <c r="C785" s="28" t="s">
        <v>12360</v>
      </c>
      <c r="D785" s="28" t="s">
        <v>12361</v>
      </c>
      <c r="E785" s="28" t="s">
        <v>10507</v>
      </c>
      <c r="F785" s="28" t="s">
        <v>63</v>
      </c>
      <c r="G785" s="28" t="s">
        <v>8</v>
      </c>
      <c r="H785" s="28" t="s">
        <v>10974</v>
      </c>
      <c r="I785" s="28" t="s">
        <v>9038</v>
      </c>
      <c r="J785" s="28" t="s">
        <v>19</v>
      </c>
      <c r="K785" s="28" t="s">
        <v>20</v>
      </c>
      <c r="L785" s="28" t="s">
        <v>21</v>
      </c>
      <c r="M785" s="28" t="s">
        <v>22</v>
      </c>
      <c r="N785" s="76">
        <v>94</v>
      </c>
      <c r="O785" s="76">
        <v>137</v>
      </c>
      <c r="P785" s="76"/>
      <c r="Q785" s="76">
        <f t="shared" si="12"/>
        <v>231</v>
      </c>
      <c r="R785" s="28" t="s">
        <v>8</v>
      </c>
      <c r="S785" s="28" t="s">
        <v>10024</v>
      </c>
      <c r="T785" s="28" t="s">
        <v>930</v>
      </c>
      <c r="U785" s="28"/>
    </row>
    <row r="786" spans="1:21" s="6" customFormat="1" x14ac:dyDescent="0.25">
      <c r="A786" s="28" t="s">
        <v>12538</v>
      </c>
      <c r="B786" s="28" t="s">
        <v>1400</v>
      </c>
      <c r="C786" s="28" t="s">
        <v>12459</v>
      </c>
      <c r="D786" s="28" t="s">
        <v>12460</v>
      </c>
      <c r="E786" s="28" t="s">
        <v>54</v>
      </c>
      <c r="F786" s="28" t="s">
        <v>5730</v>
      </c>
      <c r="G786" s="28" t="s">
        <v>8</v>
      </c>
      <c r="H786" s="28" t="s">
        <v>12461</v>
      </c>
      <c r="I786" s="28" t="s">
        <v>10144</v>
      </c>
      <c r="J786" s="28" t="s">
        <v>88</v>
      </c>
      <c r="K786" s="28" t="s">
        <v>20</v>
      </c>
      <c r="L786" s="28" t="s">
        <v>21</v>
      </c>
      <c r="M786" s="28" t="s">
        <v>89</v>
      </c>
      <c r="N786" s="76"/>
      <c r="O786" s="76"/>
      <c r="P786" s="76">
        <v>2913</v>
      </c>
      <c r="Q786" s="76">
        <f t="shared" si="12"/>
        <v>2913</v>
      </c>
      <c r="R786" s="28" t="s">
        <v>8</v>
      </c>
      <c r="S786" s="28" t="s">
        <v>11188</v>
      </c>
      <c r="T786" s="28" t="s">
        <v>1400</v>
      </c>
      <c r="U786" s="28"/>
    </row>
    <row r="787" spans="1:21" s="6" customFormat="1" x14ac:dyDescent="0.25">
      <c r="A787" s="28" t="s">
        <v>12538</v>
      </c>
      <c r="B787" s="28" t="s">
        <v>1400</v>
      </c>
      <c r="C787" s="28" t="s">
        <v>12472</v>
      </c>
      <c r="D787" s="28" t="s">
        <v>12473</v>
      </c>
      <c r="E787" s="28" t="s">
        <v>12474</v>
      </c>
      <c r="F787" s="28" t="s">
        <v>11206</v>
      </c>
      <c r="G787" s="28" t="s">
        <v>12475</v>
      </c>
      <c r="H787" s="28" t="s">
        <v>12476</v>
      </c>
      <c r="I787" s="28" t="s">
        <v>9038</v>
      </c>
      <c r="J787" s="28" t="s">
        <v>88</v>
      </c>
      <c r="K787" s="28" t="s">
        <v>20</v>
      </c>
      <c r="L787" s="28" t="s">
        <v>21</v>
      </c>
      <c r="M787" s="28" t="s">
        <v>89</v>
      </c>
      <c r="N787" s="76"/>
      <c r="O787" s="76"/>
      <c r="P787" s="76">
        <v>2846</v>
      </c>
      <c r="Q787" s="76">
        <f t="shared" si="12"/>
        <v>2846</v>
      </c>
      <c r="R787" s="28" t="s">
        <v>8</v>
      </c>
      <c r="S787" s="28" t="s">
        <v>11188</v>
      </c>
      <c r="T787" s="28" t="s">
        <v>1400</v>
      </c>
      <c r="U787" s="28"/>
    </row>
    <row r="788" spans="1:21" s="6" customFormat="1" x14ac:dyDescent="0.25">
      <c r="A788" s="28" t="s">
        <v>12538</v>
      </c>
      <c r="B788" s="28" t="s">
        <v>1400</v>
      </c>
      <c r="C788" s="28" t="s">
        <v>1400</v>
      </c>
      <c r="D788" s="28" t="s">
        <v>12362</v>
      </c>
      <c r="E788" s="28" t="s">
        <v>1823</v>
      </c>
      <c r="F788" s="28" t="s">
        <v>11</v>
      </c>
      <c r="G788" s="28" t="s">
        <v>8</v>
      </c>
      <c r="H788" s="28" t="s">
        <v>10964</v>
      </c>
      <c r="I788" s="28" t="s">
        <v>9038</v>
      </c>
      <c r="J788" s="28" t="s">
        <v>109</v>
      </c>
      <c r="K788" s="28" t="s">
        <v>20</v>
      </c>
      <c r="L788" s="28" t="s">
        <v>21</v>
      </c>
      <c r="M788" s="28" t="s">
        <v>22</v>
      </c>
      <c r="N788" s="76">
        <v>1130</v>
      </c>
      <c r="O788" s="76">
        <v>1403</v>
      </c>
      <c r="P788" s="76"/>
      <c r="Q788" s="76">
        <f t="shared" si="12"/>
        <v>2533</v>
      </c>
      <c r="R788" s="28" t="s">
        <v>8</v>
      </c>
      <c r="S788" s="28" t="s">
        <v>11188</v>
      </c>
      <c r="T788" s="28" t="s">
        <v>1400</v>
      </c>
      <c r="U788" s="28"/>
    </row>
    <row r="789" spans="1:21" s="6" customFormat="1" x14ac:dyDescent="0.25">
      <c r="A789" s="28" t="s">
        <v>12538</v>
      </c>
      <c r="B789" s="28" t="s">
        <v>1400</v>
      </c>
      <c r="C789" s="28" t="s">
        <v>1400</v>
      </c>
      <c r="D789" s="28" t="s">
        <v>12363</v>
      </c>
      <c r="E789" s="28" t="s">
        <v>10121</v>
      </c>
      <c r="F789" s="28" t="s">
        <v>248</v>
      </c>
      <c r="G789" s="28" t="s">
        <v>178</v>
      </c>
      <c r="H789" s="28" t="s">
        <v>10122</v>
      </c>
      <c r="I789" s="28" t="s">
        <v>9038</v>
      </c>
      <c r="J789" s="28" t="s">
        <v>109</v>
      </c>
      <c r="K789" s="28" t="s">
        <v>20</v>
      </c>
      <c r="L789" s="28" t="s">
        <v>21</v>
      </c>
      <c r="M789" s="28" t="s">
        <v>22</v>
      </c>
      <c r="N789" s="76">
        <v>3531</v>
      </c>
      <c r="O789" s="76">
        <v>5028</v>
      </c>
      <c r="P789" s="76"/>
      <c r="Q789" s="76">
        <f t="shared" si="12"/>
        <v>8559</v>
      </c>
      <c r="R789" s="28" t="s">
        <v>8</v>
      </c>
      <c r="S789" s="28" t="s">
        <v>8</v>
      </c>
      <c r="T789" s="28" t="s">
        <v>1400</v>
      </c>
      <c r="U789" s="28"/>
    </row>
    <row r="790" spans="1:21" s="6" customFormat="1" x14ac:dyDescent="0.25">
      <c r="A790" s="28" t="s">
        <v>12538</v>
      </c>
      <c r="B790" s="28" t="s">
        <v>1400</v>
      </c>
      <c r="C790" s="28" t="s">
        <v>12364</v>
      </c>
      <c r="D790" s="28" t="s">
        <v>12365</v>
      </c>
      <c r="E790" s="28" t="s">
        <v>10922</v>
      </c>
      <c r="F790" s="28" t="s">
        <v>11</v>
      </c>
      <c r="G790" s="28" t="s">
        <v>8</v>
      </c>
      <c r="H790" s="28" t="s">
        <v>12366</v>
      </c>
      <c r="I790" s="28" t="s">
        <v>9038</v>
      </c>
      <c r="J790" s="28" t="s">
        <v>109</v>
      </c>
      <c r="K790" s="28" t="s">
        <v>20</v>
      </c>
      <c r="L790" s="28" t="s">
        <v>21</v>
      </c>
      <c r="M790" s="28" t="s">
        <v>22</v>
      </c>
      <c r="N790" s="76">
        <v>1521</v>
      </c>
      <c r="O790" s="76">
        <v>2158</v>
      </c>
      <c r="P790" s="76"/>
      <c r="Q790" s="76">
        <f t="shared" si="12"/>
        <v>3679</v>
      </c>
      <c r="R790" s="28" t="s">
        <v>8</v>
      </c>
      <c r="S790" s="28" t="s">
        <v>11188</v>
      </c>
      <c r="T790" s="28" t="s">
        <v>1400</v>
      </c>
      <c r="U790" s="28"/>
    </row>
    <row r="791" spans="1:21" s="6" customFormat="1" x14ac:dyDescent="0.25">
      <c r="A791" s="28" t="s">
        <v>12538</v>
      </c>
      <c r="B791" s="28" t="s">
        <v>1400</v>
      </c>
      <c r="C791" s="28" t="s">
        <v>12367</v>
      </c>
      <c r="D791" s="28" t="s">
        <v>12368</v>
      </c>
      <c r="E791" s="28" t="s">
        <v>12369</v>
      </c>
      <c r="F791" s="28" t="s">
        <v>11</v>
      </c>
      <c r="G791" s="28" t="s">
        <v>8</v>
      </c>
      <c r="H791" s="28" t="s">
        <v>12370</v>
      </c>
      <c r="I791" s="28" t="s">
        <v>9038</v>
      </c>
      <c r="J791" s="28" t="s">
        <v>109</v>
      </c>
      <c r="K791" s="28" t="s">
        <v>20</v>
      </c>
      <c r="L791" s="28" t="s">
        <v>21</v>
      </c>
      <c r="M791" s="28" t="s">
        <v>22</v>
      </c>
      <c r="N791" s="76">
        <v>2367</v>
      </c>
      <c r="O791" s="76">
        <v>3499</v>
      </c>
      <c r="P791" s="76"/>
      <c r="Q791" s="76">
        <f t="shared" si="12"/>
        <v>5866</v>
      </c>
      <c r="R791" s="28" t="s">
        <v>8</v>
      </c>
      <c r="S791" s="28" t="s">
        <v>11188</v>
      </c>
      <c r="T791" s="28" t="s">
        <v>1400</v>
      </c>
      <c r="U791" s="28"/>
    </row>
    <row r="792" spans="1:21" s="6" customFormat="1" x14ac:dyDescent="0.25">
      <c r="A792" s="28" t="s">
        <v>12538</v>
      </c>
      <c r="B792" s="28" t="s">
        <v>1400</v>
      </c>
      <c r="C792" s="28" t="s">
        <v>12371</v>
      </c>
      <c r="D792" s="28" t="s">
        <v>12372</v>
      </c>
      <c r="E792" s="28" t="s">
        <v>11318</v>
      </c>
      <c r="F792" s="28" t="s">
        <v>362</v>
      </c>
      <c r="G792" s="28" t="s">
        <v>8</v>
      </c>
      <c r="H792" s="28" t="s">
        <v>12373</v>
      </c>
      <c r="I792" s="28" t="s">
        <v>9038</v>
      </c>
      <c r="J792" s="28" t="s">
        <v>109</v>
      </c>
      <c r="K792" s="28" t="s">
        <v>20</v>
      </c>
      <c r="L792" s="28" t="s">
        <v>21</v>
      </c>
      <c r="M792" s="28" t="s">
        <v>22</v>
      </c>
      <c r="N792" s="76">
        <v>1365</v>
      </c>
      <c r="O792" s="76">
        <v>1181</v>
      </c>
      <c r="P792" s="76"/>
      <c r="Q792" s="76">
        <f t="shared" si="12"/>
        <v>2546</v>
      </c>
      <c r="R792" s="28" t="s">
        <v>8</v>
      </c>
      <c r="S792" s="28" t="s">
        <v>11188</v>
      </c>
      <c r="T792" s="28" t="s">
        <v>1400</v>
      </c>
      <c r="U792" s="28"/>
    </row>
    <row r="793" spans="1:21" s="6" customFormat="1" x14ac:dyDescent="0.25">
      <c r="A793" s="28" t="s">
        <v>12538</v>
      </c>
      <c r="B793" s="28" t="s">
        <v>1400</v>
      </c>
      <c r="C793" s="28" t="s">
        <v>12374</v>
      </c>
      <c r="D793" s="28" t="s">
        <v>12375</v>
      </c>
      <c r="E793" s="28" t="s">
        <v>10094</v>
      </c>
      <c r="F793" s="28" t="s">
        <v>11</v>
      </c>
      <c r="G793" s="28" t="s">
        <v>11448</v>
      </c>
      <c r="H793" s="28" t="s">
        <v>10095</v>
      </c>
      <c r="I793" s="28" t="s">
        <v>9038</v>
      </c>
      <c r="J793" s="28" t="s">
        <v>109</v>
      </c>
      <c r="K793" s="28" t="s">
        <v>20</v>
      </c>
      <c r="L793" s="28" t="s">
        <v>21</v>
      </c>
      <c r="M793" s="28" t="s">
        <v>22</v>
      </c>
      <c r="N793" s="76">
        <v>686</v>
      </c>
      <c r="O793" s="76">
        <v>1048</v>
      </c>
      <c r="P793" s="76"/>
      <c r="Q793" s="76">
        <f t="shared" si="12"/>
        <v>1734</v>
      </c>
      <c r="R793" s="28" t="s">
        <v>8</v>
      </c>
      <c r="S793" s="28" t="s">
        <v>11188</v>
      </c>
      <c r="T793" s="28" t="s">
        <v>1400</v>
      </c>
      <c r="U793" s="28"/>
    </row>
    <row r="794" spans="1:21" s="6" customFormat="1" x14ac:dyDescent="0.25">
      <c r="A794" s="28" t="s">
        <v>12538</v>
      </c>
      <c r="B794" s="28" t="s">
        <v>1400</v>
      </c>
      <c r="C794" s="28" t="s">
        <v>12376</v>
      </c>
      <c r="D794" s="28" t="s">
        <v>12377</v>
      </c>
      <c r="E794" s="28" t="s">
        <v>12378</v>
      </c>
      <c r="F794" s="28" t="s">
        <v>31</v>
      </c>
      <c r="G794" s="28" t="s">
        <v>8</v>
      </c>
      <c r="H794" s="28" t="s">
        <v>12379</v>
      </c>
      <c r="I794" s="28" t="s">
        <v>9038</v>
      </c>
      <c r="J794" s="28" t="s">
        <v>109</v>
      </c>
      <c r="K794" s="28" t="s">
        <v>20</v>
      </c>
      <c r="L794" s="28" t="s">
        <v>21</v>
      </c>
      <c r="M794" s="28" t="s">
        <v>22</v>
      </c>
      <c r="N794" s="76">
        <v>1717</v>
      </c>
      <c r="O794" s="76">
        <v>1769</v>
      </c>
      <c r="P794" s="76"/>
      <c r="Q794" s="76">
        <f t="shared" si="12"/>
        <v>3486</v>
      </c>
      <c r="R794" s="28" t="s">
        <v>8</v>
      </c>
      <c r="S794" s="28" t="s">
        <v>11188</v>
      </c>
      <c r="T794" s="28" t="s">
        <v>1400</v>
      </c>
      <c r="U794" s="28"/>
    </row>
    <row r="795" spans="1:21" s="6" customFormat="1" x14ac:dyDescent="0.25">
      <c r="A795" s="28" t="s">
        <v>12538</v>
      </c>
      <c r="B795" s="28" t="s">
        <v>1400</v>
      </c>
      <c r="C795" s="28" t="s">
        <v>12380</v>
      </c>
      <c r="D795" s="28" t="s">
        <v>12381</v>
      </c>
      <c r="E795" s="28" t="s">
        <v>10313</v>
      </c>
      <c r="F795" s="28" t="s">
        <v>31</v>
      </c>
      <c r="G795" s="28" t="s">
        <v>8</v>
      </c>
      <c r="H795" s="28" t="s">
        <v>10314</v>
      </c>
      <c r="I795" s="28" t="s">
        <v>9038</v>
      </c>
      <c r="J795" s="28" t="s">
        <v>109</v>
      </c>
      <c r="K795" s="28" t="s">
        <v>20</v>
      </c>
      <c r="L795" s="28" t="s">
        <v>21</v>
      </c>
      <c r="M795" s="28" t="s">
        <v>22</v>
      </c>
      <c r="N795" s="76">
        <v>2889</v>
      </c>
      <c r="O795" s="76">
        <v>3132</v>
      </c>
      <c r="P795" s="76"/>
      <c r="Q795" s="76">
        <f t="shared" si="12"/>
        <v>6021</v>
      </c>
      <c r="R795" s="28" t="s">
        <v>8</v>
      </c>
      <c r="S795" s="28" t="s">
        <v>11188</v>
      </c>
      <c r="T795" s="28" t="s">
        <v>1400</v>
      </c>
      <c r="U795" s="28"/>
    </row>
    <row r="796" spans="1:21" s="6" customFormat="1" x14ac:dyDescent="0.25">
      <c r="A796" s="28" t="s">
        <v>12538</v>
      </c>
      <c r="B796" s="28" t="s">
        <v>1400</v>
      </c>
      <c r="C796" s="28" t="s">
        <v>12382</v>
      </c>
      <c r="D796" s="28" t="s">
        <v>12383</v>
      </c>
      <c r="E796" s="28" t="s">
        <v>10313</v>
      </c>
      <c r="F796" s="28" t="s">
        <v>31</v>
      </c>
      <c r="G796" s="28" t="s">
        <v>8</v>
      </c>
      <c r="H796" s="28" t="s">
        <v>10314</v>
      </c>
      <c r="I796" s="28" t="s">
        <v>9038</v>
      </c>
      <c r="J796" s="28" t="s">
        <v>109</v>
      </c>
      <c r="K796" s="28" t="s">
        <v>20</v>
      </c>
      <c r="L796" s="28" t="s">
        <v>21</v>
      </c>
      <c r="M796" s="28" t="s">
        <v>22</v>
      </c>
      <c r="N796" s="76">
        <v>3313</v>
      </c>
      <c r="O796" s="76">
        <v>4822</v>
      </c>
      <c r="P796" s="76"/>
      <c r="Q796" s="76">
        <f t="shared" si="12"/>
        <v>8135</v>
      </c>
      <c r="R796" s="28" t="s">
        <v>8</v>
      </c>
      <c r="S796" s="28" t="s">
        <v>11188</v>
      </c>
      <c r="T796" s="28" t="s">
        <v>1400</v>
      </c>
      <c r="U796" s="28"/>
    </row>
    <row r="797" spans="1:21" s="6" customFormat="1" x14ac:dyDescent="0.25">
      <c r="A797" s="28" t="s">
        <v>12538</v>
      </c>
      <c r="B797" s="28" t="s">
        <v>1400</v>
      </c>
      <c r="C797" s="28" t="s">
        <v>12384</v>
      </c>
      <c r="D797" s="28" t="s">
        <v>12385</v>
      </c>
      <c r="E797" s="28" t="s">
        <v>10460</v>
      </c>
      <c r="F797" s="28" t="s">
        <v>11</v>
      </c>
      <c r="G797" s="28" t="s">
        <v>8</v>
      </c>
      <c r="H797" s="28" t="s">
        <v>10461</v>
      </c>
      <c r="I797" s="28" t="s">
        <v>9038</v>
      </c>
      <c r="J797" s="28" t="s">
        <v>109</v>
      </c>
      <c r="K797" s="28" t="s">
        <v>20</v>
      </c>
      <c r="L797" s="28" t="s">
        <v>21</v>
      </c>
      <c r="M797" s="28" t="s">
        <v>22</v>
      </c>
      <c r="N797" s="76">
        <v>2284</v>
      </c>
      <c r="O797" s="76">
        <v>3381</v>
      </c>
      <c r="P797" s="76"/>
      <c r="Q797" s="76">
        <f t="shared" si="12"/>
        <v>5665</v>
      </c>
      <c r="R797" s="28" t="s">
        <v>8</v>
      </c>
      <c r="S797" s="28" t="s">
        <v>11188</v>
      </c>
      <c r="T797" s="28" t="s">
        <v>1400</v>
      </c>
      <c r="U797" s="28"/>
    </row>
    <row r="798" spans="1:21" s="6" customFormat="1" x14ac:dyDescent="0.25">
      <c r="A798" s="28" t="s">
        <v>12538</v>
      </c>
      <c r="B798" s="28" t="s">
        <v>1400</v>
      </c>
      <c r="C798" s="28" t="s">
        <v>12386</v>
      </c>
      <c r="D798" s="28" t="s">
        <v>12387</v>
      </c>
      <c r="E798" s="28" t="s">
        <v>2030</v>
      </c>
      <c r="F798" s="28" t="s">
        <v>11</v>
      </c>
      <c r="G798" s="28" t="s">
        <v>8</v>
      </c>
      <c r="H798" s="28" t="s">
        <v>10932</v>
      </c>
      <c r="I798" s="28" t="s">
        <v>9038</v>
      </c>
      <c r="J798" s="28" t="s">
        <v>109</v>
      </c>
      <c r="K798" s="28" t="s">
        <v>20</v>
      </c>
      <c r="L798" s="28" t="s">
        <v>21</v>
      </c>
      <c r="M798" s="28" t="s">
        <v>22</v>
      </c>
      <c r="N798" s="76">
        <v>1711</v>
      </c>
      <c r="O798" s="76">
        <v>1201</v>
      </c>
      <c r="P798" s="76"/>
      <c r="Q798" s="76">
        <f t="shared" si="12"/>
        <v>2912</v>
      </c>
      <c r="R798" s="28" t="s">
        <v>8</v>
      </c>
      <c r="S798" s="28" t="s">
        <v>11188</v>
      </c>
      <c r="T798" s="28" t="s">
        <v>1400</v>
      </c>
      <c r="U798" s="28"/>
    </row>
    <row r="799" spans="1:21" s="6" customFormat="1" x14ac:dyDescent="0.25">
      <c r="A799" s="28" t="s">
        <v>12538</v>
      </c>
      <c r="B799" s="28" t="s">
        <v>1400</v>
      </c>
      <c r="C799" s="28" t="s">
        <v>12388</v>
      </c>
      <c r="D799" s="28" t="s">
        <v>12389</v>
      </c>
      <c r="E799" s="28" t="s">
        <v>10017</v>
      </c>
      <c r="F799" s="28" t="s">
        <v>31</v>
      </c>
      <c r="G799" s="28" t="s">
        <v>8</v>
      </c>
      <c r="H799" s="28" t="s">
        <v>10018</v>
      </c>
      <c r="I799" s="28" t="s">
        <v>9038</v>
      </c>
      <c r="J799" s="28" t="s">
        <v>109</v>
      </c>
      <c r="K799" s="28" t="s">
        <v>20</v>
      </c>
      <c r="L799" s="28" t="s">
        <v>21</v>
      </c>
      <c r="M799" s="28" t="s">
        <v>22</v>
      </c>
      <c r="N799" s="76">
        <v>1889</v>
      </c>
      <c r="O799" s="76">
        <v>2811</v>
      </c>
      <c r="P799" s="76"/>
      <c r="Q799" s="76">
        <f t="shared" si="12"/>
        <v>4700</v>
      </c>
      <c r="R799" s="28" t="s">
        <v>8</v>
      </c>
      <c r="S799" s="28" t="s">
        <v>11188</v>
      </c>
      <c r="T799" s="28" t="s">
        <v>1400</v>
      </c>
      <c r="U799" s="28"/>
    </row>
    <row r="800" spans="1:21" s="6" customFormat="1" x14ac:dyDescent="0.25">
      <c r="A800" s="28" t="s">
        <v>12538</v>
      </c>
      <c r="B800" s="28" t="s">
        <v>1400</v>
      </c>
      <c r="C800" s="28" t="s">
        <v>12390</v>
      </c>
      <c r="D800" s="28" t="s">
        <v>12391</v>
      </c>
      <c r="E800" s="28" t="s">
        <v>12392</v>
      </c>
      <c r="F800" s="28" t="s">
        <v>31</v>
      </c>
      <c r="G800" s="28" t="s">
        <v>8</v>
      </c>
      <c r="H800" s="28" t="s">
        <v>12393</v>
      </c>
      <c r="I800" s="28" t="s">
        <v>9038</v>
      </c>
      <c r="J800" s="28" t="s">
        <v>109</v>
      </c>
      <c r="K800" s="28" t="s">
        <v>20</v>
      </c>
      <c r="L800" s="28" t="s">
        <v>21</v>
      </c>
      <c r="M800" s="28" t="s">
        <v>22</v>
      </c>
      <c r="N800" s="76">
        <v>2852</v>
      </c>
      <c r="O800" s="76">
        <v>4135</v>
      </c>
      <c r="P800" s="76"/>
      <c r="Q800" s="76">
        <f t="shared" si="12"/>
        <v>6987</v>
      </c>
      <c r="R800" s="28" t="s">
        <v>8</v>
      </c>
      <c r="S800" s="28" t="s">
        <v>11188</v>
      </c>
      <c r="T800" s="28" t="s">
        <v>1400</v>
      </c>
      <c r="U800" s="28"/>
    </row>
    <row r="801" spans="1:21" s="6" customFormat="1" x14ac:dyDescent="0.25">
      <c r="A801" s="28" t="s">
        <v>12538</v>
      </c>
      <c r="B801" s="28" t="s">
        <v>1400</v>
      </c>
      <c r="C801" s="28" t="s">
        <v>12394</v>
      </c>
      <c r="D801" s="28" t="s">
        <v>12395</v>
      </c>
      <c r="E801" s="28" t="s">
        <v>1395</v>
      </c>
      <c r="F801" s="28" t="s">
        <v>11</v>
      </c>
      <c r="G801" s="28" t="s">
        <v>8</v>
      </c>
      <c r="H801" s="28" t="s">
        <v>12396</v>
      </c>
      <c r="I801" s="28" t="s">
        <v>9038</v>
      </c>
      <c r="J801" s="28" t="s">
        <v>109</v>
      </c>
      <c r="K801" s="28" t="s">
        <v>20</v>
      </c>
      <c r="L801" s="28" t="s">
        <v>21</v>
      </c>
      <c r="M801" s="28" t="s">
        <v>22</v>
      </c>
      <c r="N801" s="76">
        <v>1761</v>
      </c>
      <c r="O801" s="76">
        <v>1951</v>
      </c>
      <c r="P801" s="76"/>
      <c r="Q801" s="76">
        <f t="shared" si="12"/>
        <v>3712</v>
      </c>
      <c r="R801" s="28" t="s">
        <v>8</v>
      </c>
      <c r="S801" s="28" t="s">
        <v>11188</v>
      </c>
      <c r="T801" s="28" t="s">
        <v>1400</v>
      </c>
      <c r="U801" s="28"/>
    </row>
    <row r="802" spans="1:21" s="6" customFormat="1" x14ac:dyDescent="0.25">
      <c r="A802" s="28" t="s">
        <v>12538</v>
      </c>
      <c r="B802" s="28" t="s">
        <v>1400</v>
      </c>
      <c r="C802" s="28" t="s">
        <v>12397</v>
      </c>
      <c r="D802" s="28" t="s">
        <v>12398</v>
      </c>
      <c r="E802" s="28" t="s">
        <v>1531</v>
      </c>
      <c r="F802" s="28" t="s">
        <v>11</v>
      </c>
      <c r="G802" s="28" t="s">
        <v>8</v>
      </c>
      <c r="H802" s="28" t="s">
        <v>9037</v>
      </c>
      <c r="I802" s="28" t="s">
        <v>9038</v>
      </c>
      <c r="J802" s="28" t="s">
        <v>109</v>
      </c>
      <c r="K802" s="28" t="s">
        <v>20</v>
      </c>
      <c r="L802" s="28" t="s">
        <v>21</v>
      </c>
      <c r="M802" s="28" t="s">
        <v>22</v>
      </c>
      <c r="N802" s="76">
        <v>1222</v>
      </c>
      <c r="O802" s="76">
        <v>1410</v>
      </c>
      <c r="P802" s="76"/>
      <c r="Q802" s="76">
        <f t="shared" si="12"/>
        <v>2632</v>
      </c>
      <c r="R802" s="28" t="s">
        <v>8</v>
      </c>
      <c r="S802" s="28" t="s">
        <v>11188</v>
      </c>
      <c r="T802" s="28" t="s">
        <v>1400</v>
      </c>
      <c r="U802" s="28"/>
    </row>
    <row r="803" spans="1:21" s="6" customFormat="1" x14ac:dyDescent="0.25">
      <c r="A803" s="28" t="s">
        <v>12538</v>
      </c>
      <c r="B803" s="28" t="s">
        <v>1400</v>
      </c>
      <c r="C803" s="28" t="s">
        <v>12399</v>
      </c>
      <c r="D803" s="28" t="s">
        <v>12400</v>
      </c>
      <c r="E803" s="28" t="s">
        <v>10121</v>
      </c>
      <c r="F803" s="28" t="s">
        <v>11</v>
      </c>
      <c r="G803" s="28" t="s">
        <v>8</v>
      </c>
      <c r="H803" s="28" t="s">
        <v>12401</v>
      </c>
      <c r="I803" s="28" t="s">
        <v>9038</v>
      </c>
      <c r="J803" s="28" t="s">
        <v>109</v>
      </c>
      <c r="K803" s="28" t="s">
        <v>20</v>
      </c>
      <c r="L803" s="28" t="s">
        <v>21</v>
      </c>
      <c r="M803" s="28" t="s">
        <v>22</v>
      </c>
      <c r="N803" s="76">
        <v>962</v>
      </c>
      <c r="O803" s="76">
        <v>1454</v>
      </c>
      <c r="P803" s="76"/>
      <c r="Q803" s="76">
        <f t="shared" si="12"/>
        <v>2416</v>
      </c>
      <c r="R803" s="28" t="s">
        <v>8</v>
      </c>
      <c r="S803" s="28" t="s">
        <v>11188</v>
      </c>
      <c r="T803" s="28" t="s">
        <v>1400</v>
      </c>
      <c r="U803" s="28"/>
    </row>
    <row r="804" spans="1:21" s="6" customFormat="1" x14ac:dyDescent="0.25">
      <c r="A804" s="28" t="s">
        <v>12538</v>
      </c>
      <c r="B804" s="28" t="s">
        <v>1400</v>
      </c>
      <c r="C804" s="28" t="s">
        <v>12402</v>
      </c>
      <c r="D804" s="28" t="s">
        <v>12403</v>
      </c>
      <c r="E804" s="28" t="s">
        <v>12404</v>
      </c>
      <c r="F804" s="28" t="s">
        <v>11</v>
      </c>
      <c r="G804" s="28" t="s">
        <v>8</v>
      </c>
      <c r="H804" s="28" t="s">
        <v>12405</v>
      </c>
      <c r="I804" s="28" t="s">
        <v>9038</v>
      </c>
      <c r="J804" s="28" t="s">
        <v>109</v>
      </c>
      <c r="K804" s="28" t="s">
        <v>20</v>
      </c>
      <c r="L804" s="28" t="s">
        <v>21</v>
      </c>
      <c r="M804" s="28" t="s">
        <v>22</v>
      </c>
      <c r="N804" s="76">
        <v>2867</v>
      </c>
      <c r="O804" s="76">
        <v>4256</v>
      </c>
      <c r="P804" s="76"/>
      <c r="Q804" s="76">
        <f t="shared" si="12"/>
        <v>7123</v>
      </c>
      <c r="R804" s="28" t="s">
        <v>8</v>
      </c>
      <c r="S804" s="28" t="s">
        <v>11188</v>
      </c>
      <c r="T804" s="28" t="s">
        <v>1400</v>
      </c>
      <c r="U804" s="28"/>
    </row>
    <row r="805" spans="1:21" s="6" customFormat="1" x14ac:dyDescent="0.25">
      <c r="A805" s="28" t="s">
        <v>12538</v>
      </c>
      <c r="B805" s="28" t="s">
        <v>1400</v>
      </c>
      <c r="C805" s="28" t="s">
        <v>12406</v>
      </c>
      <c r="D805" s="28" t="s">
        <v>12407</v>
      </c>
      <c r="E805" s="28" t="s">
        <v>10796</v>
      </c>
      <c r="F805" s="28" t="s">
        <v>11</v>
      </c>
      <c r="G805" s="28" t="s">
        <v>8</v>
      </c>
      <c r="H805" s="28" t="s">
        <v>10797</v>
      </c>
      <c r="I805" s="28" t="s">
        <v>9038</v>
      </c>
      <c r="J805" s="28" t="s">
        <v>109</v>
      </c>
      <c r="K805" s="28" t="s">
        <v>20</v>
      </c>
      <c r="L805" s="28" t="s">
        <v>21</v>
      </c>
      <c r="M805" s="28" t="s">
        <v>22</v>
      </c>
      <c r="N805" s="76">
        <v>1763</v>
      </c>
      <c r="O805" s="76">
        <v>2586</v>
      </c>
      <c r="P805" s="76"/>
      <c r="Q805" s="76">
        <f t="shared" si="12"/>
        <v>4349</v>
      </c>
      <c r="R805" s="28" t="s">
        <v>8</v>
      </c>
      <c r="S805" s="28" t="s">
        <v>11188</v>
      </c>
      <c r="T805" s="28" t="s">
        <v>1400</v>
      </c>
      <c r="U805" s="28"/>
    </row>
    <row r="806" spans="1:21" s="6" customFormat="1" x14ac:dyDescent="0.25">
      <c r="A806" s="28" t="s">
        <v>12538</v>
      </c>
      <c r="B806" s="28" t="s">
        <v>1400</v>
      </c>
      <c r="C806" s="28" t="s">
        <v>12408</v>
      </c>
      <c r="D806" s="28" t="s">
        <v>12409</v>
      </c>
      <c r="E806" s="28" t="s">
        <v>11318</v>
      </c>
      <c r="F806" s="28" t="s">
        <v>11</v>
      </c>
      <c r="G806" s="28" t="s">
        <v>8</v>
      </c>
      <c r="H806" s="28" t="s">
        <v>12410</v>
      </c>
      <c r="I806" s="28" t="s">
        <v>9038</v>
      </c>
      <c r="J806" s="28" t="s">
        <v>109</v>
      </c>
      <c r="K806" s="28" t="s">
        <v>20</v>
      </c>
      <c r="L806" s="28" t="s">
        <v>21</v>
      </c>
      <c r="M806" s="28" t="s">
        <v>22</v>
      </c>
      <c r="N806" s="76">
        <v>2101</v>
      </c>
      <c r="O806" s="76">
        <v>2754</v>
      </c>
      <c r="P806" s="76"/>
      <c r="Q806" s="76">
        <f t="shared" si="12"/>
        <v>4855</v>
      </c>
      <c r="R806" s="28" t="s">
        <v>8</v>
      </c>
      <c r="S806" s="28" t="s">
        <v>11188</v>
      </c>
      <c r="T806" s="28" t="s">
        <v>1400</v>
      </c>
      <c r="U806" s="28"/>
    </row>
    <row r="807" spans="1:21" s="6" customFormat="1" x14ac:dyDescent="0.25">
      <c r="A807" s="28" t="s">
        <v>12538</v>
      </c>
      <c r="B807" s="28" t="s">
        <v>1400</v>
      </c>
      <c r="C807" s="28" t="s">
        <v>12411</v>
      </c>
      <c r="D807" s="28" t="s">
        <v>12412</v>
      </c>
      <c r="E807" s="28" t="s">
        <v>11180</v>
      </c>
      <c r="F807" s="28" t="s">
        <v>11</v>
      </c>
      <c r="G807" s="28" t="s">
        <v>8</v>
      </c>
      <c r="H807" s="28" t="s">
        <v>11181</v>
      </c>
      <c r="I807" s="28" t="s">
        <v>9038</v>
      </c>
      <c r="J807" s="28" t="s">
        <v>109</v>
      </c>
      <c r="K807" s="28" t="s">
        <v>20</v>
      </c>
      <c r="L807" s="28" t="s">
        <v>21</v>
      </c>
      <c r="M807" s="28" t="s">
        <v>22</v>
      </c>
      <c r="N807" s="76">
        <v>1903</v>
      </c>
      <c r="O807" s="76">
        <v>1960</v>
      </c>
      <c r="P807" s="76"/>
      <c r="Q807" s="76">
        <f t="shared" si="12"/>
        <v>3863</v>
      </c>
      <c r="R807" s="28" t="s">
        <v>8</v>
      </c>
      <c r="S807" s="28" t="s">
        <v>11188</v>
      </c>
      <c r="T807" s="28" t="s">
        <v>1400</v>
      </c>
      <c r="U807" s="28"/>
    </row>
    <row r="808" spans="1:21" s="6" customFormat="1" x14ac:dyDescent="0.25">
      <c r="A808" s="28" t="s">
        <v>12538</v>
      </c>
      <c r="B808" s="28" t="s">
        <v>1400</v>
      </c>
      <c r="C808" s="28" t="s">
        <v>12413</v>
      </c>
      <c r="D808" s="28" t="s">
        <v>12414</v>
      </c>
      <c r="E808" s="28" t="s">
        <v>12415</v>
      </c>
      <c r="F808" s="28" t="s">
        <v>11</v>
      </c>
      <c r="G808" s="28" t="s">
        <v>8</v>
      </c>
      <c r="H808" s="28" t="s">
        <v>12416</v>
      </c>
      <c r="I808" s="28" t="s">
        <v>9038</v>
      </c>
      <c r="J808" s="28" t="s">
        <v>109</v>
      </c>
      <c r="K808" s="28" t="s">
        <v>20</v>
      </c>
      <c r="L808" s="28" t="s">
        <v>21</v>
      </c>
      <c r="M808" s="28" t="s">
        <v>22</v>
      </c>
      <c r="N808" s="76">
        <v>1694</v>
      </c>
      <c r="O808" s="76">
        <v>1877</v>
      </c>
      <c r="P808" s="76"/>
      <c r="Q808" s="76">
        <f t="shared" si="12"/>
        <v>3571</v>
      </c>
      <c r="R808" s="28" t="s">
        <v>8</v>
      </c>
      <c r="S808" s="28" t="s">
        <v>11188</v>
      </c>
      <c r="T808" s="28" t="s">
        <v>1400</v>
      </c>
      <c r="U808" s="28"/>
    </row>
    <row r="809" spans="1:21" s="6" customFormat="1" x14ac:dyDescent="0.25">
      <c r="A809" s="28" t="s">
        <v>12538</v>
      </c>
      <c r="B809" s="28" t="s">
        <v>1400</v>
      </c>
      <c r="C809" s="28" t="s">
        <v>12417</v>
      </c>
      <c r="D809" s="28" t="s">
        <v>12418</v>
      </c>
      <c r="E809" s="28" t="s">
        <v>12419</v>
      </c>
      <c r="F809" s="28" t="s">
        <v>11</v>
      </c>
      <c r="G809" s="28" t="s">
        <v>8</v>
      </c>
      <c r="H809" s="28" t="s">
        <v>12420</v>
      </c>
      <c r="I809" s="28" t="s">
        <v>9038</v>
      </c>
      <c r="J809" s="28" t="s">
        <v>109</v>
      </c>
      <c r="K809" s="28" t="s">
        <v>20</v>
      </c>
      <c r="L809" s="28" t="s">
        <v>21</v>
      </c>
      <c r="M809" s="28" t="s">
        <v>22</v>
      </c>
      <c r="N809" s="76">
        <v>1022</v>
      </c>
      <c r="O809" s="76">
        <v>900</v>
      </c>
      <c r="P809" s="76"/>
      <c r="Q809" s="76">
        <f t="shared" si="12"/>
        <v>1922</v>
      </c>
      <c r="R809" s="28" t="s">
        <v>8</v>
      </c>
      <c r="S809" s="28" t="s">
        <v>11188</v>
      </c>
      <c r="T809" s="28" t="s">
        <v>1400</v>
      </c>
      <c r="U809" s="28"/>
    </row>
    <row r="810" spans="1:21" s="6" customFormat="1" x14ac:dyDescent="0.25">
      <c r="A810" s="28" t="s">
        <v>12538</v>
      </c>
      <c r="B810" s="28" t="s">
        <v>1400</v>
      </c>
      <c r="C810" s="28" t="s">
        <v>12421</v>
      </c>
      <c r="D810" s="28" t="s">
        <v>12422</v>
      </c>
      <c r="E810" s="28" t="s">
        <v>1906</v>
      </c>
      <c r="F810" s="28" t="s">
        <v>11</v>
      </c>
      <c r="G810" s="28" t="s">
        <v>8</v>
      </c>
      <c r="H810" s="28" t="s">
        <v>12423</v>
      </c>
      <c r="I810" s="28" t="s">
        <v>10144</v>
      </c>
      <c r="J810" s="28" t="s">
        <v>109</v>
      </c>
      <c r="K810" s="28" t="s">
        <v>8</v>
      </c>
      <c r="L810" s="28" t="s">
        <v>21</v>
      </c>
      <c r="M810" s="28" t="s">
        <v>22</v>
      </c>
      <c r="N810" s="76">
        <v>1866</v>
      </c>
      <c r="O810" s="76">
        <v>2739</v>
      </c>
      <c r="P810" s="76"/>
      <c r="Q810" s="76">
        <f t="shared" si="12"/>
        <v>4605</v>
      </c>
      <c r="R810" s="28" t="s">
        <v>8</v>
      </c>
      <c r="S810" s="28" t="s">
        <v>8</v>
      </c>
      <c r="T810" s="28" t="s">
        <v>1400</v>
      </c>
      <c r="U810" s="28"/>
    </row>
    <row r="811" spans="1:21" s="6" customFormat="1" x14ac:dyDescent="0.25">
      <c r="A811" s="28" t="s">
        <v>12538</v>
      </c>
      <c r="B811" s="28" t="s">
        <v>1400</v>
      </c>
      <c r="C811" s="28" t="s">
        <v>12424</v>
      </c>
      <c r="D811" s="28" t="s">
        <v>12425</v>
      </c>
      <c r="E811" s="28" t="s">
        <v>1906</v>
      </c>
      <c r="F811" s="28" t="s">
        <v>11</v>
      </c>
      <c r="G811" s="28" t="s">
        <v>8</v>
      </c>
      <c r="H811" s="28" t="s">
        <v>12423</v>
      </c>
      <c r="I811" s="28" t="s">
        <v>10144</v>
      </c>
      <c r="J811" s="28" t="s">
        <v>109</v>
      </c>
      <c r="K811" s="28" t="s">
        <v>8</v>
      </c>
      <c r="L811" s="28" t="s">
        <v>21</v>
      </c>
      <c r="M811" s="28" t="s">
        <v>22</v>
      </c>
      <c r="N811" s="76">
        <v>2126</v>
      </c>
      <c r="O811" s="76">
        <v>3148</v>
      </c>
      <c r="P811" s="76"/>
      <c r="Q811" s="76">
        <f t="shared" si="12"/>
        <v>5274</v>
      </c>
      <c r="R811" s="28" t="s">
        <v>8</v>
      </c>
      <c r="S811" s="28" t="s">
        <v>8</v>
      </c>
      <c r="T811" s="28" t="s">
        <v>1400</v>
      </c>
      <c r="U811" s="28"/>
    </row>
    <row r="812" spans="1:21" s="6" customFormat="1" x14ac:dyDescent="0.25">
      <c r="A812" s="28" t="s">
        <v>12538</v>
      </c>
      <c r="B812" s="28" t="s">
        <v>1400</v>
      </c>
      <c r="C812" s="28" t="s">
        <v>12426</v>
      </c>
      <c r="D812" s="28" t="s">
        <v>12427</v>
      </c>
      <c r="E812" s="28" t="s">
        <v>1944</v>
      </c>
      <c r="F812" s="28" t="s">
        <v>11</v>
      </c>
      <c r="G812" s="28" t="s">
        <v>8</v>
      </c>
      <c r="H812" s="28" t="s">
        <v>12428</v>
      </c>
      <c r="I812" s="28" t="s">
        <v>1885</v>
      </c>
      <c r="J812" s="28" t="s">
        <v>109</v>
      </c>
      <c r="K812" s="28" t="s">
        <v>20</v>
      </c>
      <c r="L812" s="28" t="s">
        <v>21</v>
      </c>
      <c r="M812" s="28" t="s">
        <v>22</v>
      </c>
      <c r="N812" s="76">
        <v>4254</v>
      </c>
      <c r="O812" s="76">
        <v>6125</v>
      </c>
      <c r="P812" s="76"/>
      <c r="Q812" s="76">
        <f t="shared" si="12"/>
        <v>10379</v>
      </c>
      <c r="R812" s="28" t="s">
        <v>8</v>
      </c>
      <c r="S812" s="28" t="s">
        <v>11188</v>
      </c>
      <c r="T812" s="28" t="s">
        <v>1400</v>
      </c>
      <c r="U812" s="28"/>
    </row>
    <row r="813" spans="1:21" s="6" customFormat="1" x14ac:dyDescent="0.25">
      <c r="A813" s="28" t="s">
        <v>12538</v>
      </c>
      <c r="B813" s="28" t="s">
        <v>1400</v>
      </c>
      <c r="C813" s="28" t="s">
        <v>12429</v>
      </c>
      <c r="D813" s="28" t="s">
        <v>12430</v>
      </c>
      <c r="E813" s="28" t="s">
        <v>1944</v>
      </c>
      <c r="F813" s="28" t="s">
        <v>11</v>
      </c>
      <c r="G813" s="28" t="s">
        <v>8</v>
      </c>
      <c r="H813" s="28" t="s">
        <v>12428</v>
      </c>
      <c r="I813" s="28" t="s">
        <v>1885</v>
      </c>
      <c r="J813" s="28" t="s">
        <v>109</v>
      </c>
      <c r="K813" s="28" t="s">
        <v>20</v>
      </c>
      <c r="L813" s="28" t="s">
        <v>21</v>
      </c>
      <c r="M813" s="28" t="s">
        <v>22</v>
      </c>
      <c r="N813" s="76">
        <v>2718</v>
      </c>
      <c r="O813" s="76">
        <v>2496</v>
      </c>
      <c r="P813" s="76"/>
      <c r="Q813" s="76">
        <f t="shared" si="12"/>
        <v>5214</v>
      </c>
      <c r="R813" s="28" t="s">
        <v>8</v>
      </c>
      <c r="S813" s="28" t="s">
        <v>11188</v>
      </c>
      <c r="T813" s="28" t="s">
        <v>1400</v>
      </c>
      <c r="U813" s="28"/>
    </row>
    <row r="814" spans="1:21" s="6" customFormat="1" x14ac:dyDescent="0.25">
      <c r="A814" s="28" t="s">
        <v>12538</v>
      </c>
      <c r="B814" s="28" t="s">
        <v>1400</v>
      </c>
      <c r="C814" s="28" t="s">
        <v>12431</v>
      </c>
      <c r="D814" s="28" t="s">
        <v>12432</v>
      </c>
      <c r="E814" s="28" t="s">
        <v>11100</v>
      </c>
      <c r="F814" s="28" t="s">
        <v>31</v>
      </c>
      <c r="G814" s="28" t="s">
        <v>8</v>
      </c>
      <c r="H814" s="28" t="s">
        <v>12433</v>
      </c>
      <c r="I814" s="28" t="s">
        <v>9038</v>
      </c>
      <c r="J814" s="28" t="s">
        <v>109</v>
      </c>
      <c r="K814" s="28" t="s">
        <v>20</v>
      </c>
      <c r="L814" s="28" t="s">
        <v>21</v>
      </c>
      <c r="M814" s="28" t="s">
        <v>22</v>
      </c>
      <c r="N814" s="76">
        <v>822</v>
      </c>
      <c r="O814" s="76">
        <v>1149</v>
      </c>
      <c r="P814" s="76"/>
      <c r="Q814" s="76">
        <f t="shared" si="12"/>
        <v>1971</v>
      </c>
      <c r="R814" s="28" t="s">
        <v>8</v>
      </c>
      <c r="S814" s="28" t="s">
        <v>11188</v>
      </c>
      <c r="T814" s="28" t="s">
        <v>1400</v>
      </c>
      <c r="U814" s="28"/>
    </row>
    <row r="815" spans="1:21" s="6" customFormat="1" x14ac:dyDescent="0.25">
      <c r="A815" s="28" t="s">
        <v>12538</v>
      </c>
      <c r="B815" s="28" t="s">
        <v>1400</v>
      </c>
      <c r="C815" s="28" t="s">
        <v>12434</v>
      </c>
      <c r="D815" s="28" t="s">
        <v>12435</v>
      </c>
      <c r="E815" s="28" t="s">
        <v>12436</v>
      </c>
      <c r="F815" s="28" t="s">
        <v>2492</v>
      </c>
      <c r="G815" s="28" t="s">
        <v>8</v>
      </c>
      <c r="H815" s="28" t="s">
        <v>12437</v>
      </c>
      <c r="I815" s="28" t="s">
        <v>9038</v>
      </c>
      <c r="J815" s="28" t="s">
        <v>109</v>
      </c>
      <c r="K815" s="28" t="s">
        <v>20</v>
      </c>
      <c r="L815" s="28" t="s">
        <v>21</v>
      </c>
      <c r="M815" s="28" t="s">
        <v>22</v>
      </c>
      <c r="N815" s="76">
        <v>912</v>
      </c>
      <c r="O815" s="76">
        <v>1250</v>
      </c>
      <c r="P815" s="76"/>
      <c r="Q815" s="76">
        <f t="shared" si="12"/>
        <v>2162</v>
      </c>
      <c r="R815" s="28" t="s">
        <v>8</v>
      </c>
      <c r="S815" s="28" t="s">
        <v>11188</v>
      </c>
      <c r="T815" s="28" t="s">
        <v>1400</v>
      </c>
      <c r="U815" s="28"/>
    </row>
    <row r="816" spans="1:21" s="6" customFormat="1" x14ac:dyDescent="0.25">
      <c r="A816" s="28" t="s">
        <v>12538</v>
      </c>
      <c r="B816" s="28" t="s">
        <v>1400</v>
      </c>
      <c r="C816" s="28" t="s">
        <v>12438</v>
      </c>
      <c r="D816" s="28" t="s">
        <v>12439</v>
      </c>
      <c r="E816" s="28" t="s">
        <v>1531</v>
      </c>
      <c r="F816" s="28" t="s">
        <v>11</v>
      </c>
      <c r="G816" s="28" t="s">
        <v>8</v>
      </c>
      <c r="H816" s="28" t="s">
        <v>9037</v>
      </c>
      <c r="I816" s="28" t="s">
        <v>9038</v>
      </c>
      <c r="J816" s="28" t="s">
        <v>109</v>
      </c>
      <c r="K816" s="28" t="s">
        <v>20</v>
      </c>
      <c r="L816" s="28" t="s">
        <v>21</v>
      </c>
      <c r="M816" s="28" t="s">
        <v>22</v>
      </c>
      <c r="N816" s="76">
        <v>1032</v>
      </c>
      <c r="O816" s="76">
        <v>1096</v>
      </c>
      <c r="P816" s="76"/>
      <c r="Q816" s="76">
        <f t="shared" si="12"/>
        <v>2128</v>
      </c>
      <c r="R816" s="28" t="s">
        <v>8</v>
      </c>
      <c r="S816" s="28" t="s">
        <v>11188</v>
      </c>
      <c r="T816" s="28" t="s">
        <v>1400</v>
      </c>
      <c r="U816" s="28"/>
    </row>
    <row r="817" spans="1:21" s="6" customFormat="1" x14ac:dyDescent="0.25">
      <c r="A817" s="28" t="s">
        <v>12538</v>
      </c>
      <c r="B817" s="28" t="s">
        <v>1400</v>
      </c>
      <c r="C817" s="28" t="s">
        <v>12440</v>
      </c>
      <c r="D817" s="28" t="s">
        <v>12441</v>
      </c>
      <c r="E817" s="28" t="s">
        <v>12442</v>
      </c>
      <c r="F817" s="28" t="s">
        <v>11</v>
      </c>
      <c r="G817" s="28" t="s">
        <v>8</v>
      </c>
      <c r="H817" s="28" t="s">
        <v>12443</v>
      </c>
      <c r="I817" s="28" t="s">
        <v>9038</v>
      </c>
      <c r="J817" s="28" t="s">
        <v>109</v>
      </c>
      <c r="K817" s="28" t="s">
        <v>20</v>
      </c>
      <c r="L817" s="28" t="s">
        <v>21</v>
      </c>
      <c r="M817" s="28" t="s">
        <v>22</v>
      </c>
      <c r="N817" s="76">
        <v>325</v>
      </c>
      <c r="O817" s="76">
        <v>472</v>
      </c>
      <c r="P817" s="76"/>
      <c r="Q817" s="76">
        <f t="shared" si="12"/>
        <v>797</v>
      </c>
      <c r="R817" s="28" t="s">
        <v>8</v>
      </c>
      <c r="S817" s="28" t="s">
        <v>11188</v>
      </c>
      <c r="T817" s="28" t="s">
        <v>1400</v>
      </c>
      <c r="U817" s="28"/>
    </row>
    <row r="818" spans="1:21" s="6" customFormat="1" x14ac:dyDescent="0.25">
      <c r="A818" s="28" t="s">
        <v>12538</v>
      </c>
      <c r="B818" s="28" t="s">
        <v>1400</v>
      </c>
      <c r="C818" s="28" t="s">
        <v>12444</v>
      </c>
      <c r="D818" s="28" t="s">
        <v>12445</v>
      </c>
      <c r="E818" s="28" t="s">
        <v>12446</v>
      </c>
      <c r="F818" s="28" t="s">
        <v>1064</v>
      </c>
      <c r="G818" s="28" t="s">
        <v>8</v>
      </c>
      <c r="H818" s="28" t="s">
        <v>12447</v>
      </c>
      <c r="I818" s="28" t="s">
        <v>10144</v>
      </c>
      <c r="J818" s="28" t="s">
        <v>109</v>
      </c>
      <c r="K818" s="28" t="s">
        <v>20</v>
      </c>
      <c r="L818" s="28" t="s">
        <v>21</v>
      </c>
      <c r="M818" s="28" t="s">
        <v>22</v>
      </c>
      <c r="N818" s="76">
        <v>2005</v>
      </c>
      <c r="O818" s="76">
        <v>2560</v>
      </c>
      <c r="P818" s="76"/>
      <c r="Q818" s="76">
        <f t="shared" si="12"/>
        <v>4565</v>
      </c>
      <c r="R818" s="28" t="s">
        <v>8</v>
      </c>
      <c r="S818" s="28" t="s">
        <v>11188</v>
      </c>
      <c r="T818" s="28" t="s">
        <v>1400</v>
      </c>
      <c r="U818" s="28"/>
    </row>
    <row r="819" spans="1:21" s="6" customFormat="1" x14ac:dyDescent="0.25">
      <c r="A819" s="28" t="s">
        <v>12538</v>
      </c>
      <c r="B819" s="28" t="s">
        <v>1400</v>
      </c>
      <c r="C819" s="28" t="s">
        <v>12448</v>
      </c>
      <c r="D819" s="28" t="s">
        <v>12449</v>
      </c>
      <c r="E819" s="28" t="s">
        <v>10796</v>
      </c>
      <c r="F819" s="28" t="s">
        <v>11</v>
      </c>
      <c r="G819" s="28" t="s">
        <v>8</v>
      </c>
      <c r="H819" s="28" t="s">
        <v>10797</v>
      </c>
      <c r="I819" s="28" t="s">
        <v>9038</v>
      </c>
      <c r="J819" s="28" t="s">
        <v>109</v>
      </c>
      <c r="K819" s="28" t="s">
        <v>20</v>
      </c>
      <c r="L819" s="28" t="s">
        <v>21</v>
      </c>
      <c r="M819" s="28" t="s">
        <v>22</v>
      </c>
      <c r="N819" s="76">
        <v>3096</v>
      </c>
      <c r="O819" s="76">
        <v>4361</v>
      </c>
      <c r="P819" s="76"/>
      <c r="Q819" s="76">
        <f t="shared" si="12"/>
        <v>7457</v>
      </c>
      <c r="R819" s="28" t="s">
        <v>8</v>
      </c>
      <c r="S819" s="28" t="s">
        <v>11188</v>
      </c>
      <c r="T819" s="28" t="s">
        <v>1400</v>
      </c>
      <c r="U819" s="28"/>
    </row>
    <row r="820" spans="1:21" s="6" customFormat="1" x14ac:dyDescent="0.25">
      <c r="A820" s="28" t="s">
        <v>12538</v>
      </c>
      <c r="B820" s="28" t="s">
        <v>1400</v>
      </c>
      <c r="C820" s="28" t="s">
        <v>12450</v>
      </c>
      <c r="D820" s="28" t="s">
        <v>12451</v>
      </c>
      <c r="E820" s="28" t="s">
        <v>1906</v>
      </c>
      <c r="F820" s="28" t="s">
        <v>614</v>
      </c>
      <c r="G820" s="28" t="s">
        <v>8</v>
      </c>
      <c r="H820" s="28" t="s">
        <v>12452</v>
      </c>
      <c r="I820" s="28" t="s">
        <v>10144</v>
      </c>
      <c r="J820" s="28" t="s">
        <v>109</v>
      </c>
      <c r="K820" s="28" t="s">
        <v>20</v>
      </c>
      <c r="L820" s="28" t="s">
        <v>21</v>
      </c>
      <c r="M820" s="28" t="s">
        <v>22</v>
      </c>
      <c r="N820" s="76">
        <v>2512</v>
      </c>
      <c r="O820" s="76">
        <v>3715</v>
      </c>
      <c r="P820" s="76"/>
      <c r="Q820" s="76">
        <f t="shared" si="12"/>
        <v>6227</v>
      </c>
      <c r="R820" s="28" t="s">
        <v>8</v>
      </c>
      <c r="S820" s="28" t="s">
        <v>11188</v>
      </c>
      <c r="T820" s="28" t="s">
        <v>1400</v>
      </c>
      <c r="U820" s="28"/>
    </row>
    <row r="821" spans="1:21" s="6" customFormat="1" x14ac:dyDescent="0.25">
      <c r="A821" s="28" t="s">
        <v>12538</v>
      </c>
      <c r="B821" s="28" t="s">
        <v>1400</v>
      </c>
      <c r="C821" s="28" t="s">
        <v>12453</v>
      </c>
      <c r="D821" s="28" t="s">
        <v>12454</v>
      </c>
      <c r="E821" s="28" t="s">
        <v>12455</v>
      </c>
      <c r="F821" s="28" t="s">
        <v>177</v>
      </c>
      <c r="G821" s="28" t="s">
        <v>8</v>
      </c>
      <c r="H821" s="28" t="s">
        <v>12456</v>
      </c>
      <c r="I821" s="28" t="s">
        <v>10171</v>
      </c>
      <c r="J821" s="28" t="s">
        <v>109</v>
      </c>
      <c r="K821" s="28" t="s">
        <v>8</v>
      </c>
      <c r="L821" s="28" t="s">
        <v>21</v>
      </c>
      <c r="M821" s="28" t="s">
        <v>22</v>
      </c>
      <c r="N821" s="76">
        <v>2880</v>
      </c>
      <c r="O821" s="76">
        <v>4175</v>
      </c>
      <c r="P821" s="76"/>
      <c r="Q821" s="76">
        <f t="shared" si="12"/>
        <v>7055</v>
      </c>
      <c r="R821" s="28" t="s">
        <v>8</v>
      </c>
      <c r="S821" s="28" t="s">
        <v>8</v>
      </c>
      <c r="T821" s="28" t="s">
        <v>1400</v>
      </c>
      <c r="U821" s="28"/>
    </row>
    <row r="822" spans="1:21" s="6" customFormat="1" x14ac:dyDescent="0.25">
      <c r="A822" s="28" t="s">
        <v>12538</v>
      </c>
      <c r="B822" s="28" t="s">
        <v>1400</v>
      </c>
      <c r="C822" s="28" t="s">
        <v>12457</v>
      </c>
      <c r="D822" s="28" t="s">
        <v>12458</v>
      </c>
      <c r="E822" s="28" t="s">
        <v>576</v>
      </c>
      <c r="F822" s="28" t="s">
        <v>15</v>
      </c>
      <c r="G822" s="28" t="s">
        <v>8</v>
      </c>
      <c r="H822" s="28" t="s">
        <v>12184</v>
      </c>
      <c r="I822" s="28" t="s">
        <v>10171</v>
      </c>
      <c r="J822" s="28" t="s">
        <v>109</v>
      </c>
      <c r="K822" s="28" t="s">
        <v>8</v>
      </c>
      <c r="L822" s="28" t="s">
        <v>21</v>
      </c>
      <c r="M822" s="28" t="s">
        <v>22</v>
      </c>
      <c r="N822" s="76">
        <v>970</v>
      </c>
      <c r="O822" s="76">
        <v>1263</v>
      </c>
      <c r="P822" s="76"/>
      <c r="Q822" s="76">
        <f t="shared" si="12"/>
        <v>2233</v>
      </c>
      <c r="R822" s="28" t="s">
        <v>8</v>
      </c>
      <c r="S822" s="28" t="s">
        <v>8</v>
      </c>
      <c r="T822" s="28" t="s">
        <v>1400</v>
      </c>
      <c r="U822" s="28"/>
    </row>
    <row r="823" spans="1:21" s="6" customFormat="1" x14ac:dyDescent="0.25">
      <c r="A823" s="28" t="s">
        <v>12538</v>
      </c>
      <c r="B823" s="28" t="s">
        <v>1400</v>
      </c>
      <c r="C823" s="28" t="s">
        <v>12462</v>
      </c>
      <c r="D823" s="28" t="s">
        <v>12463</v>
      </c>
      <c r="E823" s="28" t="s">
        <v>11190</v>
      </c>
      <c r="F823" s="28" t="s">
        <v>544</v>
      </c>
      <c r="G823" s="28" t="s">
        <v>178</v>
      </c>
      <c r="H823" s="28" t="s">
        <v>12464</v>
      </c>
      <c r="I823" s="28" t="s">
        <v>9038</v>
      </c>
      <c r="J823" s="28" t="s">
        <v>109</v>
      </c>
      <c r="K823" s="28" t="s">
        <v>20</v>
      </c>
      <c r="L823" s="28" t="s">
        <v>21</v>
      </c>
      <c r="M823" s="28" t="s">
        <v>22</v>
      </c>
      <c r="N823" s="76">
        <v>923</v>
      </c>
      <c r="O823" s="76">
        <v>1343</v>
      </c>
      <c r="P823" s="76"/>
      <c r="Q823" s="76">
        <f t="shared" si="12"/>
        <v>2266</v>
      </c>
      <c r="R823" s="28" t="s">
        <v>8</v>
      </c>
      <c r="S823" s="28" t="s">
        <v>11188</v>
      </c>
      <c r="T823" s="28" t="s">
        <v>1400</v>
      </c>
      <c r="U823" s="28"/>
    </row>
    <row r="824" spans="1:21" s="6" customFormat="1" x14ac:dyDescent="0.25">
      <c r="A824" s="28" t="s">
        <v>12538</v>
      </c>
      <c r="B824" s="28" t="s">
        <v>1400</v>
      </c>
      <c r="C824" s="28" t="s">
        <v>12465</v>
      </c>
      <c r="D824" s="28" t="s">
        <v>12466</v>
      </c>
      <c r="E824" s="28" t="s">
        <v>12277</v>
      </c>
      <c r="F824" s="28" t="s">
        <v>1230</v>
      </c>
      <c r="G824" s="28" t="s">
        <v>8</v>
      </c>
      <c r="H824" s="28" t="s">
        <v>12278</v>
      </c>
      <c r="I824" s="28" t="s">
        <v>9038</v>
      </c>
      <c r="J824" s="28" t="s">
        <v>109</v>
      </c>
      <c r="K824" s="28" t="s">
        <v>20</v>
      </c>
      <c r="L824" s="28" t="s">
        <v>21</v>
      </c>
      <c r="M824" s="28" t="s">
        <v>22</v>
      </c>
      <c r="N824" s="76">
        <v>1600</v>
      </c>
      <c r="O824" s="76">
        <v>1718</v>
      </c>
      <c r="P824" s="76"/>
      <c r="Q824" s="76">
        <f t="shared" si="12"/>
        <v>3318</v>
      </c>
      <c r="R824" s="28" t="s">
        <v>8</v>
      </c>
      <c r="S824" s="28" t="s">
        <v>11188</v>
      </c>
      <c r="T824" s="28" t="s">
        <v>1400</v>
      </c>
      <c r="U824" s="28"/>
    </row>
    <row r="825" spans="1:21" s="6" customFormat="1" x14ac:dyDescent="0.25">
      <c r="A825" s="28" t="s">
        <v>12538</v>
      </c>
      <c r="B825" s="28" t="s">
        <v>1400</v>
      </c>
      <c r="C825" s="28" t="s">
        <v>12467</v>
      </c>
      <c r="D825" s="28" t="s">
        <v>12468</v>
      </c>
      <c r="E825" s="28" t="s">
        <v>12277</v>
      </c>
      <c r="F825" s="28" t="s">
        <v>1230</v>
      </c>
      <c r="G825" s="28" t="s">
        <v>8</v>
      </c>
      <c r="H825" s="28" t="s">
        <v>12278</v>
      </c>
      <c r="I825" s="28" t="s">
        <v>9038</v>
      </c>
      <c r="J825" s="28" t="s">
        <v>109</v>
      </c>
      <c r="K825" s="28" t="s">
        <v>20</v>
      </c>
      <c r="L825" s="28" t="s">
        <v>21</v>
      </c>
      <c r="M825" s="28" t="s">
        <v>22</v>
      </c>
      <c r="N825" s="76">
        <v>2701</v>
      </c>
      <c r="O825" s="76">
        <v>3052</v>
      </c>
      <c r="P825" s="76"/>
      <c r="Q825" s="76">
        <f t="shared" si="12"/>
        <v>5753</v>
      </c>
      <c r="R825" s="28" t="s">
        <v>8</v>
      </c>
      <c r="S825" s="28" t="s">
        <v>11188</v>
      </c>
      <c r="T825" s="28" t="s">
        <v>1400</v>
      </c>
      <c r="U825" s="28"/>
    </row>
    <row r="826" spans="1:21" s="6" customFormat="1" x14ac:dyDescent="0.25">
      <c r="A826" s="28" t="s">
        <v>12538</v>
      </c>
      <c r="B826" s="28" t="s">
        <v>1400</v>
      </c>
      <c r="C826" s="28" t="s">
        <v>12469</v>
      </c>
      <c r="D826" s="28" t="s">
        <v>12470</v>
      </c>
      <c r="E826" s="28" t="s">
        <v>9088</v>
      </c>
      <c r="F826" s="28" t="s">
        <v>11</v>
      </c>
      <c r="G826" s="28" t="s">
        <v>8</v>
      </c>
      <c r="H826" s="28" t="s">
        <v>12471</v>
      </c>
      <c r="I826" s="28" t="s">
        <v>10144</v>
      </c>
      <c r="J826" s="28" t="s">
        <v>109</v>
      </c>
      <c r="K826" s="28" t="s">
        <v>20</v>
      </c>
      <c r="L826" s="28" t="s">
        <v>21</v>
      </c>
      <c r="M826" s="28" t="s">
        <v>22</v>
      </c>
      <c r="N826" s="76">
        <v>642</v>
      </c>
      <c r="O826" s="76">
        <v>961</v>
      </c>
      <c r="P826" s="76"/>
      <c r="Q826" s="76">
        <f t="shared" si="12"/>
        <v>1603</v>
      </c>
      <c r="R826" s="28" t="s">
        <v>8</v>
      </c>
      <c r="S826" s="28" t="s">
        <v>11188</v>
      </c>
      <c r="T826" s="28" t="s">
        <v>1400</v>
      </c>
      <c r="U826" s="28"/>
    </row>
    <row r="827" spans="1:21" s="6" customFormat="1" x14ac:dyDescent="0.25">
      <c r="A827" s="28" t="s">
        <v>12538</v>
      </c>
      <c r="B827" s="28" t="s">
        <v>1400</v>
      </c>
      <c r="C827" s="28" t="s">
        <v>12477</v>
      </c>
      <c r="D827" s="28" t="s">
        <v>12478</v>
      </c>
      <c r="E827" s="28" t="s">
        <v>456</v>
      </c>
      <c r="F827" s="28" t="s">
        <v>5705</v>
      </c>
      <c r="G827" s="28" t="s">
        <v>8</v>
      </c>
      <c r="H827" s="28" t="s">
        <v>12479</v>
      </c>
      <c r="I827" s="28" t="s">
        <v>10144</v>
      </c>
      <c r="J827" s="28" t="s">
        <v>109</v>
      </c>
      <c r="K827" s="28" t="s">
        <v>20</v>
      </c>
      <c r="L827" s="28" t="s">
        <v>21</v>
      </c>
      <c r="M827" s="28" t="s">
        <v>22</v>
      </c>
      <c r="N827" s="76">
        <v>971</v>
      </c>
      <c r="O827" s="76">
        <v>1250</v>
      </c>
      <c r="P827" s="76"/>
      <c r="Q827" s="76">
        <f t="shared" si="12"/>
        <v>2221</v>
      </c>
      <c r="R827" s="28" t="s">
        <v>8</v>
      </c>
      <c r="S827" s="28" t="s">
        <v>11188</v>
      </c>
      <c r="T827" s="28" t="s">
        <v>1400</v>
      </c>
      <c r="U827" s="28"/>
    </row>
    <row r="828" spans="1:21" s="6" customFormat="1" x14ac:dyDescent="0.25">
      <c r="A828" s="28" t="s">
        <v>12538</v>
      </c>
      <c r="B828" s="28" t="s">
        <v>1400</v>
      </c>
      <c r="C828" s="28" t="s">
        <v>12480</v>
      </c>
      <c r="D828" s="28" t="s">
        <v>12481</v>
      </c>
      <c r="E828" s="28" t="s">
        <v>12404</v>
      </c>
      <c r="F828" s="28" t="s">
        <v>31</v>
      </c>
      <c r="G828" s="28" t="s">
        <v>8</v>
      </c>
      <c r="H828" s="28" t="s">
        <v>12482</v>
      </c>
      <c r="I828" s="28" t="s">
        <v>9038</v>
      </c>
      <c r="J828" s="28" t="s">
        <v>109</v>
      </c>
      <c r="K828" s="28" t="s">
        <v>20</v>
      </c>
      <c r="L828" s="28" t="s">
        <v>21</v>
      </c>
      <c r="M828" s="28" t="s">
        <v>22</v>
      </c>
      <c r="N828" s="76">
        <v>1062</v>
      </c>
      <c r="O828" s="76">
        <v>1525</v>
      </c>
      <c r="P828" s="76"/>
      <c r="Q828" s="76">
        <f t="shared" si="12"/>
        <v>2587</v>
      </c>
      <c r="R828" s="28" t="s">
        <v>8</v>
      </c>
      <c r="S828" s="28" t="s">
        <v>11188</v>
      </c>
      <c r="T828" s="28" t="s">
        <v>1400</v>
      </c>
      <c r="U828" s="28"/>
    </row>
    <row r="829" spans="1:21" s="6" customFormat="1" x14ac:dyDescent="0.25">
      <c r="A829" s="28" t="s">
        <v>12538</v>
      </c>
      <c r="B829" s="28" t="s">
        <v>1400</v>
      </c>
      <c r="C829" s="28" t="s">
        <v>12483</v>
      </c>
      <c r="D829" s="28" t="s">
        <v>12484</v>
      </c>
      <c r="E829" s="28" t="s">
        <v>12485</v>
      </c>
      <c r="F829" s="28" t="s">
        <v>11</v>
      </c>
      <c r="G829" s="28" t="s">
        <v>8</v>
      </c>
      <c r="H829" s="28" t="s">
        <v>12321</v>
      </c>
      <c r="I829" s="28" t="s">
        <v>9038</v>
      </c>
      <c r="J829" s="28" t="s">
        <v>109</v>
      </c>
      <c r="K829" s="28" t="s">
        <v>20</v>
      </c>
      <c r="L829" s="28" t="s">
        <v>21</v>
      </c>
      <c r="M829" s="28" t="s">
        <v>22</v>
      </c>
      <c r="N829" s="76">
        <v>2471</v>
      </c>
      <c r="O829" s="76">
        <v>3241</v>
      </c>
      <c r="P829" s="76"/>
      <c r="Q829" s="76">
        <f t="shared" si="12"/>
        <v>5712</v>
      </c>
      <c r="R829" s="28" t="s">
        <v>8</v>
      </c>
      <c r="S829" s="28" t="s">
        <v>11188</v>
      </c>
      <c r="T829" s="28" t="s">
        <v>1400</v>
      </c>
      <c r="U829" s="28"/>
    </row>
    <row r="830" spans="1:21" s="6" customFormat="1" x14ac:dyDescent="0.25">
      <c r="A830" s="28" t="s">
        <v>12538</v>
      </c>
      <c r="B830" s="28" t="s">
        <v>1400</v>
      </c>
      <c r="C830" s="28" t="s">
        <v>12486</v>
      </c>
      <c r="D830" s="28" t="s">
        <v>12487</v>
      </c>
      <c r="E830" s="28" t="s">
        <v>11209</v>
      </c>
      <c r="F830" s="28" t="s">
        <v>15</v>
      </c>
      <c r="G830" s="28" t="s">
        <v>8</v>
      </c>
      <c r="H830" s="28" t="s">
        <v>11210</v>
      </c>
      <c r="I830" s="28" t="s">
        <v>9038</v>
      </c>
      <c r="J830" s="28" t="s">
        <v>109</v>
      </c>
      <c r="K830" s="28" t="s">
        <v>20</v>
      </c>
      <c r="L830" s="28" t="s">
        <v>21</v>
      </c>
      <c r="M830" s="28" t="s">
        <v>22</v>
      </c>
      <c r="N830" s="76">
        <v>888</v>
      </c>
      <c r="O830" s="76">
        <v>1074</v>
      </c>
      <c r="P830" s="76"/>
      <c r="Q830" s="76">
        <f t="shared" si="12"/>
        <v>1962</v>
      </c>
      <c r="R830" s="28" t="s">
        <v>8</v>
      </c>
      <c r="S830" s="28" t="s">
        <v>11188</v>
      </c>
      <c r="T830" s="28" t="s">
        <v>1400</v>
      </c>
      <c r="U830" s="28"/>
    </row>
    <row r="831" spans="1:21" s="6" customFormat="1" x14ac:dyDescent="0.25">
      <c r="A831" s="28" t="s">
        <v>12538</v>
      </c>
      <c r="B831" s="28" t="s">
        <v>1400</v>
      </c>
      <c r="C831" s="28" t="s">
        <v>12488</v>
      </c>
      <c r="D831" s="28" t="s">
        <v>12489</v>
      </c>
      <c r="E831" s="28" t="s">
        <v>11209</v>
      </c>
      <c r="F831" s="28" t="s">
        <v>15</v>
      </c>
      <c r="G831" s="28" t="s">
        <v>8</v>
      </c>
      <c r="H831" s="28" t="s">
        <v>11210</v>
      </c>
      <c r="I831" s="28" t="s">
        <v>9038</v>
      </c>
      <c r="J831" s="28" t="s">
        <v>109</v>
      </c>
      <c r="K831" s="28" t="s">
        <v>20</v>
      </c>
      <c r="L831" s="28" t="s">
        <v>21</v>
      </c>
      <c r="M831" s="28" t="s">
        <v>22</v>
      </c>
      <c r="N831" s="76">
        <v>758</v>
      </c>
      <c r="O831" s="76">
        <v>972</v>
      </c>
      <c r="P831" s="76"/>
      <c r="Q831" s="76">
        <f t="shared" si="12"/>
        <v>1730</v>
      </c>
      <c r="R831" s="28" t="s">
        <v>8</v>
      </c>
      <c r="S831" s="28" t="s">
        <v>11188</v>
      </c>
      <c r="T831" s="28" t="s">
        <v>1400</v>
      </c>
      <c r="U831" s="28"/>
    </row>
    <row r="832" spans="1:21" s="6" customFormat="1" x14ac:dyDescent="0.25">
      <c r="A832" s="28" t="s">
        <v>12538</v>
      </c>
      <c r="B832" s="28" t="s">
        <v>1400</v>
      </c>
      <c r="C832" s="28" t="s">
        <v>12490</v>
      </c>
      <c r="D832" s="28" t="s">
        <v>12491</v>
      </c>
      <c r="E832" s="28" t="s">
        <v>10000</v>
      </c>
      <c r="F832" s="28" t="s">
        <v>31</v>
      </c>
      <c r="G832" s="28" t="s">
        <v>8</v>
      </c>
      <c r="H832" s="28" t="s">
        <v>10651</v>
      </c>
      <c r="I832" s="28" t="s">
        <v>9038</v>
      </c>
      <c r="J832" s="28" t="s">
        <v>109</v>
      </c>
      <c r="K832" s="28" t="s">
        <v>20</v>
      </c>
      <c r="L832" s="28" t="s">
        <v>21</v>
      </c>
      <c r="M832" s="28" t="s">
        <v>22</v>
      </c>
      <c r="N832" s="76">
        <v>332</v>
      </c>
      <c r="O832" s="76">
        <v>506</v>
      </c>
      <c r="P832" s="76"/>
      <c r="Q832" s="76">
        <f t="shared" si="12"/>
        <v>838</v>
      </c>
      <c r="R832" s="28" t="s">
        <v>8</v>
      </c>
      <c r="S832" s="28" t="s">
        <v>11188</v>
      </c>
      <c r="T832" s="28" t="s">
        <v>1400</v>
      </c>
      <c r="U832" s="28"/>
    </row>
    <row r="833" spans="1:21" s="6" customFormat="1" x14ac:dyDescent="0.25">
      <c r="A833" s="28" t="s">
        <v>12538</v>
      </c>
      <c r="B833" s="28" t="s">
        <v>1400</v>
      </c>
      <c r="C833" s="28" t="s">
        <v>12490</v>
      </c>
      <c r="D833" s="28" t="s">
        <v>12492</v>
      </c>
      <c r="E833" s="28" t="s">
        <v>10388</v>
      </c>
      <c r="F833" s="28" t="s">
        <v>11</v>
      </c>
      <c r="G833" s="28" t="s">
        <v>8</v>
      </c>
      <c r="H833" s="28" t="s">
        <v>10389</v>
      </c>
      <c r="I833" s="28" t="s">
        <v>9038</v>
      </c>
      <c r="J833" s="28" t="s">
        <v>109</v>
      </c>
      <c r="K833" s="28" t="s">
        <v>20</v>
      </c>
      <c r="L833" s="28" t="s">
        <v>21</v>
      </c>
      <c r="M833" s="28" t="s">
        <v>22</v>
      </c>
      <c r="N833" s="76">
        <v>864</v>
      </c>
      <c r="O833" s="76">
        <v>1030</v>
      </c>
      <c r="P833" s="76"/>
      <c r="Q833" s="76">
        <f t="shared" si="12"/>
        <v>1894</v>
      </c>
      <c r="R833" s="28" t="s">
        <v>8</v>
      </c>
      <c r="S833" s="28" t="s">
        <v>11188</v>
      </c>
      <c r="T833" s="28" t="s">
        <v>1400</v>
      </c>
      <c r="U833" s="28"/>
    </row>
    <row r="834" spans="1:21" x14ac:dyDescent="0.25">
      <c r="N834" s="79">
        <f>SUM(N2:N833)</f>
        <v>4051750</v>
      </c>
      <c r="O834" s="79">
        <f>SUM(O2:O833)</f>
        <v>5220570</v>
      </c>
      <c r="P834" s="79">
        <f>SUM(P2:P833)</f>
        <v>149078</v>
      </c>
      <c r="Q834" s="79">
        <f>SUM(Q2:Q833)</f>
        <v>9421398</v>
      </c>
    </row>
  </sheetData>
  <sortState xmlns:xlrd2="http://schemas.microsoft.com/office/spreadsheetml/2017/richdata2" ref="A2:T835">
    <sortCondition ref="B1:B835"/>
  </sortState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U624"/>
  <sheetViews>
    <sheetView topLeftCell="A35" workbookViewId="0">
      <selection activeCell="U621" sqref="U621"/>
    </sheetView>
  </sheetViews>
  <sheetFormatPr defaultColWidth="36.5703125" defaultRowHeight="15" x14ac:dyDescent="0.25"/>
  <cols>
    <col min="1" max="1" width="16.140625" bestFit="1" customWidth="1"/>
    <col min="2" max="2" width="22.42578125" bestFit="1" customWidth="1"/>
    <col min="3" max="3" width="24.42578125" bestFit="1" customWidth="1"/>
    <col min="4" max="4" width="19.28515625" bestFit="1" customWidth="1"/>
    <col min="5" max="5" width="23.5703125" bestFit="1" customWidth="1"/>
    <col min="6" max="7" width="26.85546875" bestFit="1" customWidth="1"/>
    <col min="8" max="8" width="22.7109375" bestFit="1" customWidth="1"/>
    <col min="9" max="9" width="19.140625" bestFit="1" customWidth="1"/>
    <col min="10" max="10" width="17.5703125" bestFit="1" customWidth="1"/>
    <col min="11" max="11" width="30.85546875" bestFit="1" customWidth="1"/>
    <col min="12" max="12" width="7.42578125" bestFit="1" customWidth="1"/>
    <col min="13" max="13" width="28.140625" bestFit="1" customWidth="1"/>
    <col min="14" max="14" width="26.5703125" bestFit="1" customWidth="1"/>
    <col min="15" max="15" width="25.140625" bestFit="1" customWidth="1"/>
    <col min="16" max="16" width="27.85546875" bestFit="1" customWidth="1"/>
    <col min="17" max="17" width="28.5703125" bestFit="1" customWidth="1"/>
    <col min="18" max="18" width="20.28515625" bestFit="1" customWidth="1"/>
    <col min="19" max="19" width="14.42578125" bestFit="1" customWidth="1"/>
    <col min="20" max="20" width="21.5703125" bestFit="1" customWidth="1"/>
    <col min="21" max="21" width="52.42578125" bestFit="1" customWidth="1"/>
  </cols>
  <sheetData>
    <row r="1" spans="1:20" s="6" customFormat="1" ht="30" x14ac:dyDescent="0.25">
      <c r="A1" s="5" t="s">
        <v>12493</v>
      </c>
      <c r="B1" s="5" t="s">
        <v>12494</v>
      </c>
      <c r="C1" s="5" t="s">
        <v>0</v>
      </c>
      <c r="D1" s="5" t="s">
        <v>1</v>
      </c>
      <c r="E1" s="5" t="s">
        <v>2</v>
      </c>
      <c r="F1" s="5" t="s">
        <v>3</v>
      </c>
      <c r="G1" s="5" t="s">
        <v>4</v>
      </c>
      <c r="H1" s="5" t="s">
        <v>5</v>
      </c>
      <c r="I1" s="5" t="s">
        <v>6</v>
      </c>
      <c r="J1" s="5" t="s">
        <v>12503</v>
      </c>
      <c r="K1" s="5" t="s">
        <v>12497</v>
      </c>
      <c r="L1" s="5" t="s">
        <v>12496</v>
      </c>
      <c r="M1" s="5" t="s">
        <v>12495</v>
      </c>
      <c r="N1" s="5" t="s">
        <v>12498</v>
      </c>
      <c r="O1" s="5" t="s">
        <v>12499</v>
      </c>
      <c r="P1" s="5" t="s">
        <v>12509</v>
      </c>
      <c r="Q1" s="5" t="s">
        <v>12500</v>
      </c>
      <c r="R1" s="5" t="s">
        <v>12501</v>
      </c>
      <c r="S1" s="5" t="s">
        <v>12502</v>
      </c>
      <c r="T1" s="5" t="s">
        <v>7</v>
      </c>
    </row>
    <row r="2" spans="1:20" s="6" customFormat="1" x14ac:dyDescent="0.25">
      <c r="A2" s="7" t="s">
        <v>12540</v>
      </c>
      <c r="B2" s="7" t="s">
        <v>12541</v>
      </c>
      <c r="C2" s="7" t="s">
        <v>8</v>
      </c>
      <c r="D2" s="7" t="s">
        <v>7594</v>
      </c>
      <c r="E2" s="7" t="s">
        <v>7595</v>
      </c>
      <c r="F2" s="7" t="s">
        <v>66</v>
      </c>
      <c r="G2" s="7" t="s">
        <v>8</v>
      </c>
      <c r="H2" s="7" t="s">
        <v>7596</v>
      </c>
      <c r="I2" s="7" t="s">
        <v>7593</v>
      </c>
      <c r="J2" s="7" t="s">
        <v>109</v>
      </c>
      <c r="K2" s="7" t="s">
        <v>20</v>
      </c>
      <c r="L2" s="7" t="s">
        <v>21</v>
      </c>
      <c r="M2" s="7" t="s">
        <v>209</v>
      </c>
      <c r="N2" s="8">
        <v>53</v>
      </c>
      <c r="O2" s="8">
        <v>79</v>
      </c>
      <c r="P2" s="8"/>
      <c r="Q2" s="8">
        <f>N2+O2+P2</f>
        <v>132</v>
      </c>
      <c r="R2" s="7" t="s">
        <v>8</v>
      </c>
      <c r="S2" s="7" t="s">
        <v>8</v>
      </c>
      <c r="T2" s="7" t="s">
        <v>7597</v>
      </c>
    </row>
    <row r="3" spans="1:20" s="6" customFormat="1" x14ac:dyDescent="0.25">
      <c r="A3" s="7" t="s">
        <v>12540</v>
      </c>
      <c r="B3" s="7" t="s">
        <v>12541</v>
      </c>
      <c r="C3" s="7" t="s">
        <v>7598</v>
      </c>
      <c r="D3" s="7" t="s">
        <v>7599</v>
      </c>
      <c r="E3" s="7" t="s">
        <v>6018</v>
      </c>
      <c r="F3" s="7" t="s">
        <v>47</v>
      </c>
      <c r="G3" s="7" t="s">
        <v>7600</v>
      </c>
      <c r="H3" s="7" t="s">
        <v>7601</v>
      </c>
      <c r="I3" s="7" t="s">
        <v>7593</v>
      </c>
      <c r="J3" s="7" t="s">
        <v>88</v>
      </c>
      <c r="K3" s="7" t="s">
        <v>20</v>
      </c>
      <c r="L3" s="7" t="s">
        <v>21</v>
      </c>
      <c r="M3" s="7" t="s">
        <v>89</v>
      </c>
      <c r="N3" s="8"/>
      <c r="O3" s="8"/>
      <c r="P3" s="8">
        <v>2736</v>
      </c>
      <c r="Q3" s="8">
        <f t="shared" ref="Q3:Q66" si="0">N3+O3+P3</f>
        <v>2736</v>
      </c>
      <c r="R3" s="7" t="s">
        <v>7602</v>
      </c>
      <c r="S3" s="7" t="s">
        <v>7603</v>
      </c>
      <c r="T3" s="7" t="s">
        <v>7597</v>
      </c>
    </row>
    <row r="4" spans="1:20" s="6" customFormat="1" x14ac:dyDescent="0.25">
      <c r="A4" s="7" t="s">
        <v>12540</v>
      </c>
      <c r="B4" s="7" t="s">
        <v>12541</v>
      </c>
      <c r="C4" s="7" t="s">
        <v>7598</v>
      </c>
      <c r="D4" s="7" t="s">
        <v>7604</v>
      </c>
      <c r="E4" s="7" t="s">
        <v>7605</v>
      </c>
      <c r="F4" s="7" t="s">
        <v>31</v>
      </c>
      <c r="G4" s="7" t="s">
        <v>8</v>
      </c>
      <c r="H4" s="7" t="s">
        <v>7606</v>
      </c>
      <c r="I4" s="7" t="s">
        <v>7593</v>
      </c>
      <c r="J4" s="7" t="s">
        <v>88</v>
      </c>
      <c r="K4" s="7" t="s">
        <v>20</v>
      </c>
      <c r="L4" s="7" t="s">
        <v>21</v>
      </c>
      <c r="M4" s="7" t="s">
        <v>89</v>
      </c>
      <c r="N4" s="8"/>
      <c r="O4" s="8"/>
      <c r="P4" s="8">
        <v>3228</v>
      </c>
      <c r="Q4" s="8">
        <f t="shared" si="0"/>
        <v>3228</v>
      </c>
      <c r="R4" s="7" t="s">
        <v>7602</v>
      </c>
      <c r="S4" s="7" t="s">
        <v>7603</v>
      </c>
      <c r="T4" s="7" t="s">
        <v>7597</v>
      </c>
    </row>
    <row r="5" spans="1:20" s="6" customFormat="1" x14ac:dyDescent="0.25">
      <c r="A5" s="7" t="s">
        <v>12540</v>
      </c>
      <c r="B5" s="7" t="s">
        <v>12541</v>
      </c>
      <c r="C5" s="7" t="s">
        <v>7598</v>
      </c>
      <c r="D5" s="7" t="s">
        <v>7607</v>
      </c>
      <c r="E5" s="7" t="s">
        <v>1571</v>
      </c>
      <c r="F5" s="7" t="s">
        <v>288</v>
      </c>
      <c r="G5" s="7" t="s">
        <v>8</v>
      </c>
      <c r="H5" s="7" t="s">
        <v>7608</v>
      </c>
      <c r="I5" s="7" t="s">
        <v>7593</v>
      </c>
      <c r="J5" s="7" t="s">
        <v>88</v>
      </c>
      <c r="K5" s="7" t="s">
        <v>20</v>
      </c>
      <c r="L5" s="7" t="s">
        <v>21</v>
      </c>
      <c r="M5" s="7" t="s">
        <v>89</v>
      </c>
      <c r="N5" s="8"/>
      <c r="O5" s="8"/>
      <c r="P5" s="8">
        <v>1558</v>
      </c>
      <c r="Q5" s="8">
        <f t="shared" si="0"/>
        <v>1558</v>
      </c>
      <c r="R5" s="7" t="s">
        <v>7602</v>
      </c>
      <c r="S5" s="7" t="s">
        <v>7603</v>
      </c>
      <c r="T5" s="7" t="s">
        <v>7597</v>
      </c>
    </row>
    <row r="6" spans="1:20" s="6" customFormat="1" x14ac:dyDescent="0.25">
      <c r="A6" s="7" t="s">
        <v>12540</v>
      </c>
      <c r="B6" s="7" t="s">
        <v>12541</v>
      </c>
      <c r="C6" s="7" t="s">
        <v>7598</v>
      </c>
      <c r="D6" s="7" t="s">
        <v>7609</v>
      </c>
      <c r="E6" s="7" t="s">
        <v>5318</v>
      </c>
      <c r="F6" s="7" t="s">
        <v>69</v>
      </c>
      <c r="G6" s="7" t="s">
        <v>8</v>
      </c>
      <c r="H6" s="7" t="s">
        <v>7610</v>
      </c>
      <c r="I6" s="7" t="s">
        <v>7593</v>
      </c>
      <c r="J6" s="7" t="s">
        <v>88</v>
      </c>
      <c r="K6" s="7" t="s">
        <v>20</v>
      </c>
      <c r="L6" s="7" t="s">
        <v>21</v>
      </c>
      <c r="M6" s="7" t="s">
        <v>89</v>
      </c>
      <c r="N6" s="8"/>
      <c r="O6" s="8"/>
      <c r="P6" s="8">
        <v>1504</v>
      </c>
      <c r="Q6" s="8">
        <f t="shared" si="0"/>
        <v>1504</v>
      </c>
      <c r="R6" s="7" t="s">
        <v>7602</v>
      </c>
      <c r="S6" s="7" t="s">
        <v>7603</v>
      </c>
      <c r="T6" s="7" t="s">
        <v>7597</v>
      </c>
    </row>
    <row r="7" spans="1:20" s="6" customFormat="1" x14ac:dyDescent="0.25">
      <c r="A7" s="7" t="s">
        <v>12540</v>
      </c>
      <c r="B7" s="7" t="s">
        <v>12541</v>
      </c>
      <c r="C7" s="7" t="s">
        <v>7598</v>
      </c>
      <c r="D7" s="7" t="s">
        <v>7611</v>
      </c>
      <c r="E7" s="7" t="s">
        <v>2631</v>
      </c>
      <c r="F7" s="7" t="s">
        <v>11</v>
      </c>
      <c r="G7" s="7" t="s">
        <v>8</v>
      </c>
      <c r="H7" s="7" t="s">
        <v>7612</v>
      </c>
      <c r="I7" s="7" t="s">
        <v>7593</v>
      </c>
      <c r="J7" s="7" t="s">
        <v>88</v>
      </c>
      <c r="K7" s="7" t="s">
        <v>20</v>
      </c>
      <c r="L7" s="7" t="s">
        <v>21</v>
      </c>
      <c r="M7" s="7" t="s">
        <v>89</v>
      </c>
      <c r="N7" s="8"/>
      <c r="O7" s="8"/>
      <c r="P7" s="8">
        <v>1252</v>
      </c>
      <c r="Q7" s="8">
        <f t="shared" si="0"/>
        <v>1252</v>
      </c>
      <c r="R7" s="7" t="s">
        <v>7602</v>
      </c>
      <c r="S7" s="7" t="s">
        <v>7603</v>
      </c>
      <c r="T7" s="7" t="s">
        <v>7597</v>
      </c>
    </row>
    <row r="8" spans="1:20" s="6" customFormat="1" x14ac:dyDescent="0.25">
      <c r="A8" s="7" t="s">
        <v>12540</v>
      </c>
      <c r="B8" s="7" t="s">
        <v>12541</v>
      </c>
      <c r="C8" s="7" t="s">
        <v>7598</v>
      </c>
      <c r="D8" s="7" t="s">
        <v>7613</v>
      </c>
      <c r="E8" s="7" t="s">
        <v>7614</v>
      </c>
      <c r="F8" s="7" t="s">
        <v>11</v>
      </c>
      <c r="G8" s="7" t="s">
        <v>8</v>
      </c>
      <c r="H8" s="7" t="s">
        <v>7615</v>
      </c>
      <c r="I8" s="7" t="s">
        <v>7593</v>
      </c>
      <c r="J8" s="7" t="s">
        <v>88</v>
      </c>
      <c r="K8" s="7" t="s">
        <v>20</v>
      </c>
      <c r="L8" s="7" t="s">
        <v>21</v>
      </c>
      <c r="M8" s="7" t="s">
        <v>89</v>
      </c>
      <c r="N8" s="8"/>
      <c r="O8" s="8"/>
      <c r="P8" s="8">
        <v>2269</v>
      </c>
      <c r="Q8" s="8">
        <f t="shared" si="0"/>
        <v>2269</v>
      </c>
      <c r="R8" s="7" t="s">
        <v>7602</v>
      </c>
      <c r="S8" s="7" t="s">
        <v>7603</v>
      </c>
      <c r="T8" s="7" t="s">
        <v>7597</v>
      </c>
    </row>
    <row r="9" spans="1:20" s="6" customFormat="1" x14ac:dyDescent="0.25">
      <c r="A9" s="7" t="s">
        <v>12540</v>
      </c>
      <c r="B9" s="7" t="s">
        <v>12541</v>
      </c>
      <c r="C9" s="7" t="s">
        <v>7598</v>
      </c>
      <c r="D9" s="7" t="s">
        <v>7616</v>
      </c>
      <c r="E9" s="7" t="s">
        <v>7617</v>
      </c>
      <c r="F9" s="7" t="s">
        <v>177</v>
      </c>
      <c r="G9" s="7" t="s">
        <v>8</v>
      </c>
      <c r="H9" s="7" t="s">
        <v>7618</v>
      </c>
      <c r="I9" s="7" t="s">
        <v>7593</v>
      </c>
      <c r="J9" s="7" t="s">
        <v>88</v>
      </c>
      <c r="K9" s="7" t="s">
        <v>20</v>
      </c>
      <c r="L9" s="7" t="s">
        <v>21</v>
      </c>
      <c r="M9" s="7" t="s">
        <v>89</v>
      </c>
      <c r="N9" s="8"/>
      <c r="O9" s="8"/>
      <c r="P9" s="8">
        <v>1934</v>
      </c>
      <c r="Q9" s="8">
        <f t="shared" si="0"/>
        <v>1934</v>
      </c>
      <c r="R9" s="7" t="s">
        <v>7602</v>
      </c>
      <c r="S9" s="7" t="s">
        <v>7603</v>
      </c>
      <c r="T9" s="7" t="s">
        <v>7597</v>
      </c>
    </row>
    <row r="10" spans="1:20" s="6" customFormat="1" x14ac:dyDescent="0.25">
      <c r="A10" s="7" t="s">
        <v>12540</v>
      </c>
      <c r="B10" s="7" t="s">
        <v>12541</v>
      </c>
      <c r="C10" s="7" t="s">
        <v>7598</v>
      </c>
      <c r="D10" s="7" t="s">
        <v>7619</v>
      </c>
      <c r="E10" s="7" t="s">
        <v>6018</v>
      </c>
      <c r="F10" s="7" t="s">
        <v>11</v>
      </c>
      <c r="G10" s="7" t="s">
        <v>8</v>
      </c>
      <c r="H10" s="7" t="s">
        <v>7601</v>
      </c>
      <c r="I10" s="7" t="s">
        <v>7593</v>
      </c>
      <c r="J10" s="7" t="s">
        <v>109</v>
      </c>
      <c r="K10" s="7" t="s">
        <v>20</v>
      </c>
      <c r="L10" s="7" t="s">
        <v>21</v>
      </c>
      <c r="M10" s="7" t="s">
        <v>209</v>
      </c>
      <c r="N10" s="8">
        <v>400</v>
      </c>
      <c r="O10" s="8">
        <v>600</v>
      </c>
      <c r="P10" s="8"/>
      <c r="Q10" s="8">
        <f t="shared" si="0"/>
        <v>1000</v>
      </c>
      <c r="R10" s="7" t="s">
        <v>7602</v>
      </c>
      <c r="S10" s="7" t="s">
        <v>7603</v>
      </c>
      <c r="T10" s="7" t="s">
        <v>7597</v>
      </c>
    </row>
    <row r="11" spans="1:20" s="6" customFormat="1" x14ac:dyDescent="0.25">
      <c r="A11" s="7" t="s">
        <v>12540</v>
      </c>
      <c r="B11" s="7" t="s">
        <v>12541</v>
      </c>
      <c r="C11" s="7" t="s">
        <v>7598</v>
      </c>
      <c r="D11" s="7" t="s">
        <v>7620</v>
      </c>
      <c r="E11" s="7" t="s">
        <v>5318</v>
      </c>
      <c r="F11" s="7" t="s">
        <v>47</v>
      </c>
      <c r="G11" s="7" t="s">
        <v>8</v>
      </c>
      <c r="H11" s="7" t="s">
        <v>7610</v>
      </c>
      <c r="I11" s="7" t="s">
        <v>7593</v>
      </c>
      <c r="J11" s="7" t="s">
        <v>109</v>
      </c>
      <c r="K11" s="7" t="s">
        <v>20</v>
      </c>
      <c r="L11" s="7" t="s">
        <v>21</v>
      </c>
      <c r="M11" s="7" t="s">
        <v>209</v>
      </c>
      <c r="N11" s="8">
        <v>254</v>
      </c>
      <c r="O11" s="8">
        <v>324</v>
      </c>
      <c r="P11" s="8"/>
      <c r="Q11" s="8">
        <f t="shared" si="0"/>
        <v>578</v>
      </c>
      <c r="R11" s="7" t="s">
        <v>7602</v>
      </c>
      <c r="S11" s="7" t="s">
        <v>7603</v>
      </c>
      <c r="T11" s="7" t="s">
        <v>7597</v>
      </c>
    </row>
    <row r="12" spans="1:20" s="6" customFormat="1" x14ac:dyDescent="0.25">
      <c r="A12" s="7" t="s">
        <v>12540</v>
      </c>
      <c r="B12" s="7" t="s">
        <v>12505</v>
      </c>
      <c r="C12" s="7" t="s">
        <v>8</v>
      </c>
      <c r="D12" s="7" t="s">
        <v>7621</v>
      </c>
      <c r="E12" s="7" t="s">
        <v>2208</v>
      </c>
      <c r="F12" s="7" t="s">
        <v>284</v>
      </c>
      <c r="G12" s="7" t="s">
        <v>8</v>
      </c>
      <c r="H12" s="7" t="s">
        <v>7622</v>
      </c>
      <c r="I12" s="7" t="s">
        <v>7623</v>
      </c>
      <c r="J12" s="7" t="s">
        <v>109</v>
      </c>
      <c r="K12" s="7" t="s">
        <v>110</v>
      </c>
      <c r="L12" s="7" t="s">
        <v>21</v>
      </c>
      <c r="M12" s="7" t="s">
        <v>209</v>
      </c>
      <c r="N12" s="8">
        <v>105</v>
      </c>
      <c r="O12" s="8">
        <v>105</v>
      </c>
      <c r="P12" s="8"/>
      <c r="Q12" s="8">
        <f t="shared" si="0"/>
        <v>210</v>
      </c>
      <c r="R12" s="7" t="s">
        <v>8</v>
      </c>
      <c r="S12" s="7" t="s">
        <v>8</v>
      </c>
      <c r="T12" s="7" t="s">
        <v>7624</v>
      </c>
    </row>
    <row r="13" spans="1:20" s="6" customFormat="1" x14ac:dyDescent="0.25">
      <c r="A13" s="7" t="s">
        <v>12540</v>
      </c>
      <c r="B13" s="7" t="s">
        <v>12505</v>
      </c>
      <c r="C13" s="7" t="s">
        <v>7625</v>
      </c>
      <c r="D13" s="7" t="s">
        <v>7626</v>
      </c>
      <c r="E13" s="7" t="s">
        <v>6040</v>
      </c>
      <c r="F13" s="7" t="s">
        <v>5888</v>
      </c>
      <c r="G13" s="7" t="s">
        <v>8</v>
      </c>
      <c r="H13" s="7" t="s">
        <v>7627</v>
      </c>
      <c r="I13" s="7" t="s">
        <v>7593</v>
      </c>
      <c r="J13" s="7" t="s">
        <v>109</v>
      </c>
      <c r="K13" s="7" t="s">
        <v>110</v>
      </c>
      <c r="L13" s="7" t="s">
        <v>21</v>
      </c>
      <c r="M13" s="7" t="s">
        <v>22</v>
      </c>
      <c r="N13" s="8">
        <v>1821</v>
      </c>
      <c r="O13" s="8">
        <v>2262</v>
      </c>
      <c r="P13" s="8"/>
      <c r="Q13" s="8">
        <f t="shared" si="0"/>
        <v>4083</v>
      </c>
      <c r="R13" s="7" t="s">
        <v>8</v>
      </c>
      <c r="S13" s="7" t="s">
        <v>8</v>
      </c>
      <c r="T13" s="7" t="s">
        <v>7628</v>
      </c>
    </row>
    <row r="14" spans="1:20" s="6" customFormat="1" x14ac:dyDescent="0.25">
      <c r="A14" s="7" t="s">
        <v>12540</v>
      </c>
      <c r="B14" s="7" t="s">
        <v>12505</v>
      </c>
      <c r="C14" s="7" t="s">
        <v>8</v>
      </c>
      <c r="D14" s="7" t="s">
        <v>7629</v>
      </c>
      <c r="E14" s="7" t="s">
        <v>1906</v>
      </c>
      <c r="F14" s="7" t="s">
        <v>323</v>
      </c>
      <c r="G14" s="7" t="s">
        <v>8</v>
      </c>
      <c r="H14" s="7" t="s">
        <v>7630</v>
      </c>
      <c r="I14" s="7" t="s">
        <v>7631</v>
      </c>
      <c r="J14" s="7" t="s">
        <v>102</v>
      </c>
      <c r="K14" s="7" t="s">
        <v>110</v>
      </c>
      <c r="L14" s="7" t="s">
        <v>21</v>
      </c>
      <c r="M14" s="7" t="s">
        <v>89</v>
      </c>
      <c r="N14" s="8"/>
      <c r="O14" s="8"/>
      <c r="P14" s="8">
        <v>65</v>
      </c>
      <c r="Q14" s="8">
        <f t="shared" si="0"/>
        <v>65</v>
      </c>
      <c r="R14" s="7" t="s">
        <v>8</v>
      </c>
      <c r="S14" s="7" t="s">
        <v>8</v>
      </c>
      <c r="T14" s="7" t="s">
        <v>7632</v>
      </c>
    </row>
    <row r="15" spans="1:20" s="6" customFormat="1" x14ac:dyDescent="0.25">
      <c r="A15" s="7" t="s">
        <v>12540</v>
      </c>
      <c r="B15" s="7" t="s">
        <v>12505</v>
      </c>
      <c r="C15" s="7" t="s">
        <v>8</v>
      </c>
      <c r="D15" s="7" t="s">
        <v>7633</v>
      </c>
      <c r="E15" s="7" t="s">
        <v>7634</v>
      </c>
      <c r="F15" s="7" t="s">
        <v>2589</v>
      </c>
      <c r="G15" s="7" t="s">
        <v>8</v>
      </c>
      <c r="H15" s="7" t="s">
        <v>7635</v>
      </c>
      <c r="I15" s="7" t="s">
        <v>7593</v>
      </c>
      <c r="J15" s="7" t="s">
        <v>109</v>
      </c>
      <c r="K15" s="7" t="s">
        <v>110</v>
      </c>
      <c r="L15" s="7" t="s">
        <v>21</v>
      </c>
      <c r="M15" s="7" t="s">
        <v>22</v>
      </c>
      <c r="N15" s="8">
        <v>1200</v>
      </c>
      <c r="O15" s="8">
        <v>1800</v>
      </c>
      <c r="P15" s="8"/>
      <c r="Q15" s="8">
        <f t="shared" si="0"/>
        <v>3000</v>
      </c>
      <c r="R15" s="7" t="s">
        <v>8</v>
      </c>
      <c r="S15" s="7" t="s">
        <v>8</v>
      </c>
      <c r="T15" s="7" t="s">
        <v>7636</v>
      </c>
    </row>
    <row r="16" spans="1:20" s="6" customFormat="1" x14ac:dyDescent="0.25">
      <c r="A16" s="7" t="s">
        <v>12540</v>
      </c>
      <c r="B16" s="7" t="s">
        <v>12505</v>
      </c>
      <c r="C16" s="7" t="s">
        <v>8</v>
      </c>
      <c r="D16" s="7" t="s">
        <v>7637</v>
      </c>
      <c r="E16" s="7" t="s">
        <v>7638</v>
      </c>
      <c r="F16" s="7" t="s">
        <v>66</v>
      </c>
      <c r="G16" s="7" t="s">
        <v>8</v>
      </c>
      <c r="H16" s="7" t="s">
        <v>7639</v>
      </c>
      <c r="I16" s="7" t="s">
        <v>7593</v>
      </c>
      <c r="J16" s="7" t="s">
        <v>109</v>
      </c>
      <c r="K16" s="7" t="s">
        <v>110</v>
      </c>
      <c r="L16" s="7" t="s">
        <v>21</v>
      </c>
      <c r="M16" s="7" t="s">
        <v>22</v>
      </c>
      <c r="N16" s="8">
        <v>1331</v>
      </c>
      <c r="O16" s="8">
        <v>1742</v>
      </c>
      <c r="P16" s="8"/>
      <c r="Q16" s="8">
        <f t="shared" si="0"/>
        <v>3073</v>
      </c>
      <c r="R16" s="7" t="s">
        <v>8</v>
      </c>
      <c r="S16" s="7" t="s">
        <v>8</v>
      </c>
      <c r="T16" s="7" t="s">
        <v>7640</v>
      </c>
    </row>
    <row r="17" spans="1:20" s="6" customFormat="1" x14ac:dyDescent="0.25">
      <c r="A17" s="7" t="s">
        <v>12540</v>
      </c>
      <c r="B17" s="7" t="s">
        <v>12505</v>
      </c>
      <c r="C17" s="7" t="s">
        <v>7641</v>
      </c>
      <c r="D17" s="7" t="s">
        <v>7642</v>
      </c>
      <c r="E17" s="7" t="s">
        <v>7643</v>
      </c>
      <c r="F17" s="7" t="s">
        <v>31</v>
      </c>
      <c r="G17" s="7" t="s">
        <v>8</v>
      </c>
      <c r="H17" s="7" t="s">
        <v>7644</v>
      </c>
      <c r="I17" s="7" t="s">
        <v>7645</v>
      </c>
      <c r="J17" s="7" t="s">
        <v>109</v>
      </c>
      <c r="K17" s="7" t="s">
        <v>110</v>
      </c>
      <c r="L17" s="7" t="s">
        <v>21</v>
      </c>
      <c r="M17" s="7" t="s">
        <v>22</v>
      </c>
      <c r="N17" s="8">
        <v>8</v>
      </c>
      <c r="O17" s="8">
        <v>0</v>
      </c>
      <c r="P17" s="8"/>
      <c r="Q17" s="8">
        <f t="shared" si="0"/>
        <v>8</v>
      </c>
      <c r="R17" s="7" t="s">
        <v>7602</v>
      </c>
      <c r="S17" s="7" t="s">
        <v>7646</v>
      </c>
      <c r="T17" s="7" t="s">
        <v>7647</v>
      </c>
    </row>
    <row r="18" spans="1:20" s="6" customFormat="1" x14ac:dyDescent="0.25">
      <c r="A18" s="7" t="s">
        <v>12540</v>
      </c>
      <c r="B18" s="7" t="s">
        <v>12505</v>
      </c>
      <c r="C18" s="7" t="s">
        <v>7648</v>
      </c>
      <c r="D18" s="7" t="s">
        <v>7649</v>
      </c>
      <c r="E18" s="7" t="s">
        <v>7650</v>
      </c>
      <c r="F18" s="7" t="s">
        <v>11</v>
      </c>
      <c r="G18" s="7" t="s">
        <v>8</v>
      </c>
      <c r="H18" s="7" t="s">
        <v>7596</v>
      </c>
      <c r="I18" s="7" t="s">
        <v>7593</v>
      </c>
      <c r="J18" s="7" t="s">
        <v>109</v>
      </c>
      <c r="K18" s="7" t="s">
        <v>110</v>
      </c>
      <c r="L18" s="7" t="s">
        <v>21</v>
      </c>
      <c r="M18" s="7" t="s">
        <v>22</v>
      </c>
      <c r="N18" s="8">
        <v>3998</v>
      </c>
      <c r="O18" s="8">
        <v>6285</v>
      </c>
      <c r="P18" s="8"/>
      <c r="Q18" s="8">
        <f t="shared" si="0"/>
        <v>10283</v>
      </c>
      <c r="R18" s="7" t="s">
        <v>7602</v>
      </c>
      <c r="S18" s="7" t="s">
        <v>7651</v>
      </c>
      <c r="T18" s="7" t="s">
        <v>7652</v>
      </c>
    </row>
    <row r="19" spans="1:20" s="6" customFormat="1" x14ac:dyDescent="0.25">
      <c r="A19" s="7" t="s">
        <v>12540</v>
      </c>
      <c r="B19" s="7" t="s">
        <v>12505</v>
      </c>
      <c r="C19" s="7" t="s">
        <v>7648</v>
      </c>
      <c r="D19" s="7" t="s">
        <v>7653</v>
      </c>
      <c r="E19" s="7" t="s">
        <v>363</v>
      </c>
      <c r="F19" s="7" t="s">
        <v>11</v>
      </c>
      <c r="G19" s="7" t="s">
        <v>8</v>
      </c>
      <c r="H19" s="7" t="s">
        <v>7592</v>
      </c>
      <c r="I19" s="7" t="s">
        <v>7593</v>
      </c>
      <c r="J19" s="7" t="s">
        <v>19</v>
      </c>
      <c r="K19" s="7" t="s">
        <v>110</v>
      </c>
      <c r="L19" s="7" t="s">
        <v>21</v>
      </c>
      <c r="M19" s="7" t="s">
        <v>22</v>
      </c>
      <c r="N19" s="8">
        <v>3192</v>
      </c>
      <c r="O19" s="8">
        <v>5470</v>
      </c>
      <c r="P19" s="8"/>
      <c r="Q19" s="8">
        <f t="shared" si="0"/>
        <v>8662</v>
      </c>
      <c r="R19" s="7" t="s">
        <v>7602</v>
      </c>
      <c r="S19" s="7" t="s">
        <v>7651</v>
      </c>
      <c r="T19" s="7" t="s">
        <v>7654</v>
      </c>
    </row>
    <row r="20" spans="1:20" s="6" customFormat="1" x14ac:dyDescent="0.25">
      <c r="A20" s="7" t="s">
        <v>12540</v>
      </c>
      <c r="B20" s="7" t="s">
        <v>12505</v>
      </c>
      <c r="C20" s="7" t="s">
        <v>7655</v>
      </c>
      <c r="D20" s="7" t="s">
        <v>7656</v>
      </c>
      <c r="E20" s="7" t="s">
        <v>7657</v>
      </c>
      <c r="F20" s="7" t="s">
        <v>11</v>
      </c>
      <c r="G20" s="7" t="s">
        <v>8</v>
      </c>
      <c r="H20" s="7" t="s">
        <v>7658</v>
      </c>
      <c r="I20" s="7" t="s">
        <v>7659</v>
      </c>
      <c r="J20" s="7" t="s">
        <v>109</v>
      </c>
      <c r="K20" s="7" t="s">
        <v>110</v>
      </c>
      <c r="L20" s="7" t="s">
        <v>21</v>
      </c>
      <c r="M20" s="7" t="s">
        <v>22</v>
      </c>
      <c r="N20" s="8">
        <v>1247</v>
      </c>
      <c r="O20" s="8">
        <v>1788</v>
      </c>
      <c r="P20" s="8"/>
      <c r="Q20" s="8">
        <f t="shared" si="0"/>
        <v>3035</v>
      </c>
      <c r="R20" s="7" t="s">
        <v>7602</v>
      </c>
      <c r="S20" s="7" t="s">
        <v>7660</v>
      </c>
      <c r="T20" s="7" t="s">
        <v>7661</v>
      </c>
    </row>
    <row r="21" spans="1:20" s="6" customFormat="1" x14ac:dyDescent="0.25">
      <c r="A21" s="7" t="s">
        <v>12540</v>
      </c>
      <c r="B21" s="7" t="s">
        <v>12505</v>
      </c>
      <c r="C21" s="7" t="s">
        <v>7662</v>
      </c>
      <c r="D21" s="7" t="s">
        <v>7663</v>
      </c>
      <c r="E21" s="7" t="s">
        <v>1823</v>
      </c>
      <c r="F21" s="7" t="s">
        <v>11</v>
      </c>
      <c r="G21" s="7" t="s">
        <v>8</v>
      </c>
      <c r="H21" s="7" t="s">
        <v>7664</v>
      </c>
      <c r="I21" s="7" t="s">
        <v>7659</v>
      </c>
      <c r="J21" s="7" t="s">
        <v>88</v>
      </c>
      <c r="K21" s="7" t="s">
        <v>110</v>
      </c>
      <c r="L21" s="7" t="s">
        <v>21</v>
      </c>
      <c r="M21" s="7" t="s">
        <v>209</v>
      </c>
      <c r="N21" s="8"/>
      <c r="O21" s="8"/>
      <c r="P21" s="8">
        <v>627</v>
      </c>
      <c r="Q21" s="8">
        <f t="shared" si="0"/>
        <v>627</v>
      </c>
      <c r="R21" s="7" t="s">
        <v>7602</v>
      </c>
      <c r="S21" s="7" t="s">
        <v>7665</v>
      </c>
      <c r="T21" s="7" t="s">
        <v>7666</v>
      </c>
    </row>
    <row r="22" spans="1:20" s="6" customFormat="1" x14ac:dyDescent="0.25">
      <c r="A22" s="7" t="s">
        <v>12540</v>
      </c>
      <c r="B22" s="7" t="s">
        <v>12505</v>
      </c>
      <c r="C22" s="7" t="s">
        <v>7662</v>
      </c>
      <c r="D22" s="7" t="s">
        <v>7667</v>
      </c>
      <c r="E22" s="7" t="s">
        <v>1944</v>
      </c>
      <c r="F22" s="7" t="s">
        <v>11</v>
      </c>
      <c r="G22" s="7" t="s">
        <v>7668</v>
      </c>
      <c r="H22" s="7" t="s">
        <v>7669</v>
      </c>
      <c r="I22" s="7" t="s">
        <v>7670</v>
      </c>
      <c r="J22" s="7" t="s">
        <v>88</v>
      </c>
      <c r="K22" s="7" t="s">
        <v>110</v>
      </c>
      <c r="L22" s="7" t="s">
        <v>21</v>
      </c>
      <c r="M22" s="7" t="s">
        <v>209</v>
      </c>
      <c r="N22" s="8"/>
      <c r="O22" s="8"/>
      <c r="P22" s="8">
        <v>502</v>
      </c>
      <c r="Q22" s="8">
        <f t="shared" si="0"/>
        <v>502</v>
      </c>
      <c r="R22" s="7" t="s">
        <v>7602</v>
      </c>
      <c r="S22" s="7" t="s">
        <v>7665</v>
      </c>
      <c r="T22" s="7" t="s">
        <v>7671</v>
      </c>
    </row>
    <row r="23" spans="1:20" s="6" customFormat="1" x14ac:dyDescent="0.25">
      <c r="A23" s="7" t="s">
        <v>12540</v>
      </c>
      <c r="B23" s="7" t="s">
        <v>12505</v>
      </c>
      <c r="C23" s="7" t="s">
        <v>7672</v>
      </c>
      <c r="D23" s="7" t="s">
        <v>7673</v>
      </c>
      <c r="E23" s="7" t="s">
        <v>7674</v>
      </c>
      <c r="F23" s="7" t="s">
        <v>11</v>
      </c>
      <c r="G23" s="7" t="s">
        <v>8</v>
      </c>
      <c r="H23" s="7" t="s">
        <v>7675</v>
      </c>
      <c r="I23" s="7" t="s">
        <v>7593</v>
      </c>
      <c r="J23" s="7" t="s">
        <v>19</v>
      </c>
      <c r="K23" s="7" t="s">
        <v>73</v>
      </c>
      <c r="L23" s="7" t="s">
        <v>21</v>
      </c>
      <c r="M23" s="7" t="s">
        <v>22</v>
      </c>
      <c r="N23" s="8">
        <v>5226</v>
      </c>
      <c r="O23" s="8">
        <v>5556</v>
      </c>
      <c r="P23" s="8"/>
      <c r="Q23" s="8">
        <f t="shared" si="0"/>
        <v>10782</v>
      </c>
      <c r="R23" s="7" t="s">
        <v>7602</v>
      </c>
      <c r="S23" s="7" t="s">
        <v>7676</v>
      </c>
      <c r="T23" s="7" t="s">
        <v>7677</v>
      </c>
    </row>
    <row r="24" spans="1:20" s="6" customFormat="1" x14ac:dyDescent="0.25">
      <c r="A24" s="7" t="s">
        <v>12540</v>
      </c>
      <c r="B24" s="7" t="s">
        <v>12505</v>
      </c>
      <c r="C24" s="7" t="s">
        <v>7625</v>
      </c>
      <c r="D24" s="7" t="s">
        <v>7678</v>
      </c>
      <c r="E24" s="7" t="s">
        <v>7679</v>
      </c>
      <c r="F24" s="7" t="s">
        <v>262</v>
      </c>
      <c r="G24" s="7" t="s">
        <v>123</v>
      </c>
      <c r="H24" s="7" t="s">
        <v>7680</v>
      </c>
      <c r="I24" s="7" t="s">
        <v>7593</v>
      </c>
      <c r="J24" s="7" t="s">
        <v>109</v>
      </c>
      <c r="K24" s="7" t="s">
        <v>110</v>
      </c>
      <c r="L24" s="7" t="s">
        <v>21</v>
      </c>
      <c r="M24" s="7" t="s">
        <v>22</v>
      </c>
      <c r="N24" s="8">
        <v>1114</v>
      </c>
      <c r="O24" s="8">
        <v>407</v>
      </c>
      <c r="P24" s="8"/>
      <c r="Q24" s="8">
        <f t="shared" si="0"/>
        <v>1521</v>
      </c>
      <c r="R24" s="7" t="s">
        <v>7602</v>
      </c>
      <c r="S24" s="7" t="s">
        <v>7646</v>
      </c>
      <c r="T24" s="7" t="s">
        <v>7681</v>
      </c>
    </row>
    <row r="25" spans="1:20" s="6" customFormat="1" x14ac:dyDescent="0.25">
      <c r="A25" s="7" t="s">
        <v>12540</v>
      </c>
      <c r="B25" s="7" t="s">
        <v>12505</v>
      </c>
      <c r="C25" s="7" t="s">
        <v>7625</v>
      </c>
      <c r="D25" s="7" t="s">
        <v>7682</v>
      </c>
      <c r="E25" s="7" t="s">
        <v>7683</v>
      </c>
      <c r="F25" s="7" t="s">
        <v>1411</v>
      </c>
      <c r="G25" s="7" t="s">
        <v>123</v>
      </c>
      <c r="H25" s="7" t="s">
        <v>7684</v>
      </c>
      <c r="I25" s="7" t="s">
        <v>7593</v>
      </c>
      <c r="J25" s="7" t="s">
        <v>109</v>
      </c>
      <c r="K25" s="7" t="s">
        <v>110</v>
      </c>
      <c r="L25" s="7" t="s">
        <v>21</v>
      </c>
      <c r="M25" s="7" t="s">
        <v>22</v>
      </c>
      <c r="N25" s="8">
        <v>437</v>
      </c>
      <c r="O25" s="8">
        <v>513</v>
      </c>
      <c r="P25" s="8"/>
      <c r="Q25" s="8">
        <f t="shared" si="0"/>
        <v>950</v>
      </c>
      <c r="R25" s="7" t="s">
        <v>7602</v>
      </c>
      <c r="S25" s="7" t="s">
        <v>7646</v>
      </c>
      <c r="T25" s="7" t="s">
        <v>7685</v>
      </c>
    </row>
    <row r="26" spans="1:20" s="6" customFormat="1" x14ac:dyDescent="0.25">
      <c r="A26" s="7" t="s">
        <v>12540</v>
      </c>
      <c r="B26" s="7" t="s">
        <v>12505</v>
      </c>
      <c r="C26" s="7" t="s">
        <v>7662</v>
      </c>
      <c r="D26" s="7" t="s">
        <v>7686</v>
      </c>
      <c r="E26" s="7" t="s">
        <v>7687</v>
      </c>
      <c r="F26" s="7" t="s">
        <v>5771</v>
      </c>
      <c r="G26" s="7" t="s">
        <v>8</v>
      </c>
      <c r="H26" s="7" t="s">
        <v>7688</v>
      </c>
      <c r="I26" s="7" t="s">
        <v>7593</v>
      </c>
      <c r="J26" s="7" t="s">
        <v>109</v>
      </c>
      <c r="K26" s="7" t="s">
        <v>110</v>
      </c>
      <c r="L26" s="7" t="s">
        <v>21</v>
      </c>
      <c r="M26" s="7" t="s">
        <v>22</v>
      </c>
      <c r="N26" s="8">
        <v>1416</v>
      </c>
      <c r="O26" s="8">
        <v>1773</v>
      </c>
      <c r="P26" s="8"/>
      <c r="Q26" s="8">
        <f t="shared" si="0"/>
        <v>3189</v>
      </c>
      <c r="R26" s="7" t="s">
        <v>7602</v>
      </c>
      <c r="S26" s="7" t="s">
        <v>7665</v>
      </c>
      <c r="T26" s="7" t="s">
        <v>7689</v>
      </c>
    </row>
    <row r="27" spans="1:20" s="6" customFormat="1" x14ac:dyDescent="0.25">
      <c r="A27" s="7" t="s">
        <v>12540</v>
      </c>
      <c r="B27" s="7" t="s">
        <v>12505</v>
      </c>
      <c r="C27" s="7" t="s">
        <v>7662</v>
      </c>
      <c r="D27" s="7" t="s">
        <v>7690</v>
      </c>
      <c r="E27" s="7" t="s">
        <v>7691</v>
      </c>
      <c r="F27" s="7" t="s">
        <v>47</v>
      </c>
      <c r="G27" s="7" t="s">
        <v>8</v>
      </c>
      <c r="H27" s="7" t="s">
        <v>7692</v>
      </c>
      <c r="I27" s="7" t="s">
        <v>7593</v>
      </c>
      <c r="J27" s="7" t="s">
        <v>109</v>
      </c>
      <c r="K27" s="7" t="s">
        <v>110</v>
      </c>
      <c r="L27" s="7" t="s">
        <v>21</v>
      </c>
      <c r="M27" s="7" t="s">
        <v>22</v>
      </c>
      <c r="N27" s="8">
        <v>1937</v>
      </c>
      <c r="O27" s="8">
        <v>2784</v>
      </c>
      <c r="P27" s="8"/>
      <c r="Q27" s="8">
        <f t="shared" si="0"/>
        <v>4721</v>
      </c>
      <c r="R27" s="7" t="s">
        <v>7602</v>
      </c>
      <c r="S27" s="7" t="s">
        <v>7665</v>
      </c>
      <c r="T27" s="7" t="s">
        <v>7693</v>
      </c>
    </row>
    <row r="28" spans="1:20" s="6" customFormat="1" x14ac:dyDescent="0.25">
      <c r="A28" s="7" t="s">
        <v>12540</v>
      </c>
      <c r="B28" s="7" t="s">
        <v>12505</v>
      </c>
      <c r="C28" s="7" t="s">
        <v>7662</v>
      </c>
      <c r="D28" s="7" t="s">
        <v>7694</v>
      </c>
      <c r="E28" s="7" t="s">
        <v>7695</v>
      </c>
      <c r="F28" s="7" t="s">
        <v>1104</v>
      </c>
      <c r="G28" s="7" t="s">
        <v>8</v>
      </c>
      <c r="H28" s="7" t="s">
        <v>7696</v>
      </c>
      <c r="I28" s="7" t="s">
        <v>7697</v>
      </c>
      <c r="J28" s="7" t="s">
        <v>109</v>
      </c>
      <c r="K28" s="7" t="s">
        <v>110</v>
      </c>
      <c r="L28" s="7" t="s">
        <v>21</v>
      </c>
      <c r="M28" s="7" t="s">
        <v>22</v>
      </c>
      <c r="N28" s="8">
        <v>2000</v>
      </c>
      <c r="O28" s="8">
        <v>2885</v>
      </c>
      <c r="P28" s="8"/>
      <c r="Q28" s="8">
        <f t="shared" si="0"/>
        <v>4885</v>
      </c>
      <c r="R28" s="7" t="s">
        <v>7602</v>
      </c>
      <c r="S28" s="7" t="s">
        <v>7665</v>
      </c>
      <c r="T28" s="7" t="s">
        <v>7698</v>
      </c>
    </row>
    <row r="29" spans="1:20" s="6" customFormat="1" x14ac:dyDescent="0.25">
      <c r="A29" s="7" t="s">
        <v>12540</v>
      </c>
      <c r="B29" s="7" t="s">
        <v>12505</v>
      </c>
      <c r="C29" s="7" t="s">
        <v>7625</v>
      </c>
      <c r="D29" s="7" t="s">
        <v>7699</v>
      </c>
      <c r="E29" s="7" t="s">
        <v>7700</v>
      </c>
      <c r="F29" s="7" t="s">
        <v>227</v>
      </c>
      <c r="G29" s="7" t="s">
        <v>8</v>
      </c>
      <c r="H29" s="7" t="s">
        <v>7701</v>
      </c>
      <c r="I29" s="7" t="s">
        <v>7593</v>
      </c>
      <c r="J29" s="7" t="s">
        <v>109</v>
      </c>
      <c r="K29" s="7" t="s">
        <v>20</v>
      </c>
      <c r="L29" s="7" t="s">
        <v>21</v>
      </c>
      <c r="M29" s="7" t="s">
        <v>22</v>
      </c>
      <c r="N29" s="8">
        <v>229</v>
      </c>
      <c r="O29" s="8">
        <v>172</v>
      </c>
      <c r="P29" s="8"/>
      <c r="Q29" s="8">
        <f t="shared" si="0"/>
        <v>401</v>
      </c>
      <c r="R29" s="7" t="s">
        <v>7602</v>
      </c>
      <c r="S29" s="7" t="s">
        <v>7603</v>
      </c>
      <c r="T29" s="7" t="s">
        <v>7702</v>
      </c>
    </row>
    <row r="30" spans="1:20" s="6" customFormat="1" x14ac:dyDescent="0.25">
      <c r="A30" s="7" t="s">
        <v>12540</v>
      </c>
      <c r="B30" s="7" t="s">
        <v>12505</v>
      </c>
      <c r="C30" s="7" t="s">
        <v>7703</v>
      </c>
      <c r="D30" s="7" t="s">
        <v>7704</v>
      </c>
      <c r="E30" s="7" t="s">
        <v>1944</v>
      </c>
      <c r="F30" s="7" t="s">
        <v>292</v>
      </c>
      <c r="G30" s="7" t="s">
        <v>8</v>
      </c>
      <c r="H30" s="7" t="s">
        <v>7705</v>
      </c>
      <c r="I30" s="7" t="s">
        <v>7706</v>
      </c>
      <c r="J30" s="7" t="s">
        <v>109</v>
      </c>
      <c r="K30" s="7" t="s">
        <v>110</v>
      </c>
      <c r="L30" s="7" t="s">
        <v>21</v>
      </c>
      <c r="M30" s="7" t="s">
        <v>22</v>
      </c>
      <c r="N30" s="8">
        <v>12</v>
      </c>
      <c r="O30" s="8">
        <v>18</v>
      </c>
      <c r="P30" s="8"/>
      <c r="Q30" s="8">
        <f t="shared" si="0"/>
        <v>30</v>
      </c>
      <c r="R30" s="7" t="s">
        <v>7602</v>
      </c>
      <c r="S30" s="7" t="s">
        <v>7707</v>
      </c>
      <c r="T30" s="7" t="s">
        <v>7708</v>
      </c>
    </row>
    <row r="31" spans="1:20" s="6" customFormat="1" x14ac:dyDescent="0.25">
      <c r="A31" s="7" t="s">
        <v>12540</v>
      </c>
      <c r="B31" s="7" t="s">
        <v>12505</v>
      </c>
      <c r="C31" s="7" t="s">
        <v>7703</v>
      </c>
      <c r="D31" s="7" t="s">
        <v>7709</v>
      </c>
      <c r="E31" s="7" t="s">
        <v>7710</v>
      </c>
      <c r="F31" s="7" t="s">
        <v>1781</v>
      </c>
      <c r="G31" s="7" t="s">
        <v>8</v>
      </c>
      <c r="H31" s="7" t="s">
        <v>7711</v>
      </c>
      <c r="I31" s="7" t="s">
        <v>7645</v>
      </c>
      <c r="J31" s="7" t="s">
        <v>109</v>
      </c>
      <c r="K31" s="7" t="s">
        <v>110</v>
      </c>
      <c r="L31" s="7" t="s">
        <v>21</v>
      </c>
      <c r="M31" s="7" t="s">
        <v>22</v>
      </c>
      <c r="N31" s="8">
        <v>12</v>
      </c>
      <c r="O31" s="8">
        <v>18</v>
      </c>
      <c r="P31" s="8"/>
      <c r="Q31" s="8">
        <f t="shared" si="0"/>
        <v>30</v>
      </c>
      <c r="R31" s="7" t="s">
        <v>7602</v>
      </c>
      <c r="S31" s="7" t="s">
        <v>7707</v>
      </c>
      <c r="T31" s="7" t="s">
        <v>7712</v>
      </c>
    </row>
    <row r="32" spans="1:20" s="6" customFormat="1" x14ac:dyDescent="0.25">
      <c r="A32" s="7" t="s">
        <v>12540</v>
      </c>
      <c r="B32" s="7" t="s">
        <v>12505</v>
      </c>
      <c r="C32" s="7" t="s">
        <v>6073</v>
      </c>
      <c r="D32" s="7" t="s">
        <v>7713</v>
      </c>
      <c r="E32" s="7" t="s">
        <v>7617</v>
      </c>
      <c r="F32" s="7" t="s">
        <v>11</v>
      </c>
      <c r="G32" s="7" t="s">
        <v>8</v>
      </c>
      <c r="H32" s="7" t="s">
        <v>7618</v>
      </c>
      <c r="I32" s="7" t="s">
        <v>7593</v>
      </c>
      <c r="J32" s="7" t="s">
        <v>19</v>
      </c>
      <c r="K32" s="7" t="s">
        <v>110</v>
      </c>
      <c r="L32" s="7" t="s">
        <v>21</v>
      </c>
      <c r="M32" s="7" t="s">
        <v>22</v>
      </c>
      <c r="N32" s="8">
        <v>11380</v>
      </c>
      <c r="O32" s="8">
        <v>8334</v>
      </c>
      <c r="P32" s="8"/>
      <c r="Q32" s="8">
        <f t="shared" si="0"/>
        <v>19714</v>
      </c>
      <c r="R32" s="7" t="s">
        <v>7714</v>
      </c>
      <c r="S32" s="7" t="s">
        <v>7603</v>
      </c>
      <c r="T32" s="7" t="s">
        <v>7715</v>
      </c>
    </row>
    <row r="33" spans="1:20" s="6" customFormat="1" x14ac:dyDescent="0.25">
      <c r="A33" s="7" t="s">
        <v>12540</v>
      </c>
      <c r="B33" s="7" t="s">
        <v>12505</v>
      </c>
      <c r="C33" s="7" t="s">
        <v>7625</v>
      </c>
      <c r="D33" s="7" t="s">
        <v>7716</v>
      </c>
      <c r="E33" s="7" t="s">
        <v>7717</v>
      </c>
      <c r="F33" s="7" t="s">
        <v>11</v>
      </c>
      <c r="G33" s="7" t="s">
        <v>8</v>
      </c>
      <c r="H33" s="7" t="s">
        <v>7718</v>
      </c>
      <c r="I33" s="7" t="s">
        <v>7697</v>
      </c>
      <c r="J33" s="7" t="s">
        <v>109</v>
      </c>
      <c r="K33" s="7" t="s">
        <v>110</v>
      </c>
      <c r="L33" s="7" t="s">
        <v>21</v>
      </c>
      <c r="M33" s="7" t="s">
        <v>22</v>
      </c>
      <c r="N33" s="8">
        <v>237</v>
      </c>
      <c r="O33" s="8">
        <v>163</v>
      </c>
      <c r="P33" s="8"/>
      <c r="Q33" s="8">
        <f t="shared" si="0"/>
        <v>400</v>
      </c>
      <c r="R33" s="7" t="s">
        <v>7602</v>
      </c>
      <c r="S33" s="7" t="s">
        <v>7646</v>
      </c>
      <c r="T33" s="7" t="s">
        <v>7719</v>
      </c>
    </row>
    <row r="34" spans="1:20" s="6" customFormat="1" x14ac:dyDescent="0.25">
      <c r="A34" s="7" t="s">
        <v>12540</v>
      </c>
      <c r="B34" s="7" t="s">
        <v>12505</v>
      </c>
      <c r="C34" s="7" t="s">
        <v>7625</v>
      </c>
      <c r="D34" s="7" t="s">
        <v>7720</v>
      </c>
      <c r="E34" s="7" t="s">
        <v>7721</v>
      </c>
      <c r="F34" s="7" t="s">
        <v>47</v>
      </c>
      <c r="G34" s="7" t="s">
        <v>8</v>
      </c>
      <c r="H34" s="7" t="s">
        <v>7722</v>
      </c>
      <c r="I34" s="7" t="s">
        <v>7645</v>
      </c>
      <c r="J34" s="7" t="s">
        <v>109</v>
      </c>
      <c r="K34" s="7" t="s">
        <v>110</v>
      </c>
      <c r="L34" s="7" t="s">
        <v>21</v>
      </c>
      <c r="M34" s="7" t="s">
        <v>22</v>
      </c>
      <c r="N34" s="8">
        <v>126</v>
      </c>
      <c r="O34" s="8">
        <v>105</v>
      </c>
      <c r="P34" s="8"/>
      <c r="Q34" s="8">
        <f t="shared" si="0"/>
        <v>231</v>
      </c>
      <c r="R34" s="7" t="s">
        <v>7602</v>
      </c>
      <c r="S34" s="7" t="s">
        <v>7646</v>
      </c>
      <c r="T34" s="7" t="s">
        <v>7723</v>
      </c>
    </row>
    <row r="35" spans="1:20" s="6" customFormat="1" x14ac:dyDescent="0.25">
      <c r="A35" s="7" t="s">
        <v>12540</v>
      </c>
      <c r="B35" s="7" t="s">
        <v>12505</v>
      </c>
      <c r="C35" s="7" t="s">
        <v>7625</v>
      </c>
      <c r="D35" s="7" t="s">
        <v>7724</v>
      </c>
      <c r="E35" s="7" t="s">
        <v>7725</v>
      </c>
      <c r="F35" s="7" t="s">
        <v>248</v>
      </c>
      <c r="G35" s="7" t="s">
        <v>8</v>
      </c>
      <c r="H35" s="7" t="s">
        <v>7726</v>
      </c>
      <c r="I35" s="7" t="s">
        <v>7631</v>
      </c>
      <c r="J35" s="7" t="s">
        <v>109</v>
      </c>
      <c r="K35" s="7" t="s">
        <v>110</v>
      </c>
      <c r="L35" s="7" t="s">
        <v>21</v>
      </c>
      <c r="M35" s="7" t="s">
        <v>22</v>
      </c>
      <c r="N35" s="8">
        <v>111</v>
      </c>
      <c r="O35" s="8">
        <v>115</v>
      </c>
      <c r="P35" s="8"/>
      <c r="Q35" s="8">
        <f t="shared" si="0"/>
        <v>226</v>
      </c>
      <c r="R35" s="7" t="s">
        <v>7602</v>
      </c>
      <c r="S35" s="7" t="s">
        <v>7646</v>
      </c>
      <c r="T35" s="7" t="s">
        <v>7727</v>
      </c>
    </row>
    <row r="36" spans="1:20" s="6" customFormat="1" x14ac:dyDescent="0.25">
      <c r="A36" s="7" t="s">
        <v>12540</v>
      </c>
      <c r="B36" s="7" t="s">
        <v>12505</v>
      </c>
      <c r="C36" s="7" t="s">
        <v>7625</v>
      </c>
      <c r="D36" s="7" t="s">
        <v>7728</v>
      </c>
      <c r="E36" s="7" t="s">
        <v>7729</v>
      </c>
      <c r="F36" s="7" t="s">
        <v>35</v>
      </c>
      <c r="G36" s="7" t="s">
        <v>8</v>
      </c>
      <c r="H36" s="7" t="s">
        <v>7730</v>
      </c>
      <c r="I36" s="7" t="s">
        <v>7670</v>
      </c>
      <c r="J36" s="7" t="s">
        <v>109</v>
      </c>
      <c r="K36" s="7" t="s">
        <v>110</v>
      </c>
      <c r="L36" s="7" t="s">
        <v>21</v>
      </c>
      <c r="M36" s="7" t="s">
        <v>22</v>
      </c>
      <c r="N36" s="8">
        <v>156</v>
      </c>
      <c r="O36" s="8">
        <v>172</v>
      </c>
      <c r="P36" s="8"/>
      <c r="Q36" s="8">
        <f t="shared" si="0"/>
        <v>328</v>
      </c>
      <c r="R36" s="7" t="s">
        <v>7602</v>
      </c>
      <c r="S36" s="7" t="s">
        <v>7646</v>
      </c>
      <c r="T36" s="7" t="s">
        <v>7731</v>
      </c>
    </row>
    <row r="37" spans="1:20" s="6" customFormat="1" x14ac:dyDescent="0.25">
      <c r="A37" s="7" t="s">
        <v>12540</v>
      </c>
      <c r="B37" s="7" t="s">
        <v>12505</v>
      </c>
      <c r="C37" s="7" t="s">
        <v>7625</v>
      </c>
      <c r="D37" s="7" t="s">
        <v>7732</v>
      </c>
      <c r="E37" s="7" t="s">
        <v>7733</v>
      </c>
      <c r="F37" s="7" t="s">
        <v>35</v>
      </c>
      <c r="G37" s="7" t="s">
        <v>8</v>
      </c>
      <c r="H37" s="7" t="s">
        <v>7734</v>
      </c>
      <c r="I37" s="7" t="s">
        <v>7706</v>
      </c>
      <c r="J37" s="7" t="s">
        <v>109</v>
      </c>
      <c r="K37" s="7" t="s">
        <v>110</v>
      </c>
      <c r="L37" s="7" t="s">
        <v>21</v>
      </c>
      <c r="M37" s="7" t="s">
        <v>22</v>
      </c>
      <c r="N37" s="8">
        <v>86</v>
      </c>
      <c r="O37" s="8">
        <v>86</v>
      </c>
      <c r="P37" s="8"/>
      <c r="Q37" s="8">
        <f t="shared" si="0"/>
        <v>172</v>
      </c>
      <c r="R37" s="7" t="s">
        <v>7602</v>
      </c>
      <c r="S37" s="7" t="s">
        <v>7646</v>
      </c>
      <c r="T37" s="7" t="s">
        <v>7735</v>
      </c>
    </row>
    <row r="38" spans="1:20" s="6" customFormat="1" x14ac:dyDescent="0.25">
      <c r="A38" s="7" t="s">
        <v>12540</v>
      </c>
      <c r="B38" s="7" t="s">
        <v>12505</v>
      </c>
      <c r="C38" s="7" t="s">
        <v>7625</v>
      </c>
      <c r="D38" s="7" t="s">
        <v>7736</v>
      </c>
      <c r="E38" s="7" t="s">
        <v>7737</v>
      </c>
      <c r="F38" s="7" t="s">
        <v>288</v>
      </c>
      <c r="G38" s="7" t="s">
        <v>8</v>
      </c>
      <c r="H38" s="7" t="s">
        <v>7738</v>
      </c>
      <c r="I38" s="7" t="s">
        <v>7739</v>
      </c>
      <c r="J38" s="7" t="s">
        <v>109</v>
      </c>
      <c r="K38" s="7" t="s">
        <v>110</v>
      </c>
      <c r="L38" s="7" t="s">
        <v>21</v>
      </c>
      <c r="M38" s="7" t="s">
        <v>22</v>
      </c>
      <c r="N38" s="8">
        <v>176</v>
      </c>
      <c r="O38" s="8">
        <v>200</v>
      </c>
      <c r="P38" s="8"/>
      <c r="Q38" s="8">
        <f t="shared" si="0"/>
        <v>376</v>
      </c>
      <c r="R38" s="7" t="s">
        <v>7602</v>
      </c>
      <c r="S38" s="7" t="s">
        <v>7646</v>
      </c>
      <c r="T38" s="7" t="s">
        <v>7740</v>
      </c>
    </row>
    <row r="39" spans="1:20" s="6" customFormat="1" x14ac:dyDescent="0.25">
      <c r="A39" s="7" t="s">
        <v>12540</v>
      </c>
      <c r="B39" s="7" t="s">
        <v>12505</v>
      </c>
      <c r="C39" s="7" t="s">
        <v>7625</v>
      </c>
      <c r="D39" s="7" t="s">
        <v>7741</v>
      </c>
      <c r="E39" s="7" t="s">
        <v>7742</v>
      </c>
      <c r="F39" s="7" t="s">
        <v>69</v>
      </c>
      <c r="G39" s="7" t="s">
        <v>8</v>
      </c>
      <c r="H39" s="7" t="s">
        <v>7743</v>
      </c>
      <c r="I39" s="7" t="s">
        <v>7593</v>
      </c>
      <c r="J39" s="7" t="s">
        <v>109</v>
      </c>
      <c r="K39" s="7" t="s">
        <v>20</v>
      </c>
      <c r="L39" s="7" t="s">
        <v>21</v>
      </c>
      <c r="M39" s="7" t="s">
        <v>22</v>
      </c>
      <c r="N39" s="8">
        <v>162</v>
      </c>
      <c r="O39" s="8">
        <v>139</v>
      </c>
      <c r="P39" s="8"/>
      <c r="Q39" s="8">
        <f t="shared" si="0"/>
        <v>301</v>
      </c>
      <c r="R39" s="7" t="s">
        <v>7602</v>
      </c>
      <c r="S39" s="7" t="s">
        <v>7603</v>
      </c>
      <c r="T39" s="7" t="s">
        <v>7744</v>
      </c>
    </row>
    <row r="40" spans="1:20" s="6" customFormat="1" x14ac:dyDescent="0.25">
      <c r="A40" s="7" t="s">
        <v>12540</v>
      </c>
      <c r="B40" s="7" t="s">
        <v>12505</v>
      </c>
      <c r="C40" s="7" t="s">
        <v>7745</v>
      </c>
      <c r="D40" s="7" t="s">
        <v>7746</v>
      </c>
      <c r="E40" s="7" t="s">
        <v>7605</v>
      </c>
      <c r="F40" s="7" t="s">
        <v>15</v>
      </c>
      <c r="G40" s="7" t="s">
        <v>8</v>
      </c>
      <c r="H40" s="7" t="s">
        <v>7606</v>
      </c>
      <c r="I40" s="7" t="s">
        <v>7593</v>
      </c>
      <c r="J40" s="7" t="s">
        <v>109</v>
      </c>
      <c r="K40" s="7" t="s">
        <v>110</v>
      </c>
      <c r="L40" s="7" t="s">
        <v>21</v>
      </c>
      <c r="M40" s="7" t="s">
        <v>22</v>
      </c>
      <c r="N40" s="8">
        <v>1696</v>
      </c>
      <c r="O40" s="8">
        <v>1169</v>
      </c>
      <c r="P40" s="8"/>
      <c r="Q40" s="8">
        <f t="shared" si="0"/>
        <v>2865</v>
      </c>
      <c r="R40" s="7" t="s">
        <v>7747</v>
      </c>
      <c r="S40" s="7" t="s">
        <v>7748</v>
      </c>
      <c r="T40" s="7" t="s">
        <v>7749</v>
      </c>
    </row>
    <row r="41" spans="1:20" s="6" customFormat="1" x14ac:dyDescent="0.25">
      <c r="A41" s="7" t="s">
        <v>12540</v>
      </c>
      <c r="B41" s="7" t="s">
        <v>12505</v>
      </c>
      <c r="C41" s="7" t="s">
        <v>7662</v>
      </c>
      <c r="D41" s="7" t="s">
        <v>7750</v>
      </c>
      <c r="E41" s="7" t="s">
        <v>2307</v>
      </c>
      <c r="F41" s="7" t="s">
        <v>284</v>
      </c>
      <c r="G41" s="7" t="s">
        <v>7751</v>
      </c>
      <c r="H41" s="7" t="s">
        <v>7752</v>
      </c>
      <c r="I41" s="7" t="s">
        <v>7753</v>
      </c>
      <c r="J41" s="7" t="s">
        <v>109</v>
      </c>
      <c r="K41" s="7" t="s">
        <v>110</v>
      </c>
      <c r="L41" s="7" t="s">
        <v>21</v>
      </c>
      <c r="M41" s="7" t="s">
        <v>22</v>
      </c>
      <c r="N41" s="8">
        <v>2217</v>
      </c>
      <c r="O41" s="8">
        <v>2691</v>
      </c>
      <c r="P41" s="8"/>
      <c r="Q41" s="8">
        <f t="shared" si="0"/>
        <v>4908</v>
      </c>
      <c r="R41" s="7" t="s">
        <v>7602</v>
      </c>
      <c r="S41" s="7" t="s">
        <v>7665</v>
      </c>
      <c r="T41" s="7" t="s">
        <v>7754</v>
      </c>
    </row>
    <row r="42" spans="1:20" s="6" customFormat="1" x14ac:dyDescent="0.25">
      <c r="A42" s="7" t="s">
        <v>12540</v>
      </c>
      <c r="B42" s="7" t="s">
        <v>12542</v>
      </c>
      <c r="C42" s="7" t="s">
        <v>8</v>
      </c>
      <c r="D42" s="7" t="s">
        <v>7755</v>
      </c>
      <c r="E42" s="7" t="s">
        <v>7756</v>
      </c>
      <c r="F42" s="7" t="s">
        <v>11</v>
      </c>
      <c r="G42" s="7" t="s">
        <v>178</v>
      </c>
      <c r="H42" s="7" t="s">
        <v>7757</v>
      </c>
      <c r="I42" s="7" t="s">
        <v>7593</v>
      </c>
      <c r="J42" s="7" t="s">
        <v>19</v>
      </c>
      <c r="K42" s="7" t="s">
        <v>110</v>
      </c>
      <c r="L42" s="7" t="s">
        <v>21</v>
      </c>
      <c r="M42" s="7" t="s">
        <v>22</v>
      </c>
      <c r="N42" s="8">
        <v>25535</v>
      </c>
      <c r="O42" s="8">
        <v>18114</v>
      </c>
      <c r="P42" s="8"/>
      <c r="Q42" s="8">
        <f t="shared" si="0"/>
        <v>43649</v>
      </c>
      <c r="R42" s="7" t="s">
        <v>8</v>
      </c>
      <c r="S42" s="7" t="s">
        <v>8</v>
      </c>
      <c r="T42" s="7" t="s">
        <v>7758</v>
      </c>
    </row>
    <row r="43" spans="1:20" s="6" customFormat="1" x14ac:dyDescent="0.25">
      <c r="A43" s="7" t="s">
        <v>12540</v>
      </c>
      <c r="B43" s="7" t="s">
        <v>12542</v>
      </c>
      <c r="C43" s="7" t="s">
        <v>8</v>
      </c>
      <c r="D43" s="7" t="s">
        <v>7759</v>
      </c>
      <c r="E43" s="7" t="s">
        <v>7756</v>
      </c>
      <c r="F43" s="7" t="s">
        <v>284</v>
      </c>
      <c r="G43" s="7" t="s">
        <v>8</v>
      </c>
      <c r="H43" s="7" t="s">
        <v>7757</v>
      </c>
      <c r="I43" s="7" t="s">
        <v>7593</v>
      </c>
      <c r="J43" s="7" t="s">
        <v>19</v>
      </c>
      <c r="K43" s="7" t="s">
        <v>20</v>
      </c>
      <c r="L43" s="7" t="s">
        <v>21</v>
      </c>
      <c r="M43" s="7" t="s">
        <v>22</v>
      </c>
      <c r="N43" s="8">
        <v>9137</v>
      </c>
      <c r="O43" s="8">
        <v>4429</v>
      </c>
      <c r="P43" s="8"/>
      <c r="Q43" s="8">
        <f t="shared" si="0"/>
        <v>13566</v>
      </c>
      <c r="R43" s="7" t="s">
        <v>8</v>
      </c>
      <c r="S43" s="7" t="s">
        <v>8</v>
      </c>
      <c r="T43" s="7" t="s">
        <v>46</v>
      </c>
    </row>
    <row r="44" spans="1:20" s="6" customFormat="1" x14ac:dyDescent="0.25">
      <c r="A44" s="7" t="s">
        <v>12540</v>
      </c>
      <c r="B44" s="7" t="s">
        <v>12542</v>
      </c>
      <c r="C44" s="7" t="s">
        <v>7760</v>
      </c>
      <c r="D44" s="7" t="s">
        <v>7761</v>
      </c>
      <c r="E44" s="7" t="s">
        <v>7762</v>
      </c>
      <c r="F44" s="7" t="s">
        <v>665</v>
      </c>
      <c r="G44" s="7" t="s">
        <v>8</v>
      </c>
      <c r="H44" s="7" t="s">
        <v>7763</v>
      </c>
      <c r="I44" s="7" t="s">
        <v>7697</v>
      </c>
      <c r="J44" s="7" t="s">
        <v>19</v>
      </c>
      <c r="K44" s="7" t="s">
        <v>110</v>
      </c>
      <c r="L44" s="7" t="s">
        <v>21</v>
      </c>
      <c r="M44" s="7" t="s">
        <v>22</v>
      </c>
      <c r="N44" s="8">
        <v>480</v>
      </c>
      <c r="O44" s="8">
        <v>429</v>
      </c>
      <c r="P44" s="8"/>
      <c r="Q44" s="8">
        <f t="shared" si="0"/>
        <v>909</v>
      </c>
      <c r="R44" s="7" t="s">
        <v>7602</v>
      </c>
      <c r="S44" s="7" t="s">
        <v>7764</v>
      </c>
      <c r="T44" s="7" t="s">
        <v>7765</v>
      </c>
    </row>
    <row r="45" spans="1:20" s="6" customFormat="1" x14ac:dyDescent="0.25">
      <c r="A45" s="7" t="s">
        <v>12540</v>
      </c>
      <c r="B45" s="7" t="s">
        <v>12542</v>
      </c>
      <c r="C45" s="7" t="s">
        <v>7760</v>
      </c>
      <c r="D45" s="7" t="s">
        <v>7766</v>
      </c>
      <c r="E45" s="7" t="s">
        <v>7729</v>
      </c>
      <c r="F45" s="7" t="s">
        <v>11</v>
      </c>
      <c r="G45" s="7" t="s">
        <v>8</v>
      </c>
      <c r="H45" s="7" t="s">
        <v>7730</v>
      </c>
      <c r="I45" s="7" t="s">
        <v>7670</v>
      </c>
      <c r="J45" s="7" t="s">
        <v>19</v>
      </c>
      <c r="K45" s="7" t="s">
        <v>110</v>
      </c>
      <c r="L45" s="7" t="s">
        <v>21</v>
      </c>
      <c r="M45" s="7" t="s">
        <v>22</v>
      </c>
      <c r="N45" s="8">
        <v>832</v>
      </c>
      <c r="O45" s="8">
        <v>336</v>
      </c>
      <c r="P45" s="8"/>
      <c r="Q45" s="8">
        <f t="shared" si="0"/>
        <v>1168</v>
      </c>
      <c r="R45" s="7" t="s">
        <v>7602</v>
      </c>
      <c r="S45" s="7" t="s">
        <v>7764</v>
      </c>
      <c r="T45" s="7" t="s">
        <v>7767</v>
      </c>
    </row>
    <row r="46" spans="1:20" s="6" customFormat="1" x14ac:dyDescent="0.25">
      <c r="A46" s="7" t="s">
        <v>12540</v>
      </c>
      <c r="B46" s="7" t="s">
        <v>12542</v>
      </c>
      <c r="C46" s="7" t="s">
        <v>7760</v>
      </c>
      <c r="D46" s="7" t="s">
        <v>7768</v>
      </c>
      <c r="E46" s="7" t="s">
        <v>7737</v>
      </c>
      <c r="F46" s="7" t="s">
        <v>11</v>
      </c>
      <c r="G46" s="7" t="s">
        <v>8</v>
      </c>
      <c r="H46" s="7" t="s">
        <v>7738</v>
      </c>
      <c r="I46" s="7" t="s">
        <v>7739</v>
      </c>
      <c r="J46" s="7" t="s">
        <v>19</v>
      </c>
      <c r="K46" s="7" t="s">
        <v>110</v>
      </c>
      <c r="L46" s="7" t="s">
        <v>21</v>
      </c>
      <c r="M46" s="7" t="s">
        <v>22</v>
      </c>
      <c r="N46" s="8">
        <v>1648</v>
      </c>
      <c r="O46" s="8">
        <v>495</v>
      </c>
      <c r="P46" s="8"/>
      <c r="Q46" s="8">
        <f t="shared" si="0"/>
        <v>2143</v>
      </c>
      <c r="R46" s="7" t="s">
        <v>7602</v>
      </c>
      <c r="S46" s="7" t="s">
        <v>7764</v>
      </c>
      <c r="T46" s="7" t="s">
        <v>7769</v>
      </c>
    </row>
    <row r="47" spans="1:20" s="6" customFormat="1" x14ac:dyDescent="0.25">
      <c r="A47" s="7" t="s">
        <v>12540</v>
      </c>
      <c r="B47" s="7" t="s">
        <v>12542</v>
      </c>
      <c r="C47" s="7" t="s">
        <v>7760</v>
      </c>
      <c r="D47" s="7" t="s">
        <v>7770</v>
      </c>
      <c r="E47" s="7" t="s">
        <v>7771</v>
      </c>
      <c r="F47" s="7" t="s">
        <v>602</v>
      </c>
      <c r="G47" s="7" t="s">
        <v>8</v>
      </c>
      <c r="H47" s="7" t="s">
        <v>7772</v>
      </c>
      <c r="I47" s="7" t="s">
        <v>7593</v>
      </c>
      <c r="J47" s="7" t="s">
        <v>19</v>
      </c>
      <c r="K47" s="7" t="s">
        <v>110</v>
      </c>
      <c r="L47" s="7" t="s">
        <v>21</v>
      </c>
      <c r="M47" s="7" t="s">
        <v>22</v>
      </c>
      <c r="N47" s="8">
        <v>0</v>
      </c>
      <c r="O47" s="8">
        <v>0</v>
      </c>
      <c r="P47" s="8"/>
      <c r="Q47" s="8">
        <f t="shared" si="0"/>
        <v>0</v>
      </c>
      <c r="R47" s="7" t="s">
        <v>7602</v>
      </c>
      <c r="S47" s="7" t="s">
        <v>7764</v>
      </c>
      <c r="T47" s="7" t="s">
        <v>7773</v>
      </c>
    </row>
    <row r="48" spans="1:20" s="6" customFormat="1" x14ac:dyDescent="0.25">
      <c r="A48" s="7" t="s">
        <v>12540</v>
      </c>
      <c r="B48" s="7" t="s">
        <v>12542</v>
      </c>
      <c r="C48" s="7" t="s">
        <v>7760</v>
      </c>
      <c r="D48" s="7" t="s">
        <v>7774</v>
      </c>
      <c r="E48" s="7" t="s">
        <v>7775</v>
      </c>
      <c r="F48" s="7" t="s">
        <v>35</v>
      </c>
      <c r="G48" s="7" t="s">
        <v>8</v>
      </c>
      <c r="H48" s="7" t="s">
        <v>7776</v>
      </c>
      <c r="I48" s="7" t="s">
        <v>7593</v>
      </c>
      <c r="J48" s="7" t="s">
        <v>102</v>
      </c>
      <c r="K48" s="7" t="s">
        <v>110</v>
      </c>
      <c r="L48" s="7" t="s">
        <v>21</v>
      </c>
      <c r="M48" s="7" t="s">
        <v>89</v>
      </c>
      <c r="N48" s="8"/>
      <c r="O48" s="8"/>
      <c r="P48" s="8">
        <v>1626</v>
      </c>
      <c r="Q48" s="8">
        <f t="shared" si="0"/>
        <v>1626</v>
      </c>
      <c r="R48" s="7" t="s">
        <v>7602</v>
      </c>
      <c r="S48" s="7" t="s">
        <v>7764</v>
      </c>
      <c r="T48" s="7" t="s">
        <v>7777</v>
      </c>
    </row>
    <row r="49" spans="1:20" s="6" customFormat="1" x14ac:dyDescent="0.25">
      <c r="A49" s="7" t="s">
        <v>12540</v>
      </c>
      <c r="B49" s="7" t="s">
        <v>12542</v>
      </c>
      <c r="C49" s="7" t="s">
        <v>7760</v>
      </c>
      <c r="D49" s="7" t="s">
        <v>7778</v>
      </c>
      <c r="E49" s="7" t="s">
        <v>7617</v>
      </c>
      <c r="F49" s="7" t="s">
        <v>35</v>
      </c>
      <c r="G49" s="7" t="s">
        <v>8</v>
      </c>
      <c r="H49" s="7" t="s">
        <v>7618</v>
      </c>
      <c r="I49" s="7" t="s">
        <v>7593</v>
      </c>
      <c r="J49" s="7" t="s">
        <v>19</v>
      </c>
      <c r="K49" s="7" t="s">
        <v>20</v>
      </c>
      <c r="L49" s="7" t="s">
        <v>21</v>
      </c>
      <c r="M49" s="7" t="s">
        <v>22</v>
      </c>
      <c r="N49" s="8">
        <v>6825</v>
      </c>
      <c r="O49" s="8">
        <v>12674</v>
      </c>
      <c r="P49" s="8"/>
      <c r="Q49" s="8">
        <f t="shared" si="0"/>
        <v>19499</v>
      </c>
      <c r="R49" s="7" t="s">
        <v>7602</v>
      </c>
      <c r="S49" s="7" t="s">
        <v>7764</v>
      </c>
      <c r="T49" s="7" t="s">
        <v>46</v>
      </c>
    </row>
    <row r="50" spans="1:20" s="6" customFormat="1" x14ac:dyDescent="0.25">
      <c r="A50" s="7" t="s">
        <v>12540</v>
      </c>
      <c r="B50" s="7" t="s">
        <v>12542</v>
      </c>
      <c r="C50" s="7" t="s">
        <v>7760</v>
      </c>
      <c r="D50" s="7" t="s">
        <v>7779</v>
      </c>
      <c r="E50" s="7" t="s">
        <v>7524</v>
      </c>
      <c r="F50" s="7" t="s">
        <v>11</v>
      </c>
      <c r="G50" s="7" t="s">
        <v>8</v>
      </c>
      <c r="H50" s="7" t="s">
        <v>7780</v>
      </c>
      <c r="I50" s="7" t="s">
        <v>7593</v>
      </c>
      <c r="J50" s="7" t="s">
        <v>19</v>
      </c>
      <c r="K50" s="7" t="s">
        <v>110</v>
      </c>
      <c r="L50" s="7" t="s">
        <v>21</v>
      </c>
      <c r="M50" s="7" t="s">
        <v>22</v>
      </c>
      <c r="N50" s="8">
        <v>6274</v>
      </c>
      <c r="O50" s="8">
        <v>7656</v>
      </c>
      <c r="P50" s="8"/>
      <c r="Q50" s="8">
        <f t="shared" si="0"/>
        <v>13930</v>
      </c>
      <c r="R50" s="7" t="s">
        <v>7602</v>
      </c>
      <c r="S50" s="7" t="s">
        <v>7764</v>
      </c>
      <c r="T50" s="7" t="s">
        <v>7781</v>
      </c>
    </row>
    <row r="51" spans="1:20" s="6" customFormat="1" x14ac:dyDescent="0.25">
      <c r="A51" s="7" t="s">
        <v>12540</v>
      </c>
      <c r="B51" s="7" t="s">
        <v>12542</v>
      </c>
      <c r="C51" s="7" t="s">
        <v>7760</v>
      </c>
      <c r="D51" s="7" t="s">
        <v>7782</v>
      </c>
      <c r="E51" s="7" t="s">
        <v>7783</v>
      </c>
      <c r="F51" s="7" t="s">
        <v>11</v>
      </c>
      <c r="G51" s="7" t="s">
        <v>8</v>
      </c>
      <c r="H51" s="7" t="s">
        <v>7784</v>
      </c>
      <c r="I51" s="7" t="s">
        <v>7631</v>
      </c>
      <c r="J51" s="7" t="s">
        <v>19</v>
      </c>
      <c r="K51" s="7" t="s">
        <v>110</v>
      </c>
      <c r="L51" s="7" t="s">
        <v>21</v>
      </c>
      <c r="M51" s="7" t="s">
        <v>22</v>
      </c>
      <c r="N51" s="8">
        <v>396</v>
      </c>
      <c r="O51" s="8">
        <v>547</v>
      </c>
      <c r="P51" s="8"/>
      <c r="Q51" s="8">
        <f t="shared" si="0"/>
        <v>943</v>
      </c>
      <c r="R51" s="7" t="s">
        <v>7602</v>
      </c>
      <c r="S51" s="7" t="s">
        <v>7764</v>
      </c>
      <c r="T51" s="7" t="s">
        <v>7785</v>
      </c>
    </row>
    <row r="52" spans="1:20" s="6" customFormat="1" x14ac:dyDescent="0.25">
      <c r="A52" s="7" t="s">
        <v>12540</v>
      </c>
      <c r="B52" s="7" t="s">
        <v>12542</v>
      </c>
      <c r="C52" s="7" t="s">
        <v>7760</v>
      </c>
      <c r="D52" s="7" t="s">
        <v>7786</v>
      </c>
      <c r="E52" s="7" t="s">
        <v>7787</v>
      </c>
      <c r="F52" s="7" t="s">
        <v>31</v>
      </c>
      <c r="G52" s="7" t="s">
        <v>8</v>
      </c>
      <c r="H52" s="7" t="s">
        <v>7788</v>
      </c>
      <c r="I52" s="7" t="s">
        <v>7593</v>
      </c>
      <c r="J52" s="7" t="s">
        <v>19</v>
      </c>
      <c r="K52" s="7" t="s">
        <v>110</v>
      </c>
      <c r="L52" s="7" t="s">
        <v>21</v>
      </c>
      <c r="M52" s="7" t="s">
        <v>22</v>
      </c>
      <c r="N52" s="8">
        <v>1514</v>
      </c>
      <c r="O52" s="8">
        <v>1085</v>
      </c>
      <c r="P52" s="8"/>
      <c r="Q52" s="8">
        <f t="shared" si="0"/>
        <v>2599</v>
      </c>
      <c r="R52" s="7" t="s">
        <v>7602</v>
      </c>
      <c r="S52" s="7" t="s">
        <v>7764</v>
      </c>
      <c r="T52" s="7" t="s">
        <v>7789</v>
      </c>
    </row>
    <row r="53" spans="1:20" s="6" customFormat="1" x14ac:dyDescent="0.25">
      <c r="A53" s="7" t="s">
        <v>12540</v>
      </c>
      <c r="B53" s="7" t="s">
        <v>12542</v>
      </c>
      <c r="C53" s="7" t="s">
        <v>7760</v>
      </c>
      <c r="D53" s="7" t="s">
        <v>7790</v>
      </c>
      <c r="E53" s="7" t="s">
        <v>1050</v>
      </c>
      <c r="F53" s="7" t="s">
        <v>342</v>
      </c>
      <c r="G53" s="7" t="s">
        <v>8</v>
      </c>
      <c r="H53" s="7" t="s">
        <v>7791</v>
      </c>
      <c r="I53" s="7" t="s">
        <v>7792</v>
      </c>
      <c r="J53" s="7" t="s">
        <v>19</v>
      </c>
      <c r="K53" s="7" t="s">
        <v>110</v>
      </c>
      <c r="L53" s="7" t="s">
        <v>21</v>
      </c>
      <c r="M53" s="7" t="s">
        <v>22</v>
      </c>
      <c r="N53" s="8">
        <v>3</v>
      </c>
      <c r="O53" s="8">
        <v>178</v>
      </c>
      <c r="P53" s="8"/>
      <c r="Q53" s="8">
        <f t="shared" si="0"/>
        <v>181</v>
      </c>
      <c r="R53" s="7" t="s">
        <v>7602</v>
      </c>
      <c r="S53" s="7" t="s">
        <v>7764</v>
      </c>
      <c r="T53" s="7" t="s">
        <v>7793</v>
      </c>
    </row>
    <row r="54" spans="1:20" s="6" customFormat="1" x14ac:dyDescent="0.25">
      <c r="A54" s="7" t="s">
        <v>12540</v>
      </c>
      <c r="B54" s="7" t="s">
        <v>12507</v>
      </c>
      <c r="C54" s="7" t="s">
        <v>5192</v>
      </c>
      <c r="D54" s="7" t="s">
        <v>7794</v>
      </c>
      <c r="E54" s="7" t="s">
        <v>1814</v>
      </c>
      <c r="F54" s="7" t="s">
        <v>11</v>
      </c>
      <c r="G54" s="7" t="s">
        <v>8</v>
      </c>
      <c r="H54" s="7" t="s">
        <v>7795</v>
      </c>
      <c r="I54" s="7" t="s">
        <v>7659</v>
      </c>
      <c r="J54" s="7" t="s">
        <v>109</v>
      </c>
      <c r="K54" s="7" t="s">
        <v>110</v>
      </c>
      <c r="L54" s="7" t="s">
        <v>21</v>
      </c>
      <c r="M54" s="7" t="s">
        <v>22</v>
      </c>
      <c r="N54" s="8">
        <v>0</v>
      </c>
      <c r="O54" s="8">
        <v>0</v>
      </c>
      <c r="P54" s="8"/>
      <c r="Q54" s="8">
        <f t="shared" si="0"/>
        <v>0</v>
      </c>
      <c r="R54" s="7" t="s">
        <v>8</v>
      </c>
      <c r="S54" s="7" t="s">
        <v>8</v>
      </c>
      <c r="T54" s="7" t="s">
        <v>204</v>
      </c>
    </row>
    <row r="55" spans="1:20" s="6" customFormat="1" x14ac:dyDescent="0.25">
      <c r="A55" s="7" t="s">
        <v>12540</v>
      </c>
      <c r="B55" s="7" t="s">
        <v>12507</v>
      </c>
      <c r="C55" s="7" t="s">
        <v>5192</v>
      </c>
      <c r="D55" s="7" t="s">
        <v>7796</v>
      </c>
      <c r="E55" s="7" t="s">
        <v>7797</v>
      </c>
      <c r="F55" s="7" t="s">
        <v>342</v>
      </c>
      <c r="G55" s="7" t="s">
        <v>8</v>
      </c>
      <c r="H55" s="7" t="s">
        <v>7798</v>
      </c>
      <c r="I55" s="7" t="s">
        <v>7659</v>
      </c>
      <c r="J55" s="7" t="s">
        <v>109</v>
      </c>
      <c r="K55" s="7" t="s">
        <v>110</v>
      </c>
      <c r="L55" s="7" t="s">
        <v>21</v>
      </c>
      <c r="M55" s="7" t="s">
        <v>22</v>
      </c>
      <c r="N55" s="8">
        <v>0</v>
      </c>
      <c r="O55" s="8">
        <v>0</v>
      </c>
      <c r="P55" s="8"/>
      <c r="Q55" s="8">
        <f t="shared" si="0"/>
        <v>0</v>
      </c>
      <c r="R55" s="7" t="s">
        <v>8</v>
      </c>
      <c r="S55" s="7" t="s">
        <v>8</v>
      </c>
      <c r="T55" s="7" t="s">
        <v>204</v>
      </c>
    </row>
    <row r="56" spans="1:20" s="6" customFormat="1" x14ac:dyDescent="0.25">
      <c r="A56" s="7" t="s">
        <v>12540</v>
      </c>
      <c r="B56" s="7" t="s">
        <v>12507</v>
      </c>
      <c r="C56" s="7" t="s">
        <v>8</v>
      </c>
      <c r="D56" s="7" t="s">
        <v>7799</v>
      </c>
      <c r="E56" s="7" t="s">
        <v>7634</v>
      </c>
      <c r="F56" s="7" t="s">
        <v>31</v>
      </c>
      <c r="G56" s="7" t="s">
        <v>8</v>
      </c>
      <c r="H56" s="7" t="s">
        <v>7800</v>
      </c>
      <c r="I56" s="7" t="s">
        <v>7593</v>
      </c>
      <c r="J56" s="7" t="s">
        <v>88</v>
      </c>
      <c r="K56" s="7" t="s">
        <v>20</v>
      </c>
      <c r="L56" s="7" t="s">
        <v>21</v>
      </c>
      <c r="M56" s="7" t="s">
        <v>89</v>
      </c>
      <c r="N56" s="8"/>
      <c r="O56" s="8"/>
      <c r="P56" s="8">
        <v>972</v>
      </c>
      <c r="Q56" s="8">
        <f t="shared" si="0"/>
        <v>972</v>
      </c>
      <c r="R56" s="7" t="s">
        <v>8</v>
      </c>
      <c r="S56" s="7" t="s">
        <v>8</v>
      </c>
      <c r="T56" s="7" t="s">
        <v>204</v>
      </c>
    </row>
    <row r="57" spans="1:20" s="6" customFormat="1" x14ac:dyDescent="0.25">
      <c r="A57" s="7" t="s">
        <v>12540</v>
      </c>
      <c r="B57" s="7" t="s">
        <v>12507</v>
      </c>
      <c r="C57" s="7" t="s">
        <v>5192</v>
      </c>
      <c r="D57" s="7" t="s">
        <v>7801</v>
      </c>
      <c r="E57" s="7" t="s">
        <v>7802</v>
      </c>
      <c r="F57" s="7" t="s">
        <v>1291</v>
      </c>
      <c r="G57" s="7" t="s">
        <v>8</v>
      </c>
      <c r="H57" s="7" t="s">
        <v>7803</v>
      </c>
      <c r="I57" s="7" t="s">
        <v>7670</v>
      </c>
      <c r="J57" s="7" t="s">
        <v>7804</v>
      </c>
      <c r="K57" s="7" t="s">
        <v>20</v>
      </c>
      <c r="L57" s="7" t="s">
        <v>21</v>
      </c>
      <c r="M57" s="7" t="s">
        <v>22</v>
      </c>
      <c r="N57" s="8">
        <v>45</v>
      </c>
      <c r="O57" s="8">
        <v>243</v>
      </c>
      <c r="P57" s="8"/>
      <c r="Q57" s="8">
        <f t="shared" si="0"/>
        <v>288</v>
      </c>
      <c r="R57" s="7" t="s">
        <v>8</v>
      </c>
      <c r="S57" s="7" t="s">
        <v>8</v>
      </c>
      <c r="T57" s="7" t="s">
        <v>204</v>
      </c>
    </row>
    <row r="58" spans="1:20" s="6" customFormat="1" x14ac:dyDescent="0.25">
      <c r="A58" s="7" t="s">
        <v>12540</v>
      </c>
      <c r="B58" s="7" t="s">
        <v>12507</v>
      </c>
      <c r="C58" s="7" t="s">
        <v>5192</v>
      </c>
      <c r="D58" s="7" t="s">
        <v>7805</v>
      </c>
      <c r="E58" s="7" t="s">
        <v>7806</v>
      </c>
      <c r="F58" s="7" t="s">
        <v>31</v>
      </c>
      <c r="G58" s="7" t="s">
        <v>8</v>
      </c>
      <c r="H58" s="7" t="s">
        <v>7807</v>
      </c>
      <c r="I58" s="7" t="s">
        <v>7593</v>
      </c>
      <c r="J58" s="7" t="s">
        <v>109</v>
      </c>
      <c r="K58" s="7" t="s">
        <v>20</v>
      </c>
      <c r="L58" s="7" t="s">
        <v>21</v>
      </c>
      <c r="M58" s="7" t="s">
        <v>22</v>
      </c>
      <c r="N58" s="8">
        <v>1125</v>
      </c>
      <c r="O58" s="8">
        <v>3371</v>
      </c>
      <c r="P58" s="8"/>
      <c r="Q58" s="8">
        <f t="shared" si="0"/>
        <v>4496</v>
      </c>
      <c r="R58" s="7" t="s">
        <v>7602</v>
      </c>
      <c r="S58" s="7" t="s">
        <v>7808</v>
      </c>
      <c r="T58" s="7" t="s">
        <v>204</v>
      </c>
    </row>
    <row r="59" spans="1:20" s="6" customFormat="1" x14ac:dyDescent="0.25">
      <c r="A59" s="7" t="s">
        <v>12540</v>
      </c>
      <c r="B59" s="7" t="s">
        <v>12507</v>
      </c>
      <c r="C59" s="7" t="s">
        <v>5192</v>
      </c>
      <c r="D59" s="7" t="s">
        <v>7809</v>
      </c>
      <c r="E59" s="7" t="s">
        <v>7810</v>
      </c>
      <c r="F59" s="7" t="s">
        <v>35</v>
      </c>
      <c r="G59" s="7" t="s">
        <v>7811</v>
      </c>
      <c r="H59" s="7" t="s">
        <v>7812</v>
      </c>
      <c r="I59" s="7" t="s">
        <v>7659</v>
      </c>
      <c r="J59" s="7" t="s">
        <v>88</v>
      </c>
      <c r="K59" s="7" t="s">
        <v>20</v>
      </c>
      <c r="L59" s="7" t="s">
        <v>21</v>
      </c>
      <c r="M59" s="7" t="s">
        <v>209</v>
      </c>
      <c r="N59" s="8"/>
      <c r="O59" s="8"/>
      <c r="P59" s="8">
        <v>837</v>
      </c>
      <c r="Q59" s="8">
        <f t="shared" si="0"/>
        <v>837</v>
      </c>
      <c r="R59" s="7" t="s">
        <v>7602</v>
      </c>
      <c r="S59" s="7" t="s">
        <v>7808</v>
      </c>
      <c r="T59" s="7" t="s">
        <v>204</v>
      </c>
    </row>
    <row r="60" spans="1:20" s="6" customFormat="1" x14ac:dyDescent="0.25">
      <c r="A60" s="7" t="s">
        <v>12540</v>
      </c>
      <c r="B60" s="7" t="s">
        <v>12507</v>
      </c>
      <c r="C60" s="7" t="s">
        <v>5192</v>
      </c>
      <c r="D60" s="7" t="s">
        <v>7813</v>
      </c>
      <c r="E60" s="7" t="s">
        <v>7814</v>
      </c>
      <c r="F60" s="7" t="s">
        <v>11</v>
      </c>
      <c r="G60" s="7" t="s">
        <v>7811</v>
      </c>
      <c r="H60" s="7" t="s">
        <v>7815</v>
      </c>
      <c r="I60" s="7" t="s">
        <v>7623</v>
      </c>
      <c r="J60" s="7" t="s">
        <v>88</v>
      </c>
      <c r="K60" s="7" t="s">
        <v>20</v>
      </c>
      <c r="L60" s="7" t="s">
        <v>21</v>
      </c>
      <c r="M60" s="7" t="s">
        <v>209</v>
      </c>
      <c r="N60" s="8"/>
      <c r="O60" s="8"/>
      <c r="P60" s="8">
        <v>837</v>
      </c>
      <c r="Q60" s="8">
        <f t="shared" si="0"/>
        <v>837</v>
      </c>
      <c r="R60" s="7" t="s">
        <v>7602</v>
      </c>
      <c r="S60" s="7" t="s">
        <v>7808</v>
      </c>
      <c r="T60" s="7" t="s">
        <v>204</v>
      </c>
    </row>
    <row r="61" spans="1:20" s="6" customFormat="1" x14ac:dyDescent="0.25">
      <c r="A61" s="7" t="s">
        <v>12540</v>
      </c>
      <c r="B61" s="7" t="s">
        <v>12507</v>
      </c>
      <c r="C61" s="7" t="s">
        <v>5192</v>
      </c>
      <c r="D61" s="7" t="s">
        <v>7816</v>
      </c>
      <c r="E61" s="7" t="s">
        <v>7817</v>
      </c>
      <c r="F61" s="7" t="s">
        <v>11</v>
      </c>
      <c r="G61" s="7" t="s">
        <v>8</v>
      </c>
      <c r="H61" s="7" t="s">
        <v>7818</v>
      </c>
      <c r="I61" s="7" t="s">
        <v>7670</v>
      </c>
      <c r="J61" s="7" t="s">
        <v>7804</v>
      </c>
      <c r="K61" s="7" t="s">
        <v>20</v>
      </c>
      <c r="L61" s="7" t="s">
        <v>21</v>
      </c>
      <c r="M61" s="7" t="s">
        <v>22</v>
      </c>
      <c r="N61" s="8">
        <v>1498</v>
      </c>
      <c r="O61" s="8">
        <v>6807</v>
      </c>
      <c r="P61" s="8"/>
      <c r="Q61" s="8">
        <f t="shared" si="0"/>
        <v>8305</v>
      </c>
      <c r="R61" s="7" t="s">
        <v>7602</v>
      </c>
      <c r="S61" s="7" t="s">
        <v>7808</v>
      </c>
      <c r="T61" s="7" t="s">
        <v>204</v>
      </c>
    </row>
    <row r="62" spans="1:20" s="6" customFormat="1" x14ac:dyDescent="0.25">
      <c r="A62" s="7" t="s">
        <v>12540</v>
      </c>
      <c r="B62" s="7" t="s">
        <v>12507</v>
      </c>
      <c r="C62" s="7" t="s">
        <v>5192</v>
      </c>
      <c r="D62" s="7" t="s">
        <v>7819</v>
      </c>
      <c r="E62" s="7" t="s">
        <v>7820</v>
      </c>
      <c r="F62" s="7" t="s">
        <v>933</v>
      </c>
      <c r="G62" s="7" t="s">
        <v>8</v>
      </c>
      <c r="H62" s="7" t="s">
        <v>7821</v>
      </c>
      <c r="I62" s="7" t="s">
        <v>7593</v>
      </c>
      <c r="J62" s="7" t="s">
        <v>7804</v>
      </c>
      <c r="K62" s="7" t="s">
        <v>20</v>
      </c>
      <c r="L62" s="7" t="s">
        <v>21</v>
      </c>
      <c r="M62" s="7" t="s">
        <v>22</v>
      </c>
      <c r="N62" s="8">
        <v>430</v>
      </c>
      <c r="O62" s="8">
        <v>2545</v>
      </c>
      <c r="P62" s="8"/>
      <c r="Q62" s="8">
        <f t="shared" si="0"/>
        <v>2975</v>
      </c>
      <c r="R62" s="7" t="s">
        <v>7602</v>
      </c>
      <c r="S62" s="7" t="s">
        <v>7808</v>
      </c>
      <c r="T62" s="7" t="s">
        <v>204</v>
      </c>
    </row>
    <row r="63" spans="1:20" s="6" customFormat="1" x14ac:dyDescent="0.25">
      <c r="A63" s="7" t="s">
        <v>12540</v>
      </c>
      <c r="B63" s="7" t="s">
        <v>12507</v>
      </c>
      <c r="C63" s="7" t="s">
        <v>5192</v>
      </c>
      <c r="D63" s="7" t="s">
        <v>7822</v>
      </c>
      <c r="E63" s="7" t="s">
        <v>5187</v>
      </c>
      <c r="F63" s="7" t="s">
        <v>11</v>
      </c>
      <c r="G63" s="7" t="s">
        <v>8</v>
      </c>
      <c r="H63" s="7" t="s">
        <v>7823</v>
      </c>
      <c r="I63" s="7" t="s">
        <v>7593</v>
      </c>
      <c r="J63" s="7" t="s">
        <v>7804</v>
      </c>
      <c r="K63" s="7" t="s">
        <v>20</v>
      </c>
      <c r="L63" s="7" t="s">
        <v>21</v>
      </c>
      <c r="M63" s="7" t="s">
        <v>22</v>
      </c>
      <c r="N63" s="8">
        <v>975</v>
      </c>
      <c r="O63" s="8">
        <v>5536</v>
      </c>
      <c r="P63" s="8"/>
      <c r="Q63" s="8">
        <f t="shared" si="0"/>
        <v>6511</v>
      </c>
      <c r="R63" s="7" t="s">
        <v>7602</v>
      </c>
      <c r="S63" s="7" t="s">
        <v>7808</v>
      </c>
      <c r="T63" s="7" t="s">
        <v>204</v>
      </c>
    </row>
    <row r="64" spans="1:20" s="6" customFormat="1" x14ac:dyDescent="0.25">
      <c r="A64" s="7" t="s">
        <v>12540</v>
      </c>
      <c r="B64" s="7" t="s">
        <v>12507</v>
      </c>
      <c r="C64" s="7" t="s">
        <v>5192</v>
      </c>
      <c r="D64" s="7" t="s">
        <v>7824</v>
      </c>
      <c r="E64" s="7" t="s">
        <v>1133</v>
      </c>
      <c r="F64" s="7" t="s">
        <v>11</v>
      </c>
      <c r="G64" s="7" t="s">
        <v>8</v>
      </c>
      <c r="H64" s="7" t="s">
        <v>7825</v>
      </c>
      <c r="I64" s="7" t="s">
        <v>7593</v>
      </c>
      <c r="J64" s="7" t="s">
        <v>7804</v>
      </c>
      <c r="K64" s="7" t="s">
        <v>20</v>
      </c>
      <c r="L64" s="7" t="s">
        <v>21</v>
      </c>
      <c r="M64" s="7" t="s">
        <v>22</v>
      </c>
      <c r="N64" s="8">
        <v>437</v>
      </c>
      <c r="O64" s="8">
        <v>2470</v>
      </c>
      <c r="P64" s="8"/>
      <c r="Q64" s="8">
        <f t="shared" si="0"/>
        <v>2907</v>
      </c>
      <c r="R64" s="7" t="s">
        <v>7602</v>
      </c>
      <c r="S64" s="7" t="s">
        <v>7808</v>
      </c>
      <c r="T64" s="7" t="s">
        <v>204</v>
      </c>
    </row>
    <row r="65" spans="1:20" s="6" customFormat="1" x14ac:dyDescent="0.25">
      <c r="A65" s="7" t="s">
        <v>12540</v>
      </c>
      <c r="B65" s="7" t="s">
        <v>12507</v>
      </c>
      <c r="C65" s="7" t="s">
        <v>5192</v>
      </c>
      <c r="D65" s="7" t="s">
        <v>7826</v>
      </c>
      <c r="E65" s="7" t="s">
        <v>7827</v>
      </c>
      <c r="F65" s="7" t="s">
        <v>31</v>
      </c>
      <c r="G65" s="7" t="s">
        <v>8</v>
      </c>
      <c r="H65" s="7" t="s">
        <v>7828</v>
      </c>
      <c r="I65" s="7" t="s">
        <v>7593</v>
      </c>
      <c r="J65" s="7" t="s">
        <v>7804</v>
      </c>
      <c r="K65" s="7" t="s">
        <v>20</v>
      </c>
      <c r="L65" s="7" t="s">
        <v>21</v>
      </c>
      <c r="M65" s="7" t="s">
        <v>22</v>
      </c>
      <c r="N65" s="8">
        <v>541</v>
      </c>
      <c r="O65" s="8">
        <v>2964</v>
      </c>
      <c r="P65" s="8"/>
      <c r="Q65" s="8">
        <f t="shared" si="0"/>
        <v>3505</v>
      </c>
      <c r="R65" s="7" t="s">
        <v>7602</v>
      </c>
      <c r="S65" s="7" t="s">
        <v>7808</v>
      </c>
      <c r="T65" s="7" t="s">
        <v>204</v>
      </c>
    </row>
    <row r="66" spans="1:20" s="6" customFormat="1" x14ac:dyDescent="0.25">
      <c r="A66" s="7" t="s">
        <v>12540</v>
      </c>
      <c r="B66" s="7" t="s">
        <v>12507</v>
      </c>
      <c r="C66" s="7" t="s">
        <v>5192</v>
      </c>
      <c r="D66" s="7" t="s">
        <v>7829</v>
      </c>
      <c r="E66" s="7" t="s">
        <v>7830</v>
      </c>
      <c r="F66" s="7" t="s">
        <v>11</v>
      </c>
      <c r="G66" s="7" t="s">
        <v>8</v>
      </c>
      <c r="H66" s="7" t="s">
        <v>7831</v>
      </c>
      <c r="I66" s="7" t="s">
        <v>7645</v>
      </c>
      <c r="J66" s="7" t="s">
        <v>7804</v>
      </c>
      <c r="K66" s="7" t="s">
        <v>20</v>
      </c>
      <c r="L66" s="7" t="s">
        <v>21</v>
      </c>
      <c r="M66" s="7" t="s">
        <v>22</v>
      </c>
      <c r="N66" s="8">
        <v>45</v>
      </c>
      <c r="O66" s="8">
        <v>274</v>
      </c>
      <c r="P66" s="8"/>
      <c r="Q66" s="8">
        <f t="shared" si="0"/>
        <v>319</v>
      </c>
      <c r="R66" s="7" t="s">
        <v>7602</v>
      </c>
      <c r="S66" s="7" t="s">
        <v>7808</v>
      </c>
      <c r="T66" s="7" t="s">
        <v>204</v>
      </c>
    </row>
    <row r="67" spans="1:20" s="6" customFormat="1" x14ac:dyDescent="0.25">
      <c r="A67" s="7" t="s">
        <v>12540</v>
      </c>
      <c r="B67" s="7" t="s">
        <v>12507</v>
      </c>
      <c r="C67" s="7" t="s">
        <v>5192</v>
      </c>
      <c r="D67" s="7" t="s">
        <v>7832</v>
      </c>
      <c r="E67" s="7" t="s">
        <v>4240</v>
      </c>
      <c r="F67" s="7" t="s">
        <v>47</v>
      </c>
      <c r="G67" s="7" t="s">
        <v>8</v>
      </c>
      <c r="H67" s="7" t="s">
        <v>7833</v>
      </c>
      <c r="I67" s="7" t="s">
        <v>7753</v>
      </c>
      <c r="J67" s="7" t="s">
        <v>7804</v>
      </c>
      <c r="K67" s="7" t="s">
        <v>20</v>
      </c>
      <c r="L67" s="7" t="s">
        <v>21</v>
      </c>
      <c r="M67" s="7" t="s">
        <v>22</v>
      </c>
      <c r="N67" s="8">
        <v>30</v>
      </c>
      <c r="O67" s="8">
        <v>215</v>
      </c>
      <c r="P67" s="8"/>
      <c r="Q67" s="8">
        <f t="shared" ref="Q67:Q130" si="1">N67+O67+P67</f>
        <v>245</v>
      </c>
      <c r="R67" s="7" t="s">
        <v>7602</v>
      </c>
      <c r="S67" s="7" t="s">
        <v>7808</v>
      </c>
      <c r="T67" s="7" t="s">
        <v>204</v>
      </c>
    </row>
    <row r="68" spans="1:20" s="6" customFormat="1" x14ac:dyDescent="0.25">
      <c r="A68" s="7" t="s">
        <v>12540</v>
      </c>
      <c r="B68" s="7" t="s">
        <v>12507</v>
      </c>
      <c r="C68" s="7" t="s">
        <v>5192</v>
      </c>
      <c r="D68" s="7" t="s">
        <v>7834</v>
      </c>
      <c r="E68" s="7" t="s">
        <v>7835</v>
      </c>
      <c r="F68" s="7" t="s">
        <v>11</v>
      </c>
      <c r="G68" s="7" t="s">
        <v>8</v>
      </c>
      <c r="H68" s="7" t="s">
        <v>7836</v>
      </c>
      <c r="I68" s="7" t="s">
        <v>7593</v>
      </c>
      <c r="J68" s="7" t="s">
        <v>7804</v>
      </c>
      <c r="K68" s="7" t="s">
        <v>20</v>
      </c>
      <c r="L68" s="7" t="s">
        <v>21</v>
      </c>
      <c r="M68" s="7" t="s">
        <v>22</v>
      </c>
      <c r="N68" s="8">
        <v>2963</v>
      </c>
      <c r="O68" s="8">
        <v>16449</v>
      </c>
      <c r="P68" s="8"/>
      <c r="Q68" s="8">
        <f t="shared" si="1"/>
        <v>19412</v>
      </c>
      <c r="R68" s="7" t="s">
        <v>7602</v>
      </c>
      <c r="S68" s="7" t="s">
        <v>7808</v>
      </c>
      <c r="T68" s="7" t="s">
        <v>204</v>
      </c>
    </row>
    <row r="69" spans="1:20" s="6" customFormat="1" x14ac:dyDescent="0.25">
      <c r="A69" s="7" t="s">
        <v>12540</v>
      </c>
      <c r="B69" s="7" t="s">
        <v>12507</v>
      </c>
      <c r="C69" s="7" t="s">
        <v>5192</v>
      </c>
      <c r="D69" s="7" t="s">
        <v>7837</v>
      </c>
      <c r="E69" s="7" t="s">
        <v>7838</v>
      </c>
      <c r="F69" s="7" t="s">
        <v>11</v>
      </c>
      <c r="G69" s="7" t="s">
        <v>8</v>
      </c>
      <c r="H69" s="7" t="s">
        <v>7839</v>
      </c>
      <c r="I69" s="7" t="s">
        <v>7631</v>
      </c>
      <c r="J69" s="7" t="s">
        <v>7804</v>
      </c>
      <c r="K69" s="7" t="s">
        <v>20</v>
      </c>
      <c r="L69" s="7" t="s">
        <v>21</v>
      </c>
      <c r="M69" s="7" t="s">
        <v>22</v>
      </c>
      <c r="N69" s="8">
        <v>19</v>
      </c>
      <c r="O69" s="8">
        <v>66</v>
      </c>
      <c r="P69" s="8"/>
      <c r="Q69" s="8">
        <f t="shared" si="1"/>
        <v>85</v>
      </c>
      <c r="R69" s="7" t="s">
        <v>7602</v>
      </c>
      <c r="S69" s="7" t="s">
        <v>7808</v>
      </c>
      <c r="T69" s="7" t="s">
        <v>204</v>
      </c>
    </row>
    <row r="70" spans="1:20" s="6" customFormat="1" x14ac:dyDescent="0.25">
      <c r="A70" s="7" t="s">
        <v>12540</v>
      </c>
      <c r="B70" s="7" t="s">
        <v>12507</v>
      </c>
      <c r="C70" s="7" t="s">
        <v>5192</v>
      </c>
      <c r="D70" s="7" t="s">
        <v>7840</v>
      </c>
      <c r="E70" s="7" t="s">
        <v>7595</v>
      </c>
      <c r="F70" s="7" t="s">
        <v>31</v>
      </c>
      <c r="G70" s="7" t="s">
        <v>8</v>
      </c>
      <c r="H70" s="7" t="s">
        <v>7596</v>
      </c>
      <c r="I70" s="7" t="s">
        <v>7593</v>
      </c>
      <c r="J70" s="7" t="s">
        <v>7804</v>
      </c>
      <c r="K70" s="7" t="s">
        <v>20</v>
      </c>
      <c r="L70" s="7" t="s">
        <v>21</v>
      </c>
      <c r="M70" s="7" t="s">
        <v>22</v>
      </c>
      <c r="N70" s="8">
        <v>1496</v>
      </c>
      <c r="O70" s="8">
        <v>7526</v>
      </c>
      <c r="P70" s="8"/>
      <c r="Q70" s="8">
        <f t="shared" si="1"/>
        <v>9022</v>
      </c>
      <c r="R70" s="7" t="s">
        <v>7602</v>
      </c>
      <c r="S70" s="7" t="s">
        <v>7808</v>
      </c>
      <c r="T70" s="7" t="s">
        <v>204</v>
      </c>
    </row>
    <row r="71" spans="1:20" s="6" customFormat="1" x14ac:dyDescent="0.25">
      <c r="A71" s="7" t="s">
        <v>12540</v>
      </c>
      <c r="B71" s="7" t="s">
        <v>12507</v>
      </c>
      <c r="C71" s="7" t="s">
        <v>5192</v>
      </c>
      <c r="D71" s="7" t="s">
        <v>7841</v>
      </c>
      <c r="E71" s="7" t="s">
        <v>7842</v>
      </c>
      <c r="F71" s="7" t="s">
        <v>11</v>
      </c>
      <c r="G71" s="7" t="s">
        <v>8</v>
      </c>
      <c r="H71" s="7" t="s">
        <v>7843</v>
      </c>
      <c r="I71" s="7" t="s">
        <v>7631</v>
      </c>
      <c r="J71" s="7" t="s">
        <v>7804</v>
      </c>
      <c r="K71" s="7" t="s">
        <v>20</v>
      </c>
      <c r="L71" s="7" t="s">
        <v>21</v>
      </c>
      <c r="M71" s="7" t="s">
        <v>22</v>
      </c>
      <c r="N71" s="8">
        <v>53</v>
      </c>
      <c r="O71" s="8">
        <v>299</v>
      </c>
      <c r="P71" s="8"/>
      <c r="Q71" s="8">
        <f t="shared" si="1"/>
        <v>352</v>
      </c>
      <c r="R71" s="7" t="s">
        <v>7602</v>
      </c>
      <c r="S71" s="7" t="s">
        <v>7808</v>
      </c>
      <c r="T71" s="7" t="s">
        <v>204</v>
      </c>
    </row>
    <row r="72" spans="1:20" s="6" customFormat="1" x14ac:dyDescent="0.25">
      <c r="A72" s="7" t="s">
        <v>12540</v>
      </c>
      <c r="B72" s="7" t="s">
        <v>12507</v>
      </c>
      <c r="C72" s="7" t="s">
        <v>5192</v>
      </c>
      <c r="D72" s="7" t="s">
        <v>7844</v>
      </c>
      <c r="E72" s="7" t="s">
        <v>7845</v>
      </c>
      <c r="F72" s="7" t="s">
        <v>11</v>
      </c>
      <c r="G72" s="7" t="s">
        <v>8</v>
      </c>
      <c r="H72" s="7" t="s">
        <v>7846</v>
      </c>
      <c r="I72" s="7" t="s">
        <v>7631</v>
      </c>
      <c r="J72" s="7" t="s">
        <v>7804</v>
      </c>
      <c r="K72" s="7" t="s">
        <v>20</v>
      </c>
      <c r="L72" s="7" t="s">
        <v>21</v>
      </c>
      <c r="M72" s="7" t="s">
        <v>22</v>
      </c>
      <c r="N72" s="8">
        <v>102</v>
      </c>
      <c r="O72" s="8">
        <v>421</v>
      </c>
      <c r="P72" s="8"/>
      <c r="Q72" s="8">
        <f t="shared" si="1"/>
        <v>523</v>
      </c>
      <c r="R72" s="7" t="s">
        <v>7602</v>
      </c>
      <c r="S72" s="7" t="s">
        <v>7808</v>
      </c>
      <c r="T72" s="7" t="s">
        <v>204</v>
      </c>
    </row>
    <row r="73" spans="1:20" s="6" customFormat="1" x14ac:dyDescent="0.25">
      <c r="A73" s="7" t="s">
        <v>12540</v>
      </c>
      <c r="B73" s="7" t="s">
        <v>12507</v>
      </c>
      <c r="C73" s="7" t="s">
        <v>5192</v>
      </c>
      <c r="D73" s="7" t="s">
        <v>7847</v>
      </c>
      <c r="E73" s="7" t="s">
        <v>7848</v>
      </c>
      <c r="F73" s="7" t="s">
        <v>31</v>
      </c>
      <c r="G73" s="7" t="s">
        <v>8</v>
      </c>
      <c r="H73" s="7" t="s">
        <v>7849</v>
      </c>
      <c r="I73" s="7" t="s">
        <v>7631</v>
      </c>
      <c r="J73" s="7" t="s">
        <v>7804</v>
      </c>
      <c r="K73" s="7" t="s">
        <v>20</v>
      </c>
      <c r="L73" s="7" t="s">
        <v>21</v>
      </c>
      <c r="M73" s="7" t="s">
        <v>22</v>
      </c>
      <c r="N73" s="8">
        <v>113</v>
      </c>
      <c r="O73" s="8">
        <v>509</v>
      </c>
      <c r="P73" s="8"/>
      <c r="Q73" s="8">
        <f t="shared" si="1"/>
        <v>622</v>
      </c>
      <c r="R73" s="7" t="s">
        <v>7602</v>
      </c>
      <c r="S73" s="7" t="s">
        <v>7808</v>
      </c>
      <c r="T73" s="7" t="s">
        <v>204</v>
      </c>
    </row>
    <row r="74" spans="1:20" s="6" customFormat="1" x14ac:dyDescent="0.25">
      <c r="A74" s="7" t="s">
        <v>12540</v>
      </c>
      <c r="B74" s="7" t="s">
        <v>12507</v>
      </c>
      <c r="C74" s="7" t="s">
        <v>5192</v>
      </c>
      <c r="D74" s="7" t="s">
        <v>7850</v>
      </c>
      <c r="E74" s="7" t="s">
        <v>7851</v>
      </c>
      <c r="F74" s="7" t="s">
        <v>11</v>
      </c>
      <c r="G74" s="7" t="s">
        <v>8</v>
      </c>
      <c r="H74" s="7" t="s">
        <v>7852</v>
      </c>
      <c r="I74" s="7" t="s">
        <v>7593</v>
      </c>
      <c r="J74" s="7" t="s">
        <v>7804</v>
      </c>
      <c r="K74" s="7" t="s">
        <v>20</v>
      </c>
      <c r="L74" s="7" t="s">
        <v>21</v>
      </c>
      <c r="M74" s="7" t="s">
        <v>22</v>
      </c>
      <c r="N74" s="8">
        <v>977</v>
      </c>
      <c r="O74" s="8">
        <v>4719</v>
      </c>
      <c r="P74" s="8"/>
      <c r="Q74" s="8">
        <f t="shared" si="1"/>
        <v>5696</v>
      </c>
      <c r="R74" s="7" t="s">
        <v>7602</v>
      </c>
      <c r="S74" s="7" t="s">
        <v>7808</v>
      </c>
      <c r="T74" s="7" t="s">
        <v>204</v>
      </c>
    </row>
    <row r="75" spans="1:20" s="6" customFormat="1" x14ac:dyDescent="0.25">
      <c r="A75" s="7" t="s">
        <v>12540</v>
      </c>
      <c r="B75" s="7" t="s">
        <v>12507</v>
      </c>
      <c r="C75" s="7" t="s">
        <v>5192</v>
      </c>
      <c r="D75" s="7" t="s">
        <v>7853</v>
      </c>
      <c r="E75" s="7" t="s">
        <v>7638</v>
      </c>
      <c r="F75" s="7" t="s">
        <v>11</v>
      </c>
      <c r="G75" s="7" t="s">
        <v>8</v>
      </c>
      <c r="H75" s="7" t="s">
        <v>7639</v>
      </c>
      <c r="I75" s="7" t="s">
        <v>7593</v>
      </c>
      <c r="J75" s="7" t="s">
        <v>7804</v>
      </c>
      <c r="K75" s="7" t="s">
        <v>20</v>
      </c>
      <c r="L75" s="7" t="s">
        <v>21</v>
      </c>
      <c r="M75" s="7" t="s">
        <v>22</v>
      </c>
      <c r="N75" s="8">
        <v>1005</v>
      </c>
      <c r="O75" s="8">
        <v>5542</v>
      </c>
      <c r="P75" s="8"/>
      <c r="Q75" s="8">
        <f t="shared" si="1"/>
        <v>6547</v>
      </c>
      <c r="R75" s="7" t="s">
        <v>7602</v>
      </c>
      <c r="S75" s="7" t="s">
        <v>7808</v>
      </c>
      <c r="T75" s="7" t="s">
        <v>204</v>
      </c>
    </row>
    <row r="76" spans="1:20" s="6" customFormat="1" x14ac:dyDescent="0.25">
      <c r="A76" s="7" t="s">
        <v>12540</v>
      </c>
      <c r="B76" s="7" t="s">
        <v>12507</v>
      </c>
      <c r="C76" s="7" t="s">
        <v>5192</v>
      </c>
      <c r="D76" s="7" t="s">
        <v>7854</v>
      </c>
      <c r="E76" s="7" t="s">
        <v>7855</v>
      </c>
      <c r="F76" s="7" t="s">
        <v>11</v>
      </c>
      <c r="G76" s="7" t="s">
        <v>8</v>
      </c>
      <c r="H76" s="7" t="s">
        <v>7856</v>
      </c>
      <c r="I76" s="7" t="s">
        <v>7706</v>
      </c>
      <c r="J76" s="7" t="s">
        <v>7804</v>
      </c>
      <c r="K76" s="7" t="s">
        <v>20</v>
      </c>
      <c r="L76" s="7" t="s">
        <v>21</v>
      </c>
      <c r="M76" s="7" t="s">
        <v>22</v>
      </c>
      <c r="N76" s="8">
        <v>31</v>
      </c>
      <c r="O76" s="8">
        <v>116</v>
      </c>
      <c r="P76" s="8"/>
      <c r="Q76" s="8">
        <f t="shared" si="1"/>
        <v>147</v>
      </c>
      <c r="R76" s="7" t="s">
        <v>7602</v>
      </c>
      <c r="S76" s="7" t="s">
        <v>7808</v>
      </c>
      <c r="T76" s="7" t="s">
        <v>204</v>
      </c>
    </row>
    <row r="77" spans="1:20" s="6" customFormat="1" x14ac:dyDescent="0.25">
      <c r="A77" s="7" t="s">
        <v>12540</v>
      </c>
      <c r="B77" s="7" t="s">
        <v>12507</v>
      </c>
      <c r="C77" s="7" t="s">
        <v>5192</v>
      </c>
      <c r="D77" s="7" t="s">
        <v>7857</v>
      </c>
      <c r="E77" s="7" t="s">
        <v>7858</v>
      </c>
      <c r="F77" s="7" t="s">
        <v>11</v>
      </c>
      <c r="G77" s="7" t="s">
        <v>8</v>
      </c>
      <c r="H77" s="7" t="s">
        <v>7859</v>
      </c>
      <c r="I77" s="7" t="s">
        <v>7631</v>
      </c>
      <c r="J77" s="7" t="s">
        <v>7804</v>
      </c>
      <c r="K77" s="7" t="s">
        <v>20</v>
      </c>
      <c r="L77" s="7" t="s">
        <v>21</v>
      </c>
      <c r="M77" s="7" t="s">
        <v>22</v>
      </c>
      <c r="N77" s="8">
        <v>307</v>
      </c>
      <c r="O77" s="8">
        <v>1678</v>
      </c>
      <c r="P77" s="8"/>
      <c r="Q77" s="8">
        <f t="shared" si="1"/>
        <v>1985</v>
      </c>
      <c r="R77" s="7" t="s">
        <v>7602</v>
      </c>
      <c r="S77" s="7" t="s">
        <v>7808</v>
      </c>
      <c r="T77" s="7" t="s">
        <v>204</v>
      </c>
    </row>
    <row r="78" spans="1:20" s="6" customFormat="1" x14ac:dyDescent="0.25">
      <c r="A78" s="7" t="s">
        <v>12540</v>
      </c>
      <c r="B78" s="7" t="s">
        <v>12507</v>
      </c>
      <c r="C78" s="7" t="s">
        <v>5192</v>
      </c>
      <c r="D78" s="7" t="s">
        <v>7860</v>
      </c>
      <c r="E78" s="7" t="s">
        <v>7861</v>
      </c>
      <c r="F78" s="7" t="s">
        <v>31</v>
      </c>
      <c r="G78" s="7" t="s">
        <v>8</v>
      </c>
      <c r="H78" s="7" t="s">
        <v>7862</v>
      </c>
      <c r="I78" s="7" t="s">
        <v>7670</v>
      </c>
      <c r="J78" s="7" t="s">
        <v>7804</v>
      </c>
      <c r="K78" s="7" t="s">
        <v>20</v>
      </c>
      <c r="L78" s="7" t="s">
        <v>21</v>
      </c>
      <c r="M78" s="7" t="s">
        <v>22</v>
      </c>
      <c r="N78" s="8">
        <v>1090</v>
      </c>
      <c r="O78" s="8">
        <v>6682</v>
      </c>
      <c r="P78" s="8"/>
      <c r="Q78" s="8">
        <f t="shared" si="1"/>
        <v>7772</v>
      </c>
      <c r="R78" s="7" t="s">
        <v>7602</v>
      </c>
      <c r="S78" s="7" t="s">
        <v>7808</v>
      </c>
      <c r="T78" s="7" t="s">
        <v>204</v>
      </c>
    </row>
    <row r="79" spans="1:20" s="6" customFormat="1" x14ac:dyDescent="0.25">
      <c r="A79" s="7" t="s">
        <v>12540</v>
      </c>
      <c r="B79" s="7" t="s">
        <v>12507</v>
      </c>
      <c r="C79" s="7" t="s">
        <v>5192</v>
      </c>
      <c r="D79" s="7" t="s">
        <v>7863</v>
      </c>
      <c r="E79" s="7" t="s">
        <v>7864</v>
      </c>
      <c r="F79" s="7" t="s">
        <v>11</v>
      </c>
      <c r="G79" s="7" t="s">
        <v>8</v>
      </c>
      <c r="H79" s="7" t="s">
        <v>7865</v>
      </c>
      <c r="I79" s="7" t="s">
        <v>7739</v>
      </c>
      <c r="J79" s="7" t="s">
        <v>7804</v>
      </c>
      <c r="K79" s="7" t="s">
        <v>20</v>
      </c>
      <c r="L79" s="7" t="s">
        <v>21</v>
      </c>
      <c r="M79" s="7" t="s">
        <v>22</v>
      </c>
      <c r="N79" s="8">
        <v>29</v>
      </c>
      <c r="O79" s="8">
        <v>173</v>
      </c>
      <c r="P79" s="8"/>
      <c r="Q79" s="8">
        <f t="shared" si="1"/>
        <v>202</v>
      </c>
      <c r="R79" s="7" t="s">
        <v>7602</v>
      </c>
      <c r="S79" s="7" t="s">
        <v>7808</v>
      </c>
      <c r="T79" s="7" t="s">
        <v>204</v>
      </c>
    </row>
    <row r="80" spans="1:20" s="6" customFormat="1" x14ac:dyDescent="0.25">
      <c r="A80" s="7" t="s">
        <v>12540</v>
      </c>
      <c r="B80" s="7" t="s">
        <v>12507</v>
      </c>
      <c r="C80" s="7" t="s">
        <v>5192</v>
      </c>
      <c r="D80" s="7" t="s">
        <v>7866</v>
      </c>
      <c r="E80" s="7" t="s">
        <v>7867</v>
      </c>
      <c r="F80" s="7" t="s">
        <v>11</v>
      </c>
      <c r="G80" s="7" t="s">
        <v>8</v>
      </c>
      <c r="H80" s="7" t="s">
        <v>7868</v>
      </c>
      <c r="I80" s="7" t="s">
        <v>7593</v>
      </c>
      <c r="J80" s="7" t="s">
        <v>7804</v>
      </c>
      <c r="K80" s="7" t="s">
        <v>20</v>
      </c>
      <c r="L80" s="7" t="s">
        <v>21</v>
      </c>
      <c r="M80" s="7" t="s">
        <v>22</v>
      </c>
      <c r="N80" s="8">
        <v>823</v>
      </c>
      <c r="O80" s="8">
        <v>4246</v>
      </c>
      <c r="P80" s="8"/>
      <c r="Q80" s="8">
        <f t="shared" si="1"/>
        <v>5069</v>
      </c>
      <c r="R80" s="7" t="s">
        <v>7602</v>
      </c>
      <c r="S80" s="7" t="s">
        <v>7808</v>
      </c>
      <c r="T80" s="7" t="s">
        <v>204</v>
      </c>
    </row>
    <row r="81" spans="1:20" s="6" customFormat="1" x14ac:dyDescent="0.25">
      <c r="A81" s="7" t="s">
        <v>12540</v>
      </c>
      <c r="B81" s="7" t="s">
        <v>12507</v>
      </c>
      <c r="C81" s="7" t="s">
        <v>5192</v>
      </c>
      <c r="D81" s="7" t="s">
        <v>7869</v>
      </c>
      <c r="E81" s="7" t="s">
        <v>7870</v>
      </c>
      <c r="F81" s="7" t="s">
        <v>11</v>
      </c>
      <c r="G81" s="7" t="s">
        <v>8</v>
      </c>
      <c r="H81" s="7" t="s">
        <v>7871</v>
      </c>
      <c r="I81" s="7" t="s">
        <v>7593</v>
      </c>
      <c r="J81" s="7" t="s">
        <v>7804</v>
      </c>
      <c r="K81" s="7" t="s">
        <v>20</v>
      </c>
      <c r="L81" s="7" t="s">
        <v>21</v>
      </c>
      <c r="M81" s="7" t="s">
        <v>22</v>
      </c>
      <c r="N81" s="8">
        <v>1707</v>
      </c>
      <c r="O81" s="8">
        <v>9412</v>
      </c>
      <c r="P81" s="8"/>
      <c r="Q81" s="8">
        <f t="shared" si="1"/>
        <v>11119</v>
      </c>
      <c r="R81" s="7" t="s">
        <v>7602</v>
      </c>
      <c r="S81" s="7" t="s">
        <v>7808</v>
      </c>
      <c r="T81" s="7" t="s">
        <v>204</v>
      </c>
    </row>
    <row r="82" spans="1:20" s="6" customFormat="1" x14ac:dyDescent="0.25">
      <c r="A82" s="7" t="s">
        <v>12540</v>
      </c>
      <c r="B82" s="7" t="s">
        <v>12507</v>
      </c>
      <c r="C82" s="7" t="s">
        <v>5192</v>
      </c>
      <c r="D82" s="7" t="s">
        <v>7872</v>
      </c>
      <c r="E82" s="7" t="s">
        <v>7855</v>
      </c>
      <c r="F82" s="7" t="s">
        <v>625</v>
      </c>
      <c r="G82" s="7" t="s">
        <v>8</v>
      </c>
      <c r="H82" s="7" t="s">
        <v>7856</v>
      </c>
      <c r="I82" s="7" t="s">
        <v>7706</v>
      </c>
      <c r="J82" s="7" t="s">
        <v>7804</v>
      </c>
      <c r="K82" s="7" t="s">
        <v>20</v>
      </c>
      <c r="L82" s="7" t="s">
        <v>21</v>
      </c>
      <c r="M82" s="7" t="s">
        <v>22</v>
      </c>
      <c r="N82" s="8">
        <v>411</v>
      </c>
      <c r="O82" s="8">
        <v>2550</v>
      </c>
      <c r="P82" s="8"/>
      <c r="Q82" s="8">
        <f t="shared" si="1"/>
        <v>2961</v>
      </c>
      <c r="R82" s="7" t="s">
        <v>7602</v>
      </c>
      <c r="S82" s="7" t="s">
        <v>7808</v>
      </c>
      <c r="T82" s="7" t="s">
        <v>204</v>
      </c>
    </row>
    <row r="83" spans="1:20" s="6" customFormat="1" x14ac:dyDescent="0.25">
      <c r="A83" s="7" t="s">
        <v>12540</v>
      </c>
      <c r="B83" s="7" t="s">
        <v>12507</v>
      </c>
      <c r="C83" s="7" t="s">
        <v>5192</v>
      </c>
      <c r="D83" s="7" t="s">
        <v>7873</v>
      </c>
      <c r="E83" s="7" t="s">
        <v>7874</v>
      </c>
      <c r="F83" s="7" t="s">
        <v>11</v>
      </c>
      <c r="G83" s="7" t="s">
        <v>8</v>
      </c>
      <c r="H83" s="7" t="s">
        <v>7875</v>
      </c>
      <c r="I83" s="7" t="s">
        <v>7645</v>
      </c>
      <c r="J83" s="7" t="s">
        <v>7804</v>
      </c>
      <c r="K83" s="7" t="s">
        <v>20</v>
      </c>
      <c r="L83" s="7" t="s">
        <v>21</v>
      </c>
      <c r="M83" s="7" t="s">
        <v>22</v>
      </c>
      <c r="N83" s="8">
        <v>49</v>
      </c>
      <c r="O83" s="8">
        <v>314</v>
      </c>
      <c r="P83" s="8"/>
      <c r="Q83" s="8">
        <f t="shared" si="1"/>
        <v>363</v>
      </c>
      <c r="R83" s="7" t="s">
        <v>7602</v>
      </c>
      <c r="S83" s="7" t="s">
        <v>7808</v>
      </c>
      <c r="T83" s="7" t="s">
        <v>204</v>
      </c>
    </row>
    <row r="84" spans="1:20" s="6" customFormat="1" x14ac:dyDescent="0.25">
      <c r="A84" s="7" t="s">
        <v>12540</v>
      </c>
      <c r="B84" s="7" t="s">
        <v>12507</v>
      </c>
      <c r="C84" s="7" t="s">
        <v>5192</v>
      </c>
      <c r="D84" s="7" t="s">
        <v>7876</v>
      </c>
      <c r="E84" s="7" t="s">
        <v>7877</v>
      </c>
      <c r="F84" s="7" t="s">
        <v>31</v>
      </c>
      <c r="G84" s="7" t="s">
        <v>8</v>
      </c>
      <c r="H84" s="7" t="s">
        <v>7878</v>
      </c>
      <c r="I84" s="7" t="s">
        <v>7593</v>
      </c>
      <c r="J84" s="7" t="s">
        <v>7804</v>
      </c>
      <c r="K84" s="7" t="s">
        <v>20</v>
      </c>
      <c r="L84" s="7" t="s">
        <v>21</v>
      </c>
      <c r="M84" s="7" t="s">
        <v>22</v>
      </c>
      <c r="N84" s="8">
        <v>471</v>
      </c>
      <c r="O84" s="8">
        <v>2286</v>
      </c>
      <c r="P84" s="8"/>
      <c r="Q84" s="8">
        <f t="shared" si="1"/>
        <v>2757</v>
      </c>
      <c r="R84" s="7" t="s">
        <v>7602</v>
      </c>
      <c r="S84" s="7" t="s">
        <v>7808</v>
      </c>
      <c r="T84" s="7" t="s">
        <v>204</v>
      </c>
    </row>
    <row r="85" spans="1:20" s="6" customFormat="1" x14ac:dyDescent="0.25">
      <c r="A85" s="7" t="s">
        <v>12540</v>
      </c>
      <c r="B85" s="7" t="s">
        <v>12507</v>
      </c>
      <c r="C85" s="7" t="s">
        <v>5192</v>
      </c>
      <c r="D85" s="7" t="s">
        <v>7879</v>
      </c>
      <c r="E85" s="7" t="s">
        <v>2307</v>
      </c>
      <c r="F85" s="7" t="s">
        <v>5985</v>
      </c>
      <c r="G85" s="7" t="s">
        <v>8</v>
      </c>
      <c r="H85" s="7" t="s">
        <v>7880</v>
      </c>
      <c r="I85" s="7" t="s">
        <v>7739</v>
      </c>
      <c r="J85" s="7" t="s">
        <v>7804</v>
      </c>
      <c r="K85" s="7" t="s">
        <v>20</v>
      </c>
      <c r="L85" s="7" t="s">
        <v>21</v>
      </c>
      <c r="M85" s="7" t="s">
        <v>22</v>
      </c>
      <c r="N85" s="8">
        <v>8</v>
      </c>
      <c r="O85" s="8">
        <v>47</v>
      </c>
      <c r="P85" s="8"/>
      <c r="Q85" s="8">
        <f t="shared" si="1"/>
        <v>55</v>
      </c>
      <c r="R85" s="7" t="s">
        <v>7602</v>
      </c>
      <c r="S85" s="7" t="s">
        <v>7808</v>
      </c>
      <c r="T85" s="7" t="s">
        <v>204</v>
      </c>
    </row>
    <row r="86" spans="1:20" s="6" customFormat="1" x14ac:dyDescent="0.25">
      <c r="A86" s="7" t="s">
        <v>12540</v>
      </c>
      <c r="B86" s="7" t="s">
        <v>12507</v>
      </c>
      <c r="C86" s="7" t="s">
        <v>5192</v>
      </c>
      <c r="D86" s="7" t="s">
        <v>7881</v>
      </c>
      <c r="E86" s="7" t="s">
        <v>7882</v>
      </c>
      <c r="F86" s="7" t="s">
        <v>11</v>
      </c>
      <c r="G86" s="7" t="s">
        <v>8</v>
      </c>
      <c r="H86" s="7" t="s">
        <v>7883</v>
      </c>
      <c r="I86" s="7" t="s">
        <v>7753</v>
      </c>
      <c r="J86" s="7" t="s">
        <v>7804</v>
      </c>
      <c r="K86" s="7" t="s">
        <v>20</v>
      </c>
      <c r="L86" s="7" t="s">
        <v>21</v>
      </c>
      <c r="M86" s="7" t="s">
        <v>22</v>
      </c>
      <c r="N86" s="8">
        <v>31</v>
      </c>
      <c r="O86" s="8">
        <v>214</v>
      </c>
      <c r="P86" s="8"/>
      <c r="Q86" s="8">
        <f t="shared" si="1"/>
        <v>245</v>
      </c>
      <c r="R86" s="7" t="s">
        <v>7602</v>
      </c>
      <c r="S86" s="7" t="s">
        <v>7808</v>
      </c>
      <c r="T86" s="7" t="s">
        <v>204</v>
      </c>
    </row>
    <row r="87" spans="1:20" s="6" customFormat="1" x14ac:dyDescent="0.25">
      <c r="A87" s="7" t="s">
        <v>12540</v>
      </c>
      <c r="B87" s="7" t="s">
        <v>12507</v>
      </c>
      <c r="C87" s="7" t="s">
        <v>5192</v>
      </c>
      <c r="D87" s="7" t="s">
        <v>7884</v>
      </c>
      <c r="E87" s="7" t="s">
        <v>7885</v>
      </c>
      <c r="F87" s="7" t="s">
        <v>11</v>
      </c>
      <c r="G87" s="7" t="s">
        <v>8</v>
      </c>
      <c r="H87" s="7" t="s">
        <v>7886</v>
      </c>
      <c r="I87" s="7" t="s">
        <v>7670</v>
      </c>
      <c r="J87" s="7" t="s">
        <v>7804</v>
      </c>
      <c r="K87" s="7" t="s">
        <v>20</v>
      </c>
      <c r="L87" s="7" t="s">
        <v>21</v>
      </c>
      <c r="M87" s="7" t="s">
        <v>22</v>
      </c>
      <c r="N87" s="8">
        <v>15</v>
      </c>
      <c r="O87" s="8">
        <v>60</v>
      </c>
      <c r="P87" s="8"/>
      <c r="Q87" s="8">
        <f t="shared" si="1"/>
        <v>75</v>
      </c>
      <c r="R87" s="7" t="s">
        <v>7602</v>
      </c>
      <c r="S87" s="7" t="s">
        <v>7808</v>
      </c>
      <c r="T87" s="7" t="s">
        <v>204</v>
      </c>
    </row>
    <row r="88" spans="1:20" s="6" customFormat="1" x14ac:dyDescent="0.25">
      <c r="A88" s="7" t="s">
        <v>12540</v>
      </c>
      <c r="B88" s="7" t="s">
        <v>12507</v>
      </c>
      <c r="C88" s="7" t="s">
        <v>5192</v>
      </c>
      <c r="D88" s="7" t="s">
        <v>7887</v>
      </c>
      <c r="E88" s="7" t="s">
        <v>7888</v>
      </c>
      <c r="F88" s="7" t="s">
        <v>11</v>
      </c>
      <c r="G88" s="7" t="s">
        <v>178</v>
      </c>
      <c r="H88" s="7" t="s">
        <v>7889</v>
      </c>
      <c r="I88" s="7" t="s">
        <v>7593</v>
      </c>
      <c r="J88" s="7" t="s">
        <v>7804</v>
      </c>
      <c r="K88" s="7" t="s">
        <v>20</v>
      </c>
      <c r="L88" s="7" t="s">
        <v>21</v>
      </c>
      <c r="M88" s="7" t="s">
        <v>22</v>
      </c>
      <c r="N88" s="8">
        <v>293</v>
      </c>
      <c r="O88" s="8">
        <v>1675</v>
      </c>
      <c r="P88" s="8"/>
      <c r="Q88" s="8">
        <f t="shared" si="1"/>
        <v>1968</v>
      </c>
      <c r="R88" s="7" t="s">
        <v>7602</v>
      </c>
      <c r="S88" s="7" t="s">
        <v>7808</v>
      </c>
      <c r="T88" s="7" t="s">
        <v>204</v>
      </c>
    </row>
    <row r="89" spans="1:20" s="6" customFormat="1" x14ac:dyDescent="0.25">
      <c r="A89" s="7" t="s">
        <v>12540</v>
      </c>
      <c r="B89" s="7" t="s">
        <v>12507</v>
      </c>
      <c r="C89" s="7" t="s">
        <v>5192</v>
      </c>
      <c r="D89" s="7" t="s">
        <v>7890</v>
      </c>
      <c r="E89" s="7" t="s">
        <v>7679</v>
      </c>
      <c r="F89" s="7" t="s">
        <v>1698</v>
      </c>
      <c r="G89" s="7" t="s">
        <v>8</v>
      </c>
      <c r="H89" s="7" t="s">
        <v>7891</v>
      </c>
      <c r="I89" s="7" t="s">
        <v>7593</v>
      </c>
      <c r="J89" s="7" t="s">
        <v>7804</v>
      </c>
      <c r="K89" s="7" t="s">
        <v>20</v>
      </c>
      <c r="L89" s="7" t="s">
        <v>21</v>
      </c>
      <c r="M89" s="7" t="s">
        <v>22</v>
      </c>
      <c r="N89" s="8">
        <v>570</v>
      </c>
      <c r="O89" s="8">
        <v>2939</v>
      </c>
      <c r="P89" s="8"/>
      <c r="Q89" s="8">
        <f t="shared" si="1"/>
        <v>3509</v>
      </c>
      <c r="R89" s="7" t="s">
        <v>7602</v>
      </c>
      <c r="S89" s="7" t="s">
        <v>7808</v>
      </c>
      <c r="T89" s="7" t="s">
        <v>204</v>
      </c>
    </row>
    <row r="90" spans="1:20" s="6" customFormat="1" x14ac:dyDescent="0.25">
      <c r="A90" s="7" t="s">
        <v>12540</v>
      </c>
      <c r="B90" s="7" t="s">
        <v>12507</v>
      </c>
      <c r="C90" s="7" t="s">
        <v>5192</v>
      </c>
      <c r="D90" s="7" t="s">
        <v>7892</v>
      </c>
      <c r="E90" s="7" t="s">
        <v>7893</v>
      </c>
      <c r="F90" s="7" t="s">
        <v>11</v>
      </c>
      <c r="G90" s="7" t="s">
        <v>8</v>
      </c>
      <c r="H90" s="7" t="s">
        <v>7894</v>
      </c>
      <c r="I90" s="7" t="s">
        <v>7593</v>
      </c>
      <c r="J90" s="7" t="s">
        <v>7804</v>
      </c>
      <c r="K90" s="7" t="s">
        <v>20</v>
      </c>
      <c r="L90" s="7" t="s">
        <v>21</v>
      </c>
      <c r="M90" s="7" t="s">
        <v>22</v>
      </c>
      <c r="N90" s="8">
        <v>627</v>
      </c>
      <c r="O90" s="8">
        <v>3877</v>
      </c>
      <c r="P90" s="8"/>
      <c r="Q90" s="8">
        <f t="shared" si="1"/>
        <v>4504</v>
      </c>
      <c r="R90" s="7" t="s">
        <v>7602</v>
      </c>
      <c r="S90" s="7" t="s">
        <v>7808</v>
      </c>
      <c r="T90" s="7" t="s">
        <v>204</v>
      </c>
    </row>
    <row r="91" spans="1:20" s="6" customFormat="1" x14ac:dyDescent="0.25">
      <c r="A91" s="7" t="s">
        <v>12540</v>
      </c>
      <c r="B91" s="7" t="s">
        <v>12507</v>
      </c>
      <c r="C91" s="7" t="s">
        <v>5192</v>
      </c>
      <c r="D91" s="7" t="s">
        <v>7895</v>
      </c>
      <c r="E91" s="7" t="s">
        <v>7896</v>
      </c>
      <c r="F91" s="7" t="s">
        <v>11</v>
      </c>
      <c r="G91" s="7" t="s">
        <v>8</v>
      </c>
      <c r="H91" s="7" t="s">
        <v>7897</v>
      </c>
      <c r="I91" s="7" t="s">
        <v>7645</v>
      </c>
      <c r="J91" s="7" t="s">
        <v>7804</v>
      </c>
      <c r="K91" s="7" t="s">
        <v>20</v>
      </c>
      <c r="L91" s="7" t="s">
        <v>21</v>
      </c>
      <c r="M91" s="7" t="s">
        <v>22</v>
      </c>
      <c r="N91" s="8">
        <v>193</v>
      </c>
      <c r="O91" s="8">
        <v>1234</v>
      </c>
      <c r="P91" s="8"/>
      <c r="Q91" s="8">
        <f t="shared" si="1"/>
        <v>1427</v>
      </c>
      <c r="R91" s="7" t="s">
        <v>7602</v>
      </c>
      <c r="S91" s="7" t="s">
        <v>7808</v>
      </c>
      <c r="T91" s="7" t="s">
        <v>204</v>
      </c>
    </row>
    <row r="92" spans="1:20" s="6" customFormat="1" x14ac:dyDescent="0.25">
      <c r="A92" s="7" t="s">
        <v>12540</v>
      </c>
      <c r="B92" s="7" t="s">
        <v>12507</v>
      </c>
      <c r="C92" s="7" t="s">
        <v>5192</v>
      </c>
      <c r="D92" s="7" t="s">
        <v>7898</v>
      </c>
      <c r="E92" s="7" t="s">
        <v>7896</v>
      </c>
      <c r="F92" s="7" t="s">
        <v>11</v>
      </c>
      <c r="G92" s="7" t="s">
        <v>8</v>
      </c>
      <c r="H92" s="7" t="s">
        <v>7897</v>
      </c>
      <c r="I92" s="7" t="s">
        <v>7645</v>
      </c>
      <c r="J92" s="7" t="s">
        <v>7804</v>
      </c>
      <c r="K92" s="7" t="s">
        <v>20</v>
      </c>
      <c r="L92" s="7" t="s">
        <v>21</v>
      </c>
      <c r="M92" s="7" t="s">
        <v>22</v>
      </c>
      <c r="N92" s="8">
        <v>25</v>
      </c>
      <c r="O92" s="8">
        <v>157</v>
      </c>
      <c r="P92" s="8"/>
      <c r="Q92" s="8">
        <f t="shared" si="1"/>
        <v>182</v>
      </c>
      <c r="R92" s="7" t="s">
        <v>7602</v>
      </c>
      <c r="S92" s="7" t="s">
        <v>7808</v>
      </c>
      <c r="T92" s="7" t="s">
        <v>204</v>
      </c>
    </row>
    <row r="93" spans="1:20" s="6" customFormat="1" x14ac:dyDescent="0.25">
      <c r="A93" s="7" t="s">
        <v>12540</v>
      </c>
      <c r="B93" s="7" t="s">
        <v>12507</v>
      </c>
      <c r="C93" s="7" t="s">
        <v>5192</v>
      </c>
      <c r="D93" s="7" t="s">
        <v>7899</v>
      </c>
      <c r="E93" s="7" t="s">
        <v>7900</v>
      </c>
      <c r="F93" s="7" t="s">
        <v>11</v>
      </c>
      <c r="G93" s="7" t="s">
        <v>8</v>
      </c>
      <c r="H93" s="7" t="s">
        <v>7901</v>
      </c>
      <c r="I93" s="7" t="s">
        <v>7593</v>
      </c>
      <c r="J93" s="7" t="s">
        <v>7804</v>
      </c>
      <c r="K93" s="7" t="s">
        <v>20</v>
      </c>
      <c r="L93" s="7" t="s">
        <v>21</v>
      </c>
      <c r="M93" s="7" t="s">
        <v>22</v>
      </c>
      <c r="N93" s="8">
        <v>706</v>
      </c>
      <c r="O93" s="8">
        <v>3536</v>
      </c>
      <c r="P93" s="8"/>
      <c r="Q93" s="8">
        <f t="shared" si="1"/>
        <v>4242</v>
      </c>
      <c r="R93" s="7" t="s">
        <v>7602</v>
      </c>
      <c r="S93" s="7" t="s">
        <v>7808</v>
      </c>
      <c r="T93" s="7" t="s">
        <v>204</v>
      </c>
    </row>
    <row r="94" spans="1:20" s="6" customFormat="1" x14ac:dyDescent="0.25">
      <c r="A94" s="7" t="s">
        <v>12540</v>
      </c>
      <c r="B94" s="7" t="s">
        <v>12507</v>
      </c>
      <c r="C94" s="7" t="s">
        <v>5192</v>
      </c>
      <c r="D94" s="7" t="s">
        <v>7902</v>
      </c>
      <c r="E94" s="7" t="s">
        <v>7903</v>
      </c>
      <c r="F94" s="7" t="s">
        <v>69</v>
      </c>
      <c r="G94" s="7" t="s">
        <v>8</v>
      </c>
      <c r="H94" s="7" t="s">
        <v>7904</v>
      </c>
      <c r="I94" s="7" t="s">
        <v>7905</v>
      </c>
      <c r="J94" s="7" t="s">
        <v>7804</v>
      </c>
      <c r="K94" s="7" t="s">
        <v>20</v>
      </c>
      <c r="L94" s="7" t="s">
        <v>21</v>
      </c>
      <c r="M94" s="7" t="s">
        <v>22</v>
      </c>
      <c r="N94" s="8">
        <v>15</v>
      </c>
      <c r="O94" s="8">
        <v>61</v>
      </c>
      <c r="P94" s="8"/>
      <c r="Q94" s="8">
        <f t="shared" si="1"/>
        <v>76</v>
      </c>
      <c r="R94" s="7" t="s">
        <v>7602</v>
      </c>
      <c r="S94" s="7" t="s">
        <v>7808</v>
      </c>
      <c r="T94" s="7" t="s">
        <v>204</v>
      </c>
    </row>
    <row r="95" spans="1:20" s="6" customFormat="1" x14ac:dyDescent="0.25">
      <c r="A95" s="7" t="s">
        <v>12540</v>
      </c>
      <c r="B95" s="7" t="s">
        <v>12507</v>
      </c>
      <c r="C95" s="7" t="s">
        <v>5192</v>
      </c>
      <c r="D95" s="7" t="s">
        <v>7906</v>
      </c>
      <c r="E95" s="7" t="s">
        <v>7907</v>
      </c>
      <c r="F95" s="7" t="s">
        <v>11</v>
      </c>
      <c r="G95" s="7" t="s">
        <v>8</v>
      </c>
      <c r="H95" s="7" t="s">
        <v>7908</v>
      </c>
      <c r="I95" s="7" t="s">
        <v>7593</v>
      </c>
      <c r="J95" s="7" t="s">
        <v>7804</v>
      </c>
      <c r="K95" s="7" t="s">
        <v>20</v>
      </c>
      <c r="L95" s="7" t="s">
        <v>21</v>
      </c>
      <c r="M95" s="7" t="s">
        <v>22</v>
      </c>
      <c r="N95" s="8">
        <v>589</v>
      </c>
      <c r="O95" s="8">
        <v>3202</v>
      </c>
      <c r="P95" s="8"/>
      <c r="Q95" s="8">
        <f t="shared" si="1"/>
        <v>3791</v>
      </c>
      <c r="R95" s="7" t="s">
        <v>7602</v>
      </c>
      <c r="S95" s="7" t="s">
        <v>7808</v>
      </c>
      <c r="T95" s="7" t="s">
        <v>204</v>
      </c>
    </row>
    <row r="96" spans="1:20" s="6" customFormat="1" x14ac:dyDescent="0.25">
      <c r="A96" s="7" t="s">
        <v>12540</v>
      </c>
      <c r="B96" s="7" t="s">
        <v>12507</v>
      </c>
      <c r="C96" s="7" t="s">
        <v>5192</v>
      </c>
      <c r="D96" s="7" t="s">
        <v>7909</v>
      </c>
      <c r="E96" s="7" t="s">
        <v>7910</v>
      </c>
      <c r="F96" s="7" t="s">
        <v>11</v>
      </c>
      <c r="G96" s="7" t="s">
        <v>8</v>
      </c>
      <c r="H96" s="7" t="s">
        <v>7911</v>
      </c>
      <c r="I96" s="7" t="s">
        <v>7593</v>
      </c>
      <c r="J96" s="7" t="s">
        <v>7804</v>
      </c>
      <c r="K96" s="7" t="s">
        <v>20</v>
      </c>
      <c r="L96" s="7" t="s">
        <v>21</v>
      </c>
      <c r="M96" s="7" t="s">
        <v>22</v>
      </c>
      <c r="N96" s="8">
        <v>2374</v>
      </c>
      <c r="O96" s="8">
        <v>13895</v>
      </c>
      <c r="P96" s="8"/>
      <c r="Q96" s="8">
        <f t="shared" si="1"/>
        <v>16269</v>
      </c>
      <c r="R96" s="7" t="s">
        <v>7602</v>
      </c>
      <c r="S96" s="7" t="s">
        <v>7808</v>
      </c>
      <c r="T96" s="7" t="s">
        <v>204</v>
      </c>
    </row>
    <row r="97" spans="1:20" s="6" customFormat="1" x14ac:dyDescent="0.25">
      <c r="A97" s="7" t="s">
        <v>12540</v>
      </c>
      <c r="B97" s="7" t="s">
        <v>12507</v>
      </c>
      <c r="C97" s="7" t="s">
        <v>5192</v>
      </c>
      <c r="D97" s="7" t="s">
        <v>7912</v>
      </c>
      <c r="E97" s="7" t="s">
        <v>7913</v>
      </c>
      <c r="F97" s="7" t="s">
        <v>11</v>
      </c>
      <c r="G97" s="7" t="s">
        <v>8</v>
      </c>
      <c r="H97" s="7" t="s">
        <v>7914</v>
      </c>
      <c r="I97" s="7" t="s">
        <v>7697</v>
      </c>
      <c r="J97" s="7" t="s">
        <v>7804</v>
      </c>
      <c r="K97" s="7" t="s">
        <v>20</v>
      </c>
      <c r="L97" s="7" t="s">
        <v>21</v>
      </c>
      <c r="M97" s="7" t="s">
        <v>22</v>
      </c>
      <c r="N97" s="8">
        <v>653</v>
      </c>
      <c r="O97" s="8">
        <v>3117</v>
      </c>
      <c r="P97" s="8"/>
      <c r="Q97" s="8">
        <f t="shared" si="1"/>
        <v>3770</v>
      </c>
      <c r="R97" s="7" t="s">
        <v>7602</v>
      </c>
      <c r="S97" s="7" t="s">
        <v>7808</v>
      </c>
      <c r="T97" s="7" t="s">
        <v>204</v>
      </c>
    </row>
    <row r="98" spans="1:20" s="6" customFormat="1" x14ac:dyDescent="0.25">
      <c r="A98" s="7" t="s">
        <v>12540</v>
      </c>
      <c r="B98" s="7" t="s">
        <v>12507</v>
      </c>
      <c r="C98" s="7" t="s">
        <v>5192</v>
      </c>
      <c r="D98" s="7" t="s">
        <v>7915</v>
      </c>
      <c r="E98" s="7" t="s">
        <v>7916</v>
      </c>
      <c r="F98" s="7" t="s">
        <v>31</v>
      </c>
      <c r="G98" s="7" t="s">
        <v>8</v>
      </c>
      <c r="H98" s="7" t="s">
        <v>7917</v>
      </c>
      <c r="I98" s="7" t="s">
        <v>7593</v>
      </c>
      <c r="J98" s="7" t="s">
        <v>7804</v>
      </c>
      <c r="K98" s="7" t="s">
        <v>20</v>
      </c>
      <c r="L98" s="7" t="s">
        <v>21</v>
      </c>
      <c r="M98" s="7" t="s">
        <v>22</v>
      </c>
      <c r="N98" s="8">
        <v>1156</v>
      </c>
      <c r="O98" s="8">
        <v>6327</v>
      </c>
      <c r="P98" s="8"/>
      <c r="Q98" s="8">
        <f t="shared" si="1"/>
        <v>7483</v>
      </c>
      <c r="R98" s="7" t="s">
        <v>7602</v>
      </c>
      <c r="S98" s="7" t="s">
        <v>7808</v>
      </c>
      <c r="T98" s="7" t="s">
        <v>204</v>
      </c>
    </row>
    <row r="99" spans="1:20" s="6" customFormat="1" x14ac:dyDescent="0.25">
      <c r="A99" s="7" t="s">
        <v>12540</v>
      </c>
      <c r="B99" s="7" t="s">
        <v>12507</v>
      </c>
      <c r="C99" s="7" t="s">
        <v>5192</v>
      </c>
      <c r="D99" s="7" t="s">
        <v>7918</v>
      </c>
      <c r="E99" s="7" t="s">
        <v>7919</v>
      </c>
      <c r="F99" s="7" t="s">
        <v>11</v>
      </c>
      <c r="G99" s="7" t="s">
        <v>8</v>
      </c>
      <c r="H99" s="7" t="s">
        <v>7920</v>
      </c>
      <c r="I99" s="7" t="s">
        <v>7593</v>
      </c>
      <c r="J99" s="7" t="s">
        <v>7804</v>
      </c>
      <c r="K99" s="7" t="s">
        <v>20</v>
      </c>
      <c r="L99" s="7" t="s">
        <v>21</v>
      </c>
      <c r="M99" s="7" t="s">
        <v>22</v>
      </c>
      <c r="N99" s="8">
        <v>1708</v>
      </c>
      <c r="O99" s="8">
        <v>9725</v>
      </c>
      <c r="P99" s="8"/>
      <c r="Q99" s="8">
        <f t="shared" si="1"/>
        <v>11433</v>
      </c>
      <c r="R99" s="7" t="s">
        <v>7602</v>
      </c>
      <c r="S99" s="7" t="s">
        <v>7808</v>
      </c>
      <c r="T99" s="7" t="s">
        <v>204</v>
      </c>
    </row>
    <row r="100" spans="1:20" s="6" customFormat="1" x14ac:dyDescent="0.25">
      <c r="A100" s="7" t="s">
        <v>12540</v>
      </c>
      <c r="B100" s="7" t="s">
        <v>12507</v>
      </c>
      <c r="C100" s="7" t="s">
        <v>5192</v>
      </c>
      <c r="D100" s="7" t="s">
        <v>7921</v>
      </c>
      <c r="E100" s="7" t="s">
        <v>7922</v>
      </c>
      <c r="F100" s="7" t="s">
        <v>11</v>
      </c>
      <c r="G100" s="7" t="s">
        <v>8</v>
      </c>
      <c r="H100" s="7" t="s">
        <v>7923</v>
      </c>
      <c r="I100" s="7" t="s">
        <v>7670</v>
      </c>
      <c r="J100" s="7" t="s">
        <v>7804</v>
      </c>
      <c r="K100" s="7" t="s">
        <v>20</v>
      </c>
      <c r="L100" s="7" t="s">
        <v>21</v>
      </c>
      <c r="M100" s="7" t="s">
        <v>22</v>
      </c>
      <c r="N100" s="8">
        <v>786</v>
      </c>
      <c r="O100" s="8">
        <v>3789</v>
      </c>
      <c r="P100" s="8"/>
      <c r="Q100" s="8">
        <f t="shared" si="1"/>
        <v>4575</v>
      </c>
      <c r="R100" s="7" t="s">
        <v>7602</v>
      </c>
      <c r="S100" s="7" t="s">
        <v>7808</v>
      </c>
      <c r="T100" s="7" t="s">
        <v>204</v>
      </c>
    </row>
    <row r="101" spans="1:20" s="6" customFormat="1" x14ac:dyDescent="0.25">
      <c r="A101" s="7" t="s">
        <v>12540</v>
      </c>
      <c r="B101" s="7" t="s">
        <v>12507</v>
      </c>
      <c r="C101" s="7" t="s">
        <v>5192</v>
      </c>
      <c r="D101" s="7" t="s">
        <v>7924</v>
      </c>
      <c r="E101" s="7" t="s">
        <v>7925</v>
      </c>
      <c r="F101" s="7" t="s">
        <v>31</v>
      </c>
      <c r="G101" s="7" t="s">
        <v>8</v>
      </c>
      <c r="H101" s="7" t="s">
        <v>7926</v>
      </c>
      <c r="I101" s="7" t="s">
        <v>7697</v>
      </c>
      <c r="J101" s="7" t="s">
        <v>7804</v>
      </c>
      <c r="K101" s="7" t="s">
        <v>20</v>
      </c>
      <c r="L101" s="7" t="s">
        <v>21</v>
      </c>
      <c r="M101" s="7" t="s">
        <v>22</v>
      </c>
      <c r="N101" s="8">
        <v>538</v>
      </c>
      <c r="O101" s="8">
        <v>2512</v>
      </c>
      <c r="P101" s="8"/>
      <c r="Q101" s="8">
        <f t="shared" si="1"/>
        <v>3050</v>
      </c>
      <c r="R101" s="7" t="s">
        <v>7602</v>
      </c>
      <c r="S101" s="7" t="s">
        <v>7808</v>
      </c>
      <c r="T101" s="7" t="s">
        <v>204</v>
      </c>
    </row>
    <row r="102" spans="1:20" s="6" customFormat="1" x14ac:dyDescent="0.25">
      <c r="A102" s="7" t="s">
        <v>12540</v>
      </c>
      <c r="B102" s="7" t="s">
        <v>12507</v>
      </c>
      <c r="C102" s="7" t="s">
        <v>5192</v>
      </c>
      <c r="D102" s="7" t="s">
        <v>7927</v>
      </c>
      <c r="E102" s="7" t="s">
        <v>2631</v>
      </c>
      <c r="F102" s="7" t="s">
        <v>1338</v>
      </c>
      <c r="G102" s="7" t="s">
        <v>8</v>
      </c>
      <c r="H102" s="7" t="s">
        <v>7928</v>
      </c>
      <c r="I102" s="7" t="s">
        <v>7593</v>
      </c>
      <c r="J102" s="7" t="s">
        <v>7804</v>
      </c>
      <c r="K102" s="7" t="s">
        <v>20</v>
      </c>
      <c r="L102" s="7" t="s">
        <v>21</v>
      </c>
      <c r="M102" s="7" t="s">
        <v>22</v>
      </c>
      <c r="N102" s="8">
        <v>548</v>
      </c>
      <c r="O102" s="8">
        <v>2714</v>
      </c>
      <c r="P102" s="8"/>
      <c r="Q102" s="8">
        <f t="shared" si="1"/>
        <v>3262</v>
      </c>
      <c r="R102" s="7" t="s">
        <v>7602</v>
      </c>
      <c r="S102" s="7" t="s">
        <v>7808</v>
      </c>
      <c r="T102" s="7" t="s">
        <v>204</v>
      </c>
    </row>
    <row r="103" spans="1:20" s="6" customFormat="1" x14ac:dyDescent="0.25">
      <c r="A103" s="7" t="s">
        <v>12540</v>
      </c>
      <c r="B103" s="7" t="s">
        <v>12507</v>
      </c>
      <c r="C103" s="7" t="s">
        <v>5192</v>
      </c>
      <c r="D103" s="7" t="s">
        <v>7929</v>
      </c>
      <c r="E103" s="7" t="s">
        <v>7930</v>
      </c>
      <c r="F103" s="7" t="s">
        <v>11</v>
      </c>
      <c r="G103" s="7" t="s">
        <v>8</v>
      </c>
      <c r="H103" s="7" t="s">
        <v>7931</v>
      </c>
      <c r="I103" s="7" t="s">
        <v>7753</v>
      </c>
      <c r="J103" s="7" t="s">
        <v>7804</v>
      </c>
      <c r="K103" s="7" t="s">
        <v>20</v>
      </c>
      <c r="L103" s="7" t="s">
        <v>21</v>
      </c>
      <c r="M103" s="7" t="s">
        <v>22</v>
      </c>
      <c r="N103" s="8">
        <v>1251</v>
      </c>
      <c r="O103" s="8">
        <v>6846</v>
      </c>
      <c r="P103" s="8"/>
      <c r="Q103" s="8">
        <f t="shared" si="1"/>
        <v>8097</v>
      </c>
      <c r="R103" s="7" t="s">
        <v>7602</v>
      </c>
      <c r="S103" s="7" t="s">
        <v>7808</v>
      </c>
      <c r="T103" s="7" t="s">
        <v>204</v>
      </c>
    </row>
    <row r="104" spans="1:20" s="6" customFormat="1" x14ac:dyDescent="0.25">
      <c r="A104" s="7" t="s">
        <v>12540</v>
      </c>
      <c r="B104" s="7" t="s">
        <v>12507</v>
      </c>
      <c r="C104" s="7" t="s">
        <v>5192</v>
      </c>
      <c r="D104" s="7" t="s">
        <v>7932</v>
      </c>
      <c r="E104" s="7" t="s">
        <v>7933</v>
      </c>
      <c r="F104" s="7" t="s">
        <v>51</v>
      </c>
      <c r="G104" s="7" t="s">
        <v>8</v>
      </c>
      <c r="H104" s="7" t="s">
        <v>7934</v>
      </c>
      <c r="I104" s="7" t="s">
        <v>7739</v>
      </c>
      <c r="J104" s="7" t="s">
        <v>7804</v>
      </c>
      <c r="K104" s="7" t="s">
        <v>20</v>
      </c>
      <c r="L104" s="7" t="s">
        <v>21</v>
      </c>
      <c r="M104" s="7" t="s">
        <v>22</v>
      </c>
      <c r="N104" s="8">
        <v>451</v>
      </c>
      <c r="O104" s="8">
        <v>2643</v>
      </c>
      <c r="P104" s="8"/>
      <c r="Q104" s="8">
        <f t="shared" si="1"/>
        <v>3094</v>
      </c>
      <c r="R104" s="7" t="s">
        <v>7602</v>
      </c>
      <c r="S104" s="7" t="s">
        <v>7808</v>
      </c>
      <c r="T104" s="7" t="s">
        <v>204</v>
      </c>
    </row>
    <row r="105" spans="1:20" s="6" customFormat="1" x14ac:dyDescent="0.25">
      <c r="A105" s="7" t="s">
        <v>12540</v>
      </c>
      <c r="B105" s="7" t="s">
        <v>12507</v>
      </c>
      <c r="C105" s="7" t="s">
        <v>5192</v>
      </c>
      <c r="D105" s="7" t="s">
        <v>7935</v>
      </c>
      <c r="E105" s="7" t="s">
        <v>7913</v>
      </c>
      <c r="F105" s="7" t="s">
        <v>11</v>
      </c>
      <c r="G105" s="7" t="s">
        <v>8</v>
      </c>
      <c r="H105" s="7" t="s">
        <v>7914</v>
      </c>
      <c r="I105" s="7" t="s">
        <v>7697</v>
      </c>
      <c r="J105" s="7" t="s">
        <v>7804</v>
      </c>
      <c r="K105" s="7" t="s">
        <v>20</v>
      </c>
      <c r="L105" s="7" t="s">
        <v>21</v>
      </c>
      <c r="M105" s="7" t="s">
        <v>22</v>
      </c>
      <c r="N105" s="8">
        <v>416</v>
      </c>
      <c r="O105" s="8">
        <v>1755</v>
      </c>
      <c r="P105" s="8"/>
      <c r="Q105" s="8">
        <f t="shared" si="1"/>
        <v>2171</v>
      </c>
      <c r="R105" s="7" t="s">
        <v>7602</v>
      </c>
      <c r="S105" s="7" t="s">
        <v>7808</v>
      </c>
      <c r="T105" s="7" t="s">
        <v>204</v>
      </c>
    </row>
    <row r="106" spans="1:20" s="6" customFormat="1" x14ac:dyDescent="0.25">
      <c r="A106" s="7" t="s">
        <v>12540</v>
      </c>
      <c r="B106" s="7" t="s">
        <v>12507</v>
      </c>
      <c r="C106" s="7" t="s">
        <v>5192</v>
      </c>
      <c r="D106" s="7" t="s">
        <v>7936</v>
      </c>
      <c r="E106" s="7" t="s">
        <v>7937</v>
      </c>
      <c r="F106" s="7" t="s">
        <v>11</v>
      </c>
      <c r="G106" s="7" t="s">
        <v>8</v>
      </c>
      <c r="H106" s="7" t="s">
        <v>7938</v>
      </c>
      <c r="I106" s="7" t="s">
        <v>7593</v>
      </c>
      <c r="J106" s="7" t="s">
        <v>7804</v>
      </c>
      <c r="K106" s="7" t="s">
        <v>20</v>
      </c>
      <c r="L106" s="7" t="s">
        <v>21</v>
      </c>
      <c r="M106" s="7" t="s">
        <v>22</v>
      </c>
      <c r="N106" s="8">
        <v>245</v>
      </c>
      <c r="O106" s="8">
        <v>1053</v>
      </c>
      <c r="P106" s="8"/>
      <c r="Q106" s="8">
        <f t="shared" si="1"/>
        <v>1298</v>
      </c>
      <c r="R106" s="7" t="s">
        <v>7602</v>
      </c>
      <c r="S106" s="7" t="s">
        <v>7808</v>
      </c>
      <c r="T106" s="7" t="s">
        <v>204</v>
      </c>
    </row>
    <row r="107" spans="1:20" s="6" customFormat="1" x14ac:dyDescent="0.25">
      <c r="A107" s="7" t="s">
        <v>12540</v>
      </c>
      <c r="B107" s="7" t="s">
        <v>12507</v>
      </c>
      <c r="C107" s="7" t="s">
        <v>5192</v>
      </c>
      <c r="D107" s="7" t="s">
        <v>7939</v>
      </c>
      <c r="E107" s="7" t="s">
        <v>7940</v>
      </c>
      <c r="F107" s="7" t="s">
        <v>284</v>
      </c>
      <c r="G107" s="7" t="s">
        <v>8</v>
      </c>
      <c r="H107" s="7" t="s">
        <v>7941</v>
      </c>
      <c r="I107" s="7" t="s">
        <v>7593</v>
      </c>
      <c r="J107" s="7" t="s">
        <v>7804</v>
      </c>
      <c r="K107" s="7" t="s">
        <v>20</v>
      </c>
      <c r="L107" s="7" t="s">
        <v>21</v>
      </c>
      <c r="M107" s="7" t="s">
        <v>22</v>
      </c>
      <c r="N107" s="8">
        <v>2886</v>
      </c>
      <c r="O107" s="8">
        <v>17619</v>
      </c>
      <c r="P107" s="8"/>
      <c r="Q107" s="8">
        <f t="shared" si="1"/>
        <v>20505</v>
      </c>
      <c r="R107" s="7" t="s">
        <v>7602</v>
      </c>
      <c r="S107" s="7" t="s">
        <v>7808</v>
      </c>
      <c r="T107" s="7" t="s">
        <v>204</v>
      </c>
    </row>
    <row r="108" spans="1:20" s="6" customFormat="1" x14ac:dyDescent="0.25">
      <c r="A108" s="7" t="s">
        <v>12540</v>
      </c>
      <c r="B108" s="7" t="s">
        <v>12507</v>
      </c>
      <c r="C108" s="7" t="s">
        <v>5192</v>
      </c>
      <c r="D108" s="7" t="s">
        <v>7942</v>
      </c>
      <c r="E108" s="7" t="s">
        <v>7937</v>
      </c>
      <c r="F108" s="7" t="s">
        <v>11</v>
      </c>
      <c r="G108" s="7" t="s">
        <v>8</v>
      </c>
      <c r="H108" s="7" t="s">
        <v>7938</v>
      </c>
      <c r="I108" s="7" t="s">
        <v>7593</v>
      </c>
      <c r="J108" s="7" t="s">
        <v>7804</v>
      </c>
      <c r="K108" s="7" t="s">
        <v>20</v>
      </c>
      <c r="L108" s="7" t="s">
        <v>21</v>
      </c>
      <c r="M108" s="7" t="s">
        <v>22</v>
      </c>
      <c r="N108" s="8">
        <v>389</v>
      </c>
      <c r="O108" s="8">
        <v>2054</v>
      </c>
      <c r="P108" s="8"/>
      <c r="Q108" s="8">
        <f t="shared" si="1"/>
        <v>2443</v>
      </c>
      <c r="R108" s="7" t="s">
        <v>7602</v>
      </c>
      <c r="S108" s="7" t="s">
        <v>7808</v>
      </c>
      <c r="T108" s="7" t="s">
        <v>204</v>
      </c>
    </row>
    <row r="109" spans="1:20" s="6" customFormat="1" x14ac:dyDescent="0.25">
      <c r="A109" s="7" t="s">
        <v>12540</v>
      </c>
      <c r="B109" s="7" t="s">
        <v>12507</v>
      </c>
      <c r="C109" s="7" t="s">
        <v>5192</v>
      </c>
      <c r="D109" s="7" t="s">
        <v>7943</v>
      </c>
      <c r="E109" s="7" t="s">
        <v>1527</v>
      </c>
      <c r="F109" s="7" t="s">
        <v>475</v>
      </c>
      <c r="G109" s="7" t="s">
        <v>8</v>
      </c>
      <c r="H109" s="7" t="s">
        <v>7944</v>
      </c>
      <c r="I109" s="7" t="s">
        <v>7631</v>
      </c>
      <c r="J109" s="7" t="s">
        <v>7804</v>
      </c>
      <c r="K109" s="7" t="s">
        <v>20</v>
      </c>
      <c r="L109" s="7" t="s">
        <v>21</v>
      </c>
      <c r="M109" s="7" t="s">
        <v>22</v>
      </c>
      <c r="N109" s="8">
        <v>844</v>
      </c>
      <c r="O109" s="8">
        <v>4557</v>
      </c>
      <c r="P109" s="8"/>
      <c r="Q109" s="8">
        <f t="shared" si="1"/>
        <v>5401</v>
      </c>
      <c r="R109" s="7" t="s">
        <v>7602</v>
      </c>
      <c r="S109" s="7" t="s">
        <v>7808</v>
      </c>
      <c r="T109" s="7" t="s">
        <v>204</v>
      </c>
    </row>
    <row r="110" spans="1:20" s="6" customFormat="1" x14ac:dyDescent="0.25">
      <c r="A110" s="7" t="s">
        <v>12540</v>
      </c>
      <c r="B110" s="7" t="s">
        <v>12507</v>
      </c>
      <c r="C110" s="7" t="s">
        <v>5192</v>
      </c>
      <c r="D110" s="7" t="s">
        <v>7945</v>
      </c>
      <c r="E110" s="7" t="s">
        <v>7946</v>
      </c>
      <c r="F110" s="7" t="s">
        <v>11</v>
      </c>
      <c r="G110" s="7" t="s">
        <v>8</v>
      </c>
      <c r="H110" s="7" t="s">
        <v>7947</v>
      </c>
      <c r="I110" s="7" t="s">
        <v>7593</v>
      </c>
      <c r="J110" s="7" t="s">
        <v>7804</v>
      </c>
      <c r="K110" s="7" t="s">
        <v>20</v>
      </c>
      <c r="L110" s="7" t="s">
        <v>21</v>
      </c>
      <c r="M110" s="7" t="s">
        <v>22</v>
      </c>
      <c r="N110" s="8">
        <v>68</v>
      </c>
      <c r="O110" s="8">
        <v>435</v>
      </c>
      <c r="P110" s="8"/>
      <c r="Q110" s="8">
        <f t="shared" si="1"/>
        <v>503</v>
      </c>
      <c r="R110" s="7" t="s">
        <v>7602</v>
      </c>
      <c r="S110" s="7" t="s">
        <v>7808</v>
      </c>
      <c r="T110" s="7" t="s">
        <v>204</v>
      </c>
    </row>
    <row r="111" spans="1:20" s="6" customFormat="1" x14ac:dyDescent="0.25">
      <c r="A111" s="7" t="s">
        <v>12540</v>
      </c>
      <c r="B111" s="7" t="s">
        <v>12507</v>
      </c>
      <c r="C111" s="7" t="s">
        <v>5192</v>
      </c>
      <c r="D111" s="7" t="s">
        <v>7948</v>
      </c>
      <c r="E111" s="7" t="s">
        <v>1944</v>
      </c>
      <c r="F111" s="7" t="s">
        <v>1777</v>
      </c>
      <c r="G111" s="7" t="s">
        <v>8</v>
      </c>
      <c r="H111" s="7" t="s">
        <v>7705</v>
      </c>
      <c r="I111" s="7" t="s">
        <v>7706</v>
      </c>
      <c r="J111" s="7" t="s">
        <v>7804</v>
      </c>
      <c r="K111" s="7" t="s">
        <v>20</v>
      </c>
      <c r="L111" s="7" t="s">
        <v>21</v>
      </c>
      <c r="M111" s="7" t="s">
        <v>22</v>
      </c>
      <c r="N111" s="8">
        <v>31</v>
      </c>
      <c r="O111" s="8">
        <v>190</v>
      </c>
      <c r="P111" s="8"/>
      <c r="Q111" s="8">
        <f t="shared" si="1"/>
        <v>221</v>
      </c>
      <c r="R111" s="7" t="s">
        <v>7602</v>
      </c>
      <c r="S111" s="7" t="s">
        <v>7808</v>
      </c>
      <c r="T111" s="7" t="s">
        <v>204</v>
      </c>
    </row>
    <row r="112" spans="1:20" s="6" customFormat="1" x14ac:dyDescent="0.25">
      <c r="A112" s="7" t="s">
        <v>12540</v>
      </c>
      <c r="B112" s="7" t="s">
        <v>12507</v>
      </c>
      <c r="C112" s="7" t="s">
        <v>5192</v>
      </c>
      <c r="D112" s="7" t="s">
        <v>7949</v>
      </c>
      <c r="E112" s="7" t="s">
        <v>7950</v>
      </c>
      <c r="F112" s="7" t="s">
        <v>11</v>
      </c>
      <c r="G112" s="7" t="s">
        <v>8</v>
      </c>
      <c r="H112" s="7" t="s">
        <v>7951</v>
      </c>
      <c r="I112" s="7" t="s">
        <v>7697</v>
      </c>
      <c r="J112" s="7" t="s">
        <v>7804</v>
      </c>
      <c r="K112" s="7" t="s">
        <v>20</v>
      </c>
      <c r="L112" s="7" t="s">
        <v>21</v>
      </c>
      <c r="M112" s="7" t="s">
        <v>22</v>
      </c>
      <c r="N112" s="8">
        <v>126</v>
      </c>
      <c r="O112" s="8">
        <v>758</v>
      </c>
      <c r="P112" s="8"/>
      <c r="Q112" s="8">
        <f t="shared" si="1"/>
        <v>884</v>
      </c>
      <c r="R112" s="7" t="s">
        <v>7602</v>
      </c>
      <c r="S112" s="7" t="s">
        <v>7808</v>
      </c>
      <c r="T112" s="7" t="s">
        <v>204</v>
      </c>
    </row>
    <row r="113" spans="1:20" s="6" customFormat="1" x14ac:dyDescent="0.25">
      <c r="A113" s="7" t="s">
        <v>12540</v>
      </c>
      <c r="B113" s="7" t="s">
        <v>12507</v>
      </c>
      <c r="C113" s="7" t="s">
        <v>5192</v>
      </c>
      <c r="D113" s="7" t="s">
        <v>7952</v>
      </c>
      <c r="E113" s="7" t="s">
        <v>7953</v>
      </c>
      <c r="F113" s="7" t="s">
        <v>11</v>
      </c>
      <c r="G113" s="7" t="s">
        <v>8</v>
      </c>
      <c r="H113" s="7" t="s">
        <v>7954</v>
      </c>
      <c r="I113" s="7" t="s">
        <v>7670</v>
      </c>
      <c r="J113" s="7" t="s">
        <v>7804</v>
      </c>
      <c r="K113" s="7" t="s">
        <v>20</v>
      </c>
      <c r="L113" s="7" t="s">
        <v>21</v>
      </c>
      <c r="M113" s="7" t="s">
        <v>22</v>
      </c>
      <c r="N113" s="8">
        <v>39</v>
      </c>
      <c r="O113" s="8">
        <v>257</v>
      </c>
      <c r="P113" s="8"/>
      <c r="Q113" s="8">
        <f t="shared" si="1"/>
        <v>296</v>
      </c>
      <c r="R113" s="7" t="s">
        <v>7602</v>
      </c>
      <c r="S113" s="7" t="s">
        <v>7808</v>
      </c>
      <c r="T113" s="7" t="s">
        <v>204</v>
      </c>
    </row>
    <row r="114" spans="1:20" s="6" customFormat="1" x14ac:dyDescent="0.25">
      <c r="A114" s="7" t="s">
        <v>12540</v>
      </c>
      <c r="B114" s="7" t="s">
        <v>12507</v>
      </c>
      <c r="C114" s="7" t="s">
        <v>5192</v>
      </c>
      <c r="D114" s="7" t="s">
        <v>7955</v>
      </c>
      <c r="E114" s="7" t="s">
        <v>1571</v>
      </c>
      <c r="F114" s="7" t="s">
        <v>526</v>
      </c>
      <c r="G114" s="7" t="s">
        <v>915</v>
      </c>
      <c r="H114" s="7" t="s">
        <v>7956</v>
      </c>
      <c r="I114" s="7" t="s">
        <v>7593</v>
      </c>
      <c r="J114" s="7" t="s">
        <v>7804</v>
      </c>
      <c r="K114" s="7" t="s">
        <v>20</v>
      </c>
      <c r="L114" s="7" t="s">
        <v>21</v>
      </c>
      <c r="M114" s="7" t="s">
        <v>22</v>
      </c>
      <c r="N114" s="8">
        <v>968</v>
      </c>
      <c r="O114" s="8">
        <v>5200</v>
      </c>
      <c r="P114" s="8"/>
      <c r="Q114" s="8">
        <f t="shared" si="1"/>
        <v>6168</v>
      </c>
      <c r="R114" s="7" t="s">
        <v>7602</v>
      </c>
      <c r="S114" s="7" t="s">
        <v>7808</v>
      </c>
      <c r="T114" s="7" t="s">
        <v>204</v>
      </c>
    </row>
    <row r="115" spans="1:20" s="6" customFormat="1" x14ac:dyDescent="0.25">
      <c r="A115" s="7" t="s">
        <v>12540</v>
      </c>
      <c r="B115" s="7" t="s">
        <v>12507</v>
      </c>
      <c r="C115" s="7" t="s">
        <v>5192</v>
      </c>
      <c r="D115" s="7" t="s">
        <v>7957</v>
      </c>
      <c r="E115" s="7" t="s">
        <v>7721</v>
      </c>
      <c r="F115" s="7" t="s">
        <v>248</v>
      </c>
      <c r="G115" s="7" t="s">
        <v>8</v>
      </c>
      <c r="H115" s="7" t="s">
        <v>7722</v>
      </c>
      <c r="I115" s="7" t="s">
        <v>7645</v>
      </c>
      <c r="J115" s="7" t="s">
        <v>7804</v>
      </c>
      <c r="K115" s="7" t="s">
        <v>20</v>
      </c>
      <c r="L115" s="7" t="s">
        <v>21</v>
      </c>
      <c r="M115" s="7" t="s">
        <v>22</v>
      </c>
      <c r="N115" s="8">
        <v>109</v>
      </c>
      <c r="O115" s="8">
        <v>599</v>
      </c>
      <c r="P115" s="8"/>
      <c r="Q115" s="8">
        <f t="shared" si="1"/>
        <v>708</v>
      </c>
      <c r="R115" s="7" t="s">
        <v>7602</v>
      </c>
      <c r="S115" s="7" t="s">
        <v>7808</v>
      </c>
      <c r="T115" s="7" t="s">
        <v>204</v>
      </c>
    </row>
    <row r="116" spans="1:20" s="6" customFormat="1" x14ac:dyDescent="0.25">
      <c r="A116" s="7" t="s">
        <v>12540</v>
      </c>
      <c r="B116" s="7" t="s">
        <v>12507</v>
      </c>
      <c r="C116" s="7" t="s">
        <v>5192</v>
      </c>
      <c r="D116" s="7" t="s">
        <v>7958</v>
      </c>
      <c r="E116" s="7" t="s">
        <v>7959</v>
      </c>
      <c r="F116" s="7" t="s">
        <v>11</v>
      </c>
      <c r="G116" s="7" t="s">
        <v>8</v>
      </c>
      <c r="H116" s="7" t="s">
        <v>7960</v>
      </c>
      <c r="I116" s="7" t="s">
        <v>7739</v>
      </c>
      <c r="J116" s="7" t="s">
        <v>7804</v>
      </c>
      <c r="K116" s="7" t="s">
        <v>20</v>
      </c>
      <c r="L116" s="7" t="s">
        <v>21</v>
      </c>
      <c r="M116" s="7" t="s">
        <v>22</v>
      </c>
      <c r="N116" s="8">
        <v>254</v>
      </c>
      <c r="O116" s="8">
        <v>324</v>
      </c>
      <c r="P116" s="8"/>
      <c r="Q116" s="8">
        <f t="shared" si="1"/>
        <v>578</v>
      </c>
      <c r="R116" s="7" t="s">
        <v>7602</v>
      </c>
      <c r="S116" s="7" t="s">
        <v>7808</v>
      </c>
      <c r="T116" s="7" t="s">
        <v>204</v>
      </c>
    </row>
    <row r="117" spans="1:20" s="6" customFormat="1" x14ac:dyDescent="0.25">
      <c r="A117" s="7" t="s">
        <v>12540</v>
      </c>
      <c r="B117" s="7" t="s">
        <v>12507</v>
      </c>
      <c r="C117" s="7" t="s">
        <v>5192</v>
      </c>
      <c r="D117" s="7" t="s">
        <v>7961</v>
      </c>
      <c r="E117" s="7" t="s">
        <v>7959</v>
      </c>
      <c r="F117" s="7" t="s">
        <v>11</v>
      </c>
      <c r="G117" s="7" t="s">
        <v>8</v>
      </c>
      <c r="H117" s="7" t="s">
        <v>7960</v>
      </c>
      <c r="I117" s="7" t="s">
        <v>7739</v>
      </c>
      <c r="J117" s="7" t="s">
        <v>7804</v>
      </c>
      <c r="K117" s="7" t="s">
        <v>20</v>
      </c>
      <c r="L117" s="7" t="s">
        <v>21</v>
      </c>
      <c r="M117" s="7" t="s">
        <v>22</v>
      </c>
      <c r="N117" s="8">
        <v>26</v>
      </c>
      <c r="O117" s="8">
        <v>161</v>
      </c>
      <c r="P117" s="8"/>
      <c r="Q117" s="8">
        <f t="shared" si="1"/>
        <v>187</v>
      </c>
      <c r="R117" s="7" t="s">
        <v>7602</v>
      </c>
      <c r="S117" s="7" t="s">
        <v>7808</v>
      </c>
      <c r="T117" s="7" t="s">
        <v>204</v>
      </c>
    </row>
    <row r="118" spans="1:20" s="6" customFormat="1" x14ac:dyDescent="0.25">
      <c r="A118" s="7" t="s">
        <v>12540</v>
      </c>
      <c r="B118" s="7" t="s">
        <v>12507</v>
      </c>
      <c r="C118" s="7" t="s">
        <v>5192</v>
      </c>
      <c r="D118" s="7" t="s">
        <v>7962</v>
      </c>
      <c r="E118" s="7" t="s">
        <v>7858</v>
      </c>
      <c r="F118" s="7" t="s">
        <v>1104</v>
      </c>
      <c r="G118" s="7" t="s">
        <v>915</v>
      </c>
      <c r="H118" s="7" t="s">
        <v>7963</v>
      </c>
      <c r="I118" s="7" t="s">
        <v>7706</v>
      </c>
      <c r="J118" s="7" t="s">
        <v>7804</v>
      </c>
      <c r="K118" s="7" t="s">
        <v>20</v>
      </c>
      <c r="L118" s="7" t="s">
        <v>21</v>
      </c>
      <c r="M118" s="7" t="s">
        <v>22</v>
      </c>
      <c r="N118" s="8">
        <v>433</v>
      </c>
      <c r="O118" s="8">
        <v>2292</v>
      </c>
      <c r="P118" s="8"/>
      <c r="Q118" s="8">
        <f t="shared" si="1"/>
        <v>2725</v>
      </c>
      <c r="R118" s="7" t="s">
        <v>7602</v>
      </c>
      <c r="S118" s="7" t="s">
        <v>7808</v>
      </c>
      <c r="T118" s="7" t="s">
        <v>204</v>
      </c>
    </row>
    <row r="119" spans="1:20" s="6" customFormat="1" x14ac:dyDescent="0.25">
      <c r="A119" s="7" t="s">
        <v>12540</v>
      </c>
      <c r="B119" s="7" t="s">
        <v>12507</v>
      </c>
      <c r="C119" s="7" t="s">
        <v>5192</v>
      </c>
      <c r="D119" s="7" t="s">
        <v>7964</v>
      </c>
      <c r="E119" s="7" t="s">
        <v>7965</v>
      </c>
      <c r="F119" s="7" t="s">
        <v>27</v>
      </c>
      <c r="G119" s="7" t="s">
        <v>8</v>
      </c>
      <c r="H119" s="7" t="s">
        <v>7966</v>
      </c>
      <c r="I119" s="7" t="s">
        <v>7706</v>
      </c>
      <c r="J119" s="7" t="s">
        <v>7804</v>
      </c>
      <c r="K119" s="7" t="s">
        <v>20</v>
      </c>
      <c r="L119" s="7" t="s">
        <v>21</v>
      </c>
      <c r="M119" s="7" t="s">
        <v>22</v>
      </c>
      <c r="N119" s="8">
        <v>29</v>
      </c>
      <c r="O119" s="8">
        <v>115</v>
      </c>
      <c r="P119" s="8"/>
      <c r="Q119" s="8">
        <f t="shared" si="1"/>
        <v>144</v>
      </c>
      <c r="R119" s="7" t="s">
        <v>7602</v>
      </c>
      <c r="S119" s="7" t="s">
        <v>7808</v>
      </c>
      <c r="T119" s="7" t="s">
        <v>204</v>
      </c>
    </row>
    <row r="120" spans="1:20" s="6" customFormat="1" x14ac:dyDescent="0.25">
      <c r="A120" s="7" t="s">
        <v>12540</v>
      </c>
      <c r="B120" s="7" t="s">
        <v>12507</v>
      </c>
      <c r="C120" s="7" t="s">
        <v>5192</v>
      </c>
      <c r="D120" s="7" t="s">
        <v>7967</v>
      </c>
      <c r="E120" s="7" t="s">
        <v>7968</v>
      </c>
      <c r="F120" s="7" t="s">
        <v>11</v>
      </c>
      <c r="G120" s="7" t="s">
        <v>8</v>
      </c>
      <c r="H120" s="7" t="s">
        <v>7969</v>
      </c>
      <c r="I120" s="7" t="s">
        <v>7706</v>
      </c>
      <c r="J120" s="7" t="s">
        <v>7804</v>
      </c>
      <c r="K120" s="7" t="s">
        <v>20</v>
      </c>
      <c r="L120" s="7" t="s">
        <v>21</v>
      </c>
      <c r="M120" s="7" t="s">
        <v>22</v>
      </c>
      <c r="N120" s="8">
        <v>28</v>
      </c>
      <c r="O120" s="8">
        <v>146</v>
      </c>
      <c r="P120" s="8"/>
      <c r="Q120" s="8">
        <f t="shared" si="1"/>
        <v>174</v>
      </c>
      <c r="R120" s="7" t="s">
        <v>7602</v>
      </c>
      <c r="S120" s="7" t="s">
        <v>7808</v>
      </c>
      <c r="T120" s="7" t="s">
        <v>204</v>
      </c>
    </row>
    <row r="121" spans="1:20" s="6" customFormat="1" x14ac:dyDescent="0.25">
      <c r="A121" s="7" t="s">
        <v>12540</v>
      </c>
      <c r="B121" s="7" t="s">
        <v>12507</v>
      </c>
      <c r="C121" s="7" t="s">
        <v>5192</v>
      </c>
      <c r="D121" s="7" t="s">
        <v>7970</v>
      </c>
      <c r="E121" s="7" t="s">
        <v>4473</v>
      </c>
      <c r="F121" s="7" t="s">
        <v>31</v>
      </c>
      <c r="G121" s="7" t="s">
        <v>8</v>
      </c>
      <c r="H121" s="7" t="s">
        <v>7971</v>
      </c>
      <c r="I121" s="7" t="s">
        <v>7593</v>
      </c>
      <c r="J121" s="7" t="s">
        <v>7804</v>
      </c>
      <c r="K121" s="7" t="s">
        <v>20</v>
      </c>
      <c r="L121" s="7" t="s">
        <v>21</v>
      </c>
      <c r="M121" s="7" t="s">
        <v>22</v>
      </c>
      <c r="N121" s="8">
        <v>981</v>
      </c>
      <c r="O121" s="8">
        <v>5404</v>
      </c>
      <c r="P121" s="8"/>
      <c r="Q121" s="8">
        <f t="shared" si="1"/>
        <v>6385</v>
      </c>
      <c r="R121" s="7" t="s">
        <v>7602</v>
      </c>
      <c r="S121" s="7" t="s">
        <v>7808</v>
      </c>
      <c r="T121" s="7" t="s">
        <v>204</v>
      </c>
    </row>
    <row r="122" spans="1:20" s="6" customFormat="1" x14ac:dyDescent="0.25">
      <c r="A122" s="7" t="s">
        <v>12540</v>
      </c>
      <c r="B122" s="7" t="s">
        <v>12507</v>
      </c>
      <c r="C122" s="7" t="s">
        <v>5192</v>
      </c>
      <c r="D122" s="7" t="s">
        <v>7972</v>
      </c>
      <c r="E122" s="7" t="s">
        <v>7973</v>
      </c>
      <c r="F122" s="7" t="s">
        <v>602</v>
      </c>
      <c r="G122" s="7" t="s">
        <v>8</v>
      </c>
      <c r="H122" s="7" t="s">
        <v>7974</v>
      </c>
      <c r="I122" s="7" t="s">
        <v>7593</v>
      </c>
      <c r="J122" s="7" t="s">
        <v>7804</v>
      </c>
      <c r="K122" s="7" t="s">
        <v>20</v>
      </c>
      <c r="L122" s="7" t="s">
        <v>21</v>
      </c>
      <c r="M122" s="7" t="s">
        <v>22</v>
      </c>
      <c r="N122" s="8">
        <v>1372</v>
      </c>
      <c r="O122" s="8">
        <v>7500</v>
      </c>
      <c r="P122" s="8"/>
      <c r="Q122" s="8">
        <f t="shared" si="1"/>
        <v>8872</v>
      </c>
      <c r="R122" s="7" t="s">
        <v>7602</v>
      </c>
      <c r="S122" s="7" t="s">
        <v>7808</v>
      </c>
      <c r="T122" s="7" t="s">
        <v>204</v>
      </c>
    </row>
    <row r="123" spans="1:20" s="6" customFormat="1" x14ac:dyDescent="0.25">
      <c r="A123" s="7" t="s">
        <v>12540</v>
      </c>
      <c r="B123" s="7" t="s">
        <v>12507</v>
      </c>
      <c r="C123" s="7" t="s">
        <v>5192</v>
      </c>
      <c r="D123" s="7" t="s">
        <v>7975</v>
      </c>
      <c r="E123" s="7" t="s">
        <v>7976</v>
      </c>
      <c r="F123" s="7" t="s">
        <v>31</v>
      </c>
      <c r="G123" s="7" t="s">
        <v>8</v>
      </c>
      <c r="H123" s="7" t="s">
        <v>7977</v>
      </c>
      <c r="I123" s="7" t="s">
        <v>7593</v>
      </c>
      <c r="J123" s="7" t="s">
        <v>7804</v>
      </c>
      <c r="K123" s="7" t="s">
        <v>20</v>
      </c>
      <c r="L123" s="7" t="s">
        <v>21</v>
      </c>
      <c r="M123" s="7" t="s">
        <v>22</v>
      </c>
      <c r="N123" s="8">
        <v>864</v>
      </c>
      <c r="O123" s="8">
        <v>4345</v>
      </c>
      <c r="P123" s="8"/>
      <c r="Q123" s="8">
        <f t="shared" si="1"/>
        <v>5209</v>
      </c>
      <c r="R123" s="7" t="s">
        <v>7602</v>
      </c>
      <c r="S123" s="7" t="s">
        <v>7808</v>
      </c>
      <c r="T123" s="7" t="s">
        <v>204</v>
      </c>
    </row>
    <row r="124" spans="1:20" s="6" customFormat="1" x14ac:dyDescent="0.25">
      <c r="A124" s="7" t="s">
        <v>12540</v>
      </c>
      <c r="B124" s="7" t="s">
        <v>12507</v>
      </c>
      <c r="C124" s="7" t="s">
        <v>5192</v>
      </c>
      <c r="D124" s="7" t="s">
        <v>7978</v>
      </c>
      <c r="E124" s="7" t="s">
        <v>7976</v>
      </c>
      <c r="F124" s="7" t="s">
        <v>31</v>
      </c>
      <c r="G124" s="7" t="s">
        <v>8</v>
      </c>
      <c r="H124" s="7" t="s">
        <v>7977</v>
      </c>
      <c r="I124" s="7" t="s">
        <v>7593</v>
      </c>
      <c r="J124" s="7" t="s">
        <v>7804</v>
      </c>
      <c r="K124" s="7" t="s">
        <v>20</v>
      </c>
      <c r="L124" s="7" t="s">
        <v>21</v>
      </c>
      <c r="M124" s="7" t="s">
        <v>22</v>
      </c>
      <c r="N124" s="8">
        <v>977</v>
      </c>
      <c r="O124" s="8">
        <v>5071</v>
      </c>
      <c r="P124" s="8"/>
      <c r="Q124" s="8">
        <f t="shared" si="1"/>
        <v>6048</v>
      </c>
      <c r="R124" s="7" t="s">
        <v>7602</v>
      </c>
      <c r="S124" s="7" t="s">
        <v>7808</v>
      </c>
      <c r="T124" s="7" t="s">
        <v>204</v>
      </c>
    </row>
    <row r="125" spans="1:20" s="6" customFormat="1" x14ac:dyDescent="0.25">
      <c r="A125" s="7" t="s">
        <v>12540</v>
      </c>
      <c r="B125" s="7" t="s">
        <v>12507</v>
      </c>
      <c r="C125" s="7" t="s">
        <v>5192</v>
      </c>
      <c r="D125" s="7" t="s">
        <v>7979</v>
      </c>
      <c r="E125" s="7" t="s">
        <v>7742</v>
      </c>
      <c r="F125" s="7" t="s">
        <v>11</v>
      </c>
      <c r="G125" s="7" t="s">
        <v>8</v>
      </c>
      <c r="H125" s="7" t="s">
        <v>7743</v>
      </c>
      <c r="I125" s="7" t="s">
        <v>7593</v>
      </c>
      <c r="J125" s="7" t="s">
        <v>7804</v>
      </c>
      <c r="K125" s="7" t="s">
        <v>20</v>
      </c>
      <c r="L125" s="7" t="s">
        <v>21</v>
      </c>
      <c r="M125" s="7" t="s">
        <v>22</v>
      </c>
      <c r="N125" s="8">
        <v>1041</v>
      </c>
      <c r="O125" s="8">
        <v>4714</v>
      </c>
      <c r="P125" s="8"/>
      <c r="Q125" s="8">
        <f t="shared" si="1"/>
        <v>5755</v>
      </c>
      <c r="R125" s="7" t="s">
        <v>7602</v>
      </c>
      <c r="S125" s="7" t="s">
        <v>7808</v>
      </c>
      <c r="T125" s="7" t="s">
        <v>204</v>
      </c>
    </row>
    <row r="126" spans="1:20" s="6" customFormat="1" x14ac:dyDescent="0.25">
      <c r="A126" s="7" t="s">
        <v>12540</v>
      </c>
      <c r="B126" s="7" t="s">
        <v>12507</v>
      </c>
      <c r="C126" s="7" t="s">
        <v>5192</v>
      </c>
      <c r="D126" s="7" t="s">
        <v>7980</v>
      </c>
      <c r="E126" s="7" t="s">
        <v>7981</v>
      </c>
      <c r="F126" s="7" t="s">
        <v>27</v>
      </c>
      <c r="G126" s="7" t="s">
        <v>8</v>
      </c>
      <c r="H126" s="7" t="s">
        <v>7982</v>
      </c>
      <c r="I126" s="7" t="s">
        <v>7593</v>
      </c>
      <c r="J126" s="7" t="s">
        <v>7804</v>
      </c>
      <c r="K126" s="7" t="s">
        <v>20</v>
      </c>
      <c r="L126" s="7" t="s">
        <v>21</v>
      </c>
      <c r="M126" s="7" t="s">
        <v>22</v>
      </c>
      <c r="N126" s="8">
        <v>1142</v>
      </c>
      <c r="O126" s="8">
        <v>6070</v>
      </c>
      <c r="P126" s="8"/>
      <c r="Q126" s="8">
        <f t="shared" si="1"/>
        <v>7212</v>
      </c>
      <c r="R126" s="7" t="s">
        <v>7602</v>
      </c>
      <c r="S126" s="7" t="s">
        <v>7808</v>
      </c>
      <c r="T126" s="7" t="s">
        <v>204</v>
      </c>
    </row>
    <row r="127" spans="1:20" s="6" customFormat="1" x14ac:dyDescent="0.25">
      <c r="A127" s="7" t="s">
        <v>12540</v>
      </c>
      <c r="B127" s="7" t="s">
        <v>12507</v>
      </c>
      <c r="C127" s="7" t="s">
        <v>5192</v>
      </c>
      <c r="D127" s="7" t="s">
        <v>7983</v>
      </c>
      <c r="E127" s="7" t="s">
        <v>3192</v>
      </c>
      <c r="F127" s="7" t="s">
        <v>31</v>
      </c>
      <c r="G127" s="7" t="s">
        <v>178</v>
      </c>
      <c r="H127" s="7" t="s">
        <v>7984</v>
      </c>
      <c r="I127" s="7" t="s">
        <v>7905</v>
      </c>
      <c r="J127" s="7" t="s">
        <v>7804</v>
      </c>
      <c r="K127" s="7" t="s">
        <v>20</v>
      </c>
      <c r="L127" s="7" t="s">
        <v>21</v>
      </c>
      <c r="M127" s="7" t="s">
        <v>22</v>
      </c>
      <c r="N127" s="8">
        <v>9</v>
      </c>
      <c r="O127" s="8">
        <v>54</v>
      </c>
      <c r="P127" s="8"/>
      <c r="Q127" s="8">
        <f t="shared" si="1"/>
        <v>63</v>
      </c>
      <c r="R127" s="7" t="s">
        <v>7602</v>
      </c>
      <c r="S127" s="7" t="s">
        <v>7808</v>
      </c>
      <c r="T127" s="7" t="s">
        <v>204</v>
      </c>
    </row>
    <row r="128" spans="1:20" s="6" customFormat="1" x14ac:dyDescent="0.25">
      <c r="A128" s="7" t="s">
        <v>12540</v>
      </c>
      <c r="B128" s="7" t="s">
        <v>12507</v>
      </c>
      <c r="C128" s="7" t="s">
        <v>5192</v>
      </c>
      <c r="D128" s="7" t="s">
        <v>7985</v>
      </c>
      <c r="E128" s="7" t="s">
        <v>7855</v>
      </c>
      <c r="F128" s="7" t="s">
        <v>27</v>
      </c>
      <c r="G128" s="7" t="s">
        <v>8</v>
      </c>
      <c r="H128" s="7" t="s">
        <v>7856</v>
      </c>
      <c r="I128" s="7" t="s">
        <v>7706</v>
      </c>
      <c r="J128" s="7" t="s">
        <v>7804</v>
      </c>
      <c r="K128" s="7" t="s">
        <v>20</v>
      </c>
      <c r="L128" s="7" t="s">
        <v>21</v>
      </c>
      <c r="M128" s="7" t="s">
        <v>22</v>
      </c>
      <c r="N128" s="8">
        <v>16</v>
      </c>
      <c r="O128" s="8">
        <v>62</v>
      </c>
      <c r="P128" s="8"/>
      <c r="Q128" s="8">
        <f t="shared" si="1"/>
        <v>78</v>
      </c>
      <c r="R128" s="7" t="s">
        <v>7602</v>
      </c>
      <c r="S128" s="7" t="s">
        <v>7808</v>
      </c>
      <c r="T128" s="7" t="s">
        <v>204</v>
      </c>
    </row>
    <row r="129" spans="1:20" s="6" customFormat="1" x14ac:dyDescent="0.25">
      <c r="A129" s="7" t="s">
        <v>12540</v>
      </c>
      <c r="B129" s="7" t="s">
        <v>12507</v>
      </c>
      <c r="C129" s="7" t="s">
        <v>5192</v>
      </c>
      <c r="D129" s="7" t="s">
        <v>7986</v>
      </c>
      <c r="E129" s="7" t="s">
        <v>7987</v>
      </c>
      <c r="F129" s="7" t="s">
        <v>11</v>
      </c>
      <c r="G129" s="7" t="s">
        <v>8</v>
      </c>
      <c r="H129" s="7" t="s">
        <v>7988</v>
      </c>
      <c r="I129" s="7" t="s">
        <v>7631</v>
      </c>
      <c r="J129" s="7" t="s">
        <v>7804</v>
      </c>
      <c r="K129" s="7" t="s">
        <v>20</v>
      </c>
      <c r="L129" s="7" t="s">
        <v>21</v>
      </c>
      <c r="M129" s="7" t="s">
        <v>22</v>
      </c>
      <c r="N129" s="8">
        <v>19</v>
      </c>
      <c r="O129" s="8">
        <v>65</v>
      </c>
      <c r="P129" s="8"/>
      <c r="Q129" s="8">
        <f t="shared" si="1"/>
        <v>84</v>
      </c>
      <c r="R129" s="7" t="s">
        <v>7602</v>
      </c>
      <c r="S129" s="7" t="s">
        <v>7808</v>
      </c>
      <c r="T129" s="7" t="s">
        <v>204</v>
      </c>
    </row>
    <row r="130" spans="1:20" s="6" customFormat="1" x14ac:dyDescent="0.25">
      <c r="A130" s="7" t="s">
        <v>12540</v>
      </c>
      <c r="B130" s="7" t="s">
        <v>12507</v>
      </c>
      <c r="C130" s="7" t="s">
        <v>5192</v>
      </c>
      <c r="D130" s="7" t="s">
        <v>7989</v>
      </c>
      <c r="E130" s="7" t="s">
        <v>7990</v>
      </c>
      <c r="F130" s="7" t="s">
        <v>31</v>
      </c>
      <c r="G130" s="7" t="s">
        <v>8</v>
      </c>
      <c r="H130" s="7" t="s">
        <v>7991</v>
      </c>
      <c r="I130" s="7" t="s">
        <v>7670</v>
      </c>
      <c r="J130" s="7" t="s">
        <v>7804</v>
      </c>
      <c r="K130" s="7" t="s">
        <v>20</v>
      </c>
      <c r="L130" s="7" t="s">
        <v>21</v>
      </c>
      <c r="M130" s="7" t="s">
        <v>22</v>
      </c>
      <c r="N130" s="8">
        <v>611</v>
      </c>
      <c r="O130" s="8">
        <v>3535</v>
      </c>
      <c r="P130" s="8"/>
      <c r="Q130" s="8">
        <f t="shared" si="1"/>
        <v>4146</v>
      </c>
      <c r="R130" s="7" t="s">
        <v>7602</v>
      </c>
      <c r="S130" s="7" t="s">
        <v>7808</v>
      </c>
      <c r="T130" s="7" t="s">
        <v>204</v>
      </c>
    </row>
    <row r="131" spans="1:20" s="6" customFormat="1" x14ac:dyDescent="0.25">
      <c r="A131" s="7" t="s">
        <v>12540</v>
      </c>
      <c r="B131" s="7" t="s">
        <v>12507</v>
      </c>
      <c r="C131" s="7" t="s">
        <v>5192</v>
      </c>
      <c r="D131" s="7" t="s">
        <v>7992</v>
      </c>
      <c r="E131" s="7" t="s">
        <v>7993</v>
      </c>
      <c r="F131" s="7" t="s">
        <v>675</v>
      </c>
      <c r="G131" s="7" t="s">
        <v>8</v>
      </c>
      <c r="H131" s="7" t="s">
        <v>7994</v>
      </c>
      <c r="I131" s="7" t="s">
        <v>7670</v>
      </c>
      <c r="J131" s="7" t="s">
        <v>7804</v>
      </c>
      <c r="K131" s="7" t="s">
        <v>20</v>
      </c>
      <c r="L131" s="7" t="s">
        <v>21</v>
      </c>
      <c r="M131" s="7" t="s">
        <v>22</v>
      </c>
      <c r="N131" s="8">
        <v>863</v>
      </c>
      <c r="O131" s="8">
        <v>4636</v>
      </c>
      <c r="P131" s="8"/>
      <c r="Q131" s="8">
        <f t="shared" ref="Q131:Q194" si="2">N131+O131+P131</f>
        <v>5499</v>
      </c>
      <c r="R131" s="7" t="s">
        <v>7602</v>
      </c>
      <c r="S131" s="7" t="s">
        <v>7808</v>
      </c>
      <c r="T131" s="7" t="s">
        <v>204</v>
      </c>
    </row>
    <row r="132" spans="1:20" s="6" customFormat="1" x14ac:dyDescent="0.25">
      <c r="A132" s="7" t="s">
        <v>12540</v>
      </c>
      <c r="B132" s="7" t="s">
        <v>12507</v>
      </c>
      <c r="C132" s="7" t="s">
        <v>5192</v>
      </c>
      <c r="D132" s="7" t="s">
        <v>7995</v>
      </c>
      <c r="E132" s="7" t="s">
        <v>7946</v>
      </c>
      <c r="F132" s="7" t="s">
        <v>11</v>
      </c>
      <c r="G132" s="7" t="s">
        <v>8</v>
      </c>
      <c r="H132" s="7" t="s">
        <v>7947</v>
      </c>
      <c r="I132" s="7" t="s">
        <v>7593</v>
      </c>
      <c r="J132" s="7" t="s">
        <v>7804</v>
      </c>
      <c r="K132" s="7" t="s">
        <v>20</v>
      </c>
      <c r="L132" s="7" t="s">
        <v>21</v>
      </c>
      <c r="M132" s="7" t="s">
        <v>22</v>
      </c>
      <c r="N132" s="8">
        <v>1762</v>
      </c>
      <c r="O132" s="8">
        <v>9688</v>
      </c>
      <c r="P132" s="8"/>
      <c r="Q132" s="8">
        <f t="shared" si="2"/>
        <v>11450</v>
      </c>
      <c r="R132" s="7" t="s">
        <v>7602</v>
      </c>
      <c r="S132" s="7" t="s">
        <v>7808</v>
      </c>
      <c r="T132" s="7" t="s">
        <v>204</v>
      </c>
    </row>
    <row r="133" spans="1:20" s="6" customFormat="1" x14ac:dyDescent="0.25">
      <c r="A133" s="7" t="s">
        <v>12540</v>
      </c>
      <c r="B133" s="7" t="s">
        <v>12507</v>
      </c>
      <c r="C133" s="7" t="s">
        <v>5192</v>
      </c>
      <c r="D133" s="7" t="s">
        <v>7996</v>
      </c>
      <c r="E133" s="7" t="s">
        <v>3192</v>
      </c>
      <c r="F133" s="7" t="s">
        <v>11</v>
      </c>
      <c r="G133" s="7" t="s">
        <v>8</v>
      </c>
      <c r="H133" s="7" t="s">
        <v>7984</v>
      </c>
      <c r="I133" s="7" t="s">
        <v>7905</v>
      </c>
      <c r="J133" s="7" t="s">
        <v>7804</v>
      </c>
      <c r="K133" s="7" t="s">
        <v>20</v>
      </c>
      <c r="L133" s="7" t="s">
        <v>21</v>
      </c>
      <c r="M133" s="7" t="s">
        <v>22</v>
      </c>
      <c r="N133" s="8">
        <v>44</v>
      </c>
      <c r="O133" s="8">
        <v>239</v>
      </c>
      <c r="P133" s="8"/>
      <c r="Q133" s="8">
        <f t="shared" si="2"/>
        <v>283</v>
      </c>
      <c r="R133" s="7" t="s">
        <v>7602</v>
      </c>
      <c r="S133" s="7" t="s">
        <v>7808</v>
      </c>
      <c r="T133" s="7" t="s">
        <v>204</v>
      </c>
    </row>
    <row r="134" spans="1:20" s="6" customFormat="1" x14ac:dyDescent="0.25">
      <c r="A134" s="7" t="s">
        <v>12540</v>
      </c>
      <c r="B134" s="7" t="s">
        <v>12507</v>
      </c>
      <c r="C134" s="7" t="s">
        <v>5192</v>
      </c>
      <c r="D134" s="7" t="s">
        <v>7997</v>
      </c>
      <c r="E134" s="7" t="s">
        <v>7998</v>
      </c>
      <c r="F134" s="7" t="s">
        <v>11</v>
      </c>
      <c r="G134" s="7" t="s">
        <v>8</v>
      </c>
      <c r="H134" s="7" t="s">
        <v>7999</v>
      </c>
      <c r="I134" s="7" t="s">
        <v>7670</v>
      </c>
      <c r="J134" s="7" t="s">
        <v>7804</v>
      </c>
      <c r="K134" s="7" t="s">
        <v>20</v>
      </c>
      <c r="L134" s="7" t="s">
        <v>21</v>
      </c>
      <c r="M134" s="7" t="s">
        <v>22</v>
      </c>
      <c r="N134" s="8">
        <v>61</v>
      </c>
      <c r="O134" s="8">
        <v>232</v>
      </c>
      <c r="P134" s="8"/>
      <c r="Q134" s="8">
        <f t="shared" si="2"/>
        <v>293</v>
      </c>
      <c r="R134" s="7" t="s">
        <v>7602</v>
      </c>
      <c r="S134" s="7" t="s">
        <v>7808</v>
      </c>
      <c r="T134" s="7" t="s">
        <v>204</v>
      </c>
    </row>
    <row r="135" spans="1:20" s="6" customFormat="1" x14ac:dyDescent="0.25">
      <c r="A135" s="7" t="s">
        <v>12540</v>
      </c>
      <c r="B135" s="7" t="s">
        <v>12507</v>
      </c>
      <c r="C135" s="7" t="s">
        <v>5192</v>
      </c>
      <c r="D135" s="7" t="s">
        <v>8000</v>
      </c>
      <c r="E135" s="7" t="s">
        <v>7802</v>
      </c>
      <c r="F135" s="7" t="s">
        <v>11</v>
      </c>
      <c r="G135" s="7" t="s">
        <v>8</v>
      </c>
      <c r="H135" s="7" t="s">
        <v>7803</v>
      </c>
      <c r="I135" s="7" t="s">
        <v>7670</v>
      </c>
      <c r="J135" s="7" t="s">
        <v>7804</v>
      </c>
      <c r="K135" s="7" t="s">
        <v>20</v>
      </c>
      <c r="L135" s="7" t="s">
        <v>21</v>
      </c>
      <c r="M135" s="7" t="s">
        <v>22</v>
      </c>
      <c r="N135" s="8">
        <v>113</v>
      </c>
      <c r="O135" s="8">
        <v>545</v>
      </c>
      <c r="P135" s="8"/>
      <c r="Q135" s="8">
        <f t="shared" si="2"/>
        <v>658</v>
      </c>
      <c r="R135" s="7" t="s">
        <v>7602</v>
      </c>
      <c r="S135" s="7" t="s">
        <v>7808</v>
      </c>
      <c r="T135" s="7" t="s">
        <v>204</v>
      </c>
    </row>
    <row r="136" spans="1:20" s="6" customFormat="1" x14ac:dyDescent="0.25">
      <c r="A136" s="7" t="s">
        <v>12540</v>
      </c>
      <c r="B136" s="7" t="s">
        <v>12507</v>
      </c>
      <c r="C136" s="7" t="s">
        <v>5192</v>
      </c>
      <c r="D136" s="7" t="s">
        <v>8001</v>
      </c>
      <c r="E136" s="7" t="s">
        <v>5738</v>
      </c>
      <c r="F136" s="7" t="s">
        <v>1411</v>
      </c>
      <c r="G136" s="7" t="s">
        <v>8</v>
      </c>
      <c r="H136" s="7" t="s">
        <v>8002</v>
      </c>
      <c r="I136" s="7" t="s">
        <v>7593</v>
      </c>
      <c r="J136" s="7" t="s">
        <v>7804</v>
      </c>
      <c r="K136" s="7" t="s">
        <v>20</v>
      </c>
      <c r="L136" s="7" t="s">
        <v>21</v>
      </c>
      <c r="M136" s="7" t="s">
        <v>22</v>
      </c>
      <c r="N136" s="8">
        <v>1949</v>
      </c>
      <c r="O136" s="8">
        <v>10630</v>
      </c>
      <c r="P136" s="8"/>
      <c r="Q136" s="8">
        <f t="shared" si="2"/>
        <v>12579</v>
      </c>
      <c r="R136" s="7" t="s">
        <v>7602</v>
      </c>
      <c r="S136" s="7" t="s">
        <v>7808</v>
      </c>
      <c r="T136" s="7" t="s">
        <v>204</v>
      </c>
    </row>
    <row r="137" spans="1:20" s="6" customFormat="1" x14ac:dyDescent="0.25">
      <c r="A137" s="7" t="s">
        <v>12540</v>
      </c>
      <c r="B137" s="7" t="s">
        <v>12507</v>
      </c>
      <c r="C137" s="7" t="s">
        <v>5192</v>
      </c>
      <c r="D137" s="7" t="s">
        <v>8003</v>
      </c>
      <c r="E137" s="7" t="s">
        <v>8004</v>
      </c>
      <c r="F137" s="7" t="s">
        <v>342</v>
      </c>
      <c r="G137" s="7" t="s">
        <v>8</v>
      </c>
      <c r="H137" s="7" t="s">
        <v>8005</v>
      </c>
      <c r="I137" s="7" t="s">
        <v>7739</v>
      </c>
      <c r="J137" s="7" t="s">
        <v>7804</v>
      </c>
      <c r="K137" s="7" t="s">
        <v>20</v>
      </c>
      <c r="L137" s="7" t="s">
        <v>21</v>
      </c>
      <c r="M137" s="7" t="s">
        <v>22</v>
      </c>
      <c r="N137" s="8">
        <v>38</v>
      </c>
      <c r="O137" s="8">
        <v>135</v>
      </c>
      <c r="P137" s="8"/>
      <c r="Q137" s="8">
        <f t="shared" si="2"/>
        <v>173</v>
      </c>
      <c r="R137" s="7" t="s">
        <v>7602</v>
      </c>
      <c r="S137" s="7" t="s">
        <v>7808</v>
      </c>
      <c r="T137" s="7" t="s">
        <v>204</v>
      </c>
    </row>
    <row r="138" spans="1:20" s="6" customFormat="1" x14ac:dyDescent="0.25">
      <c r="A138" s="7" t="s">
        <v>12540</v>
      </c>
      <c r="B138" s="7" t="s">
        <v>12507</v>
      </c>
      <c r="C138" s="7" t="s">
        <v>5192</v>
      </c>
      <c r="D138" s="7" t="s">
        <v>8006</v>
      </c>
      <c r="E138" s="7" t="s">
        <v>7820</v>
      </c>
      <c r="F138" s="7" t="s">
        <v>933</v>
      </c>
      <c r="G138" s="7" t="s">
        <v>8</v>
      </c>
      <c r="H138" s="7" t="s">
        <v>7821</v>
      </c>
      <c r="I138" s="7" t="s">
        <v>7593</v>
      </c>
      <c r="J138" s="7" t="s">
        <v>7804</v>
      </c>
      <c r="K138" s="7" t="s">
        <v>20</v>
      </c>
      <c r="L138" s="7" t="s">
        <v>21</v>
      </c>
      <c r="M138" s="7" t="s">
        <v>22</v>
      </c>
      <c r="N138" s="8">
        <v>2529</v>
      </c>
      <c r="O138" s="8">
        <v>14259</v>
      </c>
      <c r="P138" s="8"/>
      <c r="Q138" s="8">
        <f t="shared" si="2"/>
        <v>16788</v>
      </c>
      <c r="R138" s="7" t="s">
        <v>7602</v>
      </c>
      <c r="S138" s="7" t="s">
        <v>7808</v>
      </c>
      <c r="T138" s="7" t="s">
        <v>204</v>
      </c>
    </row>
    <row r="139" spans="1:20" s="6" customFormat="1" x14ac:dyDescent="0.25">
      <c r="A139" s="7" t="s">
        <v>12540</v>
      </c>
      <c r="B139" s="7" t="s">
        <v>12507</v>
      </c>
      <c r="C139" s="7" t="s">
        <v>5192</v>
      </c>
      <c r="D139" s="7" t="s">
        <v>8007</v>
      </c>
      <c r="E139" s="7" t="s">
        <v>7385</v>
      </c>
      <c r="F139" s="7" t="s">
        <v>31</v>
      </c>
      <c r="G139" s="7" t="s">
        <v>8</v>
      </c>
      <c r="H139" s="7" t="s">
        <v>8008</v>
      </c>
      <c r="I139" s="7" t="s">
        <v>7645</v>
      </c>
      <c r="J139" s="7" t="s">
        <v>7804</v>
      </c>
      <c r="K139" s="7" t="s">
        <v>20</v>
      </c>
      <c r="L139" s="7" t="s">
        <v>21</v>
      </c>
      <c r="M139" s="7" t="s">
        <v>22</v>
      </c>
      <c r="N139" s="8">
        <v>218</v>
      </c>
      <c r="O139" s="8">
        <v>1302</v>
      </c>
      <c r="P139" s="8"/>
      <c r="Q139" s="8">
        <f t="shared" si="2"/>
        <v>1520</v>
      </c>
      <c r="R139" s="7" t="s">
        <v>7602</v>
      </c>
      <c r="S139" s="7" t="s">
        <v>7808</v>
      </c>
      <c r="T139" s="7" t="s">
        <v>204</v>
      </c>
    </row>
    <row r="140" spans="1:20" s="6" customFormat="1" x14ac:dyDescent="0.25">
      <c r="A140" s="7" t="s">
        <v>12540</v>
      </c>
      <c r="B140" s="7" t="s">
        <v>12507</v>
      </c>
      <c r="C140" s="7" t="s">
        <v>5192</v>
      </c>
      <c r="D140" s="7" t="s">
        <v>8009</v>
      </c>
      <c r="E140" s="7" t="s">
        <v>8010</v>
      </c>
      <c r="F140" s="7" t="s">
        <v>11</v>
      </c>
      <c r="G140" s="7" t="s">
        <v>8</v>
      </c>
      <c r="H140" s="7" t="s">
        <v>8011</v>
      </c>
      <c r="I140" s="7" t="s">
        <v>7645</v>
      </c>
      <c r="J140" s="7" t="s">
        <v>7804</v>
      </c>
      <c r="K140" s="7" t="s">
        <v>20</v>
      </c>
      <c r="L140" s="7" t="s">
        <v>21</v>
      </c>
      <c r="M140" s="7" t="s">
        <v>22</v>
      </c>
      <c r="N140" s="8">
        <v>1023</v>
      </c>
      <c r="O140" s="8">
        <v>6348</v>
      </c>
      <c r="P140" s="8"/>
      <c r="Q140" s="8">
        <f t="shared" si="2"/>
        <v>7371</v>
      </c>
      <c r="R140" s="7" t="s">
        <v>7602</v>
      </c>
      <c r="S140" s="7" t="s">
        <v>7808</v>
      </c>
      <c r="T140" s="7" t="s">
        <v>204</v>
      </c>
    </row>
    <row r="141" spans="1:20" s="6" customFormat="1" x14ac:dyDescent="0.25">
      <c r="A141" s="7" t="s">
        <v>12540</v>
      </c>
      <c r="B141" s="7" t="s">
        <v>12507</v>
      </c>
      <c r="C141" s="7" t="s">
        <v>5192</v>
      </c>
      <c r="D141" s="7" t="s">
        <v>8012</v>
      </c>
      <c r="E141" s="7" t="s">
        <v>8013</v>
      </c>
      <c r="F141" s="7" t="s">
        <v>11</v>
      </c>
      <c r="G141" s="7" t="s">
        <v>8</v>
      </c>
      <c r="H141" s="7" t="s">
        <v>8014</v>
      </c>
      <c r="I141" s="7" t="s">
        <v>7739</v>
      </c>
      <c r="J141" s="7" t="s">
        <v>7804</v>
      </c>
      <c r="K141" s="7" t="s">
        <v>20</v>
      </c>
      <c r="L141" s="7" t="s">
        <v>21</v>
      </c>
      <c r="M141" s="7" t="s">
        <v>22</v>
      </c>
      <c r="N141" s="8">
        <v>29</v>
      </c>
      <c r="O141" s="8">
        <v>154</v>
      </c>
      <c r="P141" s="8"/>
      <c r="Q141" s="8">
        <f t="shared" si="2"/>
        <v>183</v>
      </c>
      <c r="R141" s="7" t="s">
        <v>7602</v>
      </c>
      <c r="S141" s="7" t="s">
        <v>7808</v>
      </c>
      <c r="T141" s="7" t="s">
        <v>204</v>
      </c>
    </row>
    <row r="142" spans="1:20" s="6" customFormat="1" x14ac:dyDescent="0.25">
      <c r="A142" s="7" t="s">
        <v>12540</v>
      </c>
      <c r="B142" s="7" t="s">
        <v>12507</v>
      </c>
      <c r="C142" s="7" t="s">
        <v>5192</v>
      </c>
      <c r="D142" s="7" t="s">
        <v>8015</v>
      </c>
      <c r="E142" s="7" t="s">
        <v>4210</v>
      </c>
      <c r="F142" s="7" t="s">
        <v>11</v>
      </c>
      <c r="G142" s="7" t="s">
        <v>8</v>
      </c>
      <c r="H142" s="7" t="s">
        <v>8016</v>
      </c>
      <c r="I142" s="7" t="s">
        <v>7645</v>
      </c>
      <c r="J142" s="7" t="s">
        <v>7804</v>
      </c>
      <c r="K142" s="7" t="s">
        <v>20</v>
      </c>
      <c r="L142" s="7" t="s">
        <v>21</v>
      </c>
      <c r="M142" s="7" t="s">
        <v>22</v>
      </c>
      <c r="N142" s="8">
        <v>45</v>
      </c>
      <c r="O142" s="8">
        <v>218</v>
      </c>
      <c r="P142" s="8"/>
      <c r="Q142" s="8">
        <f t="shared" si="2"/>
        <v>263</v>
      </c>
      <c r="R142" s="7" t="s">
        <v>7602</v>
      </c>
      <c r="S142" s="7" t="s">
        <v>7808</v>
      </c>
      <c r="T142" s="7" t="s">
        <v>204</v>
      </c>
    </row>
    <row r="143" spans="1:20" s="6" customFormat="1" x14ac:dyDescent="0.25">
      <c r="A143" s="7" t="s">
        <v>12540</v>
      </c>
      <c r="B143" s="7" t="s">
        <v>12507</v>
      </c>
      <c r="C143" s="7" t="s">
        <v>5192</v>
      </c>
      <c r="D143" s="7" t="s">
        <v>8017</v>
      </c>
      <c r="E143" s="7" t="s">
        <v>8018</v>
      </c>
      <c r="F143" s="7" t="s">
        <v>35</v>
      </c>
      <c r="G143" s="7" t="s">
        <v>8</v>
      </c>
      <c r="H143" s="7" t="s">
        <v>8019</v>
      </c>
      <c r="I143" s="7" t="s">
        <v>7593</v>
      </c>
      <c r="J143" s="7" t="s">
        <v>7804</v>
      </c>
      <c r="K143" s="7" t="s">
        <v>20</v>
      </c>
      <c r="L143" s="7" t="s">
        <v>21</v>
      </c>
      <c r="M143" s="7" t="s">
        <v>22</v>
      </c>
      <c r="N143" s="8">
        <v>1036</v>
      </c>
      <c r="O143" s="8">
        <v>5545</v>
      </c>
      <c r="P143" s="8"/>
      <c r="Q143" s="8">
        <f t="shared" si="2"/>
        <v>6581</v>
      </c>
      <c r="R143" s="7" t="s">
        <v>7602</v>
      </c>
      <c r="S143" s="7" t="s">
        <v>7808</v>
      </c>
      <c r="T143" s="7" t="s">
        <v>204</v>
      </c>
    </row>
    <row r="144" spans="1:20" s="6" customFormat="1" x14ac:dyDescent="0.25">
      <c r="A144" s="7" t="s">
        <v>12540</v>
      </c>
      <c r="B144" s="7" t="s">
        <v>12507</v>
      </c>
      <c r="C144" s="7" t="s">
        <v>5192</v>
      </c>
      <c r="D144" s="7" t="s">
        <v>8020</v>
      </c>
      <c r="E144" s="7" t="s">
        <v>8021</v>
      </c>
      <c r="F144" s="7" t="s">
        <v>288</v>
      </c>
      <c r="G144" s="7" t="s">
        <v>8</v>
      </c>
      <c r="H144" s="7" t="s">
        <v>8022</v>
      </c>
      <c r="I144" s="7" t="s">
        <v>7593</v>
      </c>
      <c r="J144" s="7" t="s">
        <v>7804</v>
      </c>
      <c r="K144" s="7" t="s">
        <v>20</v>
      </c>
      <c r="L144" s="7" t="s">
        <v>21</v>
      </c>
      <c r="M144" s="7" t="s">
        <v>22</v>
      </c>
      <c r="N144" s="8">
        <v>194</v>
      </c>
      <c r="O144" s="8">
        <v>906</v>
      </c>
      <c r="P144" s="8"/>
      <c r="Q144" s="8">
        <f t="shared" si="2"/>
        <v>1100</v>
      </c>
      <c r="R144" s="7" t="s">
        <v>7602</v>
      </c>
      <c r="S144" s="7" t="s">
        <v>7808</v>
      </c>
      <c r="T144" s="7" t="s">
        <v>204</v>
      </c>
    </row>
    <row r="145" spans="1:20" s="6" customFormat="1" x14ac:dyDescent="0.25">
      <c r="A145" s="7" t="s">
        <v>12540</v>
      </c>
      <c r="B145" s="7" t="s">
        <v>12507</v>
      </c>
      <c r="C145" s="7" t="s">
        <v>5192</v>
      </c>
      <c r="D145" s="7" t="s">
        <v>8023</v>
      </c>
      <c r="E145" s="7" t="s">
        <v>7858</v>
      </c>
      <c r="F145" s="7" t="s">
        <v>11</v>
      </c>
      <c r="G145" s="7" t="s">
        <v>8</v>
      </c>
      <c r="H145" s="7" t="s">
        <v>7859</v>
      </c>
      <c r="I145" s="7" t="s">
        <v>7631</v>
      </c>
      <c r="J145" s="7" t="s">
        <v>7804</v>
      </c>
      <c r="K145" s="7" t="s">
        <v>20</v>
      </c>
      <c r="L145" s="7" t="s">
        <v>21</v>
      </c>
      <c r="M145" s="7" t="s">
        <v>22</v>
      </c>
      <c r="N145" s="8">
        <v>893</v>
      </c>
      <c r="O145" s="8">
        <v>4546</v>
      </c>
      <c r="P145" s="8"/>
      <c r="Q145" s="8">
        <f t="shared" si="2"/>
        <v>5439</v>
      </c>
      <c r="R145" s="7" t="s">
        <v>7602</v>
      </c>
      <c r="S145" s="7" t="s">
        <v>7808</v>
      </c>
      <c r="T145" s="7" t="s">
        <v>204</v>
      </c>
    </row>
    <row r="146" spans="1:20" s="6" customFormat="1" x14ac:dyDescent="0.25">
      <c r="A146" s="7" t="s">
        <v>12540</v>
      </c>
      <c r="B146" s="7" t="s">
        <v>12507</v>
      </c>
      <c r="C146" s="7" t="s">
        <v>5192</v>
      </c>
      <c r="D146" s="7" t="s">
        <v>8024</v>
      </c>
      <c r="E146" s="7" t="s">
        <v>8025</v>
      </c>
      <c r="F146" s="7" t="s">
        <v>11</v>
      </c>
      <c r="G146" s="7" t="s">
        <v>8</v>
      </c>
      <c r="H146" s="7" t="s">
        <v>8026</v>
      </c>
      <c r="I146" s="7" t="s">
        <v>7593</v>
      </c>
      <c r="J146" s="7" t="s">
        <v>7804</v>
      </c>
      <c r="K146" s="7" t="s">
        <v>20</v>
      </c>
      <c r="L146" s="7" t="s">
        <v>21</v>
      </c>
      <c r="M146" s="7" t="s">
        <v>22</v>
      </c>
      <c r="N146" s="8">
        <v>2388</v>
      </c>
      <c r="O146" s="8">
        <v>12500</v>
      </c>
      <c r="P146" s="8"/>
      <c r="Q146" s="8">
        <f t="shared" si="2"/>
        <v>14888</v>
      </c>
      <c r="R146" s="7" t="s">
        <v>7602</v>
      </c>
      <c r="S146" s="7" t="s">
        <v>7808</v>
      </c>
      <c r="T146" s="7" t="s">
        <v>204</v>
      </c>
    </row>
    <row r="147" spans="1:20" s="6" customFormat="1" x14ac:dyDescent="0.25">
      <c r="A147" s="7" t="s">
        <v>12540</v>
      </c>
      <c r="B147" s="7" t="s">
        <v>12507</v>
      </c>
      <c r="C147" s="7" t="s">
        <v>5192</v>
      </c>
      <c r="D147" s="7" t="s">
        <v>8027</v>
      </c>
      <c r="E147" s="7" t="s">
        <v>7820</v>
      </c>
      <c r="F147" s="7" t="s">
        <v>933</v>
      </c>
      <c r="G147" s="7" t="s">
        <v>8</v>
      </c>
      <c r="H147" s="7" t="s">
        <v>7821</v>
      </c>
      <c r="I147" s="7" t="s">
        <v>7593</v>
      </c>
      <c r="J147" s="7" t="s">
        <v>7804</v>
      </c>
      <c r="K147" s="7" t="s">
        <v>20</v>
      </c>
      <c r="L147" s="7" t="s">
        <v>21</v>
      </c>
      <c r="M147" s="7" t="s">
        <v>22</v>
      </c>
      <c r="N147" s="8">
        <v>1113</v>
      </c>
      <c r="O147" s="8">
        <v>5722</v>
      </c>
      <c r="P147" s="8"/>
      <c r="Q147" s="8">
        <f t="shared" si="2"/>
        <v>6835</v>
      </c>
      <c r="R147" s="7" t="s">
        <v>7602</v>
      </c>
      <c r="S147" s="7" t="s">
        <v>7808</v>
      </c>
      <c r="T147" s="7" t="s">
        <v>204</v>
      </c>
    </row>
    <row r="148" spans="1:20" s="6" customFormat="1" x14ac:dyDescent="0.25">
      <c r="A148" s="7" t="s">
        <v>12540</v>
      </c>
      <c r="B148" s="7" t="s">
        <v>12507</v>
      </c>
      <c r="C148" s="7" t="s">
        <v>5192</v>
      </c>
      <c r="D148" s="7" t="s">
        <v>8028</v>
      </c>
      <c r="E148" s="7" t="s">
        <v>6018</v>
      </c>
      <c r="F148" s="7" t="s">
        <v>342</v>
      </c>
      <c r="G148" s="7" t="s">
        <v>8</v>
      </c>
      <c r="H148" s="7" t="s">
        <v>8029</v>
      </c>
      <c r="I148" s="7" t="s">
        <v>7593</v>
      </c>
      <c r="J148" s="7" t="s">
        <v>7804</v>
      </c>
      <c r="K148" s="7" t="s">
        <v>20</v>
      </c>
      <c r="L148" s="7" t="s">
        <v>21</v>
      </c>
      <c r="M148" s="7" t="s">
        <v>22</v>
      </c>
      <c r="N148" s="8">
        <v>276</v>
      </c>
      <c r="O148" s="8">
        <v>1107</v>
      </c>
      <c r="P148" s="8"/>
      <c r="Q148" s="8">
        <f t="shared" si="2"/>
        <v>1383</v>
      </c>
      <c r="R148" s="7" t="s">
        <v>7602</v>
      </c>
      <c r="S148" s="7" t="s">
        <v>7808</v>
      </c>
      <c r="T148" s="7" t="s">
        <v>204</v>
      </c>
    </row>
    <row r="149" spans="1:20" s="6" customFormat="1" x14ac:dyDescent="0.25">
      <c r="A149" s="7" t="s">
        <v>12540</v>
      </c>
      <c r="B149" s="7" t="s">
        <v>12507</v>
      </c>
      <c r="C149" s="7" t="s">
        <v>5192</v>
      </c>
      <c r="D149" s="7" t="s">
        <v>8030</v>
      </c>
      <c r="E149" s="7" t="s">
        <v>8031</v>
      </c>
      <c r="F149" s="7" t="s">
        <v>31</v>
      </c>
      <c r="G149" s="7" t="s">
        <v>8</v>
      </c>
      <c r="H149" s="7" t="s">
        <v>8032</v>
      </c>
      <c r="I149" s="7" t="s">
        <v>7593</v>
      </c>
      <c r="J149" s="7" t="s">
        <v>7804</v>
      </c>
      <c r="K149" s="7" t="s">
        <v>20</v>
      </c>
      <c r="L149" s="7" t="s">
        <v>21</v>
      </c>
      <c r="M149" s="7" t="s">
        <v>22</v>
      </c>
      <c r="N149" s="8">
        <v>1836</v>
      </c>
      <c r="O149" s="8">
        <v>10008</v>
      </c>
      <c r="P149" s="8"/>
      <c r="Q149" s="8">
        <f t="shared" si="2"/>
        <v>11844</v>
      </c>
      <c r="R149" s="7" t="s">
        <v>7602</v>
      </c>
      <c r="S149" s="7" t="s">
        <v>7808</v>
      </c>
      <c r="T149" s="7" t="s">
        <v>204</v>
      </c>
    </row>
    <row r="150" spans="1:20" s="6" customFormat="1" x14ac:dyDescent="0.25">
      <c r="A150" s="7" t="s">
        <v>12540</v>
      </c>
      <c r="B150" s="7" t="s">
        <v>12507</v>
      </c>
      <c r="C150" s="7" t="s">
        <v>5192</v>
      </c>
      <c r="D150" s="7" t="s">
        <v>8033</v>
      </c>
      <c r="E150" s="7" t="s">
        <v>2508</v>
      </c>
      <c r="F150" s="7" t="s">
        <v>292</v>
      </c>
      <c r="G150" s="7" t="s">
        <v>8</v>
      </c>
      <c r="H150" s="7" t="s">
        <v>8034</v>
      </c>
      <c r="I150" s="7" t="s">
        <v>7593</v>
      </c>
      <c r="J150" s="7" t="s">
        <v>7804</v>
      </c>
      <c r="K150" s="7" t="s">
        <v>20</v>
      </c>
      <c r="L150" s="7" t="s">
        <v>21</v>
      </c>
      <c r="M150" s="7" t="s">
        <v>22</v>
      </c>
      <c r="N150" s="8">
        <v>1677</v>
      </c>
      <c r="O150" s="8">
        <v>9556</v>
      </c>
      <c r="P150" s="8"/>
      <c r="Q150" s="8">
        <f t="shared" si="2"/>
        <v>11233</v>
      </c>
      <c r="R150" s="7" t="s">
        <v>7602</v>
      </c>
      <c r="S150" s="7" t="s">
        <v>7808</v>
      </c>
      <c r="T150" s="7" t="s">
        <v>204</v>
      </c>
    </row>
    <row r="151" spans="1:20" s="6" customFormat="1" x14ac:dyDescent="0.25">
      <c r="A151" s="7" t="s">
        <v>12540</v>
      </c>
      <c r="B151" s="7" t="s">
        <v>12507</v>
      </c>
      <c r="C151" s="7" t="s">
        <v>5192</v>
      </c>
      <c r="D151" s="7" t="s">
        <v>8035</v>
      </c>
      <c r="E151" s="7" t="s">
        <v>8036</v>
      </c>
      <c r="F151" s="7" t="s">
        <v>31</v>
      </c>
      <c r="G151" s="7" t="s">
        <v>8</v>
      </c>
      <c r="H151" s="7" t="s">
        <v>8037</v>
      </c>
      <c r="I151" s="7" t="s">
        <v>7631</v>
      </c>
      <c r="J151" s="7" t="s">
        <v>7804</v>
      </c>
      <c r="K151" s="7" t="s">
        <v>20</v>
      </c>
      <c r="L151" s="7" t="s">
        <v>21</v>
      </c>
      <c r="M151" s="7" t="s">
        <v>22</v>
      </c>
      <c r="N151" s="8">
        <v>560</v>
      </c>
      <c r="O151" s="8">
        <v>2573</v>
      </c>
      <c r="P151" s="8"/>
      <c r="Q151" s="8">
        <f t="shared" si="2"/>
        <v>3133</v>
      </c>
      <c r="R151" s="7" t="s">
        <v>7602</v>
      </c>
      <c r="S151" s="7" t="s">
        <v>7808</v>
      </c>
      <c r="T151" s="7" t="s">
        <v>204</v>
      </c>
    </row>
    <row r="152" spans="1:20" s="6" customFormat="1" x14ac:dyDescent="0.25">
      <c r="A152" s="7" t="s">
        <v>12540</v>
      </c>
      <c r="B152" s="7" t="s">
        <v>12507</v>
      </c>
      <c r="C152" s="7" t="s">
        <v>5192</v>
      </c>
      <c r="D152" s="7" t="s">
        <v>8038</v>
      </c>
      <c r="E152" s="7" t="s">
        <v>8039</v>
      </c>
      <c r="F152" s="7" t="s">
        <v>1425</v>
      </c>
      <c r="G152" s="7" t="s">
        <v>8</v>
      </c>
      <c r="H152" s="7" t="s">
        <v>8040</v>
      </c>
      <c r="I152" s="7" t="s">
        <v>7631</v>
      </c>
      <c r="J152" s="7" t="s">
        <v>7804</v>
      </c>
      <c r="K152" s="7" t="s">
        <v>20</v>
      </c>
      <c r="L152" s="7" t="s">
        <v>21</v>
      </c>
      <c r="M152" s="7" t="s">
        <v>22</v>
      </c>
      <c r="N152" s="8">
        <v>287</v>
      </c>
      <c r="O152" s="8">
        <v>1318</v>
      </c>
      <c r="P152" s="8"/>
      <c r="Q152" s="8">
        <f t="shared" si="2"/>
        <v>1605</v>
      </c>
      <c r="R152" s="7" t="s">
        <v>7602</v>
      </c>
      <c r="S152" s="7" t="s">
        <v>7808</v>
      </c>
      <c r="T152" s="7" t="s">
        <v>204</v>
      </c>
    </row>
    <row r="153" spans="1:20" s="6" customFormat="1" x14ac:dyDescent="0.25">
      <c r="A153" s="7" t="s">
        <v>12540</v>
      </c>
      <c r="B153" s="7" t="s">
        <v>12507</v>
      </c>
      <c r="C153" s="7" t="s">
        <v>5192</v>
      </c>
      <c r="D153" s="7" t="s">
        <v>8041</v>
      </c>
      <c r="E153" s="7" t="s">
        <v>8042</v>
      </c>
      <c r="F153" s="7" t="s">
        <v>11</v>
      </c>
      <c r="G153" s="7" t="s">
        <v>8</v>
      </c>
      <c r="H153" s="7" t="s">
        <v>8043</v>
      </c>
      <c r="I153" s="7" t="s">
        <v>7593</v>
      </c>
      <c r="J153" s="7" t="s">
        <v>7804</v>
      </c>
      <c r="K153" s="7" t="s">
        <v>20</v>
      </c>
      <c r="L153" s="7" t="s">
        <v>21</v>
      </c>
      <c r="M153" s="7" t="s">
        <v>22</v>
      </c>
      <c r="N153" s="8">
        <v>1767</v>
      </c>
      <c r="O153" s="8">
        <v>9971</v>
      </c>
      <c r="P153" s="8"/>
      <c r="Q153" s="8">
        <f t="shared" si="2"/>
        <v>11738</v>
      </c>
      <c r="R153" s="7" t="s">
        <v>7602</v>
      </c>
      <c r="S153" s="7" t="s">
        <v>7808</v>
      </c>
      <c r="T153" s="7" t="s">
        <v>204</v>
      </c>
    </row>
    <row r="154" spans="1:20" s="6" customFormat="1" x14ac:dyDescent="0.25">
      <c r="A154" s="7" t="s">
        <v>12540</v>
      </c>
      <c r="B154" s="7" t="s">
        <v>12507</v>
      </c>
      <c r="C154" s="7" t="s">
        <v>5192</v>
      </c>
      <c r="D154" s="7" t="s">
        <v>8044</v>
      </c>
      <c r="E154" s="7" t="s">
        <v>1817</v>
      </c>
      <c r="F154" s="7" t="s">
        <v>1014</v>
      </c>
      <c r="G154" s="7" t="s">
        <v>8</v>
      </c>
      <c r="H154" s="7" t="s">
        <v>8045</v>
      </c>
      <c r="I154" s="7" t="s">
        <v>7593</v>
      </c>
      <c r="J154" s="7" t="s">
        <v>7804</v>
      </c>
      <c r="K154" s="7" t="s">
        <v>20</v>
      </c>
      <c r="L154" s="7" t="s">
        <v>21</v>
      </c>
      <c r="M154" s="7" t="s">
        <v>22</v>
      </c>
      <c r="N154" s="8">
        <v>2338</v>
      </c>
      <c r="O154" s="8">
        <v>12935</v>
      </c>
      <c r="P154" s="8"/>
      <c r="Q154" s="8">
        <f t="shared" si="2"/>
        <v>15273</v>
      </c>
      <c r="R154" s="7" t="s">
        <v>7602</v>
      </c>
      <c r="S154" s="7" t="s">
        <v>7808</v>
      </c>
      <c r="T154" s="7" t="s">
        <v>204</v>
      </c>
    </row>
    <row r="155" spans="1:20" s="6" customFormat="1" x14ac:dyDescent="0.25">
      <c r="A155" s="7" t="s">
        <v>12540</v>
      </c>
      <c r="B155" s="7" t="s">
        <v>12507</v>
      </c>
      <c r="C155" s="7" t="s">
        <v>5192</v>
      </c>
      <c r="D155" s="7" t="s">
        <v>8046</v>
      </c>
      <c r="E155" s="7" t="s">
        <v>5430</v>
      </c>
      <c r="F155" s="7" t="s">
        <v>11</v>
      </c>
      <c r="G155" s="7" t="s">
        <v>8</v>
      </c>
      <c r="H155" s="7" t="s">
        <v>8047</v>
      </c>
      <c r="I155" s="7" t="s">
        <v>7593</v>
      </c>
      <c r="J155" s="7" t="s">
        <v>7804</v>
      </c>
      <c r="K155" s="7" t="s">
        <v>20</v>
      </c>
      <c r="L155" s="7" t="s">
        <v>21</v>
      </c>
      <c r="M155" s="7" t="s">
        <v>22</v>
      </c>
      <c r="N155" s="8">
        <v>1259</v>
      </c>
      <c r="O155" s="8">
        <v>6649</v>
      </c>
      <c r="P155" s="8"/>
      <c r="Q155" s="8">
        <f t="shared" si="2"/>
        <v>7908</v>
      </c>
      <c r="R155" s="7" t="s">
        <v>7602</v>
      </c>
      <c r="S155" s="7" t="s">
        <v>7808</v>
      </c>
      <c r="T155" s="7" t="s">
        <v>204</v>
      </c>
    </row>
    <row r="156" spans="1:20" s="6" customFormat="1" x14ac:dyDescent="0.25">
      <c r="A156" s="7" t="s">
        <v>12540</v>
      </c>
      <c r="B156" s="7" t="s">
        <v>12507</v>
      </c>
      <c r="C156" s="7" t="s">
        <v>5192</v>
      </c>
      <c r="D156" s="7" t="s">
        <v>8048</v>
      </c>
      <c r="E156" s="7" t="s">
        <v>8049</v>
      </c>
      <c r="F156" s="7" t="s">
        <v>11</v>
      </c>
      <c r="G156" s="7" t="s">
        <v>8</v>
      </c>
      <c r="H156" s="7" t="s">
        <v>8050</v>
      </c>
      <c r="I156" s="7" t="s">
        <v>7593</v>
      </c>
      <c r="J156" s="7" t="s">
        <v>7804</v>
      </c>
      <c r="K156" s="7" t="s">
        <v>20</v>
      </c>
      <c r="L156" s="7" t="s">
        <v>21</v>
      </c>
      <c r="M156" s="7" t="s">
        <v>22</v>
      </c>
      <c r="N156" s="8">
        <v>1514</v>
      </c>
      <c r="O156" s="8">
        <v>8441</v>
      </c>
      <c r="P156" s="8"/>
      <c r="Q156" s="8">
        <f t="shared" si="2"/>
        <v>9955</v>
      </c>
      <c r="R156" s="7" t="s">
        <v>7602</v>
      </c>
      <c r="S156" s="7" t="s">
        <v>7808</v>
      </c>
      <c r="T156" s="7" t="s">
        <v>204</v>
      </c>
    </row>
    <row r="157" spans="1:20" s="6" customFormat="1" x14ac:dyDescent="0.25">
      <c r="A157" s="7" t="s">
        <v>12540</v>
      </c>
      <c r="B157" s="7" t="s">
        <v>12507</v>
      </c>
      <c r="C157" s="7" t="s">
        <v>5192</v>
      </c>
      <c r="D157" s="7" t="s">
        <v>8051</v>
      </c>
      <c r="E157" s="7" t="s">
        <v>8052</v>
      </c>
      <c r="F157" s="7" t="s">
        <v>11</v>
      </c>
      <c r="G157" s="7" t="s">
        <v>8</v>
      </c>
      <c r="H157" s="7" t="s">
        <v>8053</v>
      </c>
      <c r="I157" s="7" t="s">
        <v>7697</v>
      </c>
      <c r="J157" s="7" t="s">
        <v>7804</v>
      </c>
      <c r="K157" s="7" t="s">
        <v>20</v>
      </c>
      <c r="L157" s="7" t="s">
        <v>21</v>
      </c>
      <c r="M157" s="7" t="s">
        <v>22</v>
      </c>
      <c r="N157" s="8">
        <v>625</v>
      </c>
      <c r="O157" s="8">
        <v>2863</v>
      </c>
      <c r="P157" s="8"/>
      <c r="Q157" s="8">
        <f t="shared" si="2"/>
        <v>3488</v>
      </c>
      <c r="R157" s="7" t="s">
        <v>7602</v>
      </c>
      <c r="S157" s="7" t="s">
        <v>7808</v>
      </c>
      <c r="T157" s="7" t="s">
        <v>204</v>
      </c>
    </row>
    <row r="158" spans="1:20" s="6" customFormat="1" x14ac:dyDescent="0.25">
      <c r="A158" s="7" t="s">
        <v>12540</v>
      </c>
      <c r="B158" s="7" t="s">
        <v>12507</v>
      </c>
      <c r="C158" s="7" t="s">
        <v>5192</v>
      </c>
      <c r="D158" s="7" t="s">
        <v>8054</v>
      </c>
      <c r="E158" s="7" t="s">
        <v>8055</v>
      </c>
      <c r="F158" s="7" t="s">
        <v>11</v>
      </c>
      <c r="G158" s="7" t="s">
        <v>8</v>
      </c>
      <c r="H158" s="7" t="s">
        <v>8056</v>
      </c>
      <c r="I158" s="7" t="s">
        <v>7739</v>
      </c>
      <c r="J158" s="7" t="s">
        <v>7804</v>
      </c>
      <c r="K158" s="7" t="s">
        <v>20</v>
      </c>
      <c r="L158" s="7" t="s">
        <v>21</v>
      </c>
      <c r="M158" s="7" t="s">
        <v>22</v>
      </c>
      <c r="N158" s="8">
        <v>20</v>
      </c>
      <c r="O158" s="8">
        <v>79</v>
      </c>
      <c r="P158" s="8"/>
      <c r="Q158" s="8">
        <f t="shared" si="2"/>
        <v>99</v>
      </c>
      <c r="R158" s="7" t="s">
        <v>7602</v>
      </c>
      <c r="S158" s="7" t="s">
        <v>7808</v>
      </c>
      <c r="T158" s="7" t="s">
        <v>204</v>
      </c>
    </row>
    <row r="159" spans="1:20" s="6" customFormat="1" x14ac:dyDescent="0.25">
      <c r="A159" s="7" t="s">
        <v>12540</v>
      </c>
      <c r="B159" s="7" t="s">
        <v>12507</v>
      </c>
      <c r="C159" s="7" t="s">
        <v>5192</v>
      </c>
      <c r="D159" s="7" t="s">
        <v>8057</v>
      </c>
      <c r="E159" s="7" t="s">
        <v>8055</v>
      </c>
      <c r="F159" s="7" t="s">
        <v>11</v>
      </c>
      <c r="G159" s="7" t="s">
        <v>8</v>
      </c>
      <c r="H159" s="7" t="s">
        <v>8056</v>
      </c>
      <c r="I159" s="7" t="s">
        <v>7739</v>
      </c>
      <c r="J159" s="7" t="s">
        <v>7804</v>
      </c>
      <c r="K159" s="7" t="s">
        <v>20</v>
      </c>
      <c r="L159" s="7" t="s">
        <v>21</v>
      </c>
      <c r="M159" s="7" t="s">
        <v>22</v>
      </c>
      <c r="N159" s="8">
        <v>11</v>
      </c>
      <c r="O159" s="8">
        <v>46</v>
      </c>
      <c r="P159" s="8"/>
      <c r="Q159" s="8">
        <f t="shared" si="2"/>
        <v>57</v>
      </c>
      <c r="R159" s="7" t="s">
        <v>7602</v>
      </c>
      <c r="S159" s="7" t="s">
        <v>7808</v>
      </c>
      <c r="T159" s="7" t="s">
        <v>204</v>
      </c>
    </row>
    <row r="160" spans="1:20" s="6" customFormat="1" x14ac:dyDescent="0.25">
      <c r="A160" s="7" t="s">
        <v>12540</v>
      </c>
      <c r="B160" s="7" t="s">
        <v>12507</v>
      </c>
      <c r="C160" s="7" t="s">
        <v>5192</v>
      </c>
      <c r="D160" s="7" t="s">
        <v>8058</v>
      </c>
      <c r="E160" s="7" t="s">
        <v>2702</v>
      </c>
      <c r="F160" s="7" t="s">
        <v>11</v>
      </c>
      <c r="G160" s="7" t="s">
        <v>8</v>
      </c>
      <c r="H160" s="7" t="s">
        <v>8059</v>
      </c>
      <c r="I160" s="7" t="s">
        <v>7593</v>
      </c>
      <c r="J160" s="7" t="s">
        <v>7804</v>
      </c>
      <c r="K160" s="7" t="s">
        <v>20</v>
      </c>
      <c r="L160" s="7" t="s">
        <v>21</v>
      </c>
      <c r="M160" s="7" t="s">
        <v>22</v>
      </c>
      <c r="N160" s="8">
        <v>645</v>
      </c>
      <c r="O160" s="8">
        <v>2749</v>
      </c>
      <c r="P160" s="8"/>
      <c r="Q160" s="8">
        <f t="shared" si="2"/>
        <v>3394</v>
      </c>
      <c r="R160" s="7" t="s">
        <v>7602</v>
      </c>
      <c r="S160" s="7" t="s">
        <v>7808</v>
      </c>
      <c r="T160" s="7" t="s">
        <v>204</v>
      </c>
    </row>
    <row r="161" spans="1:20" s="6" customFormat="1" x14ac:dyDescent="0.25">
      <c r="A161" s="7" t="s">
        <v>12540</v>
      </c>
      <c r="B161" s="7" t="s">
        <v>12507</v>
      </c>
      <c r="C161" s="7" t="s">
        <v>5192</v>
      </c>
      <c r="D161" s="7" t="s">
        <v>8060</v>
      </c>
      <c r="E161" s="7" t="s">
        <v>8061</v>
      </c>
      <c r="F161" s="7" t="s">
        <v>11</v>
      </c>
      <c r="G161" s="7" t="s">
        <v>8</v>
      </c>
      <c r="H161" s="7" t="s">
        <v>8062</v>
      </c>
      <c r="I161" s="7" t="s">
        <v>7593</v>
      </c>
      <c r="J161" s="7" t="s">
        <v>7804</v>
      </c>
      <c r="K161" s="7" t="s">
        <v>20</v>
      </c>
      <c r="L161" s="7" t="s">
        <v>21</v>
      </c>
      <c r="M161" s="7" t="s">
        <v>22</v>
      </c>
      <c r="N161" s="8">
        <v>1369</v>
      </c>
      <c r="O161" s="8">
        <v>6778</v>
      </c>
      <c r="P161" s="8"/>
      <c r="Q161" s="8">
        <f t="shared" si="2"/>
        <v>8147</v>
      </c>
      <c r="R161" s="7" t="s">
        <v>7602</v>
      </c>
      <c r="S161" s="7" t="s">
        <v>7808</v>
      </c>
      <c r="T161" s="7" t="s">
        <v>204</v>
      </c>
    </row>
    <row r="162" spans="1:20" s="6" customFormat="1" x14ac:dyDescent="0.25">
      <c r="A162" s="7" t="s">
        <v>12540</v>
      </c>
      <c r="B162" s="7" t="s">
        <v>12507</v>
      </c>
      <c r="C162" s="7" t="s">
        <v>5192</v>
      </c>
      <c r="D162" s="7" t="s">
        <v>8063</v>
      </c>
      <c r="E162" s="7" t="s">
        <v>8064</v>
      </c>
      <c r="F162" s="7" t="s">
        <v>31</v>
      </c>
      <c r="G162" s="7" t="s">
        <v>8</v>
      </c>
      <c r="H162" s="7" t="s">
        <v>8065</v>
      </c>
      <c r="I162" s="7" t="s">
        <v>7593</v>
      </c>
      <c r="J162" s="7" t="s">
        <v>7804</v>
      </c>
      <c r="K162" s="7" t="s">
        <v>20</v>
      </c>
      <c r="L162" s="7" t="s">
        <v>21</v>
      </c>
      <c r="M162" s="7" t="s">
        <v>22</v>
      </c>
      <c r="N162" s="8">
        <v>1607</v>
      </c>
      <c r="O162" s="8">
        <v>8745</v>
      </c>
      <c r="P162" s="8"/>
      <c r="Q162" s="8">
        <f t="shared" si="2"/>
        <v>10352</v>
      </c>
      <c r="R162" s="7" t="s">
        <v>7602</v>
      </c>
      <c r="S162" s="7" t="s">
        <v>7808</v>
      </c>
      <c r="T162" s="7" t="s">
        <v>204</v>
      </c>
    </row>
    <row r="163" spans="1:20" s="6" customFormat="1" x14ac:dyDescent="0.25">
      <c r="A163" s="7" t="s">
        <v>12540</v>
      </c>
      <c r="B163" s="7" t="s">
        <v>12507</v>
      </c>
      <c r="C163" s="7" t="s">
        <v>5192</v>
      </c>
      <c r="D163" s="7" t="s">
        <v>8066</v>
      </c>
      <c r="E163" s="7" t="s">
        <v>8067</v>
      </c>
      <c r="F163" s="7" t="s">
        <v>11</v>
      </c>
      <c r="G163" s="7" t="s">
        <v>8</v>
      </c>
      <c r="H163" s="7" t="s">
        <v>8068</v>
      </c>
      <c r="I163" s="7" t="s">
        <v>7739</v>
      </c>
      <c r="J163" s="7" t="s">
        <v>7804</v>
      </c>
      <c r="K163" s="7" t="s">
        <v>20</v>
      </c>
      <c r="L163" s="7" t="s">
        <v>21</v>
      </c>
      <c r="M163" s="7" t="s">
        <v>22</v>
      </c>
      <c r="N163" s="8">
        <v>18</v>
      </c>
      <c r="O163" s="8">
        <v>75</v>
      </c>
      <c r="P163" s="8"/>
      <c r="Q163" s="8">
        <f t="shared" si="2"/>
        <v>93</v>
      </c>
      <c r="R163" s="7" t="s">
        <v>7602</v>
      </c>
      <c r="S163" s="7" t="s">
        <v>7808</v>
      </c>
      <c r="T163" s="7" t="s">
        <v>204</v>
      </c>
    </row>
    <row r="164" spans="1:20" s="6" customFormat="1" x14ac:dyDescent="0.25">
      <c r="A164" s="7" t="s">
        <v>12540</v>
      </c>
      <c r="B164" s="7" t="s">
        <v>12507</v>
      </c>
      <c r="C164" s="7" t="s">
        <v>5192</v>
      </c>
      <c r="D164" s="7" t="s">
        <v>8069</v>
      </c>
      <c r="E164" s="7" t="s">
        <v>8070</v>
      </c>
      <c r="F164" s="7" t="s">
        <v>675</v>
      </c>
      <c r="G164" s="7" t="s">
        <v>8</v>
      </c>
      <c r="H164" s="7" t="s">
        <v>8071</v>
      </c>
      <c r="I164" s="7" t="s">
        <v>7593</v>
      </c>
      <c r="J164" s="7" t="s">
        <v>7804</v>
      </c>
      <c r="K164" s="7" t="s">
        <v>20</v>
      </c>
      <c r="L164" s="7" t="s">
        <v>21</v>
      </c>
      <c r="M164" s="7" t="s">
        <v>22</v>
      </c>
      <c r="N164" s="8">
        <v>597</v>
      </c>
      <c r="O164" s="8">
        <v>3179</v>
      </c>
      <c r="P164" s="8"/>
      <c r="Q164" s="8">
        <f t="shared" si="2"/>
        <v>3776</v>
      </c>
      <c r="R164" s="7" t="s">
        <v>7602</v>
      </c>
      <c r="S164" s="7" t="s">
        <v>7808</v>
      </c>
      <c r="T164" s="7" t="s">
        <v>204</v>
      </c>
    </row>
    <row r="165" spans="1:20" s="6" customFormat="1" x14ac:dyDescent="0.25">
      <c r="A165" s="7" t="s">
        <v>12540</v>
      </c>
      <c r="B165" s="7" t="s">
        <v>12507</v>
      </c>
      <c r="C165" s="7" t="s">
        <v>5192</v>
      </c>
      <c r="D165" s="7" t="s">
        <v>8072</v>
      </c>
      <c r="E165" s="7" t="s">
        <v>8073</v>
      </c>
      <c r="F165" s="7" t="s">
        <v>69</v>
      </c>
      <c r="G165" s="7" t="s">
        <v>8</v>
      </c>
      <c r="H165" s="7" t="s">
        <v>8074</v>
      </c>
      <c r="I165" s="7" t="s">
        <v>7739</v>
      </c>
      <c r="J165" s="7" t="s">
        <v>7804</v>
      </c>
      <c r="K165" s="7" t="s">
        <v>20</v>
      </c>
      <c r="L165" s="7" t="s">
        <v>21</v>
      </c>
      <c r="M165" s="7" t="s">
        <v>22</v>
      </c>
      <c r="N165" s="8">
        <v>767</v>
      </c>
      <c r="O165" s="8">
        <v>3966</v>
      </c>
      <c r="P165" s="8"/>
      <c r="Q165" s="8">
        <f t="shared" si="2"/>
        <v>4733</v>
      </c>
      <c r="R165" s="7" t="s">
        <v>7602</v>
      </c>
      <c r="S165" s="7" t="s">
        <v>7808</v>
      </c>
      <c r="T165" s="7" t="s">
        <v>204</v>
      </c>
    </row>
    <row r="166" spans="1:20" s="6" customFormat="1" x14ac:dyDescent="0.25">
      <c r="A166" s="7" t="s">
        <v>12540</v>
      </c>
      <c r="B166" s="7" t="s">
        <v>12507</v>
      </c>
      <c r="C166" s="7" t="s">
        <v>5192</v>
      </c>
      <c r="D166" s="7" t="s">
        <v>8075</v>
      </c>
      <c r="E166" s="7" t="s">
        <v>7762</v>
      </c>
      <c r="F166" s="7" t="s">
        <v>31</v>
      </c>
      <c r="G166" s="7" t="s">
        <v>8</v>
      </c>
      <c r="H166" s="7" t="s">
        <v>8076</v>
      </c>
      <c r="I166" s="7" t="s">
        <v>7697</v>
      </c>
      <c r="J166" s="7" t="s">
        <v>7804</v>
      </c>
      <c r="K166" s="7" t="s">
        <v>20</v>
      </c>
      <c r="L166" s="7" t="s">
        <v>21</v>
      </c>
      <c r="M166" s="7" t="s">
        <v>22</v>
      </c>
      <c r="N166" s="8">
        <v>927</v>
      </c>
      <c r="O166" s="8">
        <v>5239</v>
      </c>
      <c r="P166" s="8"/>
      <c r="Q166" s="8">
        <f t="shared" si="2"/>
        <v>6166</v>
      </c>
      <c r="R166" s="7" t="s">
        <v>7602</v>
      </c>
      <c r="S166" s="7" t="s">
        <v>7808</v>
      </c>
      <c r="T166" s="7" t="s">
        <v>204</v>
      </c>
    </row>
    <row r="167" spans="1:20" s="6" customFormat="1" x14ac:dyDescent="0.25">
      <c r="A167" s="7" t="s">
        <v>12540</v>
      </c>
      <c r="B167" s="7" t="s">
        <v>12507</v>
      </c>
      <c r="C167" s="7" t="s">
        <v>5192</v>
      </c>
      <c r="D167" s="7" t="s">
        <v>8077</v>
      </c>
      <c r="E167" s="7" t="s">
        <v>7614</v>
      </c>
      <c r="F167" s="7" t="s">
        <v>31</v>
      </c>
      <c r="G167" s="7" t="s">
        <v>8</v>
      </c>
      <c r="H167" s="7" t="s">
        <v>7615</v>
      </c>
      <c r="I167" s="7" t="s">
        <v>7593</v>
      </c>
      <c r="J167" s="7" t="s">
        <v>7804</v>
      </c>
      <c r="K167" s="7" t="s">
        <v>20</v>
      </c>
      <c r="L167" s="7" t="s">
        <v>21</v>
      </c>
      <c r="M167" s="7" t="s">
        <v>22</v>
      </c>
      <c r="N167" s="8">
        <v>1434</v>
      </c>
      <c r="O167" s="8">
        <v>6615</v>
      </c>
      <c r="P167" s="8"/>
      <c r="Q167" s="8">
        <f t="shared" si="2"/>
        <v>8049</v>
      </c>
      <c r="R167" s="7" t="s">
        <v>7602</v>
      </c>
      <c r="S167" s="7" t="s">
        <v>7808</v>
      </c>
      <c r="T167" s="7" t="s">
        <v>204</v>
      </c>
    </row>
    <row r="168" spans="1:20" s="6" customFormat="1" x14ac:dyDescent="0.25">
      <c r="A168" s="7" t="s">
        <v>12540</v>
      </c>
      <c r="B168" s="7" t="s">
        <v>12507</v>
      </c>
      <c r="C168" s="7" t="s">
        <v>5192</v>
      </c>
      <c r="D168" s="7" t="s">
        <v>8078</v>
      </c>
      <c r="E168" s="7" t="s">
        <v>8079</v>
      </c>
      <c r="F168" s="7" t="s">
        <v>15</v>
      </c>
      <c r="G168" s="7" t="s">
        <v>8</v>
      </c>
      <c r="H168" s="7" t="s">
        <v>8080</v>
      </c>
      <c r="I168" s="7" t="s">
        <v>7593</v>
      </c>
      <c r="J168" s="7" t="s">
        <v>7804</v>
      </c>
      <c r="K168" s="7" t="s">
        <v>20</v>
      </c>
      <c r="L168" s="7" t="s">
        <v>21</v>
      </c>
      <c r="M168" s="7" t="s">
        <v>22</v>
      </c>
      <c r="N168" s="8">
        <v>0</v>
      </c>
      <c r="O168" s="8">
        <v>0</v>
      </c>
      <c r="P168" s="8"/>
      <c r="Q168" s="8">
        <f t="shared" si="2"/>
        <v>0</v>
      </c>
      <c r="R168" s="7" t="s">
        <v>7602</v>
      </c>
      <c r="S168" s="7" t="s">
        <v>7808</v>
      </c>
      <c r="T168" s="7" t="s">
        <v>204</v>
      </c>
    </row>
    <row r="169" spans="1:20" s="6" customFormat="1" x14ac:dyDescent="0.25">
      <c r="A169" s="7" t="s">
        <v>12540</v>
      </c>
      <c r="B169" s="7" t="s">
        <v>12507</v>
      </c>
      <c r="C169" s="7" t="s">
        <v>5192</v>
      </c>
      <c r="D169" s="7" t="s">
        <v>8081</v>
      </c>
      <c r="E169" s="7" t="s">
        <v>2631</v>
      </c>
      <c r="F169" s="7" t="s">
        <v>1338</v>
      </c>
      <c r="G169" s="7" t="s">
        <v>8</v>
      </c>
      <c r="H169" s="7" t="s">
        <v>7928</v>
      </c>
      <c r="I169" s="7" t="s">
        <v>7593</v>
      </c>
      <c r="J169" s="7" t="s">
        <v>7804</v>
      </c>
      <c r="K169" s="7" t="s">
        <v>20</v>
      </c>
      <c r="L169" s="7" t="s">
        <v>21</v>
      </c>
      <c r="M169" s="7" t="s">
        <v>22</v>
      </c>
      <c r="N169" s="8">
        <v>961</v>
      </c>
      <c r="O169" s="8">
        <v>4889</v>
      </c>
      <c r="P169" s="8"/>
      <c r="Q169" s="8">
        <f t="shared" si="2"/>
        <v>5850</v>
      </c>
      <c r="R169" s="7" t="s">
        <v>7602</v>
      </c>
      <c r="S169" s="7" t="s">
        <v>7808</v>
      </c>
      <c r="T169" s="7" t="s">
        <v>204</v>
      </c>
    </row>
    <row r="170" spans="1:20" s="6" customFormat="1" x14ac:dyDescent="0.25">
      <c r="A170" s="7" t="s">
        <v>12540</v>
      </c>
      <c r="B170" s="7" t="s">
        <v>12507</v>
      </c>
      <c r="C170" s="7" t="s">
        <v>5192</v>
      </c>
      <c r="D170" s="7" t="s">
        <v>8082</v>
      </c>
      <c r="E170" s="7" t="s">
        <v>8083</v>
      </c>
      <c r="F170" s="7" t="s">
        <v>11</v>
      </c>
      <c r="G170" s="7" t="s">
        <v>8</v>
      </c>
      <c r="H170" s="7" t="s">
        <v>8084</v>
      </c>
      <c r="I170" s="7" t="s">
        <v>7739</v>
      </c>
      <c r="J170" s="7" t="s">
        <v>7804</v>
      </c>
      <c r="K170" s="7" t="s">
        <v>20</v>
      </c>
      <c r="L170" s="7" t="s">
        <v>21</v>
      </c>
      <c r="M170" s="7" t="s">
        <v>22</v>
      </c>
      <c r="N170" s="8">
        <v>325</v>
      </c>
      <c r="O170" s="8">
        <v>1742</v>
      </c>
      <c r="P170" s="8"/>
      <c r="Q170" s="8">
        <f t="shared" si="2"/>
        <v>2067</v>
      </c>
      <c r="R170" s="7" t="s">
        <v>7602</v>
      </c>
      <c r="S170" s="7" t="s">
        <v>7808</v>
      </c>
      <c r="T170" s="7" t="s">
        <v>204</v>
      </c>
    </row>
    <row r="171" spans="1:20" s="6" customFormat="1" x14ac:dyDescent="0.25">
      <c r="A171" s="7" t="s">
        <v>12540</v>
      </c>
      <c r="B171" s="7" t="s">
        <v>12507</v>
      </c>
      <c r="C171" s="7" t="s">
        <v>5192</v>
      </c>
      <c r="D171" s="7" t="s">
        <v>8085</v>
      </c>
      <c r="E171" s="7" t="s">
        <v>8086</v>
      </c>
      <c r="F171" s="7" t="s">
        <v>11</v>
      </c>
      <c r="G171" s="7" t="s">
        <v>8</v>
      </c>
      <c r="H171" s="7" t="s">
        <v>8087</v>
      </c>
      <c r="I171" s="7" t="s">
        <v>7739</v>
      </c>
      <c r="J171" s="7" t="s">
        <v>7804</v>
      </c>
      <c r="K171" s="7" t="s">
        <v>20</v>
      </c>
      <c r="L171" s="7" t="s">
        <v>21</v>
      </c>
      <c r="M171" s="7" t="s">
        <v>22</v>
      </c>
      <c r="N171" s="8">
        <v>24</v>
      </c>
      <c r="O171" s="8">
        <v>153</v>
      </c>
      <c r="P171" s="8"/>
      <c r="Q171" s="8">
        <f t="shared" si="2"/>
        <v>177</v>
      </c>
      <c r="R171" s="7" t="s">
        <v>7602</v>
      </c>
      <c r="S171" s="7" t="s">
        <v>7808</v>
      </c>
      <c r="T171" s="7" t="s">
        <v>204</v>
      </c>
    </row>
    <row r="172" spans="1:20" s="6" customFormat="1" x14ac:dyDescent="0.25">
      <c r="A172" s="7" t="s">
        <v>12540</v>
      </c>
      <c r="B172" s="7" t="s">
        <v>12507</v>
      </c>
      <c r="C172" s="7" t="s">
        <v>5192</v>
      </c>
      <c r="D172" s="7" t="s">
        <v>8088</v>
      </c>
      <c r="E172" s="7" t="s">
        <v>8089</v>
      </c>
      <c r="F172" s="7" t="s">
        <v>11</v>
      </c>
      <c r="G172" s="7" t="s">
        <v>8</v>
      </c>
      <c r="H172" s="7" t="s">
        <v>8090</v>
      </c>
      <c r="I172" s="7" t="s">
        <v>7706</v>
      </c>
      <c r="J172" s="7" t="s">
        <v>7804</v>
      </c>
      <c r="K172" s="7" t="s">
        <v>20</v>
      </c>
      <c r="L172" s="7" t="s">
        <v>21</v>
      </c>
      <c r="M172" s="7" t="s">
        <v>22</v>
      </c>
      <c r="N172" s="8">
        <v>406</v>
      </c>
      <c r="O172" s="8">
        <v>2211</v>
      </c>
      <c r="P172" s="8"/>
      <c r="Q172" s="8">
        <f t="shared" si="2"/>
        <v>2617</v>
      </c>
      <c r="R172" s="7" t="s">
        <v>7602</v>
      </c>
      <c r="S172" s="7" t="s">
        <v>7808</v>
      </c>
      <c r="T172" s="7" t="s">
        <v>204</v>
      </c>
    </row>
    <row r="173" spans="1:20" s="6" customFormat="1" x14ac:dyDescent="0.25">
      <c r="A173" s="7" t="s">
        <v>12540</v>
      </c>
      <c r="B173" s="7" t="s">
        <v>12507</v>
      </c>
      <c r="C173" s="7" t="s">
        <v>5192</v>
      </c>
      <c r="D173" s="7" t="s">
        <v>8091</v>
      </c>
      <c r="E173" s="7" t="s">
        <v>7842</v>
      </c>
      <c r="F173" s="7" t="s">
        <v>11</v>
      </c>
      <c r="G173" s="7" t="s">
        <v>8</v>
      </c>
      <c r="H173" s="7" t="s">
        <v>7843</v>
      </c>
      <c r="I173" s="7" t="s">
        <v>7631</v>
      </c>
      <c r="J173" s="7" t="s">
        <v>7804</v>
      </c>
      <c r="K173" s="7" t="s">
        <v>20</v>
      </c>
      <c r="L173" s="7" t="s">
        <v>21</v>
      </c>
      <c r="M173" s="7" t="s">
        <v>22</v>
      </c>
      <c r="N173" s="8">
        <v>10</v>
      </c>
      <c r="O173" s="8">
        <v>34</v>
      </c>
      <c r="P173" s="8"/>
      <c r="Q173" s="8">
        <f t="shared" si="2"/>
        <v>44</v>
      </c>
      <c r="R173" s="7" t="s">
        <v>7602</v>
      </c>
      <c r="S173" s="7" t="s">
        <v>7808</v>
      </c>
      <c r="T173" s="7" t="s">
        <v>204</v>
      </c>
    </row>
    <row r="174" spans="1:20" s="6" customFormat="1" x14ac:dyDescent="0.25">
      <c r="A174" s="7" t="s">
        <v>12540</v>
      </c>
      <c r="B174" s="7" t="s">
        <v>12507</v>
      </c>
      <c r="C174" s="7" t="s">
        <v>5192</v>
      </c>
      <c r="D174" s="7" t="s">
        <v>8092</v>
      </c>
      <c r="E174" s="7" t="s">
        <v>8093</v>
      </c>
      <c r="F174" s="7" t="s">
        <v>526</v>
      </c>
      <c r="G174" s="7" t="s">
        <v>8</v>
      </c>
      <c r="H174" s="7" t="s">
        <v>8094</v>
      </c>
      <c r="I174" s="7" t="s">
        <v>7697</v>
      </c>
      <c r="J174" s="7" t="s">
        <v>7804</v>
      </c>
      <c r="K174" s="7" t="s">
        <v>20</v>
      </c>
      <c r="L174" s="7" t="s">
        <v>21</v>
      </c>
      <c r="M174" s="7" t="s">
        <v>22</v>
      </c>
      <c r="N174" s="8">
        <v>199</v>
      </c>
      <c r="O174" s="8">
        <v>1181</v>
      </c>
      <c r="P174" s="8"/>
      <c r="Q174" s="8">
        <f t="shared" si="2"/>
        <v>1380</v>
      </c>
      <c r="R174" s="7" t="s">
        <v>7602</v>
      </c>
      <c r="S174" s="7" t="s">
        <v>7808</v>
      </c>
      <c r="T174" s="7" t="s">
        <v>204</v>
      </c>
    </row>
    <row r="175" spans="1:20" s="6" customFormat="1" x14ac:dyDescent="0.25">
      <c r="A175" s="7" t="s">
        <v>12540</v>
      </c>
      <c r="B175" s="7" t="s">
        <v>12507</v>
      </c>
      <c r="C175" s="7" t="s">
        <v>5192</v>
      </c>
      <c r="D175" s="7" t="s">
        <v>8095</v>
      </c>
      <c r="E175" s="7" t="s">
        <v>7674</v>
      </c>
      <c r="F175" s="7" t="s">
        <v>288</v>
      </c>
      <c r="G175" s="7" t="s">
        <v>8</v>
      </c>
      <c r="H175" s="7" t="s">
        <v>7675</v>
      </c>
      <c r="I175" s="7" t="s">
        <v>7593</v>
      </c>
      <c r="J175" s="7" t="s">
        <v>7804</v>
      </c>
      <c r="K175" s="7" t="s">
        <v>20</v>
      </c>
      <c r="L175" s="7" t="s">
        <v>21</v>
      </c>
      <c r="M175" s="7" t="s">
        <v>22</v>
      </c>
      <c r="N175" s="8">
        <v>267</v>
      </c>
      <c r="O175" s="8">
        <v>1313</v>
      </c>
      <c r="P175" s="8"/>
      <c r="Q175" s="8">
        <f t="shared" si="2"/>
        <v>1580</v>
      </c>
      <c r="R175" s="7" t="s">
        <v>7602</v>
      </c>
      <c r="S175" s="7" t="s">
        <v>7808</v>
      </c>
      <c r="T175" s="7" t="s">
        <v>204</v>
      </c>
    </row>
    <row r="176" spans="1:20" s="6" customFormat="1" x14ac:dyDescent="0.25">
      <c r="A176" s="7" t="s">
        <v>12540</v>
      </c>
      <c r="B176" s="7" t="s">
        <v>12507</v>
      </c>
      <c r="C176" s="7" t="s">
        <v>5192</v>
      </c>
      <c r="D176" s="7" t="s">
        <v>8096</v>
      </c>
      <c r="E176" s="7" t="s">
        <v>8097</v>
      </c>
      <c r="F176" s="7" t="s">
        <v>544</v>
      </c>
      <c r="G176" s="7" t="s">
        <v>8</v>
      </c>
      <c r="H176" s="7" t="s">
        <v>8098</v>
      </c>
      <c r="I176" s="7" t="s">
        <v>7593</v>
      </c>
      <c r="J176" s="7" t="s">
        <v>7804</v>
      </c>
      <c r="K176" s="7" t="s">
        <v>20</v>
      </c>
      <c r="L176" s="7" t="s">
        <v>21</v>
      </c>
      <c r="M176" s="7" t="s">
        <v>22</v>
      </c>
      <c r="N176" s="8">
        <v>340</v>
      </c>
      <c r="O176" s="8">
        <v>1750</v>
      </c>
      <c r="P176" s="8"/>
      <c r="Q176" s="8">
        <f t="shared" si="2"/>
        <v>2090</v>
      </c>
      <c r="R176" s="7" t="s">
        <v>7602</v>
      </c>
      <c r="S176" s="7" t="s">
        <v>7808</v>
      </c>
      <c r="T176" s="7" t="s">
        <v>204</v>
      </c>
    </row>
    <row r="177" spans="1:20" s="6" customFormat="1" x14ac:dyDescent="0.25">
      <c r="A177" s="7" t="s">
        <v>12540</v>
      </c>
      <c r="B177" s="7" t="s">
        <v>12507</v>
      </c>
      <c r="C177" s="7" t="s">
        <v>5192</v>
      </c>
      <c r="D177" s="7" t="s">
        <v>8099</v>
      </c>
      <c r="E177" s="7" t="s">
        <v>1944</v>
      </c>
      <c r="F177" s="7" t="s">
        <v>11</v>
      </c>
      <c r="G177" s="7" t="s">
        <v>8</v>
      </c>
      <c r="H177" s="7" t="s">
        <v>7669</v>
      </c>
      <c r="I177" s="7" t="s">
        <v>7670</v>
      </c>
      <c r="J177" s="7" t="s">
        <v>7804</v>
      </c>
      <c r="K177" s="7" t="s">
        <v>20</v>
      </c>
      <c r="L177" s="7" t="s">
        <v>21</v>
      </c>
      <c r="M177" s="7" t="s">
        <v>22</v>
      </c>
      <c r="N177" s="8">
        <v>48</v>
      </c>
      <c r="O177" s="8">
        <v>268</v>
      </c>
      <c r="P177" s="8"/>
      <c r="Q177" s="8">
        <f t="shared" si="2"/>
        <v>316</v>
      </c>
      <c r="R177" s="7" t="s">
        <v>7602</v>
      </c>
      <c r="S177" s="7" t="s">
        <v>7808</v>
      </c>
      <c r="T177" s="7" t="s">
        <v>204</v>
      </c>
    </row>
    <row r="178" spans="1:20" s="6" customFormat="1" x14ac:dyDescent="0.25">
      <c r="A178" s="7" t="s">
        <v>12540</v>
      </c>
      <c r="B178" s="7" t="s">
        <v>12507</v>
      </c>
      <c r="C178" s="7" t="s">
        <v>5192</v>
      </c>
      <c r="D178" s="7" t="s">
        <v>8100</v>
      </c>
      <c r="E178" s="7" t="s">
        <v>2114</v>
      </c>
      <c r="F178" s="7" t="s">
        <v>11</v>
      </c>
      <c r="G178" s="7" t="s">
        <v>8</v>
      </c>
      <c r="H178" s="7" t="s">
        <v>8101</v>
      </c>
      <c r="I178" s="7" t="s">
        <v>7593</v>
      </c>
      <c r="J178" s="7" t="s">
        <v>7804</v>
      </c>
      <c r="K178" s="7" t="s">
        <v>20</v>
      </c>
      <c r="L178" s="7" t="s">
        <v>21</v>
      </c>
      <c r="M178" s="7" t="s">
        <v>22</v>
      </c>
      <c r="N178" s="8">
        <v>2800</v>
      </c>
      <c r="O178" s="8">
        <v>9659</v>
      </c>
      <c r="P178" s="8"/>
      <c r="Q178" s="8">
        <f t="shared" si="2"/>
        <v>12459</v>
      </c>
      <c r="R178" s="7" t="s">
        <v>7602</v>
      </c>
      <c r="S178" s="7" t="s">
        <v>7808</v>
      </c>
      <c r="T178" s="7" t="s">
        <v>204</v>
      </c>
    </row>
    <row r="179" spans="1:20" s="6" customFormat="1" x14ac:dyDescent="0.25">
      <c r="A179" s="7" t="s">
        <v>12540</v>
      </c>
      <c r="B179" s="7" t="s">
        <v>12507</v>
      </c>
      <c r="C179" s="7" t="s">
        <v>5192</v>
      </c>
      <c r="D179" s="7" t="s">
        <v>8102</v>
      </c>
      <c r="E179" s="7" t="s">
        <v>8103</v>
      </c>
      <c r="F179" s="7" t="s">
        <v>11</v>
      </c>
      <c r="G179" s="7" t="s">
        <v>8</v>
      </c>
      <c r="H179" s="7" t="s">
        <v>8104</v>
      </c>
      <c r="I179" s="7" t="s">
        <v>7593</v>
      </c>
      <c r="J179" s="7" t="s">
        <v>7804</v>
      </c>
      <c r="K179" s="7" t="s">
        <v>20</v>
      </c>
      <c r="L179" s="7" t="s">
        <v>21</v>
      </c>
      <c r="M179" s="7" t="s">
        <v>22</v>
      </c>
      <c r="N179" s="8">
        <v>1030</v>
      </c>
      <c r="O179" s="8">
        <v>5574</v>
      </c>
      <c r="P179" s="8"/>
      <c r="Q179" s="8">
        <f t="shared" si="2"/>
        <v>6604</v>
      </c>
      <c r="R179" s="7" t="s">
        <v>7602</v>
      </c>
      <c r="S179" s="7" t="s">
        <v>7808</v>
      </c>
      <c r="T179" s="7" t="s">
        <v>204</v>
      </c>
    </row>
    <row r="180" spans="1:20" s="6" customFormat="1" x14ac:dyDescent="0.25">
      <c r="A180" s="7" t="s">
        <v>12540</v>
      </c>
      <c r="B180" s="7" t="s">
        <v>12507</v>
      </c>
      <c r="C180" s="7" t="s">
        <v>5192</v>
      </c>
      <c r="D180" s="7" t="s">
        <v>8105</v>
      </c>
      <c r="E180" s="7" t="s">
        <v>1954</v>
      </c>
      <c r="F180" s="7" t="s">
        <v>342</v>
      </c>
      <c r="G180" s="7" t="s">
        <v>8</v>
      </c>
      <c r="H180" s="7" t="s">
        <v>8106</v>
      </c>
      <c r="I180" s="7" t="s">
        <v>7623</v>
      </c>
      <c r="J180" s="7" t="s">
        <v>7804</v>
      </c>
      <c r="K180" s="7" t="s">
        <v>20</v>
      </c>
      <c r="L180" s="7" t="s">
        <v>21</v>
      </c>
      <c r="M180" s="7" t="s">
        <v>22</v>
      </c>
      <c r="N180" s="8">
        <v>62</v>
      </c>
      <c r="O180" s="8">
        <v>212</v>
      </c>
      <c r="P180" s="8"/>
      <c r="Q180" s="8">
        <f t="shared" si="2"/>
        <v>274</v>
      </c>
      <c r="R180" s="7" t="s">
        <v>7602</v>
      </c>
      <c r="S180" s="7" t="s">
        <v>7808</v>
      </c>
      <c r="T180" s="7" t="s">
        <v>204</v>
      </c>
    </row>
    <row r="181" spans="1:20" s="6" customFormat="1" x14ac:dyDescent="0.25">
      <c r="A181" s="7" t="s">
        <v>12540</v>
      </c>
      <c r="B181" s="7" t="s">
        <v>12507</v>
      </c>
      <c r="C181" s="7" t="s">
        <v>5192</v>
      </c>
      <c r="D181" s="7" t="s">
        <v>8107</v>
      </c>
      <c r="E181" s="7" t="s">
        <v>8108</v>
      </c>
      <c r="F181" s="7" t="s">
        <v>11</v>
      </c>
      <c r="G181" s="7" t="s">
        <v>8</v>
      </c>
      <c r="H181" s="7" t="s">
        <v>8109</v>
      </c>
      <c r="I181" s="7" t="s">
        <v>8110</v>
      </c>
      <c r="J181" s="7" t="s">
        <v>7804</v>
      </c>
      <c r="K181" s="7" t="s">
        <v>20</v>
      </c>
      <c r="L181" s="7" t="s">
        <v>21</v>
      </c>
      <c r="M181" s="7" t="s">
        <v>22</v>
      </c>
      <c r="N181" s="8">
        <v>940</v>
      </c>
      <c r="O181" s="8">
        <v>4104</v>
      </c>
      <c r="P181" s="8"/>
      <c r="Q181" s="8">
        <f t="shared" si="2"/>
        <v>5044</v>
      </c>
      <c r="R181" s="7" t="s">
        <v>7602</v>
      </c>
      <c r="S181" s="7" t="s">
        <v>7808</v>
      </c>
      <c r="T181" s="7" t="s">
        <v>204</v>
      </c>
    </row>
    <row r="182" spans="1:20" s="6" customFormat="1" x14ac:dyDescent="0.25">
      <c r="A182" s="7" t="s">
        <v>12540</v>
      </c>
      <c r="B182" s="7" t="s">
        <v>12507</v>
      </c>
      <c r="C182" s="7" t="s">
        <v>5192</v>
      </c>
      <c r="D182" s="7" t="s">
        <v>8111</v>
      </c>
      <c r="E182" s="7" t="s">
        <v>8112</v>
      </c>
      <c r="F182" s="7" t="s">
        <v>11</v>
      </c>
      <c r="G182" s="7" t="s">
        <v>8</v>
      </c>
      <c r="H182" s="7" t="s">
        <v>8113</v>
      </c>
      <c r="I182" s="7" t="s">
        <v>8110</v>
      </c>
      <c r="J182" s="7" t="s">
        <v>7804</v>
      </c>
      <c r="K182" s="7" t="s">
        <v>20</v>
      </c>
      <c r="L182" s="7" t="s">
        <v>21</v>
      </c>
      <c r="M182" s="7" t="s">
        <v>22</v>
      </c>
      <c r="N182" s="8">
        <v>220</v>
      </c>
      <c r="O182" s="8">
        <v>1134</v>
      </c>
      <c r="P182" s="8"/>
      <c r="Q182" s="8">
        <f t="shared" si="2"/>
        <v>1354</v>
      </c>
      <c r="R182" s="7" t="s">
        <v>7602</v>
      </c>
      <c r="S182" s="7" t="s">
        <v>7808</v>
      </c>
      <c r="T182" s="7" t="s">
        <v>204</v>
      </c>
    </row>
    <row r="183" spans="1:20" s="6" customFormat="1" x14ac:dyDescent="0.25">
      <c r="A183" s="7" t="s">
        <v>12540</v>
      </c>
      <c r="B183" s="7" t="s">
        <v>12507</v>
      </c>
      <c r="C183" s="7" t="s">
        <v>5192</v>
      </c>
      <c r="D183" s="7" t="s">
        <v>8114</v>
      </c>
      <c r="E183" s="7" t="s">
        <v>7524</v>
      </c>
      <c r="F183" s="7" t="s">
        <v>11</v>
      </c>
      <c r="G183" s="7" t="s">
        <v>8</v>
      </c>
      <c r="H183" s="7" t="s">
        <v>7780</v>
      </c>
      <c r="I183" s="7" t="s">
        <v>7593</v>
      </c>
      <c r="J183" s="7" t="s">
        <v>7804</v>
      </c>
      <c r="K183" s="7" t="s">
        <v>20</v>
      </c>
      <c r="L183" s="7" t="s">
        <v>21</v>
      </c>
      <c r="M183" s="7" t="s">
        <v>22</v>
      </c>
      <c r="N183" s="8">
        <v>1597</v>
      </c>
      <c r="O183" s="8">
        <v>8207</v>
      </c>
      <c r="P183" s="8"/>
      <c r="Q183" s="8">
        <f t="shared" si="2"/>
        <v>9804</v>
      </c>
      <c r="R183" s="7" t="s">
        <v>7602</v>
      </c>
      <c r="S183" s="7" t="s">
        <v>7808</v>
      </c>
      <c r="T183" s="7" t="s">
        <v>204</v>
      </c>
    </row>
    <row r="184" spans="1:20" s="6" customFormat="1" x14ac:dyDescent="0.25">
      <c r="A184" s="7" t="s">
        <v>12540</v>
      </c>
      <c r="B184" s="7" t="s">
        <v>12507</v>
      </c>
      <c r="C184" s="7" t="s">
        <v>5192</v>
      </c>
      <c r="D184" s="7" t="s">
        <v>8115</v>
      </c>
      <c r="E184" s="7" t="s">
        <v>8116</v>
      </c>
      <c r="F184" s="7" t="s">
        <v>11</v>
      </c>
      <c r="G184" s="7" t="s">
        <v>8</v>
      </c>
      <c r="H184" s="7" t="s">
        <v>8117</v>
      </c>
      <c r="I184" s="7" t="s">
        <v>7905</v>
      </c>
      <c r="J184" s="7" t="s">
        <v>7804</v>
      </c>
      <c r="K184" s="7" t="s">
        <v>20</v>
      </c>
      <c r="L184" s="7" t="s">
        <v>21</v>
      </c>
      <c r="M184" s="7" t="s">
        <v>22</v>
      </c>
      <c r="N184" s="8">
        <v>52</v>
      </c>
      <c r="O184" s="8">
        <v>241</v>
      </c>
      <c r="P184" s="8"/>
      <c r="Q184" s="8">
        <f t="shared" si="2"/>
        <v>293</v>
      </c>
      <c r="R184" s="7" t="s">
        <v>7602</v>
      </c>
      <c r="S184" s="7" t="s">
        <v>7808</v>
      </c>
      <c r="T184" s="7" t="s">
        <v>204</v>
      </c>
    </row>
    <row r="185" spans="1:20" s="6" customFormat="1" x14ac:dyDescent="0.25">
      <c r="A185" s="7" t="s">
        <v>12540</v>
      </c>
      <c r="B185" s="7" t="s">
        <v>12507</v>
      </c>
      <c r="C185" s="7" t="s">
        <v>5192</v>
      </c>
      <c r="D185" s="7" t="s">
        <v>8118</v>
      </c>
      <c r="E185" s="7" t="s">
        <v>8119</v>
      </c>
      <c r="F185" s="7" t="s">
        <v>1728</v>
      </c>
      <c r="G185" s="7" t="s">
        <v>8</v>
      </c>
      <c r="H185" s="7" t="s">
        <v>8120</v>
      </c>
      <c r="I185" s="7" t="s">
        <v>7739</v>
      </c>
      <c r="J185" s="7" t="s">
        <v>7804</v>
      </c>
      <c r="K185" s="7" t="s">
        <v>20</v>
      </c>
      <c r="L185" s="7" t="s">
        <v>21</v>
      </c>
      <c r="M185" s="7" t="s">
        <v>22</v>
      </c>
      <c r="N185" s="8">
        <v>172</v>
      </c>
      <c r="O185" s="8">
        <v>789</v>
      </c>
      <c r="P185" s="8"/>
      <c r="Q185" s="8">
        <f t="shared" si="2"/>
        <v>961</v>
      </c>
      <c r="R185" s="7" t="s">
        <v>7602</v>
      </c>
      <c r="S185" s="7" t="s">
        <v>7808</v>
      </c>
      <c r="T185" s="7" t="s">
        <v>204</v>
      </c>
    </row>
    <row r="186" spans="1:20" s="6" customFormat="1" x14ac:dyDescent="0.25">
      <c r="A186" s="7" t="s">
        <v>12540</v>
      </c>
      <c r="B186" s="7" t="s">
        <v>12507</v>
      </c>
      <c r="C186" s="7" t="s">
        <v>5192</v>
      </c>
      <c r="D186" s="7" t="s">
        <v>8121</v>
      </c>
      <c r="E186" s="7" t="s">
        <v>8119</v>
      </c>
      <c r="F186" s="7" t="s">
        <v>1146</v>
      </c>
      <c r="G186" s="7" t="s">
        <v>8</v>
      </c>
      <c r="H186" s="7" t="s">
        <v>8122</v>
      </c>
      <c r="I186" s="7" t="s">
        <v>7905</v>
      </c>
      <c r="J186" s="7" t="s">
        <v>7804</v>
      </c>
      <c r="K186" s="7" t="s">
        <v>20</v>
      </c>
      <c r="L186" s="7" t="s">
        <v>21</v>
      </c>
      <c r="M186" s="7" t="s">
        <v>22</v>
      </c>
      <c r="N186" s="8">
        <v>66</v>
      </c>
      <c r="O186" s="8">
        <v>322</v>
      </c>
      <c r="P186" s="8"/>
      <c r="Q186" s="8">
        <f t="shared" si="2"/>
        <v>388</v>
      </c>
      <c r="R186" s="7" t="s">
        <v>7602</v>
      </c>
      <c r="S186" s="7" t="s">
        <v>7808</v>
      </c>
      <c r="T186" s="7" t="s">
        <v>204</v>
      </c>
    </row>
    <row r="187" spans="1:20" s="6" customFormat="1" x14ac:dyDescent="0.25">
      <c r="A187" s="7" t="s">
        <v>12540</v>
      </c>
      <c r="B187" s="7" t="s">
        <v>12507</v>
      </c>
      <c r="C187" s="7" t="s">
        <v>5192</v>
      </c>
      <c r="D187" s="7" t="s">
        <v>8123</v>
      </c>
      <c r="E187" s="7" t="s">
        <v>7643</v>
      </c>
      <c r="F187" s="7" t="s">
        <v>11</v>
      </c>
      <c r="G187" s="7" t="s">
        <v>178</v>
      </c>
      <c r="H187" s="7" t="s">
        <v>7644</v>
      </c>
      <c r="I187" s="7" t="s">
        <v>7645</v>
      </c>
      <c r="J187" s="7" t="s">
        <v>7804</v>
      </c>
      <c r="K187" s="7" t="s">
        <v>20</v>
      </c>
      <c r="L187" s="7" t="s">
        <v>21</v>
      </c>
      <c r="M187" s="7" t="s">
        <v>22</v>
      </c>
      <c r="N187" s="8">
        <v>16</v>
      </c>
      <c r="O187" s="8">
        <v>101</v>
      </c>
      <c r="P187" s="8"/>
      <c r="Q187" s="8">
        <f t="shared" si="2"/>
        <v>117</v>
      </c>
      <c r="R187" s="7" t="s">
        <v>7602</v>
      </c>
      <c r="S187" s="7" t="s">
        <v>7808</v>
      </c>
      <c r="T187" s="7" t="s">
        <v>204</v>
      </c>
    </row>
    <row r="188" spans="1:20" s="6" customFormat="1" x14ac:dyDescent="0.25">
      <c r="A188" s="7" t="s">
        <v>12540</v>
      </c>
      <c r="B188" s="7" t="s">
        <v>12507</v>
      </c>
      <c r="C188" s="7" t="s">
        <v>5192</v>
      </c>
      <c r="D188" s="7" t="s">
        <v>8124</v>
      </c>
      <c r="E188" s="7" t="s">
        <v>8125</v>
      </c>
      <c r="F188" s="7" t="s">
        <v>11</v>
      </c>
      <c r="G188" s="7" t="s">
        <v>8</v>
      </c>
      <c r="H188" s="7" t="s">
        <v>8126</v>
      </c>
      <c r="I188" s="7" t="s">
        <v>7670</v>
      </c>
      <c r="J188" s="7" t="s">
        <v>7804</v>
      </c>
      <c r="K188" s="7" t="s">
        <v>20</v>
      </c>
      <c r="L188" s="7" t="s">
        <v>21</v>
      </c>
      <c r="M188" s="7" t="s">
        <v>22</v>
      </c>
      <c r="N188" s="8">
        <v>91</v>
      </c>
      <c r="O188" s="8">
        <v>540</v>
      </c>
      <c r="P188" s="8"/>
      <c r="Q188" s="8">
        <f t="shared" si="2"/>
        <v>631</v>
      </c>
      <c r="R188" s="7" t="s">
        <v>7602</v>
      </c>
      <c r="S188" s="7" t="s">
        <v>7808</v>
      </c>
      <c r="T188" s="7" t="s">
        <v>204</v>
      </c>
    </row>
    <row r="189" spans="1:20" s="6" customFormat="1" x14ac:dyDescent="0.25">
      <c r="A189" s="7" t="s">
        <v>12540</v>
      </c>
      <c r="B189" s="7" t="s">
        <v>12507</v>
      </c>
      <c r="C189" s="7" t="s">
        <v>5192</v>
      </c>
      <c r="D189" s="7" t="s">
        <v>8127</v>
      </c>
      <c r="E189" s="7" t="s">
        <v>8125</v>
      </c>
      <c r="F189" s="7" t="s">
        <v>675</v>
      </c>
      <c r="G189" s="7" t="s">
        <v>8</v>
      </c>
      <c r="H189" s="7" t="s">
        <v>8126</v>
      </c>
      <c r="I189" s="7" t="s">
        <v>7670</v>
      </c>
      <c r="J189" s="7" t="s">
        <v>7804</v>
      </c>
      <c r="K189" s="7" t="s">
        <v>20</v>
      </c>
      <c r="L189" s="7" t="s">
        <v>21</v>
      </c>
      <c r="M189" s="7" t="s">
        <v>22</v>
      </c>
      <c r="N189" s="8">
        <v>75</v>
      </c>
      <c r="O189" s="8">
        <v>353</v>
      </c>
      <c r="P189" s="8"/>
      <c r="Q189" s="8">
        <f t="shared" si="2"/>
        <v>428</v>
      </c>
      <c r="R189" s="7" t="s">
        <v>7602</v>
      </c>
      <c r="S189" s="7" t="s">
        <v>7808</v>
      </c>
      <c r="T189" s="7" t="s">
        <v>204</v>
      </c>
    </row>
    <row r="190" spans="1:20" s="6" customFormat="1" x14ac:dyDescent="0.25">
      <c r="A190" s="7" t="s">
        <v>12540</v>
      </c>
      <c r="B190" s="7" t="s">
        <v>12507</v>
      </c>
      <c r="C190" s="7" t="s">
        <v>5192</v>
      </c>
      <c r="D190" s="7" t="s">
        <v>8128</v>
      </c>
      <c r="E190" s="7" t="s">
        <v>8067</v>
      </c>
      <c r="F190" s="7" t="s">
        <v>11</v>
      </c>
      <c r="G190" s="7" t="s">
        <v>8</v>
      </c>
      <c r="H190" s="7" t="s">
        <v>8068</v>
      </c>
      <c r="I190" s="7" t="s">
        <v>7739</v>
      </c>
      <c r="J190" s="7" t="s">
        <v>7804</v>
      </c>
      <c r="K190" s="7" t="s">
        <v>20</v>
      </c>
      <c r="L190" s="7" t="s">
        <v>21</v>
      </c>
      <c r="M190" s="7" t="s">
        <v>22</v>
      </c>
      <c r="N190" s="8">
        <v>20</v>
      </c>
      <c r="O190" s="8">
        <v>150</v>
      </c>
      <c r="P190" s="8"/>
      <c r="Q190" s="8">
        <f t="shared" si="2"/>
        <v>170</v>
      </c>
      <c r="R190" s="7" t="s">
        <v>7602</v>
      </c>
      <c r="S190" s="7" t="s">
        <v>7808</v>
      </c>
      <c r="T190" s="7" t="s">
        <v>204</v>
      </c>
    </row>
    <row r="191" spans="1:20" s="6" customFormat="1" x14ac:dyDescent="0.25">
      <c r="A191" s="7" t="s">
        <v>12540</v>
      </c>
      <c r="B191" s="7" t="s">
        <v>12507</v>
      </c>
      <c r="C191" s="7" t="s">
        <v>5192</v>
      </c>
      <c r="D191" s="7" t="s">
        <v>8129</v>
      </c>
      <c r="E191" s="7" t="s">
        <v>8067</v>
      </c>
      <c r="F191" s="7" t="s">
        <v>5694</v>
      </c>
      <c r="G191" s="7" t="s">
        <v>8</v>
      </c>
      <c r="H191" s="7" t="s">
        <v>8130</v>
      </c>
      <c r="I191" s="7" t="s">
        <v>7739</v>
      </c>
      <c r="J191" s="7" t="s">
        <v>7804</v>
      </c>
      <c r="K191" s="7" t="s">
        <v>20</v>
      </c>
      <c r="L191" s="7" t="s">
        <v>21</v>
      </c>
      <c r="M191" s="7" t="s">
        <v>22</v>
      </c>
      <c r="N191" s="8">
        <v>32</v>
      </c>
      <c r="O191" s="8">
        <v>134</v>
      </c>
      <c r="P191" s="8"/>
      <c r="Q191" s="8">
        <f t="shared" si="2"/>
        <v>166</v>
      </c>
      <c r="R191" s="7" t="s">
        <v>7602</v>
      </c>
      <c r="S191" s="7" t="s">
        <v>7808</v>
      </c>
      <c r="T191" s="7" t="s">
        <v>204</v>
      </c>
    </row>
    <row r="192" spans="1:20" s="6" customFormat="1" x14ac:dyDescent="0.25">
      <c r="A192" s="7" t="s">
        <v>12540</v>
      </c>
      <c r="B192" s="7" t="s">
        <v>12507</v>
      </c>
      <c r="C192" s="7" t="s">
        <v>5192</v>
      </c>
      <c r="D192" s="7" t="s">
        <v>8131</v>
      </c>
      <c r="E192" s="7" t="s">
        <v>8067</v>
      </c>
      <c r="F192" s="7" t="s">
        <v>5779</v>
      </c>
      <c r="G192" s="7" t="s">
        <v>8</v>
      </c>
      <c r="H192" s="7" t="s">
        <v>8132</v>
      </c>
      <c r="I192" s="7" t="s">
        <v>7739</v>
      </c>
      <c r="J192" s="7" t="s">
        <v>7804</v>
      </c>
      <c r="K192" s="7" t="s">
        <v>20</v>
      </c>
      <c r="L192" s="7" t="s">
        <v>21</v>
      </c>
      <c r="M192" s="7" t="s">
        <v>22</v>
      </c>
      <c r="N192" s="8">
        <v>39</v>
      </c>
      <c r="O192" s="8">
        <v>234</v>
      </c>
      <c r="P192" s="8"/>
      <c r="Q192" s="8">
        <f t="shared" si="2"/>
        <v>273</v>
      </c>
      <c r="R192" s="7" t="s">
        <v>7602</v>
      </c>
      <c r="S192" s="7" t="s">
        <v>7808</v>
      </c>
      <c r="T192" s="7" t="s">
        <v>204</v>
      </c>
    </row>
    <row r="193" spans="1:20" s="6" customFormat="1" x14ac:dyDescent="0.25">
      <c r="A193" s="7" t="s">
        <v>12540</v>
      </c>
      <c r="B193" s="7" t="s">
        <v>12507</v>
      </c>
      <c r="C193" s="7" t="s">
        <v>5192</v>
      </c>
      <c r="D193" s="7" t="s">
        <v>8133</v>
      </c>
      <c r="E193" s="7" t="s">
        <v>8134</v>
      </c>
      <c r="F193" s="7" t="s">
        <v>11</v>
      </c>
      <c r="G193" s="7" t="s">
        <v>8</v>
      </c>
      <c r="H193" s="7" t="s">
        <v>8135</v>
      </c>
      <c r="I193" s="7" t="s">
        <v>8136</v>
      </c>
      <c r="J193" s="7" t="s">
        <v>7804</v>
      </c>
      <c r="K193" s="7" t="s">
        <v>20</v>
      </c>
      <c r="L193" s="7" t="s">
        <v>21</v>
      </c>
      <c r="M193" s="7" t="s">
        <v>22</v>
      </c>
      <c r="N193" s="8">
        <v>12</v>
      </c>
      <c r="O193" s="8">
        <v>42</v>
      </c>
      <c r="P193" s="8"/>
      <c r="Q193" s="8">
        <f t="shared" si="2"/>
        <v>54</v>
      </c>
      <c r="R193" s="7" t="s">
        <v>7602</v>
      </c>
      <c r="S193" s="7" t="s">
        <v>7808</v>
      </c>
      <c r="T193" s="7" t="s">
        <v>204</v>
      </c>
    </row>
    <row r="194" spans="1:20" s="6" customFormat="1" x14ac:dyDescent="0.25">
      <c r="A194" s="7" t="s">
        <v>12540</v>
      </c>
      <c r="B194" s="7" t="s">
        <v>12507</v>
      </c>
      <c r="C194" s="7" t="s">
        <v>5192</v>
      </c>
      <c r="D194" s="7" t="s">
        <v>8137</v>
      </c>
      <c r="E194" s="7" t="s">
        <v>8134</v>
      </c>
      <c r="F194" s="7" t="s">
        <v>11</v>
      </c>
      <c r="G194" s="7" t="s">
        <v>8</v>
      </c>
      <c r="H194" s="7" t="s">
        <v>8135</v>
      </c>
      <c r="I194" s="7" t="s">
        <v>8136</v>
      </c>
      <c r="J194" s="7" t="s">
        <v>7804</v>
      </c>
      <c r="K194" s="7" t="s">
        <v>20</v>
      </c>
      <c r="L194" s="7" t="s">
        <v>21</v>
      </c>
      <c r="M194" s="7" t="s">
        <v>22</v>
      </c>
      <c r="N194" s="8">
        <v>21</v>
      </c>
      <c r="O194" s="8">
        <v>121</v>
      </c>
      <c r="P194" s="8"/>
      <c r="Q194" s="8">
        <f t="shared" si="2"/>
        <v>142</v>
      </c>
      <c r="R194" s="7" t="s">
        <v>7602</v>
      </c>
      <c r="S194" s="7" t="s">
        <v>7808</v>
      </c>
      <c r="T194" s="7" t="s">
        <v>204</v>
      </c>
    </row>
    <row r="195" spans="1:20" s="6" customFormat="1" x14ac:dyDescent="0.25">
      <c r="A195" s="7" t="s">
        <v>12540</v>
      </c>
      <c r="B195" s="7" t="s">
        <v>12507</v>
      </c>
      <c r="C195" s="7" t="s">
        <v>5192</v>
      </c>
      <c r="D195" s="7" t="s">
        <v>8138</v>
      </c>
      <c r="E195" s="7" t="s">
        <v>8134</v>
      </c>
      <c r="F195" s="7" t="s">
        <v>11</v>
      </c>
      <c r="G195" s="7" t="s">
        <v>8</v>
      </c>
      <c r="H195" s="7" t="s">
        <v>8135</v>
      </c>
      <c r="I195" s="7" t="s">
        <v>8136</v>
      </c>
      <c r="J195" s="7" t="s">
        <v>7804</v>
      </c>
      <c r="K195" s="7" t="s">
        <v>20</v>
      </c>
      <c r="L195" s="7" t="s">
        <v>21</v>
      </c>
      <c r="M195" s="7" t="s">
        <v>22</v>
      </c>
      <c r="N195" s="8">
        <v>37</v>
      </c>
      <c r="O195" s="8">
        <v>218</v>
      </c>
      <c r="P195" s="8"/>
      <c r="Q195" s="8">
        <f t="shared" ref="Q195:Q258" si="3">N195+O195+P195</f>
        <v>255</v>
      </c>
      <c r="R195" s="7" t="s">
        <v>7602</v>
      </c>
      <c r="S195" s="7" t="s">
        <v>7808</v>
      </c>
      <c r="T195" s="7" t="s">
        <v>204</v>
      </c>
    </row>
    <row r="196" spans="1:20" s="6" customFormat="1" x14ac:dyDescent="0.25">
      <c r="A196" s="7" t="s">
        <v>12540</v>
      </c>
      <c r="B196" s="7" t="s">
        <v>12507</v>
      </c>
      <c r="C196" s="7" t="s">
        <v>5192</v>
      </c>
      <c r="D196" s="7" t="s">
        <v>8139</v>
      </c>
      <c r="E196" s="7" t="s">
        <v>8140</v>
      </c>
      <c r="F196" s="7" t="s">
        <v>11</v>
      </c>
      <c r="G196" s="7" t="s">
        <v>8</v>
      </c>
      <c r="H196" s="7" t="s">
        <v>8141</v>
      </c>
      <c r="I196" s="7" t="s">
        <v>7593</v>
      </c>
      <c r="J196" s="7" t="s">
        <v>7804</v>
      </c>
      <c r="K196" s="7" t="s">
        <v>20</v>
      </c>
      <c r="L196" s="7" t="s">
        <v>21</v>
      </c>
      <c r="M196" s="7" t="s">
        <v>22</v>
      </c>
      <c r="N196" s="8">
        <v>1385</v>
      </c>
      <c r="O196" s="8">
        <v>7327</v>
      </c>
      <c r="P196" s="8"/>
      <c r="Q196" s="8">
        <f t="shared" si="3"/>
        <v>8712</v>
      </c>
      <c r="R196" s="7" t="s">
        <v>7602</v>
      </c>
      <c r="S196" s="7" t="s">
        <v>7808</v>
      </c>
      <c r="T196" s="7" t="s">
        <v>204</v>
      </c>
    </row>
    <row r="197" spans="1:20" s="6" customFormat="1" x14ac:dyDescent="0.25">
      <c r="A197" s="7" t="s">
        <v>12540</v>
      </c>
      <c r="B197" s="7" t="s">
        <v>12507</v>
      </c>
      <c r="C197" s="7" t="s">
        <v>5192</v>
      </c>
      <c r="D197" s="7" t="s">
        <v>8142</v>
      </c>
      <c r="E197" s="7" t="s">
        <v>1817</v>
      </c>
      <c r="F197" s="7" t="s">
        <v>1014</v>
      </c>
      <c r="G197" s="7" t="s">
        <v>8</v>
      </c>
      <c r="H197" s="7" t="s">
        <v>8045</v>
      </c>
      <c r="I197" s="7" t="s">
        <v>7593</v>
      </c>
      <c r="J197" s="7" t="s">
        <v>7804</v>
      </c>
      <c r="K197" s="7" t="s">
        <v>20</v>
      </c>
      <c r="L197" s="7" t="s">
        <v>21</v>
      </c>
      <c r="M197" s="7" t="s">
        <v>22</v>
      </c>
      <c r="N197" s="8">
        <v>899</v>
      </c>
      <c r="O197" s="8">
        <v>4354</v>
      </c>
      <c r="P197" s="8"/>
      <c r="Q197" s="8">
        <f t="shared" si="3"/>
        <v>5253</v>
      </c>
      <c r="R197" s="7" t="s">
        <v>7602</v>
      </c>
      <c r="S197" s="7" t="s">
        <v>7808</v>
      </c>
      <c r="T197" s="7" t="s">
        <v>204</v>
      </c>
    </row>
    <row r="198" spans="1:20" s="6" customFormat="1" x14ac:dyDescent="0.25">
      <c r="A198" s="7" t="s">
        <v>12540</v>
      </c>
      <c r="B198" s="7" t="s">
        <v>12507</v>
      </c>
      <c r="C198" s="7" t="s">
        <v>5192</v>
      </c>
      <c r="D198" s="7" t="s">
        <v>8143</v>
      </c>
      <c r="E198" s="7" t="s">
        <v>8144</v>
      </c>
      <c r="F198" s="7" t="s">
        <v>665</v>
      </c>
      <c r="G198" s="7" t="s">
        <v>8</v>
      </c>
      <c r="H198" s="7" t="s">
        <v>8145</v>
      </c>
      <c r="I198" s="7" t="s">
        <v>7593</v>
      </c>
      <c r="J198" s="7" t="s">
        <v>7804</v>
      </c>
      <c r="K198" s="7" t="s">
        <v>20</v>
      </c>
      <c r="L198" s="7" t="s">
        <v>21</v>
      </c>
      <c r="M198" s="7" t="s">
        <v>22</v>
      </c>
      <c r="N198" s="8">
        <v>1707</v>
      </c>
      <c r="O198" s="8">
        <v>9422</v>
      </c>
      <c r="P198" s="8"/>
      <c r="Q198" s="8">
        <f t="shared" si="3"/>
        <v>11129</v>
      </c>
      <c r="R198" s="7" t="s">
        <v>7602</v>
      </c>
      <c r="S198" s="7" t="s">
        <v>7808</v>
      </c>
      <c r="T198" s="7" t="s">
        <v>204</v>
      </c>
    </row>
    <row r="199" spans="1:20" s="6" customFormat="1" x14ac:dyDescent="0.25">
      <c r="A199" s="7" t="s">
        <v>12540</v>
      </c>
      <c r="B199" s="7" t="s">
        <v>12507</v>
      </c>
      <c r="C199" s="7" t="s">
        <v>5192</v>
      </c>
      <c r="D199" s="7" t="s">
        <v>8146</v>
      </c>
      <c r="E199" s="7" t="s">
        <v>7953</v>
      </c>
      <c r="F199" s="7" t="s">
        <v>284</v>
      </c>
      <c r="G199" s="7" t="s">
        <v>8</v>
      </c>
      <c r="H199" s="7" t="s">
        <v>8147</v>
      </c>
      <c r="I199" s="7" t="s">
        <v>7905</v>
      </c>
      <c r="J199" s="7" t="s">
        <v>7804</v>
      </c>
      <c r="K199" s="7" t="s">
        <v>20</v>
      </c>
      <c r="L199" s="7" t="s">
        <v>21</v>
      </c>
      <c r="M199" s="7" t="s">
        <v>22</v>
      </c>
      <c r="N199" s="8">
        <v>83</v>
      </c>
      <c r="O199" s="8">
        <v>406</v>
      </c>
      <c r="P199" s="8"/>
      <c r="Q199" s="8">
        <f t="shared" si="3"/>
        <v>489</v>
      </c>
      <c r="R199" s="7" t="s">
        <v>7602</v>
      </c>
      <c r="S199" s="7" t="s">
        <v>7808</v>
      </c>
      <c r="T199" s="7" t="s">
        <v>204</v>
      </c>
    </row>
    <row r="200" spans="1:20" s="6" customFormat="1" x14ac:dyDescent="0.25">
      <c r="A200" s="7" t="s">
        <v>12540</v>
      </c>
      <c r="B200" s="7" t="s">
        <v>12507</v>
      </c>
      <c r="C200" s="7" t="s">
        <v>5192</v>
      </c>
      <c r="D200" s="7" t="s">
        <v>8148</v>
      </c>
      <c r="E200" s="7" t="s">
        <v>7953</v>
      </c>
      <c r="F200" s="7" t="s">
        <v>11</v>
      </c>
      <c r="G200" s="7" t="s">
        <v>8</v>
      </c>
      <c r="H200" s="7" t="s">
        <v>7954</v>
      </c>
      <c r="I200" s="7" t="s">
        <v>7670</v>
      </c>
      <c r="J200" s="7" t="s">
        <v>7804</v>
      </c>
      <c r="K200" s="7" t="s">
        <v>20</v>
      </c>
      <c r="L200" s="7" t="s">
        <v>21</v>
      </c>
      <c r="M200" s="7" t="s">
        <v>22</v>
      </c>
      <c r="N200" s="8">
        <v>879</v>
      </c>
      <c r="O200" s="8">
        <v>4075</v>
      </c>
      <c r="P200" s="8"/>
      <c r="Q200" s="8">
        <f t="shared" si="3"/>
        <v>4954</v>
      </c>
      <c r="R200" s="7" t="s">
        <v>7602</v>
      </c>
      <c r="S200" s="7" t="s">
        <v>7808</v>
      </c>
      <c r="T200" s="7" t="s">
        <v>204</v>
      </c>
    </row>
    <row r="201" spans="1:20" s="6" customFormat="1" x14ac:dyDescent="0.25">
      <c r="A201" s="7" t="s">
        <v>12540</v>
      </c>
      <c r="B201" s="7" t="s">
        <v>12507</v>
      </c>
      <c r="C201" s="7" t="s">
        <v>5192</v>
      </c>
      <c r="D201" s="7" t="s">
        <v>8149</v>
      </c>
      <c r="E201" s="7" t="s">
        <v>7953</v>
      </c>
      <c r="F201" s="7" t="s">
        <v>11</v>
      </c>
      <c r="G201" s="7" t="s">
        <v>8</v>
      </c>
      <c r="H201" s="7" t="s">
        <v>7954</v>
      </c>
      <c r="I201" s="7" t="s">
        <v>7670</v>
      </c>
      <c r="J201" s="7" t="s">
        <v>7804</v>
      </c>
      <c r="K201" s="7" t="s">
        <v>20</v>
      </c>
      <c r="L201" s="7" t="s">
        <v>21</v>
      </c>
      <c r="M201" s="7" t="s">
        <v>22</v>
      </c>
      <c r="N201" s="8">
        <v>37</v>
      </c>
      <c r="O201" s="8">
        <v>140</v>
      </c>
      <c r="P201" s="8"/>
      <c r="Q201" s="8">
        <f t="shared" si="3"/>
        <v>177</v>
      </c>
      <c r="R201" s="7" t="s">
        <v>7602</v>
      </c>
      <c r="S201" s="7" t="s">
        <v>7808</v>
      </c>
      <c r="T201" s="7" t="s">
        <v>204</v>
      </c>
    </row>
    <row r="202" spans="1:20" s="6" customFormat="1" x14ac:dyDescent="0.25">
      <c r="A202" s="7" t="s">
        <v>12540</v>
      </c>
      <c r="B202" s="7" t="s">
        <v>12507</v>
      </c>
      <c r="C202" s="7" t="s">
        <v>5192</v>
      </c>
      <c r="D202" s="7" t="s">
        <v>8150</v>
      </c>
      <c r="E202" s="7" t="s">
        <v>8151</v>
      </c>
      <c r="F202" s="7" t="s">
        <v>11</v>
      </c>
      <c r="G202" s="7" t="s">
        <v>8</v>
      </c>
      <c r="H202" s="7" t="s">
        <v>8152</v>
      </c>
      <c r="I202" s="7" t="s">
        <v>7739</v>
      </c>
      <c r="J202" s="7" t="s">
        <v>7804</v>
      </c>
      <c r="K202" s="7" t="s">
        <v>20</v>
      </c>
      <c r="L202" s="7" t="s">
        <v>21</v>
      </c>
      <c r="M202" s="7" t="s">
        <v>22</v>
      </c>
      <c r="N202" s="8">
        <v>1698</v>
      </c>
      <c r="O202" s="8">
        <v>8891</v>
      </c>
      <c r="P202" s="8"/>
      <c r="Q202" s="8">
        <f t="shared" si="3"/>
        <v>10589</v>
      </c>
      <c r="R202" s="7" t="s">
        <v>7602</v>
      </c>
      <c r="S202" s="7" t="s">
        <v>7808</v>
      </c>
      <c r="T202" s="7" t="s">
        <v>204</v>
      </c>
    </row>
    <row r="203" spans="1:20" s="6" customFormat="1" x14ac:dyDescent="0.25">
      <c r="A203" s="7" t="s">
        <v>12540</v>
      </c>
      <c r="B203" s="7" t="s">
        <v>12507</v>
      </c>
      <c r="C203" s="7" t="s">
        <v>5192</v>
      </c>
      <c r="D203" s="7" t="s">
        <v>8153</v>
      </c>
      <c r="E203" s="7" t="s">
        <v>8010</v>
      </c>
      <c r="F203" s="7" t="s">
        <v>2706</v>
      </c>
      <c r="G203" s="7" t="s">
        <v>8</v>
      </c>
      <c r="H203" s="7" t="s">
        <v>8011</v>
      </c>
      <c r="I203" s="7" t="s">
        <v>7645</v>
      </c>
      <c r="J203" s="7" t="s">
        <v>7804</v>
      </c>
      <c r="K203" s="7" t="s">
        <v>20</v>
      </c>
      <c r="L203" s="7" t="s">
        <v>21</v>
      </c>
      <c r="M203" s="7" t="s">
        <v>22</v>
      </c>
      <c r="N203" s="8">
        <v>50</v>
      </c>
      <c r="O203" s="8">
        <v>308</v>
      </c>
      <c r="P203" s="8"/>
      <c r="Q203" s="8">
        <f t="shared" si="3"/>
        <v>358</v>
      </c>
      <c r="R203" s="7" t="s">
        <v>7602</v>
      </c>
      <c r="S203" s="7" t="s">
        <v>7808</v>
      </c>
      <c r="T203" s="7" t="s">
        <v>204</v>
      </c>
    </row>
    <row r="204" spans="1:20" s="6" customFormat="1" x14ac:dyDescent="0.25">
      <c r="A204" s="7" t="s">
        <v>12540</v>
      </c>
      <c r="B204" s="7" t="s">
        <v>12507</v>
      </c>
      <c r="C204" s="7" t="s">
        <v>5192</v>
      </c>
      <c r="D204" s="7" t="s">
        <v>8154</v>
      </c>
      <c r="E204" s="7" t="s">
        <v>8155</v>
      </c>
      <c r="F204" s="7" t="s">
        <v>11</v>
      </c>
      <c r="G204" s="7" t="s">
        <v>8</v>
      </c>
      <c r="H204" s="7" t="s">
        <v>8156</v>
      </c>
      <c r="I204" s="7" t="s">
        <v>7659</v>
      </c>
      <c r="J204" s="7" t="s">
        <v>7804</v>
      </c>
      <c r="K204" s="7" t="s">
        <v>20</v>
      </c>
      <c r="L204" s="7" t="s">
        <v>21</v>
      </c>
      <c r="M204" s="7" t="s">
        <v>22</v>
      </c>
      <c r="N204" s="8">
        <v>22</v>
      </c>
      <c r="O204" s="8">
        <v>131</v>
      </c>
      <c r="P204" s="8"/>
      <c r="Q204" s="8">
        <f t="shared" si="3"/>
        <v>153</v>
      </c>
      <c r="R204" s="7" t="s">
        <v>7602</v>
      </c>
      <c r="S204" s="7" t="s">
        <v>7808</v>
      </c>
      <c r="T204" s="7" t="s">
        <v>204</v>
      </c>
    </row>
    <row r="205" spans="1:20" s="6" customFormat="1" x14ac:dyDescent="0.25">
      <c r="A205" s="7" t="s">
        <v>12540</v>
      </c>
      <c r="B205" s="7" t="s">
        <v>12507</v>
      </c>
      <c r="C205" s="7" t="s">
        <v>5192</v>
      </c>
      <c r="D205" s="7" t="s">
        <v>8157</v>
      </c>
      <c r="E205" s="7" t="s">
        <v>7930</v>
      </c>
      <c r="F205" s="7" t="s">
        <v>11</v>
      </c>
      <c r="G205" s="7" t="s">
        <v>8</v>
      </c>
      <c r="H205" s="7" t="s">
        <v>7931</v>
      </c>
      <c r="I205" s="7" t="s">
        <v>7753</v>
      </c>
      <c r="J205" s="7" t="s">
        <v>7804</v>
      </c>
      <c r="K205" s="7" t="s">
        <v>20</v>
      </c>
      <c r="L205" s="7" t="s">
        <v>21</v>
      </c>
      <c r="M205" s="7" t="s">
        <v>22</v>
      </c>
      <c r="N205" s="8">
        <v>1260</v>
      </c>
      <c r="O205" s="8">
        <v>7086</v>
      </c>
      <c r="P205" s="8"/>
      <c r="Q205" s="8">
        <f t="shared" si="3"/>
        <v>8346</v>
      </c>
      <c r="R205" s="7" t="s">
        <v>7602</v>
      </c>
      <c r="S205" s="7" t="s">
        <v>7808</v>
      </c>
      <c r="T205" s="7" t="s">
        <v>204</v>
      </c>
    </row>
    <row r="206" spans="1:20" s="6" customFormat="1" x14ac:dyDescent="0.25">
      <c r="A206" s="7" t="s">
        <v>12540</v>
      </c>
      <c r="B206" s="7" t="s">
        <v>12507</v>
      </c>
      <c r="C206" s="7" t="s">
        <v>5192</v>
      </c>
      <c r="D206" s="7" t="s">
        <v>8158</v>
      </c>
      <c r="E206" s="7" t="s">
        <v>2202</v>
      </c>
      <c r="F206" s="7" t="s">
        <v>11</v>
      </c>
      <c r="G206" s="7" t="s">
        <v>8</v>
      </c>
      <c r="H206" s="7" t="s">
        <v>8159</v>
      </c>
      <c r="I206" s="7" t="s">
        <v>7659</v>
      </c>
      <c r="J206" s="7" t="s">
        <v>7804</v>
      </c>
      <c r="K206" s="7" t="s">
        <v>20</v>
      </c>
      <c r="L206" s="7" t="s">
        <v>21</v>
      </c>
      <c r="M206" s="7" t="s">
        <v>22</v>
      </c>
      <c r="N206" s="8">
        <v>281</v>
      </c>
      <c r="O206" s="8">
        <v>1584</v>
      </c>
      <c r="P206" s="8"/>
      <c r="Q206" s="8">
        <f t="shared" si="3"/>
        <v>1865</v>
      </c>
      <c r="R206" s="7" t="s">
        <v>7602</v>
      </c>
      <c r="S206" s="7" t="s">
        <v>7808</v>
      </c>
      <c r="T206" s="7" t="s">
        <v>204</v>
      </c>
    </row>
    <row r="207" spans="1:20" s="6" customFormat="1" x14ac:dyDescent="0.25">
      <c r="A207" s="7" t="s">
        <v>12540</v>
      </c>
      <c r="B207" s="7" t="s">
        <v>12507</v>
      </c>
      <c r="C207" s="7" t="s">
        <v>5192</v>
      </c>
      <c r="D207" s="7" t="s">
        <v>8160</v>
      </c>
      <c r="E207" s="7" t="s">
        <v>8161</v>
      </c>
      <c r="F207" s="7" t="s">
        <v>11</v>
      </c>
      <c r="G207" s="7" t="s">
        <v>8</v>
      </c>
      <c r="H207" s="7" t="s">
        <v>8162</v>
      </c>
      <c r="I207" s="7" t="s">
        <v>7593</v>
      </c>
      <c r="J207" s="7" t="s">
        <v>7804</v>
      </c>
      <c r="K207" s="7" t="s">
        <v>20</v>
      </c>
      <c r="L207" s="7" t="s">
        <v>21</v>
      </c>
      <c r="M207" s="7" t="s">
        <v>22</v>
      </c>
      <c r="N207" s="8">
        <v>182</v>
      </c>
      <c r="O207" s="8">
        <v>1084</v>
      </c>
      <c r="P207" s="8"/>
      <c r="Q207" s="8">
        <f t="shared" si="3"/>
        <v>1266</v>
      </c>
      <c r="R207" s="7" t="s">
        <v>7602</v>
      </c>
      <c r="S207" s="7" t="s">
        <v>7808</v>
      </c>
      <c r="T207" s="7" t="s">
        <v>204</v>
      </c>
    </row>
    <row r="208" spans="1:20" s="6" customFormat="1" x14ac:dyDescent="0.25">
      <c r="A208" s="7" t="s">
        <v>12540</v>
      </c>
      <c r="B208" s="7" t="s">
        <v>12507</v>
      </c>
      <c r="C208" s="7" t="s">
        <v>5192</v>
      </c>
      <c r="D208" s="7" t="s">
        <v>8163</v>
      </c>
      <c r="E208" s="7" t="s">
        <v>8164</v>
      </c>
      <c r="F208" s="7" t="s">
        <v>15</v>
      </c>
      <c r="G208" s="7" t="s">
        <v>8</v>
      </c>
      <c r="H208" s="7" t="s">
        <v>8165</v>
      </c>
      <c r="I208" s="7" t="s">
        <v>7659</v>
      </c>
      <c r="J208" s="7" t="s">
        <v>7804</v>
      </c>
      <c r="K208" s="7" t="s">
        <v>20</v>
      </c>
      <c r="L208" s="7" t="s">
        <v>21</v>
      </c>
      <c r="M208" s="7" t="s">
        <v>22</v>
      </c>
      <c r="N208" s="8">
        <v>2316</v>
      </c>
      <c r="O208" s="8">
        <v>12633</v>
      </c>
      <c r="P208" s="8"/>
      <c r="Q208" s="8">
        <f t="shared" si="3"/>
        <v>14949</v>
      </c>
      <c r="R208" s="7" t="s">
        <v>7602</v>
      </c>
      <c r="S208" s="7" t="s">
        <v>7808</v>
      </c>
      <c r="T208" s="7" t="s">
        <v>204</v>
      </c>
    </row>
    <row r="209" spans="1:20" s="6" customFormat="1" x14ac:dyDescent="0.25">
      <c r="A209" s="7" t="s">
        <v>12540</v>
      </c>
      <c r="B209" s="7" t="s">
        <v>12507</v>
      </c>
      <c r="C209" s="7" t="s">
        <v>5192</v>
      </c>
      <c r="D209" s="7" t="s">
        <v>8166</v>
      </c>
      <c r="E209" s="7" t="s">
        <v>8167</v>
      </c>
      <c r="F209" s="7" t="s">
        <v>11</v>
      </c>
      <c r="G209" s="7" t="s">
        <v>8</v>
      </c>
      <c r="H209" s="7" t="s">
        <v>8168</v>
      </c>
      <c r="I209" s="7" t="s">
        <v>7753</v>
      </c>
      <c r="J209" s="7" t="s">
        <v>7804</v>
      </c>
      <c r="K209" s="7" t="s">
        <v>20</v>
      </c>
      <c r="L209" s="7" t="s">
        <v>21</v>
      </c>
      <c r="M209" s="7" t="s">
        <v>22</v>
      </c>
      <c r="N209" s="8">
        <v>369</v>
      </c>
      <c r="O209" s="8">
        <v>1816</v>
      </c>
      <c r="P209" s="8"/>
      <c r="Q209" s="8">
        <f t="shared" si="3"/>
        <v>2185</v>
      </c>
      <c r="R209" s="7" t="s">
        <v>7602</v>
      </c>
      <c r="S209" s="7" t="s">
        <v>7808</v>
      </c>
      <c r="T209" s="7" t="s">
        <v>204</v>
      </c>
    </row>
    <row r="210" spans="1:20" s="6" customFormat="1" x14ac:dyDescent="0.25">
      <c r="A210" s="7" t="s">
        <v>12540</v>
      </c>
      <c r="B210" s="7" t="s">
        <v>12507</v>
      </c>
      <c r="C210" s="7" t="s">
        <v>5192</v>
      </c>
      <c r="D210" s="7" t="s">
        <v>8169</v>
      </c>
      <c r="E210" s="7" t="s">
        <v>8170</v>
      </c>
      <c r="F210" s="7" t="s">
        <v>31</v>
      </c>
      <c r="G210" s="7" t="s">
        <v>8</v>
      </c>
      <c r="H210" s="7" t="s">
        <v>8171</v>
      </c>
      <c r="I210" s="7" t="s">
        <v>8136</v>
      </c>
      <c r="J210" s="7" t="s">
        <v>7804</v>
      </c>
      <c r="K210" s="7" t="s">
        <v>20</v>
      </c>
      <c r="L210" s="7" t="s">
        <v>21</v>
      </c>
      <c r="M210" s="7" t="s">
        <v>22</v>
      </c>
      <c r="N210" s="8">
        <v>16</v>
      </c>
      <c r="O210" s="8">
        <v>70</v>
      </c>
      <c r="P210" s="8"/>
      <c r="Q210" s="8">
        <f t="shared" si="3"/>
        <v>86</v>
      </c>
      <c r="R210" s="7" t="s">
        <v>7602</v>
      </c>
      <c r="S210" s="7" t="s">
        <v>7808</v>
      </c>
      <c r="T210" s="7" t="s">
        <v>204</v>
      </c>
    </row>
    <row r="211" spans="1:20" s="6" customFormat="1" x14ac:dyDescent="0.25">
      <c r="A211" s="7" t="s">
        <v>12540</v>
      </c>
      <c r="B211" s="7" t="s">
        <v>12507</v>
      </c>
      <c r="C211" s="7" t="s">
        <v>5192</v>
      </c>
      <c r="D211" s="7" t="s">
        <v>8172</v>
      </c>
      <c r="E211" s="7" t="s">
        <v>8173</v>
      </c>
      <c r="F211" s="7" t="s">
        <v>31</v>
      </c>
      <c r="G211" s="7" t="s">
        <v>8</v>
      </c>
      <c r="H211" s="7" t="s">
        <v>8174</v>
      </c>
      <c r="I211" s="7" t="s">
        <v>7659</v>
      </c>
      <c r="J211" s="7" t="s">
        <v>7804</v>
      </c>
      <c r="K211" s="7" t="s">
        <v>20</v>
      </c>
      <c r="L211" s="7" t="s">
        <v>21</v>
      </c>
      <c r="M211" s="7" t="s">
        <v>22</v>
      </c>
      <c r="N211" s="8">
        <v>272</v>
      </c>
      <c r="O211" s="8">
        <v>1516</v>
      </c>
      <c r="P211" s="8"/>
      <c r="Q211" s="8">
        <f t="shared" si="3"/>
        <v>1788</v>
      </c>
      <c r="R211" s="7" t="s">
        <v>7602</v>
      </c>
      <c r="S211" s="7" t="s">
        <v>7808</v>
      </c>
      <c r="T211" s="7" t="s">
        <v>204</v>
      </c>
    </row>
    <row r="212" spans="1:20" s="6" customFormat="1" x14ac:dyDescent="0.25">
      <c r="A212" s="7" t="s">
        <v>12540</v>
      </c>
      <c r="B212" s="7" t="s">
        <v>12507</v>
      </c>
      <c r="C212" s="7" t="s">
        <v>5192</v>
      </c>
      <c r="D212" s="7" t="s">
        <v>8175</v>
      </c>
      <c r="E212" s="7" t="s">
        <v>8176</v>
      </c>
      <c r="F212" s="7" t="s">
        <v>602</v>
      </c>
      <c r="G212" s="7" t="s">
        <v>8</v>
      </c>
      <c r="H212" s="7" t="s">
        <v>8177</v>
      </c>
      <c r="I212" s="7" t="s">
        <v>7659</v>
      </c>
      <c r="J212" s="7" t="s">
        <v>7804</v>
      </c>
      <c r="K212" s="7" t="s">
        <v>20</v>
      </c>
      <c r="L212" s="7" t="s">
        <v>21</v>
      </c>
      <c r="M212" s="7" t="s">
        <v>22</v>
      </c>
      <c r="N212" s="8">
        <v>154</v>
      </c>
      <c r="O212" s="8">
        <v>984</v>
      </c>
      <c r="P212" s="8"/>
      <c r="Q212" s="8">
        <f t="shared" si="3"/>
        <v>1138</v>
      </c>
      <c r="R212" s="7" t="s">
        <v>7602</v>
      </c>
      <c r="S212" s="7" t="s">
        <v>7808</v>
      </c>
      <c r="T212" s="7" t="s">
        <v>204</v>
      </c>
    </row>
    <row r="213" spans="1:20" s="6" customFormat="1" x14ac:dyDescent="0.25">
      <c r="A213" s="7" t="s">
        <v>12540</v>
      </c>
      <c r="B213" s="7" t="s">
        <v>12507</v>
      </c>
      <c r="C213" s="7" t="s">
        <v>5192</v>
      </c>
      <c r="D213" s="7" t="s">
        <v>8178</v>
      </c>
      <c r="E213" s="7" t="s">
        <v>8179</v>
      </c>
      <c r="F213" s="7" t="s">
        <v>11</v>
      </c>
      <c r="G213" s="7" t="s">
        <v>8</v>
      </c>
      <c r="H213" s="7" t="s">
        <v>8180</v>
      </c>
      <c r="I213" s="7" t="s">
        <v>7792</v>
      </c>
      <c r="J213" s="7" t="s">
        <v>7804</v>
      </c>
      <c r="K213" s="7" t="s">
        <v>20</v>
      </c>
      <c r="L213" s="7" t="s">
        <v>21</v>
      </c>
      <c r="M213" s="7" t="s">
        <v>22</v>
      </c>
      <c r="N213" s="8">
        <v>555</v>
      </c>
      <c r="O213" s="8">
        <v>3259</v>
      </c>
      <c r="P213" s="8"/>
      <c r="Q213" s="8">
        <f t="shared" si="3"/>
        <v>3814</v>
      </c>
      <c r="R213" s="7" t="s">
        <v>7602</v>
      </c>
      <c r="S213" s="7" t="s">
        <v>7808</v>
      </c>
      <c r="T213" s="7" t="s">
        <v>204</v>
      </c>
    </row>
    <row r="214" spans="1:20" s="6" customFormat="1" x14ac:dyDescent="0.25">
      <c r="A214" s="7" t="s">
        <v>12540</v>
      </c>
      <c r="B214" s="7" t="s">
        <v>12507</v>
      </c>
      <c r="C214" s="7" t="s">
        <v>5192</v>
      </c>
      <c r="D214" s="7" t="s">
        <v>8181</v>
      </c>
      <c r="E214" s="7" t="s">
        <v>7882</v>
      </c>
      <c r="F214" s="7" t="s">
        <v>31</v>
      </c>
      <c r="G214" s="7" t="s">
        <v>8</v>
      </c>
      <c r="H214" s="7" t="s">
        <v>8182</v>
      </c>
      <c r="I214" s="7" t="s">
        <v>7645</v>
      </c>
      <c r="J214" s="7" t="s">
        <v>7804</v>
      </c>
      <c r="K214" s="7" t="s">
        <v>20</v>
      </c>
      <c r="L214" s="7" t="s">
        <v>21</v>
      </c>
      <c r="M214" s="7" t="s">
        <v>22</v>
      </c>
      <c r="N214" s="8">
        <v>54</v>
      </c>
      <c r="O214" s="8">
        <v>306</v>
      </c>
      <c r="P214" s="8"/>
      <c r="Q214" s="8">
        <f t="shared" si="3"/>
        <v>360</v>
      </c>
      <c r="R214" s="7" t="s">
        <v>7602</v>
      </c>
      <c r="S214" s="7" t="s">
        <v>7808</v>
      </c>
      <c r="T214" s="7" t="s">
        <v>204</v>
      </c>
    </row>
    <row r="215" spans="1:20" s="6" customFormat="1" x14ac:dyDescent="0.25">
      <c r="A215" s="7" t="s">
        <v>12540</v>
      </c>
      <c r="B215" s="7" t="s">
        <v>12507</v>
      </c>
      <c r="C215" s="7" t="s">
        <v>5192</v>
      </c>
      <c r="D215" s="7" t="s">
        <v>8183</v>
      </c>
      <c r="E215" s="7" t="s">
        <v>7797</v>
      </c>
      <c r="F215" s="7" t="s">
        <v>11</v>
      </c>
      <c r="G215" s="7" t="s">
        <v>8</v>
      </c>
      <c r="H215" s="7" t="s">
        <v>7798</v>
      </c>
      <c r="I215" s="7" t="s">
        <v>7659</v>
      </c>
      <c r="J215" s="7" t="s">
        <v>7804</v>
      </c>
      <c r="K215" s="7" t="s">
        <v>20</v>
      </c>
      <c r="L215" s="7" t="s">
        <v>21</v>
      </c>
      <c r="M215" s="7" t="s">
        <v>22</v>
      </c>
      <c r="N215" s="8">
        <v>209</v>
      </c>
      <c r="O215" s="8">
        <v>876</v>
      </c>
      <c r="P215" s="8"/>
      <c r="Q215" s="8">
        <f t="shared" si="3"/>
        <v>1085</v>
      </c>
      <c r="R215" s="7" t="s">
        <v>7602</v>
      </c>
      <c r="S215" s="7" t="s">
        <v>7808</v>
      </c>
      <c r="T215" s="7" t="s">
        <v>204</v>
      </c>
    </row>
    <row r="216" spans="1:20" s="6" customFormat="1" x14ac:dyDescent="0.25">
      <c r="A216" s="7" t="s">
        <v>12540</v>
      </c>
      <c r="B216" s="7" t="s">
        <v>12507</v>
      </c>
      <c r="C216" s="7" t="s">
        <v>5192</v>
      </c>
      <c r="D216" s="7" t="s">
        <v>8184</v>
      </c>
      <c r="E216" s="7" t="s">
        <v>7683</v>
      </c>
      <c r="F216" s="7" t="s">
        <v>905</v>
      </c>
      <c r="G216" s="7" t="s">
        <v>8</v>
      </c>
      <c r="H216" s="7" t="s">
        <v>7684</v>
      </c>
      <c r="I216" s="7" t="s">
        <v>7593</v>
      </c>
      <c r="J216" s="7" t="s">
        <v>7804</v>
      </c>
      <c r="K216" s="7" t="s">
        <v>20</v>
      </c>
      <c r="L216" s="7" t="s">
        <v>21</v>
      </c>
      <c r="M216" s="7" t="s">
        <v>22</v>
      </c>
      <c r="N216" s="8">
        <v>929</v>
      </c>
      <c r="O216" s="8">
        <v>5255</v>
      </c>
      <c r="P216" s="8"/>
      <c r="Q216" s="8">
        <f t="shared" si="3"/>
        <v>6184</v>
      </c>
      <c r="R216" s="7" t="s">
        <v>7602</v>
      </c>
      <c r="S216" s="7" t="s">
        <v>7808</v>
      </c>
      <c r="T216" s="7" t="s">
        <v>204</v>
      </c>
    </row>
    <row r="217" spans="1:20" s="6" customFormat="1" x14ac:dyDescent="0.25">
      <c r="A217" s="7" t="s">
        <v>12540</v>
      </c>
      <c r="B217" s="7" t="s">
        <v>12507</v>
      </c>
      <c r="C217" s="7" t="s">
        <v>5192</v>
      </c>
      <c r="D217" s="7" t="s">
        <v>8185</v>
      </c>
      <c r="E217" s="7" t="s">
        <v>8186</v>
      </c>
      <c r="F217" s="7" t="s">
        <v>11</v>
      </c>
      <c r="G217" s="7" t="s">
        <v>8</v>
      </c>
      <c r="H217" s="7" t="s">
        <v>8187</v>
      </c>
      <c r="I217" s="7" t="s">
        <v>7659</v>
      </c>
      <c r="J217" s="7" t="s">
        <v>7804</v>
      </c>
      <c r="K217" s="7" t="s">
        <v>20</v>
      </c>
      <c r="L217" s="7" t="s">
        <v>21</v>
      </c>
      <c r="M217" s="7" t="s">
        <v>22</v>
      </c>
      <c r="N217" s="8">
        <v>1086</v>
      </c>
      <c r="O217" s="8">
        <v>5084</v>
      </c>
      <c r="P217" s="8"/>
      <c r="Q217" s="8">
        <f t="shared" si="3"/>
        <v>6170</v>
      </c>
      <c r="R217" s="7" t="s">
        <v>7602</v>
      </c>
      <c r="S217" s="7" t="s">
        <v>7808</v>
      </c>
      <c r="T217" s="7" t="s">
        <v>204</v>
      </c>
    </row>
    <row r="218" spans="1:20" s="6" customFormat="1" x14ac:dyDescent="0.25">
      <c r="A218" s="7" t="s">
        <v>12540</v>
      </c>
      <c r="B218" s="7" t="s">
        <v>12507</v>
      </c>
      <c r="C218" s="7" t="s">
        <v>5192</v>
      </c>
      <c r="D218" s="7" t="s">
        <v>8188</v>
      </c>
      <c r="E218" s="7" t="s">
        <v>7933</v>
      </c>
      <c r="F218" s="7" t="s">
        <v>2248</v>
      </c>
      <c r="G218" s="7" t="s">
        <v>8</v>
      </c>
      <c r="H218" s="7" t="s">
        <v>8189</v>
      </c>
      <c r="I218" s="7" t="s">
        <v>7739</v>
      </c>
      <c r="J218" s="7" t="s">
        <v>7804</v>
      </c>
      <c r="K218" s="7" t="s">
        <v>20</v>
      </c>
      <c r="L218" s="7" t="s">
        <v>21</v>
      </c>
      <c r="M218" s="7" t="s">
        <v>22</v>
      </c>
      <c r="N218" s="8">
        <v>514</v>
      </c>
      <c r="O218" s="8">
        <v>2482</v>
      </c>
      <c r="P218" s="8"/>
      <c r="Q218" s="8">
        <f t="shared" si="3"/>
        <v>2996</v>
      </c>
      <c r="R218" s="7" t="s">
        <v>7602</v>
      </c>
      <c r="S218" s="7" t="s">
        <v>7808</v>
      </c>
      <c r="T218" s="7" t="s">
        <v>204</v>
      </c>
    </row>
    <row r="219" spans="1:20" s="6" customFormat="1" x14ac:dyDescent="0.25">
      <c r="A219" s="7" t="s">
        <v>12540</v>
      </c>
      <c r="B219" s="7" t="s">
        <v>12507</v>
      </c>
      <c r="C219" s="7" t="s">
        <v>5192</v>
      </c>
      <c r="D219" s="7" t="s">
        <v>8190</v>
      </c>
      <c r="E219" s="7" t="s">
        <v>8191</v>
      </c>
      <c r="F219" s="7" t="s">
        <v>2248</v>
      </c>
      <c r="G219" s="7" t="s">
        <v>8</v>
      </c>
      <c r="H219" s="7" t="s">
        <v>8192</v>
      </c>
      <c r="I219" s="7" t="s">
        <v>7631</v>
      </c>
      <c r="J219" s="7" t="s">
        <v>7804</v>
      </c>
      <c r="K219" s="7" t="s">
        <v>20</v>
      </c>
      <c r="L219" s="7" t="s">
        <v>21</v>
      </c>
      <c r="M219" s="7" t="s">
        <v>22</v>
      </c>
      <c r="N219" s="8">
        <v>21</v>
      </c>
      <c r="O219" s="8">
        <v>78</v>
      </c>
      <c r="P219" s="8"/>
      <c r="Q219" s="8">
        <f t="shared" si="3"/>
        <v>99</v>
      </c>
      <c r="R219" s="7" t="s">
        <v>7602</v>
      </c>
      <c r="S219" s="7" t="s">
        <v>7808</v>
      </c>
      <c r="T219" s="7" t="s">
        <v>204</v>
      </c>
    </row>
    <row r="220" spans="1:20" s="6" customFormat="1" x14ac:dyDescent="0.25">
      <c r="A220" s="7" t="s">
        <v>12540</v>
      </c>
      <c r="B220" s="7" t="s">
        <v>12507</v>
      </c>
      <c r="C220" s="7" t="s">
        <v>5192</v>
      </c>
      <c r="D220" s="7" t="s">
        <v>8193</v>
      </c>
      <c r="E220" s="7" t="s">
        <v>7874</v>
      </c>
      <c r="F220" s="7" t="s">
        <v>11</v>
      </c>
      <c r="G220" s="7" t="s">
        <v>8</v>
      </c>
      <c r="H220" s="7" t="s">
        <v>7875</v>
      </c>
      <c r="I220" s="7" t="s">
        <v>7645</v>
      </c>
      <c r="J220" s="7" t="s">
        <v>7804</v>
      </c>
      <c r="K220" s="7" t="s">
        <v>20</v>
      </c>
      <c r="L220" s="7" t="s">
        <v>21</v>
      </c>
      <c r="M220" s="7" t="s">
        <v>22</v>
      </c>
      <c r="N220" s="8">
        <v>17</v>
      </c>
      <c r="O220" s="8">
        <v>105</v>
      </c>
      <c r="P220" s="8"/>
      <c r="Q220" s="8">
        <f t="shared" si="3"/>
        <v>122</v>
      </c>
      <c r="R220" s="7" t="s">
        <v>7602</v>
      </c>
      <c r="S220" s="7" t="s">
        <v>7808</v>
      </c>
      <c r="T220" s="7" t="s">
        <v>204</v>
      </c>
    </row>
    <row r="221" spans="1:20" s="6" customFormat="1" x14ac:dyDescent="0.25">
      <c r="A221" s="7" t="s">
        <v>12540</v>
      </c>
      <c r="B221" s="7" t="s">
        <v>12507</v>
      </c>
      <c r="C221" s="7" t="s">
        <v>5192</v>
      </c>
      <c r="D221" s="7" t="s">
        <v>8194</v>
      </c>
      <c r="E221" s="7" t="s">
        <v>7864</v>
      </c>
      <c r="F221" s="7" t="s">
        <v>11</v>
      </c>
      <c r="G221" s="7" t="s">
        <v>8</v>
      </c>
      <c r="H221" s="7" t="s">
        <v>7865</v>
      </c>
      <c r="I221" s="7" t="s">
        <v>7739</v>
      </c>
      <c r="J221" s="7" t="s">
        <v>7804</v>
      </c>
      <c r="K221" s="7" t="s">
        <v>20</v>
      </c>
      <c r="L221" s="7" t="s">
        <v>21</v>
      </c>
      <c r="M221" s="7" t="s">
        <v>22</v>
      </c>
      <c r="N221" s="8">
        <v>26</v>
      </c>
      <c r="O221" s="8">
        <v>165</v>
      </c>
      <c r="P221" s="8"/>
      <c r="Q221" s="8">
        <f t="shared" si="3"/>
        <v>191</v>
      </c>
      <c r="R221" s="7" t="s">
        <v>7602</v>
      </c>
      <c r="S221" s="7" t="s">
        <v>7808</v>
      </c>
      <c r="T221" s="7" t="s">
        <v>204</v>
      </c>
    </row>
    <row r="222" spans="1:20" s="6" customFormat="1" x14ac:dyDescent="0.25">
      <c r="A222" s="7" t="s">
        <v>12540</v>
      </c>
      <c r="B222" s="7" t="s">
        <v>12507</v>
      </c>
      <c r="C222" s="7" t="s">
        <v>5192</v>
      </c>
      <c r="D222" s="7" t="s">
        <v>8195</v>
      </c>
      <c r="E222" s="7" t="s">
        <v>8196</v>
      </c>
      <c r="F222" s="7" t="s">
        <v>11</v>
      </c>
      <c r="G222" s="7" t="s">
        <v>8</v>
      </c>
      <c r="H222" s="7" t="s">
        <v>8197</v>
      </c>
      <c r="I222" s="7" t="s">
        <v>7593</v>
      </c>
      <c r="J222" s="7" t="s">
        <v>7804</v>
      </c>
      <c r="K222" s="7" t="s">
        <v>20</v>
      </c>
      <c r="L222" s="7" t="s">
        <v>21</v>
      </c>
      <c r="M222" s="7" t="s">
        <v>22</v>
      </c>
      <c r="N222" s="8">
        <v>898</v>
      </c>
      <c r="O222" s="8">
        <v>4331</v>
      </c>
      <c r="P222" s="8"/>
      <c r="Q222" s="8">
        <f t="shared" si="3"/>
        <v>5229</v>
      </c>
      <c r="R222" s="7" t="s">
        <v>7602</v>
      </c>
      <c r="S222" s="7" t="s">
        <v>7808</v>
      </c>
      <c r="T222" s="7" t="s">
        <v>204</v>
      </c>
    </row>
    <row r="223" spans="1:20" s="6" customFormat="1" x14ac:dyDescent="0.25">
      <c r="A223" s="7" t="s">
        <v>12540</v>
      </c>
      <c r="B223" s="7" t="s">
        <v>12507</v>
      </c>
      <c r="C223" s="7" t="s">
        <v>5192</v>
      </c>
      <c r="D223" s="7" t="s">
        <v>8198</v>
      </c>
      <c r="E223" s="7" t="s">
        <v>8199</v>
      </c>
      <c r="F223" s="7" t="s">
        <v>11</v>
      </c>
      <c r="G223" s="7" t="s">
        <v>8</v>
      </c>
      <c r="H223" s="7" t="s">
        <v>8200</v>
      </c>
      <c r="I223" s="7" t="s">
        <v>7659</v>
      </c>
      <c r="J223" s="7" t="s">
        <v>7804</v>
      </c>
      <c r="K223" s="7" t="s">
        <v>20</v>
      </c>
      <c r="L223" s="7" t="s">
        <v>21</v>
      </c>
      <c r="M223" s="7" t="s">
        <v>22</v>
      </c>
      <c r="N223" s="8">
        <v>1530</v>
      </c>
      <c r="O223" s="8">
        <v>7876</v>
      </c>
      <c r="P223" s="8"/>
      <c r="Q223" s="8">
        <f t="shared" si="3"/>
        <v>9406</v>
      </c>
      <c r="R223" s="7" t="s">
        <v>7602</v>
      </c>
      <c r="S223" s="7" t="s">
        <v>7808</v>
      </c>
      <c r="T223" s="7" t="s">
        <v>204</v>
      </c>
    </row>
    <row r="224" spans="1:20" s="6" customFormat="1" x14ac:dyDescent="0.25">
      <c r="A224" s="7" t="s">
        <v>12540</v>
      </c>
      <c r="B224" s="7" t="s">
        <v>12507</v>
      </c>
      <c r="C224" s="7" t="s">
        <v>5192</v>
      </c>
      <c r="D224" s="7" t="s">
        <v>8201</v>
      </c>
      <c r="E224" s="7" t="s">
        <v>8202</v>
      </c>
      <c r="F224" s="7" t="s">
        <v>11</v>
      </c>
      <c r="G224" s="7" t="s">
        <v>8</v>
      </c>
      <c r="H224" s="7" t="s">
        <v>8203</v>
      </c>
      <c r="I224" s="7" t="s">
        <v>7593</v>
      </c>
      <c r="J224" s="7" t="s">
        <v>7804</v>
      </c>
      <c r="K224" s="7" t="s">
        <v>20</v>
      </c>
      <c r="L224" s="7" t="s">
        <v>21</v>
      </c>
      <c r="M224" s="7" t="s">
        <v>22</v>
      </c>
      <c r="N224" s="8">
        <v>414</v>
      </c>
      <c r="O224" s="8">
        <v>2029</v>
      </c>
      <c r="P224" s="8"/>
      <c r="Q224" s="8">
        <f t="shared" si="3"/>
        <v>2443</v>
      </c>
      <c r="R224" s="7" t="s">
        <v>7602</v>
      </c>
      <c r="S224" s="7" t="s">
        <v>7808</v>
      </c>
      <c r="T224" s="7" t="s">
        <v>204</v>
      </c>
    </row>
    <row r="225" spans="1:20" s="6" customFormat="1" x14ac:dyDescent="0.25">
      <c r="A225" s="7" t="s">
        <v>12540</v>
      </c>
      <c r="B225" s="7" t="s">
        <v>12507</v>
      </c>
      <c r="C225" s="7" t="s">
        <v>5192</v>
      </c>
      <c r="D225" s="7" t="s">
        <v>8204</v>
      </c>
      <c r="E225" s="7" t="s">
        <v>2208</v>
      </c>
      <c r="F225" s="7" t="s">
        <v>780</v>
      </c>
      <c r="G225" s="7" t="s">
        <v>8</v>
      </c>
      <c r="H225" s="7" t="s">
        <v>7622</v>
      </c>
      <c r="I225" s="7" t="s">
        <v>7623</v>
      </c>
      <c r="J225" s="7" t="s">
        <v>7804</v>
      </c>
      <c r="K225" s="7" t="s">
        <v>20</v>
      </c>
      <c r="L225" s="7" t="s">
        <v>21</v>
      </c>
      <c r="M225" s="7" t="s">
        <v>22</v>
      </c>
      <c r="N225" s="8">
        <v>136</v>
      </c>
      <c r="O225" s="8">
        <v>759</v>
      </c>
      <c r="P225" s="8"/>
      <c r="Q225" s="8">
        <f t="shared" si="3"/>
        <v>895</v>
      </c>
      <c r="R225" s="7" t="s">
        <v>7602</v>
      </c>
      <c r="S225" s="7" t="s">
        <v>7808</v>
      </c>
      <c r="T225" s="7" t="s">
        <v>204</v>
      </c>
    </row>
    <row r="226" spans="1:20" s="6" customFormat="1" x14ac:dyDescent="0.25">
      <c r="A226" s="7" t="s">
        <v>12540</v>
      </c>
      <c r="B226" s="7" t="s">
        <v>12507</v>
      </c>
      <c r="C226" s="7" t="s">
        <v>5192</v>
      </c>
      <c r="D226" s="7" t="s">
        <v>8205</v>
      </c>
      <c r="E226" s="7" t="s">
        <v>5218</v>
      </c>
      <c r="F226" s="7" t="s">
        <v>11</v>
      </c>
      <c r="G226" s="7" t="s">
        <v>8</v>
      </c>
      <c r="H226" s="7" t="s">
        <v>8206</v>
      </c>
      <c r="I226" s="7" t="s">
        <v>7623</v>
      </c>
      <c r="J226" s="7" t="s">
        <v>7804</v>
      </c>
      <c r="K226" s="7" t="s">
        <v>20</v>
      </c>
      <c r="L226" s="7" t="s">
        <v>21</v>
      </c>
      <c r="M226" s="7" t="s">
        <v>22</v>
      </c>
      <c r="N226" s="8">
        <v>761</v>
      </c>
      <c r="O226" s="8">
        <v>3927</v>
      </c>
      <c r="P226" s="8"/>
      <c r="Q226" s="8">
        <f t="shared" si="3"/>
        <v>4688</v>
      </c>
      <c r="R226" s="7" t="s">
        <v>7602</v>
      </c>
      <c r="S226" s="7" t="s">
        <v>7808</v>
      </c>
      <c r="T226" s="7" t="s">
        <v>204</v>
      </c>
    </row>
    <row r="227" spans="1:20" s="6" customFormat="1" x14ac:dyDescent="0.25">
      <c r="A227" s="7" t="s">
        <v>12540</v>
      </c>
      <c r="B227" s="7" t="s">
        <v>12507</v>
      </c>
      <c r="C227" s="7" t="s">
        <v>5192</v>
      </c>
      <c r="D227" s="7" t="s">
        <v>8207</v>
      </c>
      <c r="E227" s="7" t="s">
        <v>8208</v>
      </c>
      <c r="F227" s="7" t="s">
        <v>31</v>
      </c>
      <c r="G227" s="7" t="s">
        <v>8</v>
      </c>
      <c r="H227" s="7" t="s">
        <v>8209</v>
      </c>
      <c r="I227" s="7" t="s">
        <v>7792</v>
      </c>
      <c r="J227" s="7" t="s">
        <v>7804</v>
      </c>
      <c r="K227" s="7" t="s">
        <v>20</v>
      </c>
      <c r="L227" s="7" t="s">
        <v>21</v>
      </c>
      <c r="M227" s="7" t="s">
        <v>22</v>
      </c>
      <c r="N227" s="8">
        <v>87</v>
      </c>
      <c r="O227" s="8">
        <v>362</v>
      </c>
      <c r="P227" s="8"/>
      <c r="Q227" s="8">
        <f t="shared" si="3"/>
        <v>449</v>
      </c>
      <c r="R227" s="7" t="s">
        <v>7602</v>
      </c>
      <c r="S227" s="7" t="s">
        <v>7808</v>
      </c>
      <c r="T227" s="7" t="s">
        <v>204</v>
      </c>
    </row>
    <row r="228" spans="1:20" s="6" customFormat="1" x14ac:dyDescent="0.25">
      <c r="A228" s="7" t="s">
        <v>12540</v>
      </c>
      <c r="B228" s="7" t="s">
        <v>12507</v>
      </c>
      <c r="C228" s="7" t="s">
        <v>5192</v>
      </c>
      <c r="D228" s="7" t="s">
        <v>8210</v>
      </c>
      <c r="E228" s="7" t="s">
        <v>2208</v>
      </c>
      <c r="F228" s="7" t="s">
        <v>47</v>
      </c>
      <c r="G228" s="7" t="s">
        <v>8</v>
      </c>
      <c r="H228" s="7" t="s">
        <v>8211</v>
      </c>
      <c r="I228" s="7" t="s">
        <v>7623</v>
      </c>
      <c r="J228" s="7" t="s">
        <v>7804</v>
      </c>
      <c r="K228" s="7" t="s">
        <v>20</v>
      </c>
      <c r="L228" s="7" t="s">
        <v>21</v>
      </c>
      <c r="M228" s="7" t="s">
        <v>22</v>
      </c>
      <c r="N228" s="8">
        <v>82</v>
      </c>
      <c r="O228" s="8">
        <v>506</v>
      </c>
      <c r="P228" s="8"/>
      <c r="Q228" s="8">
        <f t="shared" si="3"/>
        <v>588</v>
      </c>
      <c r="R228" s="7" t="s">
        <v>7602</v>
      </c>
      <c r="S228" s="7" t="s">
        <v>7808</v>
      </c>
      <c r="T228" s="7" t="s">
        <v>204</v>
      </c>
    </row>
    <row r="229" spans="1:20" s="6" customFormat="1" x14ac:dyDescent="0.25">
      <c r="A229" s="7" t="s">
        <v>12540</v>
      </c>
      <c r="B229" s="7" t="s">
        <v>12507</v>
      </c>
      <c r="C229" s="7" t="s">
        <v>5192</v>
      </c>
      <c r="D229" s="7" t="s">
        <v>8212</v>
      </c>
      <c r="E229" s="7" t="s">
        <v>8213</v>
      </c>
      <c r="F229" s="7" t="s">
        <v>11</v>
      </c>
      <c r="G229" s="7" t="s">
        <v>8</v>
      </c>
      <c r="H229" s="7" t="s">
        <v>8214</v>
      </c>
      <c r="I229" s="7" t="s">
        <v>7659</v>
      </c>
      <c r="J229" s="7" t="s">
        <v>7804</v>
      </c>
      <c r="K229" s="7" t="s">
        <v>20</v>
      </c>
      <c r="L229" s="7" t="s">
        <v>21</v>
      </c>
      <c r="M229" s="7" t="s">
        <v>22</v>
      </c>
      <c r="N229" s="8">
        <v>2248</v>
      </c>
      <c r="O229" s="8">
        <v>12022</v>
      </c>
      <c r="P229" s="8"/>
      <c r="Q229" s="8">
        <f t="shared" si="3"/>
        <v>14270</v>
      </c>
      <c r="R229" s="7" t="s">
        <v>7602</v>
      </c>
      <c r="S229" s="7" t="s">
        <v>7808</v>
      </c>
      <c r="T229" s="7" t="s">
        <v>204</v>
      </c>
    </row>
    <row r="230" spans="1:20" s="6" customFormat="1" x14ac:dyDescent="0.25">
      <c r="A230" s="7" t="s">
        <v>12540</v>
      </c>
      <c r="B230" s="7" t="s">
        <v>12507</v>
      </c>
      <c r="C230" s="7" t="s">
        <v>5192</v>
      </c>
      <c r="D230" s="7" t="s">
        <v>8215</v>
      </c>
      <c r="E230" s="7" t="s">
        <v>8216</v>
      </c>
      <c r="F230" s="7" t="s">
        <v>15</v>
      </c>
      <c r="G230" s="7" t="s">
        <v>8</v>
      </c>
      <c r="H230" s="7" t="s">
        <v>8217</v>
      </c>
      <c r="I230" s="7" t="s">
        <v>7623</v>
      </c>
      <c r="J230" s="7" t="s">
        <v>7804</v>
      </c>
      <c r="K230" s="7" t="s">
        <v>20</v>
      </c>
      <c r="L230" s="7" t="s">
        <v>21</v>
      </c>
      <c r="M230" s="7" t="s">
        <v>22</v>
      </c>
      <c r="N230" s="8">
        <v>1415</v>
      </c>
      <c r="O230" s="8">
        <v>8037</v>
      </c>
      <c r="P230" s="8"/>
      <c r="Q230" s="8">
        <f t="shared" si="3"/>
        <v>9452</v>
      </c>
      <c r="R230" s="7" t="s">
        <v>7602</v>
      </c>
      <c r="S230" s="7" t="s">
        <v>7808</v>
      </c>
      <c r="T230" s="7" t="s">
        <v>204</v>
      </c>
    </row>
    <row r="231" spans="1:20" s="6" customFormat="1" x14ac:dyDescent="0.25">
      <c r="A231" s="7" t="s">
        <v>12540</v>
      </c>
      <c r="B231" s="7" t="s">
        <v>12507</v>
      </c>
      <c r="C231" s="7" t="s">
        <v>5192</v>
      </c>
      <c r="D231" s="7" t="s">
        <v>8218</v>
      </c>
      <c r="E231" s="7" t="s">
        <v>7657</v>
      </c>
      <c r="F231" s="7" t="s">
        <v>69</v>
      </c>
      <c r="G231" s="7" t="s">
        <v>178</v>
      </c>
      <c r="H231" s="7" t="s">
        <v>7658</v>
      </c>
      <c r="I231" s="7" t="s">
        <v>7659</v>
      </c>
      <c r="J231" s="7" t="s">
        <v>7804</v>
      </c>
      <c r="K231" s="7" t="s">
        <v>20</v>
      </c>
      <c r="L231" s="7" t="s">
        <v>21</v>
      </c>
      <c r="M231" s="7" t="s">
        <v>22</v>
      </c>
      <c r="N231" s="8">
        <v>543</v>
      </c>
      <c r="O231" s="8">
        <v>2549</v>
      </c>
      <c r="P231" s="8"/>
      <c r="Q231" s="8">
        <f t="shared" si="3"/>
        <v>3092</v>
      </c>
      <c r="R231" s="7" t="s">
        <v>7602</v>
      </c>
      <c r="S231" s="7" t="s">
        <v>7808</v>
      </c>
      <c r="T231" s="7" t="s">
        <v>204</v>
      </c>
    </row>
    <row r="232" spans="1:20" s="6" customFormat="1" x14ac:dyDescent="0.25">
      <c r="A232" s="7" t="s">
        <v>12540</v>
      </c>
      <c r="B232" s="7" t="s">
        <v>12507</v>
      </c>
      <c r="C232" s="7" t="s">
        <v>5192</v>
      </c>
      <c r="D232" s="7" t="s">
        <v>8219</v>
      </c>
      <c r="E232" s="7" t="s">
        <v>1954</v>
      </c>
      <c r="F232" s="7" t="s">
        <v>35</v>
      </c>
      <c r="G232" s="7" t="s">
        <v>8</v>
      </c>
      <c r="H232" s="7" t="s">
        <v>8106</v>
      </c>
      <c r="I232" s="7" t="s">
        <v>7623</v>
      </c>
      <c r="J232" s="7" t="s">
        <v>7804</v>
      </c>
      <c r="K232" s="7" t="s">
        <v>20</v>
      </c>
      <c r="L232" s="7" t="s">
        <v>21</v>
      </c>
      <c r="M232" s="7" t="s">
        <v>22</v>
      </c>
      <c r="N232" s="8">
        <v>58</v>
      </c>
      <c r="O232" s="8">
        <v>189</v>
      </c>
      <c r="P232" s="8"/>
      <c r="Q232" s="8">
        <f t="shared" si="3"/>
        <v>247</v>
      </c>
      <c r="R232" s="7" t="s">
        <v>7602</v>
      </c>
      <c r="S232" s="7" t="s">
        <v>7808</v>
      </c>
      <c r="T232" s="7" t="s">
        <v>204</v>
      </c>
    </row>
    <row r="233" spans="1:20" s="6" customFormat="1" x14ac:dyDescent="0.25">
      <c r="A233" s="7" t="s">
        <v>12540</v>
      </c>
      <c r="B233" s="7" t="s">
        <v>12507</v>
      </c>
      <c r="C233" s="7" t="s">
        <v>5192</v>
      </c>
      <c r="D233" s="7" t="s">
        <v>8220</v>
      </c>
      <c r="E233" s="7" t="s">
        <v>8221</v>
      </c>
      <c r="F233" s="7" t="s">
        <v>1411</v>
      </c>
      <c r="G233" s="7" t="s">
        <v>8</v>
      </c>
      <c r="H233" s="7" t="s">
        <v>8222</v>
      </c>
      <c r="I233" s="7" t="s">
        <v>7623</v>
      </c>
      <c r="J233" s="7" t="s">
        <v>7804</v>
      </c>
      <c r="K233" s="7" t="s">
        <v>20</v>
      </c>
      <c r="L233" s="7" t="s">
        <v>21</v>
      </c>
      <c r="M233" s="7" t="s">
        <v>22</v>
      </c>
      <c r="N233" s="8">
        <v>1546</v>
      </c>
      <c r="O233" s="8">
        <v>8350</v>
      </c>
      <c r="P233" s="8"/>
      <c r="Q233" s="8">
        <f t="shared" si="3"/>
        <v>9896</v>
      </c>
      <c r="R233" s="7" t="s">
        <v>7602</v>
      </c>
      <c r="S233" s="7" t="s">
        <v>7808</v>
      </c>
      <c r="T233" s="7" t="s">
        <v>204</v>
      </c>
    </row>
    <row r="234" spans="1:20" s="6" customFormat="1" x14ac:dyDescent="0.25">
      <c r="A234" s="7" t="s">
        <v>12540</v>
      </c>
      <c r="B234" s="7" t="s">
        <v>12507</v>
      </c>
      <c r="C234" s="7" t="s">
        <v>5192</v>
      </c>
      <c r="D234" s="7" t="s">
        <v>8223</v>
      </c>
      <c r="E234" s="7" t="s">
        <v>8224</v>
      </c>
      <c r="F234" s="7" t="s">
        <v>11</v>
      </c>
      <c r="G234" s="7" t="s">
        <v>8</v>
      </c>
      <c r="H234" s="7" t="s">
        <v>8225</v>
      </c>
      <c r="I234" s="7" t="s">
        <v>7659</v>
      </c>
      <c r="J234" s="7" t="s">
        <v>7804</v>
      </c>
      <c r="K234" s="7" t="s">
        <v>20</v>
      </c>
      <c r="L234" s="7" t="s">
        <v>21</v>
      </c>
      <c r="M234" s="7" t="s">
        <v>22</v>
      </c>
      <c r="N234" s="8">
        <v>2473</v>
      </c>
      <c r="O234" s="8">
        <v>13573</v>
      </c>
      <c r="P234" s="8"/>
      <c r="Q234" s="8">
        <f t="shared" si="3"/>
        <v>16046</v>
      </c>
      <c r="R234" s="7" t="s">
        <v>7602</v>
      </c>
      <c r="S234" s="7" t="s">
        <v>7808</v>
      </c>
      <c r="T234" s="7" t="s">
        <v>204</v>
      </c>
    </row>
    <row r="235" spans="1:20" s="6" customFormat="1" x14ac:dyDescent="0.25">
      <c r="A235" s="7" t="s">
        <v>12540</v>
      </c>
      <c r="B235" s="7" t="s">
        <v>12507</v>
      </c>
      <c r="C235" s="7" t="s">
        <v>5192</v>
      </c>
      <c r="D235" s="7" t="s">
        <v>8226</v>
      </c>
      <c r="E235" s="7" t="s">
        <v>8196</v>
      </c>
      <c r="F235" s="7" t="s">
        <v>11</v>
      </c>
      <c r="G235" s="7" t="s">
        <v>8</v>
      </c>
      <c r="H235" s="7" t="s">
        <v>8197</v>
      </c>
      <c r="I235" s="7" t="s">
        <v>7593</v>
      </c>
      <c r="J235" s="7" t="s">
        <v>7804</v>
      </c>
      <c r="K235" s="7" t="s">
        <v>20</v>
      </c>
      <c r="L235" s="7" t="s">
        <v>21</v>
      </c>
      <c r="M235" s="7" t="s">
        <v>22</v>
      </c>
      <c r="N235" s="8">
        <v>1249</v>
      </c>
      <c r="O235" s="8">
        <v>7319</v>
      </c>
      <c r="P235" s="8"/>
      <c r="Q235" s="8">
        <f t="shared" si="3"/>
        <v>8568</v>
      </c>
      <c r="R235" s="7" t="s">
        <v>7602</v>
      </c>
      <c r="S235" s="7" t="s">
        <v>7808</v>
      </c>
      <c r="T235" s="7" t="s">
        <v>204</v>
      </c>
    </row>
    <row r="236" spans="1:20" s="6" customFormat="1" x14ac:dyDescent="0.25">
      <c r="A236" s="7" t="s">
        <v>12540</v>
      </c>
      <c r="B236" s="7" t="s">
        <v>12507</v>
      </c>
      <c r="C236" s="7" t="s">
        <v>5192</v>
      </c>
      <c r="D236" s="7" t="s">
        <v>8227</v>
      </c>
      <c r="E236" s="7" t="s">
        <v>7742</v>
      </c>
      <c r="F236" s="7" t="s">
        <v>11</v>
      </c>
      <c r="G236" s="7" t="s">
        <v>8</v>
      </c>
      <c r="H236" s="7" t="s">
        <v>7743</v>
      </c>
      <c r="I236" s="7" t="s">
        <v>7593</v>
      </c>
      <c r="J236" s="7" t="s">
        <v>7804</v>
      </c>
      <c r="K236" s="7" t="s">
        <v>20</v>
      </c>
      <c r="L236" s="7" t="s">
        <v>21</v>
      </c>
      <c r="M236" s="7" t="s">
        <v>22</v>
      </c>
      <c r="N236" s="8">
        <v>965</v>
      </c>
      <c r="O236" s="8">
        <v>4810</v>
      </c>
      <c r="P236" s="8"/>
      <c r="Q236" s="8">
        <f t="shared" si="3"/>
        <v>5775</v>
      </c>
      <c r="R236" s="7" t="s">
        <v>7602</v>
      </c>
      <c r="S236" s="7" t="s">
        <v>7808</v>
      </c>
      <c r="T236" s="7" t="s">
        <v>204</v>
      </c>
    </row>
    <row r="237" spans="1:20" s="6" customFormat="1" x14ac:dyDescent="0.25">
      <c r="A237" s="7" t="s">
        <v>12540</v>
      </c>
      <c r="B237" s="7" t="s">
        <v>12507</v>
      </c>
      <c r="C237" s="7" t="s">
        <v>5192</v>
      </c>
      <c r="D237" s="7" t="s">
        <v>8228</v>
      </c>
      <c r="E237" s="7" t="s">
        <v>8229</v>
      </c>
      <c r="F237" s="7" t="s">
        <v>953</v>
      </c>
      <c r="G237" s="7" t="s">
        <v>8</v>
      </c>
      <c r="H237" s="7" t="s">
        <v>8230</v>
      </c>
      <c r="I237" s="7" t="s">
        <v>7593</v>
      </c>
      <c r="J237" s="7" t="s">
        <v>7804</v>
      </c>
      <c r="K237" s="7" t="s">
        <v>20</v>
      </c>
      <c r="L237" s="7" t="s">
        <v>21</v>
      </c>
      <c r="M237" s="7" t="s">
        <v>22</v>
      </c>
      <c r="N237" s="8">
        <v>1005</v>
      </c>
      <c r="O237" s="8">
        <v>5016</v>
      </c>
      <c r="P237" s="8"/>
      <c r="Q237" s="8">
        <f t="shared" si="3"/>
        <v>6021</v>
      </c>
      <c r="R237" s="7" t="s">
        <v>7602</v>
      </c>
      <c r="S237" s="7" t="s">
        <v>7808</v>
      </c>
      <c r="T237" s="7" t="s">
        <v>204</v>
      </c>
    </row>
    <row r="238" spans="1:20" s="6" customFormat="1" x14ac:dyDescent="0.25">
      <c r="A238" s="7" t="s">
        <v>12540</v>
      </c>
      <c r="B238" s="7" t="s">
        <v>12507</v>
      </c>
      <c r="C238" s="7" t="s">
        <v>5192</v>
      </c>
      <c r="D238" s="7" t="s">
        <v>8231</v>
      </c>
      <c r="E238" s="7" t="s">
        <v>8232</v>
      </c>
      <c r="F238" s="7" t="s">
        <v>35</v>
      </c>
      <c r="G238" s="7" t="s">
        <v>8</v>
      </c>
      <c r="H238" s="7" t="s">
        <v>8233</v>
      </c>
      <c r="I238" s="7" t="s">
        <v>7697</v>
      </c>
      <c r="J238" s="7" t="s">
        <v>7804</v>
      </c>
      <c r="K238" s="7" t="s">
        <v>20</v>
      </c>
      <c r="L238" s="7" t="s">
        <v>21</v>
      </c>
      <c r="M238" s="7" t="s">
        <v>22</v>
      </c>
      <c r="N238" s="8">
        <v>2396</v>
      </c>
      <c r="O238" s="8">
        <v>12153</v>
      </c>
      <c r="P238" s="8"/>
      <c r="Q238" s="8">
        <f t="shared" si="3"/>
        <v>14549</v>
      </c>
      <c r="R238" s="7" t="s">
        <v>7602</v>
      </c>
      <c r="S238" s="7" t="s">
        <v>7808</v>
      </c>
      <c r="T238" s="7" t="s">
        <v>204</v>
      </c>
    </row>
    <row r="239" spans="1:20" s="6" customFormat="1" x14ac:dyDescent="0.25">
      <c r="A239" s="7" t="s">
        <v>12540</v>
      </c>
      <c r="B239" s="7" t="s">
        <v>12507</v>
      </c>
      <c r="C239" s="7" t="s">
        <v>5192</v>
      </c>
      <c r="D239" s="7" t="s">
        <v>8234</v>
      </c>
      <c r="E239" s="7" t="s">
        <v>7855</v>
      </c>
      <c r="F239" s="7" t="s">
        <v>11</v>
      </c>
      <c r="G239" s="7" t="s">
        <v>8</v>
      </c>
      <c r="H239" s="7" t="s">
        <v>7856</v>
      </c>
      <c r="I239" s="7" t="s">
        <v>7706</v>
      </c>
      <c r="J239" s="7" t="s">
        <v>7804</v>
      </c>
      <c r="K239" s="7" t="s">
        <v>20</v>
      </c>
      <c r="L239" s="7" t="s">
        <v>21</v>
      </c>
      <c r="M239" s="7" t="s">
        <v>22</v>
      </c>
      <c r="N239" s="8">
        <v>50</v>
      </c>
      <c r="O239" s="8">
        <v>239</v>
      </c>
      <c r="P239" s="8"/>
      <c r="Q239" s="8">
        <f t="shared" si="3"/>
        <v>289</v>
      </c>
      <c r="R239" s="7" t="s">
        <v>7602</v>
      </c>
      <c r="S239" s="7" t="s">
        <v>7808</v>
      </c>
      <c r="T239" s="7" t="s">
        <v>204</v>
      </c>
    </row>
    <row r="240" spans="1:20" s="6" customFormat="1" x14ac:dyDescent="0.25">
      <c r="A240" s="7" t="s">
        <v>12540</v>
      </c>
      <c r="B240" s="7" t="s">
        <v>12507</v>
      </c>
      <c r="C240" s="7" t="s">
        <v>5192</v>
      </c>
      <c r="D240" s="7" t="s">
        <v>8235</v>
      </c>
      <c r="E240" s="7" t="s">
        <v>8236</v>
      </c>
      <c r="F240" s="7" t="s">
        <v>11</v>
      </c>
      <c r="G240" s="7" t="s">
        <v>8</v>
      </c>
      <c r="H240" s="7" t="s">
        <v>8237</v>
      </c>
      <c r="I240" s="7" t="s">
        <v>7593</v>
      </c>
      <c r="J240" s="7" t="s">
        <v>7804</v>
      </c>
      <c r="K240" s="7" t="s">
        <v>20</v>
      </c>
      <c r="L240" s="7" t="s">
        <v>21</v>
      </c>
      <c r="M240" s="7" t="s">
        <v>22</v>
      </c>
      <c r="N240" s="8">
        <v>1586</v>
      </c>
      <c r="O240" s="8">
        <v>8654</v>
      </c>
      <c r="P240" s="8"/>
      <c r="Q240" s="8">
        <f t="shared" si="3"/>
        <v>10240</v>
      </c>
      <c r="R240" s="7" t="s">
        <v>7602</v>
      </c>
      <c r="S240" s="7" t="s">
        <v>7808</v>
      </c>
      <c r="T240" s="7" t="s">
        <v>204</v>
      </c>
    </row>
    <row r="241" spans="1:20" s="6" customFormat="1" x14ac:dyDescent="0.25">
      <c r="A241" s="7" t="s">
        <v>12540</v>
      </c>
      <c r="B241" s="7" t="s">
        <v>12507</v>
      </c>
      <c r="C241" s="7" t="s">
        <v>5192</v>
      </c>
      <c r="D241" s="7" t="s">
        <v>8238</v>
      </c>
      <c r="E241" s="7" t="s">
        <v>8239</v>
      </c>
      <c r="F241" s="7" t="s">
        <v>11</v>
      </c>
      <c r="G241" s="7" t="s">
        <v>8240</v>
      </c>
      <c r="H241" s="7" t="s">
        <v>8241</v>
      </c>
      <c r="I241" s="7" t="s">
        <v>8242</v>
      </c>
      <c r="J241" s="7" t="s">
        <v>7804</v>
      </c>
      <c r="K241" s="7" t="s">
        <v>20</v>
      </c>
      <c r="L241" s="7" t="s">
        <v>21</v>
      </c>
      <c r="M241" s="7" t="s">
        <v>22</v>
      </c>
      <c r="N241" s="8">
        <v>600</v>
      </c>
      <c r="O241" s="8">
        <v>3091</v>
      </c>
      <c r="P241" s="8"/>
      <c r="Q241" s="8">
        <f t="shared" si="3"/>
        <v>3691</v>
      </c>
      <c r="R241" s="7" t="s">
        <v>7602</v>
      </c>
      <c r="S241" s="7" t="s">
        <v>7808</v>
      </c>
      <c r="T241" s="7" t="s">
        <v>204</v>
      </c>
    </row>
    <row r="242" spans="1:20" s="6" customFormat="1" x14ac:dyDescent="0.25">
      <c r="A242" s="7" t="s">
        <v>12540</v>
      </c>
      <c r="B242" s="7" t="s">
        <v>12507</v>
      </c>
      <c r="C242" s="7" t="s">
        <v>5192</v>
      </c>
      <c r="D242" s="7" t="s">
        <v>8243</v>
      </c>
      <c r="E242" s="7" t="s">
        <v>8244</v>
      </c>
      <c r="F242" s="7" t="s">
        <v>11</v>
      </c>
      <c r="G242" s="7" t="s">
        <v>8</v>
      </c>
      <c r="H242" s="7" t="s">
        <v>8245</v>
      </c>
      <c r="I242" s="7" t="s">
        <v>7792</v>
      </c>
      <c r="J242" s="7" t="s">
        <v>7804</v>
      </c>
      <c r="K242" s="7" t="s">
        <v>20</v>
      </c>
      <c r="L242" s="7" t="s">
        <v>21</v>
      </c>
      <c r="M242" s="7" t="s">
        <v>22</v>
      </c>
      <c r="N242" s="8">
        <v>109</v>
      </c>
      <c r="O242" s="8">
        <v>680</v>
      </c>
      <c r="P242" s="8"/>
      <c r="Q242" s="8">
        <f t="shared" si="3"/>
        <v>789</v>
      </c>
      <c r="R242" s="7" t="s">
        <v>7602</v>
      </c>
      <c r="S242" s="7" t="s">
        <v>7808</v>
      </c>
      <c r="T242" s="7" t="s">
        <v>204</v>
      </c>
    </row>
    <row r="243" spans="1:20" s="6" customFormat="1" x14ac:dyDescent="0.25">
      <c r="A243" s="7" t="s">
        <v>12540</v>
      </c>
      <c r="B243" s="7" t="s">
        <v>12507</v>
      </c>
      <c r="C243" s="7" t="s">
        <v>5192</v>
      </c>
      <c r="D243" s="7" t="s">
        <v>8246</v>
      </c>
      <c r="E243" s="7" t="s">
        <v>7848</v>
      </c>
      <c r="F243" s="7" t="s">
        <v>31</v>
      </c>
      <c r="G243" s="7" t="s">
        <v>8</v>
      </c>
      <c r="H243" s="7" t="s">
        <v>7849</v>
      </c>
      <c r="I243" s="7" t="s">
        <v>7631</v>
      </c>
      <c r="J243" s="7" t="s">
        <v>7804</v>
      </c>
      <c r="K243" s="7" t="s">
        <v>20</v>
      </c>
      <c r="L243" s="7" t="s">
        <v>21</v>
      </c>
      <c r="M243" s="7" t="s">
        <v>22</v>
      </c>
      <c r="N243" s="8">
        <v>52</v>
      </c>
      <c r="O243" s="8">
        <v>331</v>
      </c>
      <c r="P243" s="8"/>
      <c r="Q243" s="8">
        <f t="shared" si="3"/>
        <v>383</v>
      </c>
      <c r="R243" s="7" t="s">
        <v>7602</v>
      </c>
      <c r="S243" s="7" t="s">
        <v>7808</v>
      </c>
      <c r="T243" s="7" t="s">
        <v>204</v>
      </c>
    </row>
    <row r="244" spans="1:20" s="6" customFormat="1" x14ac:dyDescent="0.25">
      <c r="A244" s="7" t="s">
        <v>12540</v>
      </c>
      <c r="B244" s="7" t="s">
        <v>12507</v>
      </c>
      <c r="C244" s="7" t="s">
        <v>5192</v>
      </c>
      <c r="D244" s="7" t="s">
        <v>8247</v>
      </c>
      <c r="E244" s="7" t="s">
        <v>8248</v>
      </c>
      <c r="F244" s="7" t="s">
        <v>11</v>
      </c>
      <c r="G244" s="7" t="s">
        <v>8240</v>
      </c>
      <c r="H244" s="7" t="s">
        <v>8249</v>
      </c>
      <c r="I244" s="7" t="s">
        <v>7593</v>
      </c>
      <c r="J244" s="7" t="s">
        <v>7804</v>
      </c>
      <c r="K244" s="7" t="s">
        <v>20</v>
      </c>
      <c r="L244" s="7" t="s">
        <v>21</v>
      </c>
      <c r="M244" s="7" t="s">
        <v>22</v>
      </c>
      <c r="N244" s="8">
        <v>640</v>
      </c>
      <c r="O244" s="8">
        <v>2878</v>
      </c>
      <c r="P244" s="8"/>
      <c r="Q244" s="8">
        <f t="shared" si="3"/>
        <v>3518</v>
      </c>
      <c r="R244" s="7" t="s">
        <v>7602</v>
      </c>
      <c r="S244" s="7" t="s">
        <v>7808</v>
      </c>
      <c r="T244" s="7" t="s">
        <v>204</v>
      </c>
    </row>
    <row r="245" spans="1:20" s="6" customFormat="1" x14ac:dyDescent="0.25">
      <c r="A245" s="7" t="s">
        <v>12540</v>
      </c>
      <c r="B245" s="7" t="s">
        <v>12507</v>
      </c>
      <c r="C245" s="7" t="s">
        <v>5192</v>
      </c>
      <c r="D245" s="7" t="s">
        <v>8250</v>
      </c>
      <c r="E245" s="7" t="s">
        <v>8251</v>
      </c>
      <c r="F245" s="7" t="s">
        <v>31</v>
      </c>
      <c r="G245" s="7" t="s">
        <v>8</v>
      </c>
      <c r="H245" s="7" t="s">
        <v>8252</v>
      </c>
      <c r="I245" s="7" t="s">
        <v>7792</v>
      </c>
      <c r="J245" s="7" t="s">
        <v>7804</v>
      </c>
      <c r="K245" s="7" t="s">
        <v>20</v>
      </c>
      <c r="L245" s="7" t="s">
        <v>21</v>
      </c>
      <c r="M245" s="7" t="s">
        <v>22</v>
      </c>
      <c r="N245" s="8">
        <v>14</v>
      </c>
      <c r="O245" s="8">
        <v>78</v>
      </c>
      <c r="P245" s="8"/>
      <c r="Q245" s="8">
        <f t="shared" si="3"/>
        <v>92</v>
      </c>
      <c r="R245" s="7" t="s">
        <v>7602</v>
      </c>
      <c r="S245" s="7" t="s">
        <v>7808</v>
      </c>
      <c r="T245" s="7" t="s">
        <v>204</v>
      </c>
    </row>
    <row r="246" spans="1:20" s="6" customFormat="1" x14ac:dyDescent="0.25">
      <c r="A246" s="7" t="s">
        <v>12540</v>
      </c>
      <c r="B246" s="7" t="s">
        <v>12507</v>
      </c>
      <c r="C246" s="7" t="s">
        <v>5192</v>
      </c>
      <c r="D246" s="7" t="s">
        <v>8253</v>
      </c>
      <c r="E246" s="7" t="s">
        <v>8042</v>
      </c>
      <c r="F246" s="7" t="s">
        <v>11</v>
      </c>
      <c r="G246" s="7" t="s">
        <v>8</v>
      </c>
      <c r="H246" s="7" t="s">
        <v>8043</v>
      </c>
      <c r="I246" s="7" t="s">
        <v>7593</v>
      </c>
      <c r="J246" s="7" t="s">
        <v>7804</v>
      </c>
      <c r="K246" s="7" t="s">
        <v>20</v>
      </c>
      <c r="L246" s="7" t="s">
        <v>21</v>
      </c>
      <c r="M246" s="7" t="s">
        <v>22</v>
      </c>
      <c r="N246" s="8">
        <v>713</v>
      </c>
      <c r="O246" s="8">
        <v>4049</v>
      </c>
      <c r="P246" s="8"/>
      <c r="Q246" s="8">
        <f t="shared" si="3"/>
        <v>4762</v>
      </c>
      <c r="R246" s="7" t="s">
        <v>7602</v>
      </c>
      <c r="S246" s="7" t="s">
        <v>7808</v>
      </c>
      <c r="T246" s="7" t="s">
        <v>204</v>
      </c>
    </row>
    <row r="247" spans="1:20" s="6" customFormat="1" x14ac:dyDescent="0.25">
      <c r="A247" s="7" t="s">
        <v>12540</v>
      </c>
      <c r="B247" s="7" t="s">
        <v>12507</v>
      </c>
      <c r="C247" s="7" t="s">
        <v>5192</v>
      </c>
      <c r="D247" s="7" t="s">
        <v>8254</v>
      </c>
      <c r="E247" s="7" t="s">
        <v>8255</v>
      </c>
      <c r="F247" s="7" t="s">
        <v>11</v>
      </c>
      <c r="G247" s="7" t="s">
        <v>8</v>
      </c>
      <c r="H247" s="7" t="s">
        <v>8256</v>
      </c>
      <c r="I247" s="7" t="s">
        <v>7905</v>
      </c>
      <c r="J247" s="7" t="s">
        <v>7804</v>
      </c>
      <c r="K247" s="7" t="s">
        <v>20</v>
      </c>
      <c r="L247" s="7" t="s">
        <v>21</v>
      </c>
      <c r="M247" s="7" t="s">
        <v>22</v>
      </c>
      <c r="N247" s="8">
        <v>14</v>
      </c>
      <c r="O247" s="8">
        <v>53</v>
      </c>
      <c r="P247" s="8"/>
      <c r="Q247" s="8">
        <f t="shared" si="3"/>
        <v>67</v>
      </c>
      <c r="R247" s="7" t="s">
        <v>7602</v>
      </c>
      <c r="S247" s="7" t="s">
        <v>7808</v>
      </c>
      <c r="T247" s="7" t="s">
        <v>204</v>
      </c>
    </row>
    <row r="248" spans="1:20" s="6" customFormat="1" x14ac:dyDescent="0.25">
      <c r="A248" s="7" t="s">
        <v>12540</v>
      </c>
      <c r="B248" s="7" t="s">
        <v>12507</v>
      </c>
      <c r="C248" s="7" t="s">
        <v>5192</v>
      </c>
      <c r="D248" s="7" t="s">
        <v>8257</v>
      </c>
      <c r="E248" s="7" t="s">
        <v>2307</v>
      </c>
      <c r="F248" s="7" t="s">
        <v>5729</v>
      </c>
      <c r="G248" s="7" t="s">
        <v>8</v>
      </c>
      <c r="H248" s="7" t="s">
        <v>8258</v>
      </c>
      <c r="I248" s="7" t="s">
        <v>7739</v>
      </c>
      <c r="J248" s="7" t="s">
        <v>7804</v>
      </c>
      <c r="K248" s="7" t="s">
        <v>20</v>
      </c>
      <c r="L248" s="7" t="s">
        <v>21</v>
      </c>
      <c r="M248" s="7" t="s">
        <v>22</v>
      </c>
      <c r="N248" s="8">
        <v>37</v>
      </c>
      <c r="O248" s="8">
        <v>210</v>
      </c>
      <c r="P248" s="8"/>
      <c r="Q248" s="8">
        <f t="shared" si="3"/>
        <v>247</v>
      </c>
      <c r="R248" s="7" t="s">
        <v>7602</v>
      </c>
      <c r="S248" s="7" t="s">
        <v>7808</v>
      </c>
      <c r="T248" s="7" t="s">
        <v>204</v>
      </c>
    </row>
    <row r="249" spans="1:20" s="6" customFormat="1" x14ac:dyDescent="0.25">
      <c r="A249" s="7" t="s">
        <v>12540</v>
      </c>
      <c r="B249" s="7" t="s">
        <v>12507</v>
      </c>
      <c r="C249" s="7" t="s">
        <v>5192</v>
      </c>
      <c r="D249" s="7" t="s">
        <v>8259</v>
      </c>
      <c r="E249" s="7" t="s">
        <v>7674</v>
      </c>
      <c r="F249" s="7" t="s">
        <v>11</v>
      </c>
      <c r="G249" s="7" t="s">
        <v>8</v>
      </c>
      <c r="H249" s="7" t="s">
        <v>7675</v>
      </c>
      <c r="I249" s="7" t="s">
        <v>7593</v>
      </c>
      <c r="J249" s="7" t="s">
        <v>7804</v>
      </c>
      <c r="K249" s="7" t="s">
        <v>20</v>
      </c>
      <c r="L249" s="7" t="s">
        <v>21</v>
      </c>
      <c r="M249" s="7" t="s">
        <v>22</v>
      </c>
      <c r="N249" s="8">
        <v>419</v>
      </c>
      <c r="O249" s="8">
        <v>1878</v>
      </c>
      <c r="P249" s="8"/>
      <c r="Q249" s="8">
        <f t="shared" si="3"/>
        <v>2297</v>
      </c>
      <c r="R249" s="7" t="s">
        <v>7602</v>
      </c>
      <c r="S249" s="7" t="s">
        <v>7808</v>
      </c>
      <c r="T249" s="7" t="s">
        <v>204</v>
      </c>
    </row>
    <row r="250" spans="1:20" s="6" customFormat="1" x14ac:dyDescent="0.25">
      <c r="A250" s="7" t="s">
        <v>12540</v>
      </c>
      <c r="B250" s="7" t="s">
        <v>12507</v>
      </c>
      <c r="C250" s="7" t="s">
        <v>5192</v>
      </c>
      <c r="D250" s="7" t="s">
        <v>8260</v>
      </c>
      <c r="E250" s="7" t="s">
        <v>3192</v>
      </c>
      <c r="F250" s="7" t="s">
        <v>11</v>
      </c>
      <c r="G250" s="7" t="s">
        <v>8</v>
      </c>
      <c r="H250" s="7" t="s">
        <v>7984</v>
      </c>
      <c r="I250" s="7" t="s">
        <v>7905</v>
      </c>
      <c r="J250" s="7" t="s">
        <v>7804</v>
      </c>
      <c r="K250" s="7" t="s">
        <v>20</v>
      </c>
      <c r="L250" s="7" t="s">
        <v>21</v>
      </c>
      <c r="M250" s="7" t="s">
        <v>22</v>
      </c>
      <c r="N250" s="8">
        <v>15</v>
      </c>
      <c r="O250" s="8">
        <v>62</v>
      </c>
      <c r="P250" s="8"/>
      <c r="Q250" s="8">
        <f t="shared" si="3"/>
        <v>77</v>
      </c>
      <c r="R250" s="7" t="s">
        <v>7602</v>
      </c>
      <c r="S250" s="7" t="s">
        <v>7808</v>
      </c>
      <c r="T250" s="7" t="s">
        <v>204</v>
      </c>
    </row>
    <row r="251" spans="1:20" s="6" customFormat="1" x14ac:dyDescent="0.25">
      <c r="A251" s="7" t="s">
        <v>12540</v>
      </c>
      <c r="B251" s="7" t="s">
        <v>12507</v>
      </c>
      <c r="C251" s="7" t="s">
        <v>5192</v>
      </c>
      <c r="D251" s="7" t="s">
        <v>8261</v>
      </c>
      <c r="E251" s="7" t="s">
        <v>7595</v>
      </c>
      <c r="F251" s="7" t="s">
        <v>31</v>
      </c>
      <c r="G251" s="7" t="s">
        <v>8</v>
      </c>
      <c r="H251" s="7" t="s">
        <v>7596</v>
      </c>
      <c r="I251" s="7" t="s">
        <v>7593</v>
      </c>
      <c r="J251" s="7" t="s">
        <v>7804</v>
      </c>
      <c r="K251" s="7" t="s">
        <v>20</v>
      </c>
      <c r="L251" s="7" t="s">
        <v>21</v>
      </c>
      <c r="M251" s="7" t="s">
        <v>22</v>
      </c>
      <c r="N251" s="8">
        <v>1500</v>
      </c>
      <c r="O251" s="8">
        <v>8037</v>
      </c>
      <c r="P251" s="8"/>
      <c r="Q251" s="8">
        <f t="shared" si="3"/>
        <v>9537</v>
      </c>
      <c r="R251" s="7" t="s">
        <v>7602</v>
      </c>
      <c r="S251" s="7" t="s">
        <v>7808</v>
      </c>
      <c r="T251" s="7" t="s">
        <v>204</v>
      </c>
    </row>
    <row r="252" spans="1:20" s="6" customFormat="1" x14ac:dyDescent="0.25">
      <c r="A252" s="7" t="s">
        <v>12540</v>
      </c>
      <c r="B252" s="7" t="s">
        <v>12507</v>
      </c>
      <c r="C252" s="7" t="s">
        <v>5192</v>
      </c>
      <c r="D252" s="7" t="s">
        <v>8262</v>
      </c>
      <c r="E252" s="7" t="s">
        <v>7687</v>
      </c>
      <c r="F252" s="7" t="s">
        <v>31</v>
      </c>
      <c r="G252" s="7" t="s">
        <v>8</v>
      </c>
      <c r="H252" s="7" t="s">
        <v>8263</v>
      </c>
      <c r="I252" s="7" t="s">
        <v>7593</v>
      </c>
      <c r="J252" s="7" t="s">
        <v>7804</v>
      </c>
      <c r="K252" s="7" t="s">
        <v>20</v>
      </c>
      <c r="L252" s="7" t="s">
        <v>21</v>
      </c>
      <c r="M252" s="7" t="s">
        <v>22</v>
      </c>
      <c r="N252" s="8">
        <v>111</v>
      </c>
      <c r="O252" s="8">
        <v>508</v>
      </c>
      <c r="P252" s="8"/>
      <c r="Q252" s="8">
        <f t="shared" si="3"/>
        <v>619</v>
      </c>
      <c r="R252" s="7" t="s">
        <v>7602</v>
      </c>
      <c r="S252" s="7" t="s">
        <v>7808</v>
      </c>
      <c r="T252" s="7" t="s">
        <v>204</v>
      </c>
    </row>
    <row r="253" spans="1:20" s="6" customFormat="1" x14ac:dyDescent="0.25">
      <c r="A253" s="7" t="s">
        <v>12540</v>
      </c>
      <c r="B253" s="7" t="s">
        <v>12507</v>
      </c>
      <c r="C253" s="7" t="s">
        <v>5192</v>
      </c>
      <c r="D253" s="7" t="s">
        <v>8264</v>
      </c>
      <c r="E253" s="7" t="s">
        <v>8265</v>
      </c>
      <c r="F253" s="7" t="s">
        <v>11</v>
      </c>
      <c r="G253" s="7" t="s">
        <v>8</v>
      </c>
      <c r="H253" s="7" t="s">
        <v>8266</v>
      </c>
      <c r="I253" s="7" t="s">
        <v>7670</v>
      </c>
      <c r="J253" s="7" t="s">
        <v>7804</v>
      </c>
      <c r="K253" s="7" t="s">
        <v>20</v>
      </c>
      <c r="L253" s="7" t="s">
        <v>21</v>
      </c>
      <c r="M253" s="7" t="s">
        <v>22</v>
      </c>
      <c r="N253" s="8">
        <v>90</v>
      </c>
      <c r="O253" s="8">
        <v>568</v>
      </c>
      <c r="P253" s="8"/>
      <c r="Q253" s="8">
        <f t="shared" si="3"/>
        <v>658</v>
      </c>
      <c r="R253" s="7" t="s">
        <v>7602</v>
      </c>
      <c r="S253" s="7" t="s">
        <v>7808</v>
      </c>
      <c r="T253" s="7" t="s">
        <v>204</v>
      </c>
    </row>
    <row r="254" spans="1:20" s="6" customFormat="1" x14ac:dyDescent="0.25">
      <c r="A254" s="7" t="s">
        <v>12540</v>
      </c>
      <c r="B254" s="7" t="s">
        <v>12507</v>
      </c>
      <c r="C254" s="7" t="s">
        <v>5192</v>
      </c>
      <c r="D254" s="7" t="s">
        <v>8267</v>
      </c>
      <c r="E254" s="7" t="s">
        <v>8268</v>
      </c>
      <c r="F254" s="7" t="s">
        <v>2706</v>
      </c>
      <c r="G254" s="7" t="s">
        <v>8</v>
      </c>
      <c r="H254" s="7" t="s">
        <v>8269</v>
      </c>
      <c r="I254" s="7" t="s">
        <v>7623</v>
      </c>
      <c r="J254" s="7" t="s">
        <v>7804</v>
      </c>
      <c r="K254" s="7" t="s">
        <v>20</v>
      </c>
      <c r="L254" s="7" t="s">
        <v>21</v>
      </c>
      <c r="M254" s="7" t="s">
        <v>22</v>
      </c>
      <c r="N254" s="8">
        <v>311</v>
      </c>
      <c r="O254" s="8">
        <v>1314</v>
      </c>
      <c r="P254" s="8"/>
      <c r="Q254" s="8">
        <f t="shared" si="3"/>
        <v>1625</v>
      </c>
      <c r="R254" s="7" t="s">
        <v>7602</v>
      </c>
      <c r="S254" s="7" t="s">
        <v>7808</v>
      </c>
      <c r="T254" s="7" t="s">
        <v>204</v>
      </c>
    </row>
    <row r="255" spans="1:20" s="6" customFormat="1" x14ac:dyDescent="0.25">
      <c r="A255" s="7" t="s">
        <v>12540</v>
      </c>
      <c r="B255" s="7" t="s">
        <v>12507</v>
      </c>
      <c r="C255" s="7" t="s">
        <v>5192</v>
      </c>
      <c r="D255" s="7" t="s">
        <v>8270</v>
      </c>
      <c r="E255" s="7" t="s">
        <v>7687</v>
      </c>
      <c r="F255" s="7" t="s">
        <v>995</v>
      </c>
      <c r="G255" s="7" t="s">
        <v>8</v>
      </c>
      <c r="H255" s="7" t="s">
        <v>7688</v>
      </c>
      <c r="I255" s="7" t="s">
        <v>7593</v>
      </c>
      <c r="J255" s="7" t="s">
        <v>7804</v>
      </c>
      <c r="K255" s="7" t="s">
        <v>20</v>
      </c>
      <c r="L255" s="7" t="s">
        <v>21</v>
      </c>
      <c r="M255" s="7" t="s">
        <v>22</v>
      </c>
      <c r="N255" s="8">
        <v>97</v>
      </c>
      <c r="O255" s="8">
        <v>459</v>
      </c>
      <c r="P255" s="8"/>
      <c r="Q255" s="8">
        <f t="shared" si="3"/>
        <v>556</v>
      </c>
      <c r="R255" s="7" t="s">
        <v>7602</v>
      </c>
      <c r="S255" s="7" t="s">
        <v>7808</v>
      </c>
      <c r="T255" s="7" t="s">
        <v>204</v>
      </c>
    </row>
    <row r="256" spans="1:20" s="6" customFormat="1" x14ac:dyDescent="0.25">
      <c r="A256" s="7" t="s">
        <v>12540</v>
      </c>
      <c r="B256" s="7" t="s">
        <v>12507</v>
      </c>
      <c r="C256" s="7" t="s">
        <v>5192</v>
      </c>
      <c r="D256" s="7" t="s">
        <v>8271</v>
      </c>
      <c r="E256" s="7" t="s">
        <v>7687</v>
      </c>
      <c r="F256" s="7" t="s">
        <v>1381</v>
      </c>
      <c r="G256" s="7" t="s">
        <v>8</v>
      </c>
      <c r="H256" s="7" t="s">
        <v>7688</v>
      </c>
      <c r="I256" s="7" t="s">
        <v>7593</v>
      </c>
      <c r="J256" s="7" t="s">
        <v>7804</v>
      </c>
      <c r="K256" s="7" t="s">
        <v>20</v>
      </c>
      <c r="L256" s="7" t="s">
        <v>21</v>
      </c>
      <c r="M256" s="7" t="s">
        <v>22</v>
      </c>
      <c r="N256" s="8">
        <v>175</v>
      </c>
      <c r="O256" s="8">
        <v>723</v>
      </c>
      <c r="P256" s="8"/>
      <c r="Q256" s="8">
        <f t="shared" si="3"/>
        <v>898</v>
      </c>
      <c r="R256" s="7" t="s">
        <v>7602</v>
      </c>
      <c r="S256" s="7" t="s">
        <v>7808</v>
      </c>
      <c r="T256" s="7" t="s">
        <v>204</v>
      </c>
    </row>
    <row r="257" spans="1:20" s="6" customFormat="1" x14ac:dyDescent="0.25">
      <c r="A257" s="7" t="s">
        <v>12540</v>
      </c>
      <c r="B257" s="7" t="s">
        <v>12507</v>
      </c>
      <c r="C257" s="7" t="s">
        <v>5192</v>
      </c>
      <c r="D257" s="7" t="s">
        <v>8272</v>
      </c>
      <c r="E257" s="7" t="s">
        <v>8273</v>
      </c>
      <c r="F257" s="7" t="s">
        <v>122</v>
      </c>
      <c r="G257" s="7" t="s">
        <v>8</v>
      </c>
      <c r="H257" s="7" t="s">
        <v>8274</v>
      </c>
      <c r="I257" s="7" t="s">
        <v>7645</v>
      </c>
      <c r="J257" s="7" t="s">
        <v>7804</v>
      </c>
      <c r="K257" s="7" t="s">
        <v>20</v>
      </c>
      <c r="L257" s="7" t="s">
        <v>21</v>
      </c>
      <c r="M257" s="7" t="s">
        <v>22</v>
      </c>
      <c r="N257" s="8">
        <v>782</v>
      </c>
      <c r="O257" s="8">
        <v>4324</v>
      </c>
      <c r="P257" s="8"/>
      <c r="Q257" s="8">
        <f t="shared" si="3"/>
        <v>5106</v>
      </c>
      <c r="R257" s="7" t="s">
        <v>7602</v>
      </c>
      <c r="S257" s="7" t="s">
        <v>7808</v>
      </c>
      <c r="T257" s="7" t="s">
        <v>204</v>
      </c>
    </row>
    <row r="258" spans="1:20" s="6" customFormat="1" x14ac:dyDescent="0.25">
      <c r="A258" s="7" t="s">
        <v>12540</v>
      </c>
      <c r="B258" s="7" t="s">
        <v>12507</v>
      </c>
      <c r="C258" s="7" t="s">
        <v>5192</v>
      </c>
      <c r="D258" s="7" t="s">
        <v>8275</v>
      </c>
      <c r="E258" s="7" t="s">
        <v>8276</v>
      </c>
      <c r="F258" s="7" t="s">
        <v>11</v>
      </c>
      <c r="G258" s="7" t="s">
        <v>8</v>
      </c>
      <c r="H258" s="7" t="s">
        <v>8277</v>
      </c>
      <c r="I258" s="7" t="s">
        <v>7593</v>
      </c>
      <c r="J258" s="7" t="s">
        <v>7804</v>
      </c>
      <c r="K258" s="7" t="s">
        <v>20</v>
      </c>
      <c r="L258" s="7" t="s">
        <v>21</v>
      </c>
      <c r="M258" s="7" t="s">
        <v>22</v>
      </c>
      <c r="N258" s="8">
        <v>865</v>
      </c>
      <c r="O258" s="8">
        <v>4031</v>
      </c>
      <c r="P258" s="8"/>
      <c r="Q258" s="8">
        <f t="shared" si="3"/>
        <v>4896</v>
      </c>
      <c r="R258" s="7" t="s">
        <v>7602</v>
      </c>
      <c r="S258" s="7" t="s">
        <v>7808</v>
      </c>
      <c r="T258" s="7" t="s">
        <v>204</v>
      </c>
    </row>
    <row r="259" spans="1:20" s="6" customFormat="1" x14ac:dyDescent="0.25">
      <c r="A259" s="7" t="s">
        <v>12540</v>
      </c>
      <c r="B259" s="7" t="s">
        <v>12507</v>
      </c>
      <c r="C259" s="7" t="s">
        <v>5192</v>
      </c>
      <c r="D259" s="7" t="s">
        <v>8278</v>
      </c>
      <c r="E259" s="7" t="s">
        <v>7733</v>
      </c>
      <c r="F259" s="7" t="s">
        <v>31</v>
      </c>
      <c r="G259" s="7" t="s">
        <v>8</v>
      </c>
      <c r="H259" s="7" t="s">
        <v>7734</v>
      </c>
      <c r="I259" s="7" t="s">
        <v>7706</v>
      </c>
      <c r="J259" s="7" t="s">
        <v>7804</v>
      </c>
      <c r="K259" s="7" t="s">
        <v>20</v>
      </c>
      <c r="L259" s="7" t="s">
        <v>21</v>
      </c>
      <c r="M259" s="7" t="s">
        <v>22</v>
      </c>
      <c r="N259" s="8">
        <v>509</v>
      </c>
      <c r="O259" s="8">
        <v>2920</v>
      </c>
      <c r="P259" s="8"/>
      <c r="Q259" s="8">
        <f t="shared" ref="Q259:Q322" si="4">N259+O259+P259</f>
        <v>3429</v>
      </c>
      <c r="R259" s="7" t="s">
        <v>7602</v>
      </c>
      <c r="S259" s="7" t="s">
        <v>7808</v>
      </c>
      <c r="T259" s="7" t="s">
        <v>204</v>
      </c>
    </row>
    <row r="260" spans="1:20" s="6" customFormat="1" x14ac:dyDescent="0.25">
      <c r="A260" s="7" t="s">
        <v>12540</v>
      </c>
      <c r="B260" s="7" t="s">
        <v>12507</v>
      </c>
      <c r="C260" s="7" t="s">
        <v>5192</v>
      </c>
      <c r="D260" s="7" t="s">
        <v>8279</v>
      </c>
      <c r="E260" s="7" t="s">
        <v>8112</v>
      </c>
      <c r="F260" s="7" t="s">
        <v>11</v>
      </c>
      <c r="G260" s="7" t="s">
        <v>8</v>
      </c>
      <c r="H260" s="7" t="s">
        <v>8113</v>
      </c>
      <c r="I260" s="7" t="s">
        <v>8110</v>
      </c>
      <c r="J260" s="7" t="s">
        <v>7804</v>
      </c>
      <c r="K260" s="7" t="s">
        <v>20</v>
      </c>
      <c r="L260" s="7" t="s">
        <v>21</v>
      </c>
      <c r="M260" s="7" t="s">
        <v>22</v>
      </c>
      <c r="N260" s="8">
        <v>20</v>
      </c>
      <c r="O260" s="8">
        <v>109</v>
      </c>
      <c r="P260" s="8"/>
      <c r="Q260" s="8">
        <f t="shared" si="4"/>
        <v>129</v>
      </c>
      <c r="R260" s="7" t="s">
        <v>7602</v>
      </c>
      <c r="S260" s="7" t="s">
        <v>7808</v>
      </c>
      <c r="T260" s="7" t="s">
        <v>204</v>
      </c>
    </row>
    <row r="261" spans="1:20" s="6" customFormat="1" x14ac:dyDescent="0.25">
      <c r="A261" s="7" t="s">
        <v>12540</v>
      </c>
      <c r="B261" s="7" t="s">
        <v>12507</v>
      </c>
      <c r="C261" s="7" t="s">
        <v>5192</v>
      </c>
      <c r="D261" s="7" t="s">
        <v>8280</v>
      </c>
      <c r="E261" s="7" t="s">
        <v>8281</v>
      </c>
      <c r="F261" s="7" t="s">
        <v>11</v>
      </c>
      <c r="G261" s="7" t="s">
        <v>8</v>
      </c>
      <c r="H261" s="7" t="s">
        <v>8282</v>
      </c>
      <c r="I261" s="7" t="s">
        <v>7670</v>
      </c>
      <c r="J261" s="7" t="s">
        <v>7804</v>
      </c>
      <c r="K261" s="7" t="s">
        <v>20</v>
      </c>
      <c r="L261" s="7" t="s">
        <v>21</v>
      </c>
      <c r="M261" s="7" t="s">
        <v>22</v>
      </c>
      <c r="N261" s="8">
        <v>78</v>
      </c>
      <c r="O261" s="8">
        <v>472</v>
      </c>
      <c r="P261" s="8"/>
      <c r="Q261" s="8">
        <f t="shared" si="4"/>
        <v>550</v>
      </c>
      <c r="R261" s="7" t="s">
        <v>7602</v>
      </c>
      <c r="S261" s="7" t="s">
        <v>7808</v>
      </c>
      <c r="T261" s="7" t="s">
        <v>204</v>
      </c>
    </row>
    <row r="262" spans="1:20" s="6" customFormat="1" x14ac:dyDescent="0.25">
      <c r="A262" s="7" t="s">
        <v>12540</v>
      </c>
      <c r="B262" s="7" t="s">
        <v>12507</v>
      </c>
      <c r="C262" s="7" t="s">
        <v>5192</v>
      </c>
      <c r="D262" s="7" t="s">
        <v>8283</v>
      </c>
      <c r="E262" s="7" t="s">
        <v>456</v>
      </c>
      <c r="F262" s="7" t="s">
        <v>11</v>
      </c>
      <c r="G262" s="7" t="s">
        <v>8</v>
      </c>
      <c r="H262" s="7" t="s">
        <v>8284</v>
      </c>
      <c r="I262" s="7" t="s">
        <v>7593</v>
      </c>
      <c r="J262" s="7" t="s">
        <v>7804</v>
      </c>
      <c r="K262" s="7" t="s">
        <v>20</v>
      </c>
      <c r="L262" s="7" t="s">
        <v>21</v>
      </c>
      <c r="M262" s="7" t="s">
        <v>22</v>
      </c>
      <c r="N262" s="8">
        <v>657</v>
      </c>
      <c r="O262" s="8">
        <v>2118</v>
      </c>
      <c r="P262" s="8"/>
      <c r="Q262" s="8">
        <f t="shared" si="4"/>
        <v>2775</v>
      </c>
      <c r="R262" s="7" t="s">
        <v>7602</v>
      </c>
      <c r="S262" s="7" t="s">
        <v>7808</v>
      </c>
      <c r="T262" s="7" t="s">
        <v>204</v>
      </c>
    </row>
    <row r="263" spans="1:20" s="6" customFormat="1" x14ac:dyDescent="0.25">
      <c r="A263" s="7" t="s">
        <v>12540</v>
      </c>
      <c r="B263" s="7" t="s">
        <v>12507</v>
      </c>
      <c r="C263" s="7" t="s">
        <v>5192</v>
      </c>
      <c r="D263" s="7" t="s">
        <v>8285</v>
      </c>
      <c r="E263" s="7" t="s">
        <v>8067</v>
      </c>
      <c r="F263" s="7" t="s">
        <v>11</v>
      </c>
      <c r="G263" s="7" t="s">
        <v>8</v>
      </c>
      <c r="H263" s="7" t="s">
        <v>8068</v>
      </c>
      <c r="I263" s="7" t="s">
        <v>7739</v>
      </c>
      <c r="J263" s="7" t="s">
        <v>7804</v>
      </c>
      <c r="K263" s="7" t="s">
        <v>20</v>
      </c>
      <c r="L263" s="7" t="s">
        <v>21</v>
      </c>
      <c r="M263" s="7" t="s">
        <v>22</v>
      </c>
      <c r="N263" s="8">
        <v>0</v>
      </c>
      <c r="O263" s="8">
        <v>0</v>
      </c>
      <c r="P263" s="8"/>
      <c r="Q263" s="8">
        <f t="shared" si="4"/>
        <v>0</v>
      </c>
      <c r="R263" s="7" t="s">
        <v>7602</v>
      </c>
      <c r="S263" s="7" t="s">
        <v>7808</v>
      </c>
      <c r="T263" s="7" t="s">
        <v>204</v>
      </c>
    </row>
    <row r="264" spans="1:20" s="6" customFormat="1" x14ac:dyDescent="0.25">
      <c r="A264" s="7" t="s">
        <v>12540</v>
      </c>
      <c r="B264" s="7" t="s">
        <v>12507</v>
      </c>
      <c r="C264" s="7" t="s">
        <v>5192</v>
      </c>
      <c r="D264" s="7" t="s">
        <v>8286</v>
      </c>
      <c r="E264" s="7" t="s">
        <v>8287</v>
      </c>
      <c r="F264" s="7" t="s">
        <v>31</v>
      </c>
      <c r="G264" s="7" t="s">
        <v>8</v>
      </c>
      <c r="H264" s="7" t="s">
        <v>8288</v>
      </c>
      <c r="I264" s="7" t="s">
        <v>7593</v>
      </c>
      <c r="J264" s="7" t="s">
        <v>7804</v>
      </c>
      <c r="K264" s="7" t="s">
        <v>20</v>
      </c>
      <c r="L264" s="7" t="s">
        <v>21</v>
      </c>
      <c r="M264" s="7" t="s">
        <v>22</v>
      </c>
      <c r="N264" s="8">
        <v>1141</v>
      </c>
      <c r="O264" s="8">
        <v>5549</v>
      </c>
      <c r="P264" s="8"/>
      <c r="Q264" s="8">
        <f t="shared" si="4"/>
        <v>6690</v>
      </c>
      <c r="R264" s="7" t="s">
        <v>7602</v>
      </c>
      <c r="S264" s="7" t="s">
        <v>7808</v>
      </c>
      <c r="T264" s="7" t="s">
        <v>204</v>
      </c>
    </row>
    <row r="265" spans="1:20" s="6" customFormat="1" x14ac:dyDescent="0.25">
      <c r="A265" s="7" t="s">
        <v>12540</v>
      </c>
      <c r="B265" s="7" t="s">
        <v>12507</v>
      </c>
      <c r="C265" s="7" t="s">
        <v>5192</v>
      </c>
      <c r="D265" s="7" t="s">
        <v>8289</v>
      </c>
      <c r="E265" s="7" t="s">
        <v>7687</v>
      </c>
      <c r="F265" s="7" t="s">
        <v>31</v>
      </c>
      <c r="G265" s="7" t="s">
        <v>8</v>
      </c>
      <c r="H265" s="7" t="s">
        <v>8263</v>
      </c>
      <c r="I265" s="7" t="s">
        <v>7593</v>
      </c>
      <c r="J265" s="7" t="s">
        <v>7804</v>
      </c>
      <c r="K265" s="7" t="s">
        <v>20</v>
      </c>
      <c r="L265" s="7" t="s">
        <v>21</v>
      </c>
      <c r="M265" s="7" t="s">
        <v>22</v>
      </c>
      <c r="N265" s="8">
        <v>27</v>
      </c>
      <c r="O265" s="8">
        <v>123</v>
      </c>
      <c r="P265" s="8"/>
      <c r="Q265" s="8">
        <f t="shared" si="4"/>
        <v>150</v>
      </c>
      <c r="R265" s="7" t="s">
        <v>7602</v>
      </c>
      <c r="S265" s="7" t="s">
        <v>7808</v>
      </c>
      <c r="T265" s="7" t="s">
        <v>204</v>
      </c>
    </row>
    <row r="266" spans="1:20" s="6" customFormat="1" x14ac:dyDescent="0.25">
      <c r="A266" s="7" t="s">
        <v>12540</v>
      </c>
      <c r="B266" s="7" t="s">
        <v>12507</v>
      </c>
      <c r="C266" s="7" t="s">
        <v>5192</v>
      </c>
      <c r="D266" s="7" t="s">
        <v>8290</v>
      </c>
      <c r="E266" s="7" t="s">
        <v>7687</v>
      </c>
      <c r="F266" s="7" t="s">
        <v>718</v>
      </c>
      <c r="G266" s="7" t="s">
        <v>8</v>
      </c>
      <c r="H266" s="7" t="s">
        <v>8291</v>
      </c>
      <c r="I266" s="7" t="s">
        <v>7593</v>
      </c>
      <c r="J266" s="7" t="s">
        <v>7804</v>
      </c>
      <c r="K266" s="7" t="s">
        <v>20</v>
      </c>
      <c r="L266" s="7" t="s">
        <v>21</v>
      </c>
      <c r="M266" s="7" t="s">
        <v>22</v>
      </c>
      <c r="N266" s="8">
        <v>231</v>
      </c>
      <c r="O266" s="8">
        <v>1024</v>
      </c>
      <c r="P266" s="8"/>
      <c r="Q266" s="8">
        <f t="shared" si="4"/>
        <v>1255</v>
      </c>
      <c r="R266" s="7" t="s">
        <v>7602</v>
      </c>
      <c r="S266" s="7" t="s">
        <v>7808</v>
      </c>
      <c r="T266" s="7" t="s">
        <v>204</v>
      </c>
    </row>
    <row r="267" spans="1:20" s="6" customFormat="1" x14ac:dyDescent="0.25">
      <c r="A267" s="7" t="s">
        <v>12540</v>
      </c>
      <c r="B267" s="7" t="s">
        <v>12507</v>
      </c>
      <c r="C267" s="7" t="s">
        <v>5192</v>
      </c>
      <c r="D267" s="7" t="s">
        <v>8292</v>
      </c>
      <c r="E267" s="7" t="s">
        <v>8293</v>
      </c>
      <c r="F267" s="7" t="s">
        <v>11</v>
      </c>
      <c r="G267" s="7" t="s">
        <v>8</v>
      </c>
      <c r="H267" s="7" t="s">
        <v>8294</v>
      </c>
      <c r="I267" s="7" t="s">
        <v>7593</v>
      </c>
      <c r="J267" s="7" t="s">
        <v>7804</v>
      </c>
      <c r="K267" s="7" t="s">
        <v>20</v>
      </c>
      <c r="L267" s="7" t="s">
        <v>21</v>
      </c>
      <c r="M267" s="7" t="s">
        <v>22</v>
      </c>
      <c r="N267" s="8">
        <v>438</v>
      </c>
      <c r="O267" s="8">
        <v>2195</v>
      </c>
      <c r="P267" s="8"/>
      <c r="Q267" s="8">
        <f t="shared" si="4"/>
        <v>2633</v>
      </c>
      <c r="R267" s="7" t="s">
        <v>7602</v>
      </c>
      <c r="S267" s="7" t="s">
        <v>7808</v>
      </c>
      <c r="T267" s="7" t="s">
        <v>204</v>
      </c>
    </row>
    <row r="268" spans="1:20" s="6" customFormat="1" x14ac:dyDescent="0.25">
      <c r="A268" s="7" t="s">
        <v>12540</v>
      </c>
      <c r="B268" s="7" t="s">
        <v>12507</v>
      </c>
      <c r="C268" s="7" t="s">
        <v>5192</v>
      </c>
      <c r="D268" s="7" t="s">
        <v>8295</v>
      </c>
      <c r="E268" s="7" t="s">
        <v>2631</v>
      </c>
      <c r="F268" s="7" t="s">
        <v>1338</v>
      </c>
      <c r="G268" s="7" t="s">
        <v>8</v>
      </c>
      <c r="H268" s="7" t="s">
        <v>7928</v>
      </c>
      <c r="I268" s="7" t="s">
        <v>7593</v>
      </c>
      <c r="J268" s="7" t="s">
        <v>7804</v>
      </c>
      <c r="K268" s="7" t="s">
        <v>20</v>
      </c>
      <c r="L268" s="7" t="s">
        <v>21</v>
      </c>
      <c r="M268" s="7" t="s">
        <v>22</v>
      </c>
      <c r="N268" s="8">
        <v>89</v>
      </c>
      <c r="O268" s="8">
        <v>560</v>
      </c>
      <c r="P268" s="8"/>
      <c r="Q268" s="8">
        <f t="shared" si="4"/>
        <v>649</v>
      </c>
      <c r="R268" s="7" t="s">
        <v>7602</v>
      </c>
      <c r="S268" s="7" t="s">
        <v>7808</v>
      </c>
      <c r="T268" s="7" t="s">
        <v>204</v>
      </c>
    </row>
    <row r="269" spans="1:20" s="6" customFormat="1" x14ac:dyDescent="0.25">
      <c r="A269" s="7" t="s">
        <v>12540</v>
      </c>
      <c r="B269" s="7" t="s">
        <v>12507</v>
      </c>
      <c r="C269" s="7" t="s">
        <v>5192</v>
      </c>
      <c r="D269" s="7" t="s">
        <v>8296</v>
      </c>
      <c r="E269" s="7" t="s">
        <v>7679</v>
      </c>
      <c r="F269" s="7" t="s">
        <v>2263</v>
      </c>
      <c r="G269" s="7" t="s">
        <v>8</v>
      </c>
      <c r="H269" s="7" t="s">
        <v>7680</v>
      </c>
      <c r="I269" s="7" t="s">
        <v>7593</v>
      </c>
      <c r="J269" s="7" t="s">
        <v>7804</v>
      </c>
      <c r="K269" s="7" t="s">
        <v>20</v>
      </c>
      <c r="L269" s="7" t="s">
        <v>21</v>
      </c>
      <c r="M269" s="7" t="s">
        <v>22</v>
      </c>
      <c r="N269" s="8">
        <v>1048</v>
      </c>
      <c r="O269" s="8">
        <v>5953</v>
      </c>
      <c r="P269" s="8"/>
      <c r="Q269" s="8">
        <f t="shared" si="4"/>
        <v>7001</v>
      </c>
      <c r="R269" s="7" t="s">
        <v>7602</v>
      </c>
      <c r="S269" s="7" t="s">
        <v>7808</v>
      </c>
      <c r="T269" s="7" t="s">
        <v>204</v>
      </c>
    </row>
    <row r="270" spans="1:20" s="6" customFormat="1" x14ac:dyDescent="0.25">
      <c r="A270" s="7" t="s">
        <v>12540</v>
      </c>
      <c r="B270" s="7" t="s">
        <v>12507</v>
      </c>
      <c r="C270" s="7" t="s">
        <v>5192</v>
      </c>
      <c r="D270" s="7" t="s">
        <v>8297</v>
      </c>
      <c r="E270" s="7" t="s">
        <v>8170</v>
      </c>
      <c r="F270" s="7" t="s">
        <v>31</v>
      </c>
      <c r="G270" s="7" t="s">
        <v>8</v>
      </c>
      <c r="H270" s="7" t="s">
        <v>8171</v>
      </c>
      <c r="I270" s="7" t="s">
        <v>8136</v>
      </c>
      <c r="J270" s="7" t="s">
        <v>7804</v>
      </c>
      <c r="K270" s="7" t="s">
        <v>20</v>
      </c>
      <c r="L270" s="7" t="s">
        <v>21</v>
      </c>
      <c r="M270" s="7" t="s">
        <v>22</v>
      </c>
      <c r="N270" s="8">
        <v>13</v>
      </c>
      <c r="O270" s="8">
        <v>47</v>
      </c>
      <c r="P270" s="8"/>
      <c r="Q270" s="8">
        <f t="shared" si="4"/>
        <v>60</v>
      </c>
      <c r="R270" s="7" t="s">
        <v>7602</v>
      </c>
      <c r="S270" s="7" t="s">
        <v>7808</v>
      </c>
      <c r="T270" s="7" t="s">
        <v>204</v>
      </c>
    </row>
    <row r="271" spans="1:20" s="6" customFormat="1" x14ac:dyDescent="0.25">
      <c r="A271" s="7" t="s">
        <v>12540</v>
      </c>
      <c r="B271" s="7" t="s">
        <v>12507</v>
      </c>
      <c r="C271" s="7" t="s">
        <v>5192</v>
      </c>
      <c r="D271" s="7" t="s">
        <v>8298</v>
      </c>
      <c r="E271" s="7" t="s">
        <v>8299</v>
      </c>
      <c r="F271" s="7" t="s">
        <v>31</v>
      </c>
      <c r="G271" s="7" t="s">
        <v>8</v>
      </c>
      <c r="H271" s="7" t="s">
        <v>8300</v>
      </c>
      <c r="I271" s="7" t="s">
        <v>7593</v>
      </c>
      <c r="J271" s="7" t="s">
        <v>7804</v>
      </c>
      <c r="K271" s="7" t="s">
        <v>20</v>
      </c>
      <c r="L271" s="7" t="s">
        <v>21</v>
      </c>
      <c r="M271" s="7" t="s">
        <v>22</v>
      </c>
      <c r="N271" s="8">
        <v>633</v>
      </c>
      <c r="O271" s="8">
        <v>2846</v>
      </c>
      <c r="P271" s="8"/>
      <c r="Q271" s="8">
        <f t="shared" si="4"/>
        <v>3479</v>
      </c>
      <c r="R271" s="7" t="s">
        <v>7602</v>
      </c>
      <c r="S271" s="7" t="s">
        <v>7808</v>
      </c>
      <c r="T271" s="7" t="s">
        <v>204</v>
      </c>
    </row>
    <row r="272" spans="1:20" s="6" customFormat="1" x14ac:dyDescent="0.25">
      <c r="A272" s="7" t="s">
        <v>12540</v>
      </c>
      <c r="B272" s="7" t="s">
        <v>12507</v>
      </c>
      <c r="C272" s="7" t="s">
        <v>5192</v>
      </c>
      <c r="D272" s="7" t="s">
        <v>8301</v>
      </c>
      <c r="E272" s="7" t="s">
        <v>8302</v>
      </c>
      <c r="F272" s="7" t="s">
        <v>11</v>
      </c>
      <c r="G272" s="7" t="s">
        <v>8</v>
      </c>
      <c r="H272" s="7" t="s">
        <v>8303</v>
      </c>
      <c r="I272" s="7" t="s">
        <v>7593</v>
      </c>
      <c r="J272" s="7" t="s">
        <v>7804</v>
      </c>
      <c r="K272" s="7" t="s">
        <v>20</v>
      </c>
      <c r="L272" s="7" t="s">
        <v>21</v>
      </c>
      <c r="M272" s="7" t="s">
        <v>22</v>
      </c>
      <c r="N272" s="8">
        <v>295</v>
      </c>
      <c r="O272" s="8">
        <v>1331</v>
      </c>
      <c r="P272" s="8"/>
      <c r="Q272" s="8">
        <f t="shared" si="4"/>
        <v>1626</v>
      </c>
      <c r="R272" s="7" t="s">
        <v>7602</v>
      </c>
      <c r="S272" s="7" t="s">
        <v>7808</v>
      </c>
      <c r="T272" s="7" t="s">
        <v>204</v>
      </c>
    </row>
    <row r="273" spans="1:20" s="6" customFormat="1" x14ac:dyDescent="0.25">
      <c r="A273" s="7" t="s">
        <v>12540</v>
      </c>
      <c r="B273" s="7" t="s">
        <v>12507</v>
      </c>
      <c r="C273" s="7" t="s">
        <v>5192</v>
      </c>
      <c r="D273" s="7" t="s">
        <v>8304</v>
      </c>
      <c r="E273" s="7" t="s">
        <v>8305</v>
      </c>
      <c r="F273" s="7" t="s">
        <v>31</v>
      </c>
      <c r="G273" s="7" t="s">
        <v>8</v>
      </c>
      <c r="H273" s="7" t="s">
        <v>8306</v>
      </c>
      <c r="I273" s="7" t="s">
        <v>7670</v>
      </c>
      <c r="J273" s="7" t="s">
        <v>7804</v>
      </c>
      <c r="K273" s="7" t="s">
        <v>20</v>
      </c>
      <c r="L273" s="7" t="s">
        <v>21</v>
      </c>
      <c r="M273" s="7" t="s">
        <v>22</v>
      </c>
      <c r="N273" s="8">
        <v>867</v>
      </c>
      <c r="O273" s="8">
        <v>4497</v>
      </c>
      <c r="P273" s="8"/>
      <c r="Q273" s="8">
        <f t="shared" si="4"/>
        <v>5364</v>
      </c>
      <c r="R273" s="7" t="s">
        <v>7602</v>
      </c>
      <c r="S273" s="7" t="s">
        <v>7808</v>
      </c>
      <c r="T273" s="7" t="s">
        <v>204</v>
      </c>
    </row>
    <row r="274" spans="1:20" s="6" customFormat="1" x14ac:dyDescent="0.25">
      <c r="A274" s="7" t="s">
        <v>12540</v>
      </c>
      <c r="B274" s="7" t="s">
        <v>12507</v>
      </c>
      <c r="C274" s="7" t="s">
        <v>5192</v>
      </c>
      <c r="D274" s="7" t="s">
        <v>8307</v>
      </c>
      <c r="E274" s="7" t="s">
        <v>8086</v>
      </c>
      <c r="F274" s="7" t="s">
        <v>11</v>
      </c>
      <c r="G274" s="7" t="s">
        <v>8</v>
      </c>
      <c r="H274" s="7" t="s">
        <v>8087</v>
      </c>
      <c r="I274" s="7" t="s">
        <v>7739</v>
      </c>
      <c r="J274" s="7" t="s">
        <v>7804</v>
      </c>
      <c r="K274" s="7" t="s">
        <v>20</v>
      </c>
      <c r="L274" s="7" t="s">
        <v>21</v>
      </c>
      <c r="M274" s="7" t="s">
        <v>22</v>
      </c>
      <c r="N274" s="8">
        <v>37</v>
      </c>
      <c r="O274" s="8">
        <v>254</v>
      </c>
      <c r="P274" s="8"/>
      <c r="Q274" s="8">
        <f t="shared" si="4"/>
        <v>291</v>
      </c>
      <c r="R274" s="7" t="s">
        <v>7602</v>
      </c>
      <c r="S274" s="7" t="s">
        <v>7808</v>
      </c>
      <c r="T274" s="7" t="s">
        <v>204</v>
      </c>
    </row>
    <row r="275" spans="1:20" s="6" customFormat="1" x14ac:dyDescent="0.25">
      <c r="A275" s="7" t="s">
        <v>12540</v>
      </c>
      <c r="B275" s="7" t="s">
        <v>12507</v>
      </c>
      <c r="C275" s="7" t="s">
        <v>5192</v>
      </c>
      <c r="D275" s="7" t="s">
        <v>8308</v>
      </c>
      <c r="E275" s="7" t="s">
        <v>7687</v>
      </c>
      <c r="F275" s="7" t="s">
        <v>31</v>
      </c>
      <c r="G275" s="7" t="s">
        <v>8</v>
      </c>
      <c r="H275" s="7" t="s">
        <v>8263</v>
      </c>
      <c r="I275" s="7" t="s">
        <v>7593</v>
      </c>
      <c r="J275" s="7" t="s">
        <v>7804</v>
      </c>
      <c r="K275" s="7" t="s">
        <v>20</v>
      </c>
      <c r="L275" s="7" t="s">
        <v>21</v>
      </c>
      <c r="M275" s="7" t="s">
        <v>22</v>
      </c>
      <c r="N275" s="8">
        <v>265</v>
      </c>
      <c r="O275" s="8">
        <v>1179</v>
      </c>
      <c r="P275" s="8"/>
      <c r="Q275" s="8">
        <f t="shared" si="4"/>
        <v>1444</v>
      </c>
      <c r="R275" s="7" t="s">
        <v>7602</v>
      </c>
      <c r="S275" s="7" t="s">
        <v>7808</v>
      </c>
      <c r="T275" s="7" t="s">
        <v>204</v>
      </c>
    </row>
    <row r="276" spans="1:20" s="6" customFormat="1" x14ac:dyDescent="0.25">
      <c r="A276" s="7" t="s">
        <v>12540</v>
      </c>
      <c r="B276" s="7" t="s">
        <v>12507</v>
      </c>
      <c r="C276" s="7" t="s">
        <v>5192</v>
      </c>
      <c r="D276" s="7" t="s">
        <v>8309</v>
      </c>
      <c r="E276" s="7" t="s">
        <v>8310</v>
      </c>
      <c r="F276" s="7" t="s">
        <v>69</v>
      </c>
      <c r="G276" s="7" t="s">
        <v>8</v>
      </c>
      <c r="H276" s="7" t="s">
        <v>8311</v>
      </c>
      <c r="I276" s="7" t="s">
        <v>7706</v>
      </c>
      <c r="J276" s="7" t="s">
        <v>7804</v>
      </c>
      <c r="K276" s="7" t="s">
        <v>20</v>
      </c>
      <c r="L276" s="7" t="s">
        <v>21</v>
      </c>
      <c r="M276" s="7" t="s">
        <v>22</v>
      </c>
      <c r="N276" s="8">
        <v>65</v>
      </c>
      <c r="O276" s="8">
        <v>296</v>
      </c>
      <c r="P276" s="8"/>
      <c r="Q276" s="8">
        <f t="shared" si="4"/>
        <v>361</v>
      </c>
      <c r="R276" s="7" t="s">
        <v>7602</v>
      </c>
      <c r="S276" s="7" t="s">
        <v>7808</v>
      </c>
      <c r="T276" s="7" t="s">
        <v>204</v>
      </c>
    </row>
    <row r="277" spans="1:20" s="6" customFormat="1" x14ac:dyDescent="0.25">
      <c r="A277" s="7" t="s">
        <v>12540</v>
      </c>
      <c r="B277" s="7" t="s">
        <v>12507</v>
      </c>
      <c r="C277" s="7" t="s">
        <v>5192</v>
      </c>
      <c r="D277" s="7" t="s">
        <v>8312</v>
      </c>
      <c r="E277" s="7" t="s">
        <v>8313</v>
      </c>
      <c r="F277" s="7" t="s">
        <v>1417</v>
      </c>
      <c r="G277" s="7" t="s">
        <v>178</v>
      </c>
      <c r="H277" s="7" t="s">
        <v>8314</v>
      </c>
      <c r="I277" s="7" t="s">
        <v>7593</v>
      </c>
      <c r="J277" s="7" t="s">
        <v>7804</v>
      </c>
      <c r="K277" s="7" t="s">
        <v>20</v>
      </c>
      <c r="L277" s="7" t="s">
        <v>21</v>
      </c>
      <c r="M277" s="7" t="s">
        <v>22</v>
      </c>
      <c r="N277" s="8">
        <v>1127</v>
      </c>
      <c r="O277" s="8">
        <v>6050</v>
      </c>
      <c r="P277" s="8"/>
      <c r="Q277" s="8">
        <f t="shared" si="4"/>
        <v>7177</v>
      </c>
      <c r="R277" s="7" t="s">
        <v>7602</v>
      </c>
      <c r="S277" s="7" t="s">
        <v>7808</v>
      </c>
      <c r="T277" s="7" t="s">
        <v>204</v>
      </c>
    </row>
    <row r="278" spans="1:20" s="6" customFormat="1" x14ac:dyDescent="0.25">
      <c r="A278" s="7" t="s">
        <v>12540</v>
      </c>
      <c r="B278" s="7" t="s">
        <v>12507</v>
      </c>
      <c r="C278" s="7" t="s">
        <v>5192</v>
      </c>
      <c r="D278" s="7" t="s">
        <v>8315</v>
      </c>
      <c r="E278" s="7" t="s">
        <v>8299</v>
      </c>
      <c r="F278" s="7" t="s">
        <v>31</v>
      </c>
      <c r="G278" s="7" t="s">
        <v>8</v>
      </c>
      <c r="H278" s="7" t="s">
        <v>8300</v>
      </c>
      <c r="I278" s="7" t="s">
        <v>7593</v>
      </c>
      <c r="J278" s="7" t="s">
        <v>7804</v>
      </c>
      <c r="K278" s="7" t="s">
        <v>20</v>
      </c>
      <c r="L278" s="7" t="s">
        <v>21</v>
      </c>
      <c r="M278" s="7" t="s">
        <v>22</v>
      </c>
      <c r="N278" s="8">
        <v>700</v>
      </c>
      <c r="O278" s="8">
        <v>3150</v>
      </c>
      <c r="P278" s="8"/>
      <c r="Q278" s="8">
        <f t="shared" si="4"/>
        <v>3850</v>
      </c>
      <c r="R278" s="7" t="s">
        <v>7602</v>
      </c>
      <c r="S278" s="7" t="s">
        <v>7808</v>
      </c>
      <c r="T278" s="7" t="s">
        <v>204</v>
      </c>
    </row>
    <row r="279" spans="1:20" s="6" customFormat="1" x14ac:dyDescent="0.25">
      <c r="A279" s="7" t="s">
        <v>12540</v>
      </c>
      <c r="B279" s="7" t="s">
        <v>12507</v>
      </c>
      <c r="C279" s="7" t="s">
        <v>5192</v>
      </c>
      <c r="D279" s="7" t="s">
        <v>8316</v>
      </c>
      <c r="E279" s="7" t="s">
        <v>8317</v>
      </c>
      <c r="F279" s="7" t="s">
        <v>31</v>
      </c>
      <c r="G279" s="7" t="s">
        <v>8</v>
      </c>
      <c r="H279" s="7" t="s">
        <v>8318</v>
      </c>
      <c r="I279" s="7" t="s">
        <v>7659</v>
      </c>
      <c r="J279" s="7" t="s">
        <v>7804</v>
      </c>
      <c r="K279" s="7" t="s">
        <v>20</v>
      </c>
      <c r="L279" s="7" t="s">
        <v>21</v>
      </c>
      <c r="M279" s="7" t="s">
        <v>22</v>
      </c>
      <c r="N279" s="8">
        <v>485</v>
      </c>
      <c r="O279" s="8">
        <v>2546</v>
      </c>
      <c r="P279" s="8"/>
      <c r="Q279" s="8">
        <f t="shared" si="4"/>
        <v>3031</v>
      </c>
      <c r="R279" s="7" t="s">
        <v>7602</v>
      </c>
      <c r="S279" s="7" t="s">
        <v>7808</v>
      </c>
      <c r="T279" s="7" t="s">
        <v>204</v>
      </c>
    </row>
    <row r="280" spans="1:20" s="6" customFormat="1" x14ac:dyDescent="0.25">
      <c r="A280" s="7" t="s">
        <v>12540</v>
      </c>
      <c r="B280" s="7" t="s">
        <v>12507</v>
      </c>
      <c r="C280" s="7" t="s">
        <v>5192</v>
      </c>
      <c r="D280" s="7" t="s">
        <v>8319</v>
      </c>
      <c r="E280" s="7" t="s">
        <v>354</v>
      </c>
      <c r="F280" s="7" t="s">
        <v>69</v>
      </c>
      <c r="G280" s="7" t="s">
        <v>8</v>
      </c>
      <c r="H280" s="7" t="s">
        <v>8320</v>
      </c>
      <c r="I280" s="7" t="s">
        <v>7670</v>
      </c>
      <c r="J280" s="7" t="s">
        <v>7804</v>
      </c>
      <c r="K280" s="7" t="s">
        <v>20</v>
      </c>
      <c r="L280" s="7" t="s">
        <v>21</v>
      </c>
      <c r="M280" s="7" t="s">
        <v>22</v>
      </c>
      <c r="N280" s="8">
        <v>16</v>
      </c>
      <c r="O280" s="8">
        <v>114</v>
      </c>
      <c r="P280" s="8"/>
      <c r="Q280" s="8">
        <f t="shared" si="4"/>
        <v>130</v>
      </c>
      <c r="R280" s="7" t="s">
        <v>7602</v>
      </c>
      <c r="S280" s="7" t="s">
        <v>7808</v>
      </c>
      <c r="T280" s="7" t="s">
        <v>204</v>
      </c>
    </row>
    <row r="281" spans="1:20" s="6" customFormat="1" x14ac:dyDescent="0.25">
      <c r="A281" s="7" t="s">
        <v>12540</v>
      </c>
      <c r="B281" s="7" t="s">
        <v>12507</v>
      </c>
      <c r="C281" s="7" t="s">
        <v>5192</v>
      </c>
      <c r="D281" s="7" t="s">
        <v>8321</v>
      </c>
      <c r="E281" s="7" t="s">
        <v>363</v>
      </c>
      <c r="F281" s="7" t="s">
        <v>69</v>
      </c>
      <c r="G281" s="7" t="s">
        <v>8</v>
      </c>
      <c r="H281" s="7" t="s">
        <v>8322</v>
      </c>
      <c r="I281" s="7" t="s">
        <v>7593</v>
      </c>
      <c r="J281" s="7" t="s">
        <v>7804</v>
      </c>
      <c r="K281" s="7" t="s">
        <v>20</v>
      </c>
      <c r="L281" s="7" t="s">
        <v>21</v>
      </c>
      <c r="M281" s="7" t="s">
        <v>22</v>
      </c>
      <c r="N281" s="8">
        <v>1348</v>
      </c>
      <c r="O281" s="8">
        <v>7719</v>
      </c>
      <c r="P281" s="8"/>
      <c r="Q281" s="8">
        <f t="shared" si="4"/>
        <v>9067</v>
      </c>
      <c r="R281" s="7" t="s">
        <v>7602</v>
      </c>
      <c r="S281" s="7" t="s">
        <v>7808</v>
      </c>
      <c r="T281" s="7" t="s">
        <v>204</v>
      </c>
    </row>
    <row r="282" spans="1:20" s="6" customFormat="1" x14ac:dyDescent="0.25">
      <c r="A282" s="7" t="s">
        <v>12540</v>
      </c>
      <c r="B282" s="7" t="s">
        <v>12507</v>
      </c>
      <c r="C282" s="7" t="s">
        <v>5192</v>
      </c>
      <c r="D282" s="7" t="s">
        <v>8323</v>
      </c>
      <c r="E282" s="7" t="s">
        <v>7687</v>
      </c>
      <c r="F282" s="7" t="s">
        <v>31</v>
      </c>
      <c r="G282" s="7" t="s">
        <v>8</v>
      </c>
      <c r="H282" s="7" t="s">
        <v>8263</v>
      </c>
      <c r="I282" s="7" t="s">
        <v>7593</v>
      </c>
      <c r="J282" s="7" t="s">
        <v>7804</v>
      </c>
      <c r="K282" s="7" t="s">
        <v>20</v>
      </c>
      <c r="L282" s="7" t="s">
        <v>21</v>
      </c>
      <c r="M282" s="7" t="s">
        <v>22</v>
      </c>
      <c r="N282" s="8">
        <v>33</v>
      </c>
      <c r="O282" s="8">
        <v>149</v>
      </c>
      <c r="P282" s="8"/>
      <c r="Q282" s="8">
        <f t="shared" si="4"/>
        <v>182</v>
      </c>
      <c r="R282" s="7" t="s">
        <v>7602</v>
      </c>
      <c r="S282" s="7" t="s">
        <v>7808</v>
      </c>
      <c r="T282" s="7" t="s">
        <v>204</v>
      </c>
    </row>
    <row r="283" spans="1:20" s="6" customFormat="1" x14ac:dyDescent="0.25">
      <c r="A283" s="7" t="s">
        <v>12540</v>
      </c>
      <c r="B283" s="7" t="s">
        <v>12507</v>
      </c>
      <c r="C283" s="7" t="s">
        <v>5192</v>
      </c>
      <c r="D283" s="7" t="s">
        <v>8324</v>
      </c>
      <c r="E283" s="7" t="s">
        <v>7806</v>
      </c>
      <c r="F283" s="7" t="s">
        <v>11</v>
      </c>
      <c r="G283" s="7" t="s">
        <v>8</v>
      </c>
      <c r="H283" s="7" t="s">
        <v>7807</v>
      </c>
      <c r="I283" s="7" t="s">
        <v>7593</v>
      </c>
      <c r="J283" s="7" t="s">
        <v>7804</v>
      </c>
      <c r="K283" s="7" t="s">
        <v>20</v>
      </c>
      <c r="L283" s="7" t="s">
        <v>21</v>
      </c>
      <c r="M283" s="7" t="s">
        <v>22</v>
      </c>
      <c r="N283" s="8">
        <v>1133</v>
      </c>
      <c r="O283" s="8">
        <v>5605</v>
      </c>
      <c r="P283" s="8"/>
      <c r="Q283" s="8">
        <f t="shared" si="4"/>
        <v>6738</v>
      </c>
      <c r="R283" s="7" t="s">
        <v>7602</v>
      </c>
      <c r="S283" s="7" t="s">
        <v>7808</v>
      </c>
      <c r="T283" s="7" t="s">
        <v>204</v>
      </c>
    </row>
    <row r="284" spans="1:20" s="6" customFormat="1" x14ac:dyDescent="0.25">
      <c r="A284" s="7" t="s">
        <v>12540</v>
      </c>
      <c r="B284" s="7" t="s">
        <v>12507</v>
      </c>
      <c r="C284" s="7" t="s">
        <v>5192</v>
      </c>
      <c r="D284" s="7" t="s">
        <v>8325</v>
      </c>
      <c r="E284" s="7" t="s">
        <v>8326</v>
      </c>
      <c r="F284" s="7" t="s">
        <v>718</v>
      </c>
      <c r="G284" s="7" t="s">
        <v>8</v>
      </c>
      <c r="H284" s="7" t="s">
        <v>8327</v>
      </c>
      <c r="I284" s="7" t="s">
        <v>7593</v>
      </c>
      <c r="J284" s="7" t="s">
        <v>7804</v>
      </c>
      <c r="K284" s="7" t="s">
        <v>20</v>
      </c>
      <c r="L284" s="7" t="s">
        <v>21</v>
      </c>
      <c r="M284" s="7" t="s">
        <v>22</v>
      </c>
      <c r="N284" s="8">
        <v>1463</v>
      </c>
      <c r="O284" s="8">
        <v>6876</v>
      </c>
      <c r="P284" s="8"/>
      <c r="Q284" s="8">
        <f t="shared" si="4"/>
        <v>8339</v>
      </c>
      <c r="R284" s="7" t="s">
        <v>7602</v>
      </c>
      <c r="S284" s="7" t="s">
        <v>7808</v>
      </c>
      <c r="T284" s="7" t="s">
        <v>204</v>
      </c>
    </row>
    <row r="285" spans="1:20" s="6" customFormat="1" x14ac:dyDescent="0.25">
      <c r="A285" s="7" t="s">
        <v>12540</v>
      </c>
      <c r="B285" s="7" t="s">
        <v>12507</v>
      </c>
      <c r="C285" s="7" t="s">
        <v>5192</v>
      </c>
      <c r="D285" s="7" t="s">
        <v>8328</v>
      </c>
      <c r="E285" s="7" t="s">
        <v>7882</v>
      </c>
      <c r="F285" s="7" t="s">
        <v>11</v>
      </c>
      <c r="G285" s="7" t="s">
        <v>8</v>
      </c>
      <c r="H285" s="7" t="s">
        <v>7883</v>
      </c>
      <c r="I285" s="7" t="s">
        <v>7753</v>
      </c>
      <c r="J285" s="7" t="s">
        <v>7804</v>
      </c>
      <c r="K285" s="7" t="s">
        <v>20</v>
      </c>
      <c r="L285" s="7" t="s">
        <v>21</v>
      </c>
      <c r="M285" s="7" t="s">
        <v>22</v>
      </c>
      <c r="N285" s="8">
        <v>0</v>
      </c>
      <c r="O285" s="8">
        <v>0</v>
      </c>
      <c r="P285" s="8"/>
      <c r="Q285" s="8">
        <f t="shared" si="4"/>
        <v>0</v>
      </c>
      <c r="R285" s="7" t="s">
        <v>7602</v>
      </c>
      <c r="S285" s="7" t="s">
        <v>7808</v>
      </c>
      <c r="T285" s="7" t="s">
        <v>204</v>
      </c>
    </row>
    <row r="286" spans="1:20" s="6" customFormat="1" x14ac:dyDescent="0.25">
      <c r="A286" s="7" t="s">
        <v>12540</v>
      </c>
      <c r="B286" s="7" t="s">
        <v>12507</v>
      </c>
      <c r="C286" s="7" t="s">
        <v>5192</v>
      </c>
      <c r="D286" s="7" t="s">
        <v>8329</v>
      </c>
      <c r="E286" s="7" t="s">
        <v>6554</v>
      </c>
      <c r="F286" s="7" t="s">
        <v>11</v>
      </c>
      <c r="G286" s="7" t="s">
        <v>8</v>
      </c>
      <c r="H286" s="7" t="s">
        <v>8330</v>
      </c>
      <c r="I286" s="7" t="s">
        <v>7593</v>
      </c>
      <c r="J286" s="7" t="s">
        <v>7804</v>
      </c>
      <c r="K286" s="7" t="s">
        <v>20</v>
      </c>
      <c r="L286" s="7" t="s">
        <v>21</v>
      </c>
      <c r="M286" s="7" t="s">
        <v>22</v>
      </c>
      <c r="N286" s="8">
        <v>175</v>
      </c>
      <c r="O286" s="8">
        <v>791</v>
      </c>
      <c r="P286" s="8"/>
      <c r="Q286" s="8">
        <f t="shared" si="4"/>
        <v>966</v>
      </c>
      <c r="R286" s="7" t="s">
        <v>7602</v>
      </c>
      <c r="S286" s="7" t="s">
        <v>7808</v>
      </c>
      <c r="T286" s="7" t="s">
        <v>204</v>
      </c>
    </row>
    <row r="287" spans="1:20" s="6" customFormat="1" x14ac:dyDescent="0.25">
      <c r="A287" s="7" t="s">
        <v>12540</v>
      </c>
      <c r="B287" s="7" t="s">
        <v>12507</v>
      </c>
      <c r="C287" s="7" t="s">
        <v>5192</v>
      </c>
      <c r="D287" s="7" t="s">
        <v>8331</v>
      </c>
      <c r="E287" s="7" t="s">
        <v>8332</v>
      </c>
      <c r="F287" s="7" t="s">
        <v>1291</v>
      </c>
      <c r="G287" s="7" t="s">
        <v>900</v>
      </c>
      <c r="H287" s="7" t="s">
        <v>8333</v>
      </c>
      <c r="I287" s="7" t="s">
        <v>7670</v>
      </c>
      <c r="J287" s="7" t="s">
        <v>7804</v>
      </c>
      <c r="K287" s="7" t="s">
        <v>20</v>
      </c>
      <c r="L287" s="7" t="s">
        <v>21</v>
      </c>
      <c r="M287" s="7" t="s">
        <v>22</v>
      </c>
      <c r="N287" s="8">
        <v>2664</v>
      </c>
      <c r="O287" s="8">
        <v>16058</v>
      </c>
      <c r="P287" s="8"/>
      <c r="Q287" s="8">
        <f t="shared" si="4"/>
        <v>18722</v>
      </c>
      <c r="R287" s="7" t="s">
        <v>7602</v>
      </c>
      <c r="S287" s="7" t="s">
        <v>7808</v>
      </c>
      <c r="T287" s="7" t="s">
        <v>204</v>
      </c>
    </row>
    <row r="288" spans="1:20" s="6" customFormat="1" x14ac:dyDescent="0.25">
      <c r="A288" s="7" t="s">
        <v>12540</v>
      </c>
      <c r="B288" s="7" t="s">
        <v>12507</v>
      </c>
      <c r="C288" s="7" t="s">
        <v>5192</v>
      </c>
      <c r="D288" s="7" t="s">
        <v>8334</v>
      </c>
      <c r="E288" s="7" t="s">
        <v>7946</v>
      </c>
      <c r="F288" s="7" t="s">
        <v>11</v>
      </c>
      <c r="G288" s="7" t="s">
        <v>8</v>
      </c>
      <c r="H288" s="7" t="s">
        <v>7947</v>
      </c>
      <c r="I288" s="7" t="s">
        <v>7593</v>
      </c>
      <c r="J288" s="7" t="s">
        <v>7804</v>
      </c>
      <c r="K288" s="7" t="s">
        <v>20</v>
      </c>
      <c r="L288" s="7" t="s">
        <v>21</v>
      </c>
      <c r="M288" s="7" t="s">
        <v>22</v>
      </c>
      <c r="N288" s="8">
        <v>636</v>
      </c>
      <c r="O288" s="8">
        <v>3536</v>
      </c>
      <c r="P288" s="8"/>
      <c r="Q288" s="8">
        <f t="shared" si="4"/>
        <v>4172</v>
      </c>
      <c r="R288" s="7" t="s">
        <v>7602</v>
      </c>
      <c r="S288" s="7" t="s">
        <v>7808</v>
      </c>
      <c r="T288" s="7" t="s">
        <v>204</v>
      </c>
    </row>
    <row r="289" spans="1:20" s="6" customFormat="1" x14ac:dyDescent="0.25">
      <c r="A289" s="7" t="s">
        <v>12540</v>
      </c>
      <c r="B289" s="7" t="s">
        <v>12507</v>
      </c>
      <c r="C289" s="7" t="s">
        <v>5192</v>
      </c>
      <c r="D289" s="7" t="s">
        <v>8335</v>
      </c>
      <c r="E289" s="7" t="s">
        <v>8336</v>
      </c>
      <c r="F289" s="7" t="s">
        <v>11</v>
      </c>
      <c r="G289" s="7" t="s">
        <v>8</v>
      </c>
      <c r="H289" s="7" t="s">
        <v>8337</v>
      </c>
      <c r="I289" s="7" t="s">
        <v>7593</v>
      </c>
      <c r="J289" s="7" t="s">
        <v>7804</v>
      </c>
      <c r="K289" s="7" t="s">
        <v>20</v>
      </c>
      <c r="L289" s="7" t="s">
        <v>21</v>
      </c>
      <c r="M289" s="7" t="s">
        <v>22</v>
      </c>
      <c r="N289" s="8">
        <v>198</v>
      </c>
      <c r="O289" s="8">
        <v>1009</v>
      </c>
      <c r="P289" s="8"/>
      <c r="Q289" s="8">
        <f t="shared" si="4"/>
        <v>1207</v>
      </c>
      <c r="R289" s="7" t="s">
        <v>7602</v>
      </c>
      <c r="S289" s="7" t="s">
        <v>7808</v>
      </c>
      <c r="T289" s="7" t="s">
        <v>204</v>
      </c>
    </row>
    <row r="290" spans="1:20" s="6" customFormat="1" x14ac:dyDescent="0.25">
      <c r="A290" s="7" t="s">
        <v>12540</v>
      </c>
      <c r="B290" s="7" t="s">
        <v>12507</v>
      </c>
      <c r="C290" s="7" t="s">
        <v>5192</v>
      </c>
      <c r="D290" s="7" t="s">
        <v>8338</v>
      </c>
      <c r="E290" s="7" t="s">
        <v>8339</v>
      </c>
      <c r="F290" s="7" t="s">
        <v>11</v>
      </c>
      <c r="G290" s="7" t="s">
        <v>8</v>
      </c>
      <c r="H290" s="7" t="s">
        <v>8340</v>
      </c>
      <c r="I290" s="7" t="s">
        <v>7706</v>
      </c>
      <c r="J290" s="7" t="s">
        <v>7804</v>
      </c>
      <c r="K290" s="7" t="s">
        <v>20</v>
      </c>
      <c r="L290" s="7" t="s">
        <v>21</v>
      </c>
      <c r="M290" s="7" t="s">
        <v>22</v>
      </c>
      <c r="N290" s="8">
        <v>1915</v>
      </c>
      <c r="O290" s="8">
        <v>10984</v>
      </c>
      <c r="P290" s="8"/>
      <c r="Q290" s="8">
        <f t="shared" si="4"/>
        <v>12899</v>
      </c>
      <c r="R290" s="7" t="s">
        <v>7602</v>
      </c>
      <c r="S290" s="7" t="s">
        <v>7808</v>
      </c>
      <c r="T290" s="7" t="s">
        <v>204</v>
      </c>
    </row>
    <row r="291" spans="1:20" s="6" customFormat="1" x14ac:dyDescent="0.25">
      <c r="A291" s="7" t="s">
        <v>12540</v>
      </c>
      <c r="B291" s="7" t="s">
        <v>12507</v>
      </c>
      <c r="C291" s="7" t="s">
        <v>5192</v>
      </c>
      <c r="D291" s="7" t="s">
        <v>8341</v>
      </c>
      <c r="E291" s="7" t="s">
        <v>8083</v>
      </c>
      <c r="F291" s="7" t="s">
        <v>11</v>
      </c>
      <c r="G291" s="7" t="s">
        <v>8</v>
      </c>
      <c r="H291" s="7" t="s">
        <v>8084</v>
      </c>
      <c r="I291" s="7" t="s">
        <v>7739</v>
      </c>
      <c r="J291" s="7" t="s">
        <v>7804</v>
      </c>
      <c r="K291" s="7" t="s">
        <v>20</v>
      </c>
      <c r="L291" s="7" t="s">
        <v>21</v>
      </c>
      <c r="M291" s="7" t="s">
        <v>22</v>
      </c>
      <c r="N291" s="8">
        <v>289</v>
      </c>
      <c r="O291" s="8">
        <v>1781</v>
      </c>
      <c r="P291" s="8"/>
      <c r="Q291" s="8">
        <f t="shared" si="4"/>
        <v>2070</v>
      </c>
      <c r="R291" s="7" t="s">
        <v>7602</v>
      </c>
      <c r="S291" s="7" t="s">
        <v>7808</v>
      </c>
      <c r="T291" s="7" t="s">
        <v>204</v>
      </c>
    </row>
    <row r="292" spans="1:20" s="6" customFormat="1" x14ac:dyDescent="0.25">
      <c r="A292" s="7" t="s">
        <v>12540</v>
      </c>
      <c r="B292" s="7" t="s">
        <v>12507</v>
      </c>
      <c r="C292" s="7" t="s">
        <v>5192</v>
      </c>
      <c r="D292" s="7" t="s">
        <v>8342</v>
      </c>
      <c r="E292" s="7" t="s">
        <v>2631</v>
      </c>
      <c r="F292" s="7" t="s">
        <v>1338</v>
      </c>
      <c r="G292" s="7" t="s">
        <v>8</v>
      </c>
      <c r="H292" s="7" t="s">
        <v>7928</v>
      </c>
      <c r="I292" s="7" t="s">
        <v>7593</v>
      </c>
      <c r="J292" s="7" t="s">
        <v>7804</v>
      </c>
      <c r="K292" s="7" t="s">
        <v>20</v>
      </c>
      <c r="L292" s="7" t="s">
        <v>21</v>
      </c>
      <c r="M292" s="7" t="s">
        <v>22</v>
      </c>
      <c r="N292" s="8">
        <v>2567</v>
      </c>
      <c r="O292" s="8">
        <v>15017</v>
      </c>
      <c r="P292" s="8"/>
      <c r="Q292" s="8">
        <f t="shared" si="4"/>
        <v>17584</v>
      </c>
      <c r="R292" s="7" t="s">
        <v>7602</v>
      </c>
      <c r="S292" s="7" t="s">
        <v>7808</v>
      </c>
      <c r="T292" s="7" t="s">
        <v>204</v>
      </c>
    </row>
    <row r="293" spans="1:20" s="6" customFormat="1" x14ac:dyDescent="0.25">
      <c r="A293" s="7" t="s">
        <v>12540</v>
      </c>
      <c r="B293" s="7" t="s">
        <v>12507</v>
      </c>
      <c r="C293" s="7" t="s">
        <v>5192</v>
      </c>
      <c r="D293" s="7" t="s">
        <v>8343</v>
      </c>
      <c r="E293" s="7" t="s">
        <v>1940</v>
      </c>
      <c r="F293" s="7" t="s">
        <v>47</v>
      </c>
      <c r="G293" s="7" t="s">
        <v>8</v>
      </c>
      <c r="H293" s="7" t="s">
        <v>8344</v>
      </c>
      <c r="I293" s="7" t="s">
        <v>7593</v>
      </c>
      <c r="J293" s="7" t="s">
        <v>7804</v>
      </c>
      <c r="K293" s="7" t="s">
        <v>20</v>
      </c>
      <c r="L293" s="7" t="s">
        <v>21</v>
      </c>
      <c r="M293" s="7" t="s">
        <v>22</v>
      </c>
      <c r="N293" s="8">
        <v>110</v>
      </c>
      <c r="O293" s="8">
        <v>614</v>
      </c>
      <c r="P293" s="8"/>
      <c r="Q293" s="8">
        <f t="shared" si="4"/>
        <v>724</v>
      </c>
      <c r="R293" s="7" t="s">
        <v>7602</v>
      </c>
      <c r="S293" s="7" t="s">
        <v>7808</v>
      </c>
      <c r="T293" s="7" t="s">
        <v>204</v>
      </c>
    </row>
    <row r="294" spans="1:20" s="6" customFormat="1" x14ac:dyDescent="0.25">
      <c r="A294" s="7" t="s">
        <v>12540</v>
      </c>
      <c r="B294" s="7" t="s">
        <v>12507</v>
      </c>
      <c r="C294" s="7" t="s">
        <v>5192</v>
      </c>
      <c r="D294" s="7" t="s">
        <v>8345</v>
      </c>
      <c r="E294" s="7" t="s">
        <v>8346</v>
      </c>
      <c r="F294" s="7" t="s">
        <v>11</v>
      </c>
      <c r="G294" s="7" t="s">
        <v>8</v>
      </c>
      <c r="H294" s="7" t="s">
        <v>8347</v>
      </c>
      <c r="I294" s="7" t="s">
        <v>7593</v>
      </c>
      <c r="J294" s="7" t="s">
        <v>7804</v>
      </c>
      <c r="K294" s="7" t="s">
        <v>20</v>
      </c>
      <c r="L294" s="7" t="s">
        <v>21</v>
      </c>
      <c r="M294" s="7" t="s">
        <v>22</v>
      </c>
      <c r="N294" s="8">
        <v>795</v>
      </c>
      <c r="O294" s="8">
        <v>3909</v>
      </c>
      <c r="P294" s="8"/>
      <c r="Q294" s="8">
        <f t="shared" si="4"/>
        <v>4704</v>
      </c>
      <c r="R294" s="7" t="s">
        <v>7602</v>
      </c>
      <c r="S294" s="7" t="s">
        <v>7808</v>
      </c>
      <c r="T294" s="7" t="s">
        <v>204</v>
      </c>
    </row>
    <row r="295" spans="1:20" s="6" customFormat="1" x14ac:dyDescent="0.25">
      <c r="A295" s="7" t="s">
        <v>12540</v>
      </c>
      <c r="B295" s="7" t="s">
        <v>12507</v>
      </c>
      <c r="C295" s="7" t="s">
        <v>5192</v>
      </c>
      <c r="D295" s="7" t="s">
        <v>8348</v>
      </c>
      <c r="E295" s="7" t="s">
        <v>8349</v>
      </c>
      <c r="F295" s="7" t="s">
        <v>11</v>
      </c>
      <c r="G295" s="7" t="s">
        <v>8</v>
      </c>
      <c r="H295" s="7" t="s">
        <v>8350</v>
      </c>
      <c r="I295" s="7" t="s">
        <v>7739</v>
      </c>
      <c r="J295" s="7" t="s">
        <v>7804</v>
      </c>
      <c r="K295" s="7" t="s">
        <v>20</v>
      </c>
      <c r="L295" s="7" t="s">
        <v>21</v>
      </c>
      <c r="M295" s="7" t="s">
        <v>22</v>
      </c>
      <c r="N295" s="8">
        <v>1253</v>
      </c>
      <c r="O295" s="8">
        <v>7173</v>
      </c>
      <c r="P295" s="8"/>
      <c r="Q295" s="8">
        <f t="shared" si="4"/>
        <v>8426</v>
      </c>
      <c r="R295" s="7" t="s">
        <v>7602</v>
      </c>
      <c r="S295" s="7" t="s">
        <v>7808</v>
      </c>
      <c r="T295" s="7" t="s">
        <v>204</v>
      </c>
    </row>
    <row r="296" spans="1:20" s="6" customFormat="1" x14ac:dyDescent="0.25">
      <c r="A296" s="7" t="s">
        <v>12540</v>
      </c>
      <c r="B296" s="7" t="s">
        <v>12507</v>
      </c>
      <c r="C296" s="7" t="s">
        <v>5192</v>
      </c>
      <c r="D296" s="7" t="s">
        <v>8351</v>
      </c>
      <c r="E296" s="7" t="s">
        <v>8352</v>
      </c>
      <c r="F296" s="7" t="s">
        <v>3380</v>
      </c>
      <c r="G296" s="7" t="s">
        <v>8</v>
      </c>
      <c r="H296" s="7" t="s">
        <v>8353</v>
      </c>
      <c r="I296" s="7" t="s">
        <v>7593</v>
      </c>
      <c r="J296" s="7" t="s">
        <v>7804</v>
      </c>
      <c r="K296" s="7" t="s">
        <v>20</v>
      </c>
      <c r="L296" s="7" t="s">
        <v>21</v>
      </c>
      <c r="M296" s="7" t="s">
        <v>22</v>
      </c>
      <c r="N296" s="8">
        <v>1624</v>
      </c>
      <c r="O296" s="8">
        <v>9350</v>
      </c>
      <c r="P296" s="8"/>
      <c r="Q296" s="8">
        <f t="shared" si="4"/>
        <v>10974</v>
      </c>
      <c r="R296" s="7" t="s">
        <v>7602</v>
      </c>
      <c r="S296" s="7" t="s">
        <v>7808</v>
      </c>
      <c r="T296" s="7" t="s">
        <v>204</v>
      </c>
    </row>
    <row r="297" spans="1:20" s="6" customFormat="1" x14ac:dyDescent="0.25">
      <c r="A297" s="7" t="s">
        <v>12540</v>
      </c>
      <c r="B297" s="7" t="s">
        <v>12507</v>
      </c>
      <c r="C297" s="7" t="s">
        <v>5192</v>
      </c>
      <c r="D297" s="7" t="s">
        <v>8354</v>
      </c>
      <c r="E297" s="7" t="s">
        <v>1471</v>
      </c>
      <c r="F297" s="7" t="s">
        <v>11</v>
      </c>
      <c r="G297" s="7" t="s">
        <v>8</v>
      </c>
      <c r="H297" s="7" t="s">
        <v>8355</v>
      </c>
      <c r="I297" s="7" t="s">
        <v>7593</v>
      </c>
      <c r="J297" s="7" t="s">
        <v>7804</v>
      </c>
      <c r="K297" s="7" t="s">
        <v>20</v>
      </c>
      <c r="L297" s="7" t="s">
        <v>21</v>
      </c>
      <c r="M297" s="7" t="s">
        <v>22</v>
      </c>
      <c r="N297" s="8">
        <v>2582</v>
      </c>
      <c r="O297" s="8">
        <v>15085</v>
      </c>
      <c r="P297" s="8"/>
      <c r="Q297" s="8">
        <f t="shared" si="4"/>
        <v>17667</v>
      </c>
      <c r="R297" s="7" t="s">
        <v>7602</v>
      </c>
      <c r="S297" s="7" t="s">
        <v>7808</v>
      </c>
      <c r="T297" s="7" t="s">
        <v>204</v>
      </c>
    </row>
    <row r="298" spans="1:20" s="6" customFormat="1" x14ac:dyDescent="0.25">
      <c r="A298" s="7" t="s">
        <v>12540</v>
      </c>
      <c r="B298" s="7" t="s">
        <v>12507</v>
      </c>
      <c r="C298" s="7" t="s">
        <v>5192</v>
      </c>
      <c r="D298" s="7" t="s">
        <v>8356</v>
      </c>
      <c r="E298" s="7" t="s">
        <v>7933</v>
      </c>
      <c r="F298" s="7" t="s">
        <v>976</v>
      </c>
      <c r="G298" s="7" t="s">
        <v>8</v>
      </c>
      <c r="H298" s="7" t="s">
        <v>7934</v>
      </c>
      <c r="I298" s="7" t="s">
        <v>7739</v>
      </c>
      <c r="J298" s="7" t="s">
        <v>7804</v>
      </c>
      <c r="K298" s="7" t="s">
        <v>20</v>
      </c>
      <c r="L298" s="7" t="s">
        <v>21</v>
      </c>
      <c r="M298" s="7" t="s">
        <v>22</v>
      </c>
      <c r="N298" s="8">
        <v>447</v>
      </c>
      <c r="O298" s="8">
        <v>2447</v>
      </c>
      <c r="P298" s="8"/>
      <c r="Q298" s="8">
        <f t="shared" si="4"/>
        <v>2894</v>
      </c>
      <c r="R298" s="7" t="s">
        <v>7602</v>
      </c>
      <c r="S298" s="7" t="s">
        <v>7808</v>
      </c>
      <c r="T298" s="7" t="s">
        <v>204</v>
      </c>
    </row>
    <row r="299" spans="1:20" s="6" customFormat="1" x14ac:dyDescent="0.25">
      <c r="A299" s="7" t="s">
        <v>12540</v>
      </c>
      <c r="B299" s="7" t="s">
        <v>12507</v>
      </c>
      <c r="C299" s="7" t="s">
        <v>5192</v>
      </c>
      <c r="D299" s="7" t="s">
        <v>8357</v>
      </c>
      <c r="E299" s="7" t="s">
        <v>1817</v>
      </c>
      <c r="F299" s="7" t="s">
        <v>63</v>
      </c>
      <c r="G299" s="7" t="s">
        <v>8</v>
      </c>
      <c r="H299" s="7" t="s">
        <v>8358</v>
      </c>
      <c r="I299" s="7" t="s">
        <v>7697</v>
      </c>
      <c r="J299" s="7" t="s">
        <v>7804</v>
      </c>
      <c r="K299" s="7" t="s">
        <v>20</v>
      </c>
      <c r="L299" s="7" t="s">
        <v>21</v>
      </c>
      <c r="M299" s="7" t="s">
        <v>22</v>
      </c>
      <c r="N299" s="8">
        <v>189</v>
      </c>
      <c r="O299" s="8">
        <v>931</v>
      </c>
      <c r="P299" s="8"/>
      <c r="Q299" s="8">
        <f t="shared" si="4"/>
        <v>1120</v>
      </c>
      <c r="R299" s="7" t="s">
        <v>7602</v>
      </c>
      <c r="S299" s="7" t="s">
        <v>7808</v>
      </c>
      <c r="T299" s="7" t="s">
        <v>204</v>
      </c>
    </row>
    <row r="300" spans="1:20" s="6" customFormat="1" x14ac:dyDescent="0.25">
      <c r="A300" s="7" t="s">
        <v>12540</v>
      </c>
      <c r="B300" s="7" t="s">
        <v>12507</v>
      </c>
      <c r="C300" s="7" t="s">
        <v>5192</v>
      </c>
      <c r="D300" s="7" t="s">
        <v>8359</v>
      </c>
      <c r="E300" s="7" t="s">
        <v>1817</v>
      </c>
      <c r="F300" s="7" t="s">
        <v>1728</v>
      </c>
      <c r="G300" s="7" t="s">
        <v>8</v>
      </c>
      <c r="H300" s="7" t="s">
        <v>8360</v>
      </c>
      <c r="I300" s="7" t="s">
        <v>7697</v>
      </c>
      <c r="J300" s="7" t="s">
        <v>7804</v>
      </c>
      <c r="K300" s="7" t="s">
        <v>20</v>
      </c>
      <c r="L300" s="7" t="s">
        <v>21</v>
      </c>
      <c r="M300" s="7" t="s">
        <v>22</v>
      </c>
      <c r="N300" s="8">
        <v>1878</v>
      </c>
      <c r="O300" s="8">
        <v>10950</v>
      </c>
      <c r="P300" s="8"/>
      <c r="Q300" s="8">
        <f t="shared" si="4"/>
        <v>12828</v>
      </c>
      <c r="R300" s="7" t="s">
        <v>7602</v>
      </c>
      <c r="S300" s="7" t="s">
        <v>7808</v>
      </c>
      <c r="T300" s="7" t="s">
        <v>204</v>
      </c>
    </row>
    <row r="301" spans="1:20" s="6" customFormat="1" x14ac:dyDescent="0.25">
      <c r="A301" s="7" t="s">
        <v>12540</v>
      </c>
      <c r="B301" s="7" t="s">
        <v>12507</v>
      </c>
      <c r="C301" s="7" t="s">
        <v>5192</v>
      </c>
      <c r="D301" s="7" t="s">
        <v>8361</v>
      </c>
      <c r="E301" s="7" t="s">
        <v>8362</v>
      </c>
      <c r="F301" s="7" t="s">
        <v>2613</v>
      </c>
      <c r="G301" s="7" t="s">
        <v>8</v>
      </c>
      <c r="H301" s="7" t="s">
        <v>8363</v>
      </c>
      <c r="I301" s="7" t="s">
        <v>7593</v>
      </c>
      <c r="J301" s="7" t="s">
        <v>7804</v>
      </c>
      <c r="K301" s="7" t="s">
        <v>20</v>
      </c>
      <c r="L301" s="7" t="s">
        <v>21</v>
      </c>
      <c r="M301" s="7" t="s">
        <v>22</v>
      </c>
      <c r="N301" s="8">
        <v>383</v>
      </c>
      <c r="O301" s="8">
        <v>1814</v>
      </c>
      <c r="P301" s="8"/>
      <c r="Q301" s="8">
        <f t="shared" si="4"/>
        <v>2197</v>
      </c>
      <c r="R301" s="7" t="s">
        <v>7602</v>
      </c>
      <c r="S301" s="7" t="s">
        <v>7808</v>
      </c>
      <c r="T301" s="7" t="s">
        <v>204</v>
      </c>
    </row>
    <row r="302" spans="1:20" s="6" customFormat="1" x14ac:dyDescent="0.25">
      <c r="A302" s="7" t="s">
        <v>12540</v>
      </c>
      <c r="B302" s="7" t="s">
        <v>12507</v>
      </c>
      <c r="C302" s="7" t="s">
        <v>5192</v>
      </c>
      <c r="D302" s="7" t="s">
        <v>8364</v>
      </c>
      <c r="E302" s="7" t="s">
        <v>2193</v>
      </c>
      <c r="F302" s="7" t="s">
        <v>47</v>
      </c>
      <c r="G302" s="7" t="s">
        <v>8</v>
      </c>
      <c r="H302" s="7" t="s">
        <v>8365</v>
      </c>
      <c r="I302" s="7" t="s">
        <v>7659</v>
      </c>
      <c r="J302" s="7" t="s">
        <v>7804</v>
      </c>
      <c r="K302" s="7" t="s">
        <v>20</v>
      </c>
      <c r="L302" s="7" t="s">
        <v>21</v>
      </c>
      <c r="M302" s="7" t="s">
        <v>22</v>
      </c>
      <c r="N302" s="8">
        <v>211</v>
      </c>
      <c r="O302" s="8">
        <v>929</v>
      </c>
      <c r="P302" s="8"/>
      <c r="Q302" s="8">
        <f t="shared" si="4"/>
        <v>1140</v>
      </c>
      <c r="R302" s="7" t="s">
        <v>7602</v>
      </c>
      <c r="S302" s="7" t="s">
        <v>7808</v>
      </c>
      <c r="T302" s="7" t="s">
        <v>204</v>
      </c>
    </row>
    <row r="303" spans="1:20" s="6" customFormat="1" x14ac:dyDescent="0.25">
      <c r="A303" s="7" t="s">
        <v>12540</v>
      </c>
      <c r="B303" s="7" t="s">
        <v>12507</v>
      </c>
      <c r="C303" s="7" t="s">
        <v>5192</v>
      </c>
      <c r="D303" s="7" t="s">
        <v>8366</v>
      </c>
      <c r="E303" s="7" t="s">
        <v>7742</v>
      </c>
      <c r="F303" s="7" t="s">
        <v>11</v>
      </c>
      <c r="G303" s="7" t="s">
        <v>8</v>
      </c>
      <c r="H303" s="7" t="s">
        <v>7743</v>
      </c>
      <c r="I303" s="7" t="s">
        <v>7593</v>
      </c>
      <c r="J303" s="7" t="s">
        <v>7804</v>
      </c>
      <c r="K303" s="7" t="s">
        <v>20</v>
      </c>
      <c r="L303" s="7" t="s">
        <v>21</v>
      </c>
      <c r="M303" s="7" t="s">
        <v>22</v>
      </c>
      <c r="N303" s="8">
        <v>60</v>
      </c>
      <c r="O303" s="8">
        <v>211</v>
      </c>
      <c r="P303" s="8"/>
      <c r="Q303" s="8">
        <f t="shared" si="4"/>
        <v>271</v>
      </c>
      <c r="R303" s="7" t="s">
        <v>7602</v>
      </c>
      <c r="S303" s="7" t="s">
        <v>7808</v>
      </c>
      <c r="T303" s="7" t="s">
        <v>204</v>
      </c>
    </row>
    <row r="304" spans="1:20" s="6" customFormat="1" x14ac:dyDescent="0.25">
      <c r="A304" s="7" t="s">
        <v>12540</v>
      </c>
      <c r="B304" s="7" t="s">
        <v>12507</v>
      </c>
      <c r="C304" s="7" t="s">
        <v>5192</v>
      </c>
      <c r="D304" s="7" t="s">
        <v>8367</v>
      </c>
      <c r="E304" s="7" t="s">
        <v>7687</v>
      </c>
      <c r="F304" s="7" t="s">
        <v>995</v>
      </c>
      <c r="G304" s="7" t="s">
        <v>8</v>
      </c>
      <c r="H304" s="7" t="s">
        <v>7688</v>
      </c>
      <c r="I304" s="7" t="s">
        <v>7593</v>
      </c>
      <c r="J304" s="7" t="s">
        <v>7804</v>
      </c>
      <c r="K304" s="7" t="s">
        <v>20</v>
      </c>
      <c r="L304" s="7" t="s">
        <v>21</v>
      </c>
      <c r="M304" s="7" t="s">
        <v>22</v>
      </c>
      <c r="N304" s="8">
        <v>34</v>
      </c>
      <c r="O304" s="8">
        <v>150</v>
      </c>
      <c r="P304" s="8"/>
      <c r="Q304" s="8">
        <f t="shared" si="4"/>
        <v>184</v>
      </c>
      <c r="R304" s="7" t="s">
        <v>7602</v>
      </c>
      <c r="S304" s="7" t="s">
        <v>7808</v>
      </c>
      <c r="T304" s="7" t="s">
        <v>204</v>
      </c>
    </row>
    <row r="305" spans="1:20" s="6" customFormat="1" x14ac:dyDescent="0.25">
      <c r="A305" s="7" t="s">
        <v>12540</v>
      </c>
      <c r="B305" s="7" t="s">
        <v>12507</v>
      </c>
      <c r="C305" s="7" t="s">
        <v>5192</v>
      </c>
      <c r="D305" s="7" t="s">
        <v>8368</v>
      </c>
      <c r="E305" s="7" t="s">
        <v>8369</v>
      </c>
      <c r="F305" s="7" t="s">
        <v>11</v>
      </c>
      <c r="G305" s="7" t="s">
        <v>8</v>
      </c>
      <c r="H305" s="7" t="s">
        <v>8370</v>
      </c>
      <c r="I305" s="7" t="s">
        <v>7593</v>
      </c>
      <c r="J305" s="7" t="s">
        <v>7804</v>
      </c>
      <c r="K305" s="7" t="s">
        <v>20</v>
      </c>
      <c r="L305" s="7" t="s">
        <v>21</v>
      </c>
      <c r="M305" s="7" t="s">
        <v>22</v>
      </c>
      <c r="N305" s="8">
        <v>1712</v>
      </c>
      <c r="O305" s="8">
        <v>9769</v>
      </c>
      <c r="P305" s="8"/>
      <c r="Q305" s="8">
        <f t="shared" si="4"/>
        <v>11481</v>
      </c>
      <c r="R305" s="7" t="s">
        <v>7602</v>
      </c>
      <c r="S305" s="7" t="s">
        <v>7808</v>
      </c>
      <c r="T305" s="7" t="s">
        <v>204</v>
      </c>
    </row>
    <row r="306" spans="1:20" s="6" customFormat="1" x14ac:dyDescent="0.25">
      <c r="A306" s="7" t="s">
        <v>12540</v>
      </c>
      <c r="B306" s="7" t="s">
        <v>12507</v>
      </c>
      <c r="C306" s="7" t="s">
        <v>5192</v>
      </c>
      <c r="D306" s="7" t="s">
        <v>8371</v>
      </c>
      <c r="E306" s="7" t="s">
        <v>8018</v>
      </c>
      <c r="F306" s="7" t="s">
        <v>1230</v>
      </c>
      <c r="G306" s="7" t="s">
        <v>8</v>
      </c>
      <c r="H306" s="7" t="s">
        <v>8019</v>
      </c>
      <c r="I306" s="7" t="s">
        <v>7593</v>
      </c>
      <c r="J306" s="7" t="s">
        <v>7804</v>
      </c>
      <c r="K306" s="7" t="s">
        <v>20</v>
      </c>
      <c r="L306" s="7" t="s">
        <v>21</v>
      </c>
      <c r="M306" s="7" t="s">
        <v>22</v>
      </c>
      <c r="N306" s="8">
        <v>1106</v>
      </c>
      <c r="O306" s="8">
        <v>7091</v>
      </c>
      <c r="P306" s="8"/>
      <c r="Q306" s="8">
        <f t="shared" si="4"/>
        <v>8197</v>
      </c>
      <c r="R306" s="7" t="s">
        <v>7602</v>
      </c>
      <c r="S306" s="7" t="s">
        <v>7808</v>
      </c>
      <c r="T306" s="7" t="s">
        <v>204</v>
      </c>
    </row>
    <row r="307" spans="1:20" s="6" customFormat="1" x14ac:dyDescent="0.25">
      <c r="A307" s="7" t="s">
        <v>12540</v>
      </c>
      <c r="B307" s="7" t="s">
        <v>12507</v>
      </c>
      <c r="C307" s="7" t="s">
        <v>5192</v>
      </c>
      <c r="D307" s="7" t="s">
        <v>8372</v>
      </c>
      <c r="E307" s="7" t="s">
        <v>8373</v>
      </c>
      <c r="F307" s="7" t="s">
        <v>11</v>
      </c>
      <c r="G307" s="7" t="s">
        <v>8</v>
      </c>
      <c r="H307" s="7" t="s">
        <v>8374</v>
      </c>
      <c r="I307" s="7" t="s">
        <v>7697</v>
      </c>
      <c r="J307" s="7" t="s">
        <v>7804</v>
      </c>
      <c r="K307" s="7" t="s">
        <v>20</v>
      </c>
      <c r="L307" s="7" t="s">
        <v>21</v>
      </c>
      <c r="M307" s="7" t="s">
        <v>22</v>
      </c>
      <c r="N307" s="8">
        <v>716</v>
      </c>
      <c r="O307" s="8">
        <v>3523</v>
      </c>
      <c r="P307" s="8"/>
      <c r="Q307" s="8">
        <f t="shared" si="4"/>
        <v>4239</v>
      </c>
      <c r="R307" s="7" t="s">
        <v>7602</v>
      </c>
      <c r="S307" s="7" t="s">
        <v>7808</v>
      </c>
      <c r="T307" s="7" t="s">
        <v>204</v>
      </c>
    </row>
    <row r="308" spans="1:20" s="6" customFormat="1" x14ac:dyDescent="0.25">
      <c r="A308" s="7" t="s">
        <v>12540</v>
      </c>
      <c r="B308" s="7" t="s">
        <v>12507</v>
      </c>
      <c r="C308" s="7" t="s">
        <v>5192</v>
      </c>
      <c r="D308" s="7" t="s">
        <v>8375</v>
      </c>
      <c r="E308" s="7" t="s">
        <v>8349</v>
      </c>
      <c r="F308" s="7" t="s">
        <v>544</v>
      </c>
      <c r="G308" s="7" t="s">
        <v>8</v>
      </c>
      <c r="H308" s="7" t="s">
        <v>8350</v>
      </c>
      <c r="I308" s="7" t="s">
        <v>7739</v>
      </c>
      <c r="J308" s="7" t="s">
        <v>7804</v>
      </c>
      <c r="K308" s="7" t="s">
        <v>20</v>
      </c>
      <c r="L308" s="7" t="s">
        <v>21</v>
      </c>
      <c r="M308" s="7" t="s">
        <v>22</v>
      </c>
      <c r="N308" s="8">
        <v>373</v>
      </c>
      <c r="O308" s="8">
        <v>2325</v>
      </c>
      <c r="P308" s="8"/>
      <c r="Q308" s="8">
        <f t="shared" si="4"/>
        <v>2698</v>
      </c>
      <c r="R308" s="7" t="s">
        <v>7602</v>
      </c>
      <c r="S308" s="7" t="s">
        <v>7808</v>
      </c>
      <c r="T308" s="7" t="s">
        <v>204</v>
      </c>
    </row>
    <row r="309" spans="1:20" s="6" customFormat="1" x14ac:dyDescent="0.25">
      <c r="A309" s="7" t="s">
        <v>12540</v>
      </c>
      <c r="B309" s="7" t="s">
        <v>12507</v>
      </c>
      <c r="C309" s="7" t="s">
        <v>5192</v>
      </c>
      <c r="D309" s="7" t="s">
        <v>8376</v>
      </c>
      <c r="E309" s="7" t="s">
        <v>1041</v>
      </c>
      <c r="F309" s="7" t="s">
        <v>11</v>
      </c>
      <c r="G309" s="7" t="s">
        <v>8</v>
      </c>
      <c r="H309" s="7" t="s">
        <v>8377</v>
      </c>
      <c r="I309" s="7" t="s">
        <v>7593</v>
      </c>
      <c r="J309" s="7" t="s">
        <v>7804</v>
      </c>
      <c r="K309" s="7" t="s">
        <v>20</v>
      </c>
      <c r="L309" s="7" t="s">
        <v>21</v>
      </c>
      <c r="M309" s="7" t="s">
        <v>22</v>
      </c>
      <c r="N309" s="8">
        <v>477</v>
      </c>
      <c r="O309" s="8">
        <v>2514</v>
      </c>
      <c r="P309" s="8"/>
      <c r="Q309" s="8">
        <f t="shared" si="4"/>
        <v>2991</v>
      </c>
      <c r="R309" s="7" t="s">
        <v>7602</v>
      </c>
      <c r="S309" s="7" t="s">
        <v>7808</v>
      </c>
      <c r="T309" s="7" t="s">
        <v>204</v>
      </c>
    </row>
    <row r="310" spans="1:20" s="6" customFormat="1" x14ac:dyDescent="0.25">
      <c r="A310" s="7" t="s">
        <v>12540</v>
      </c>
      <c r="B310" s="7" t="s">
        <v>12507</v>
      </c>
      <c r="C310" s="7" t="s">
        <v>5192</v>
      </c>
      <c r="D310" s="7" t="s">
        <v>8378</v>
      </c>
      <c r="E310" s="7" t="s">
        <v>8379</v>
      </c>
      <c r="F310" s="7" t="s">
        <v>11</v>
      </c>
      <c r="G310" s="7" t="s">
        <v>8</v>
      </c>
      <c r="H310" s="7" t="s">
        <v>8380</v>
      </c>
      <c r="I310" s="7" t="s">
        <v>7593</v>
      </c>
      <c r="J310" s="7" t="s">
        <v>7804</v>
      </c>
      <c r="K310" s="7" t="s">
        <v>20</v>
      </c>
      <c r="L310" s="7" t="s">
        <v>21</v>
      </c>
      <c r="M310" s="7" t="s">
        <v>22</v>
      </c>
      <c r="N310" s="8">
        <v>856</v>
      </c>
      <c r="O310" s="8">
        <v>3847</v>
      </c>
      <c r="P310" s="8"/>
      <c r="Q310" s="8">
        <f t="shared" si="4"/>
        <v>4703</v>
      </c>
      <c r="R310" s="7" t="s">
        <v>7602</v>
      </c>
      <c r="S310" s="7" t="s">
        <v>7808</v>
      </c>
      <c r="T310" s="7" t="s">
        <v>204</v>
      </c>
    </row>
    <row r="311" spans="1:20" s="6" customFormat="1" x14ac:dyDescent="0.25">
      <c r="A311" s="7" t="s">
        <v>12540</v>
      </c>
      <c r="B311" s="7" t="s">
        <v>12507</v>
      </c>
      <c r="C311" s="7" t="s">
        <v>5192</v>
      </c>
      <c r="D311" s="7" t="s">
        <v>8381</v>
      </c>
      <c r="E311" s="7" t="s">
        <v>7683</v>
      </c>
      <c r="F311" s="7" t="s">
        <v>905</v>
      </c>
      <c r="G311" s="7" t="s">
        <v>8</v>
      </c>
      <c r="H311" s="7" t="s">
        <v>7684</v>
      </c>
      <c r="I311" s="7" t="s">
        <v>7593</v>
      </c>
      <c r="J311" s="7" t="s">
        <v>7804</v>
      </c>
      <c r="K311" s="7" t="s">
        <v>20</v>
      </c>
      <c r="L311" s="7" t="s">
        <v>21</v>
      </c>
      <c r="M311" s="7" t="s">
        <v>22</v>
      </c>
      <c r="N311" s="8">
        <v>1707</v>
      </c>
      <c r="O311" s="8">
        <v>9745</v>
      </c>
      <c r="P311" s="8"/>
      <c r="Q311" s="8">
        <f t="shared" si="4"/>
        <v>11452</v>
      </c>
      <c r="R311" s="7" t="s">
        <v>7602</v>
      </c>
      <c r="S311" s="7" t="s">
        <v>7808</v>
      </c>
      <c r="T311" s="7" t="s">
        <v>204</v>
      </c>
    </row>
    <row r="312" spans="1:20" s="6" customFormat="1" x14ac:dyDescent="0.25">
      <c r="A312" s="7" t="s">
        <v>12540</v>
      </c>
      <c r="B312" s="7" t="s">
        <v>12507</v>
      </c>
      <c r="C312" s="7" t="s">
        <v>5192</v>
      </c>
      <c r="D312" s="7" t="s">
        <v>8382</v>
      </c>
      <c r="E312" s="7" t="s">
        <v>8299</v>
      </c>
      <c r="F312" s="7" t="s">
        <v>31</v>
      </c>
      <c r="G312" s="7" t="s">
        <v>8</v>
      </c>
      <c r="H312" s="7" t="s">
        <v>8300</v>
      </c>
      <c r="I312" s="7" t="s">
        <v>7593</v>
      </c>
      <c r="J312" s="7" t="s">
        <v>7804</v>
      </c>
      <c r="K312" s="7" t="s">
        <v>20</v>
      </c>
      <c r="L312" s="7" t="s">
        <v>21</v>
      </c>
      <c r="M312" s="7" t="s">
        <v>22</v>
      </c>
      <c r="N312" s="8">
        <v>64</v>
      </c>
      <c r="O312" s="8">
        <v>397</v>
      </c>
      <c r="P312" s="8"/>
      <c r="Q312" s="8">
        <f t="shared" si="4"/>
        <v>461</v>
      </c>
      <c r="R312" s="7" t="s">
        <v>7602</v>
      </c>
      <c r="S312" s="7" t="s">
        <v>7808</v>
      </c>
      <c r="T312" s="7" t="s">
        <v>204</v>
      </c>
    </row>
    <row r="313" spans="1:20" s="6" customFormat="1" x14ac:dyDescent="0.25">
      <c r="A313" s="7" t="s">
        <v>12540</v>
      </c>
      <c r="B313" s="7" t="s">
        <v>12507</v>
      </c>
      <c r="C313" s="7" t="s">
        <v>5192</v>
      </c>
      <c r="D313" s="7" t="s">
        <v>8383</v>
      </c>
      <c r="E313" s="7" t="s">
        <v>7683</v>
      </c>
      <c r="F313" s="7" t="s">
        <v>1602</v>
      </c>
      <c r="G313" s="7" t="s">
        <v>8</v>
      </c>
      <c r="H313" s="7" t="s">
        <v>8384</v>
      </c>
      <c r="I313" s="7" t="s">
        <v>7593</v>
      </c>
      <c r="J313" s="7" t="s">
        <v>7804</v>
      </c>
      <c r="K313" s="7" t="s">
        <v>20</v>
      </c>
      <c r="L313" s="7" t="s">
        <v>21</v>
      </c>
      <c r="M313" s="7" t="s">
        <v>22</v>
      </c>
      <c r="N313" s="8">
        <v>5</v>
      </c>
      <c r="O313" s="8">
        <v>36</v>
      </c>
      <c r="P313" s="8"/>
      <c r="Q313" s="8">
        <f t="shared" si="4"/>
        <v>41</v>
      </c>
      <c r="R313" s="7" t="s">
        <v>7602</v>
      </c>
      <c r="S313" s="7" t="s">
        <v>7808</v>
      </c>
      <c r="T313" s="7" t="s">
        <v>204</v>
      </c>
    </row>
    <row r="314" spans="1:20" s="6" customFormat="1" x14ac:dyDescent="0.25">
      <c r="A314" s="7" t="s">
        <v>12540</v>
      </c>
      <c r="B314" s="7" t="s">
        <v>12507</v>
      </c>
      <c r="C314" s="7" t="s">
        <v>5192</v>
      </c>
      <c r="D314" s="7" t="s">
        <v>8385</v>
      </c>
      <c r="E314" s="7" t="s">
        <v>8386</v>
      </c>
      <c r="F314" s="7" t="s">
        <v>2470</v>
      </c>
      <c r="G314" s="7" t="s">
        <v>8</v>
      </c>
      <c r="H314" s="7" t="s">
        <v>8387</v>
      </c>
      <c r="I314" s="7" t="s">
        <v>7593</v>
      </c>
      <c r="J314" s="7" t="s">
        <v>7804</v>
      </c>
      <c r="K314" s="7" t="s">
        <v>20</v>
      </c>
      <c r="L314" s="7" t="s">
        <v>21</v>
      </c>
      <c r="M314" s="7" t="s">
        <v>22</v>
      </c>
      <c r="N314" s="8">
        <v>336</v>
      </c>
      <c r="O314" s="8">
        <v>2123</v>
      </c>
      <c r="P314" s="8"/>
      <c r="Q314" s="8">
        <f t="shared" si="4"/>
        <v>2459</v>
      </c>
      <c r="R314" s="7" t="s">
        <v>7602</v>
      </c>
      <c r="S314" s="7" t="s">
        <v>7808</v>
      </c>
      <c r="T314" s="7" t="s">
        <v>204</v>
      </c>
    </row>
    <row r="315" spans="1:20" s="6" customFormat="1" x14ac:dyDescent="0.25">
      <c r="A315" s="7" t="s">
        <v>12540</v>
      </c>
      <c r="B315" s="7" t="s">
        <v>12507</v>
      </c>
      <c r="C315" s="7" t="s">
        <v>5192</v>
      </c>
      <c r="D315" s="7" t="s">
        <v>8388</v>
      </c>
      <c r="E315" s="7" t="s">
        <v>8389</v>
      </c>
      <c r="F315" s="7" t="s">
        <v>31</v>
      </c>
      <c r="G315" s="7" t="s">
        <v>8</v>
      </c>
      <c r="H315" s="7" t="s">
        <v>8390</v>
      </c>
      <c r="I315" s="7" t="s">
        <v>7593</v>
      </c>
      <c r="J315" s="7" t="s">
        <v>7804</v>
      </c>
      <c r="K315" s="7" t="s">
        <v>20</v>
      </c>
      <c r="L315" s="7" t="s">
        <v>21</v>
      </c>
      <c r="M315" s="7" t="s">
        <v>22</v>
      </c>
      <c r="N315" s="8">
        <v>124</v>
      </c>
      <c r="O315" s="8">
        <v>653</v>
      </c>
      <c r="P315" s="8"/>
      <c r="Q315" s="8">
        <f t="shared" si="4"/>
        <v>777</v>
      </c>
      <c r="R315" s="7" t="s">
        <v>7602</v>
      </c>
      <c r="S315" s="7" t="s">
        <v>7808</v>
      </c>
      <c r="T315" s="7" t="s">
        <v>204</v>
      </c>
    </row>
    <row r="316" spans="1:20" s="6" customFormat="1" x14ac:dyDescent="0.25">
      <c r="A316" s="7" t="s">
        <v>12540</v>
      </c>
      <c r="B316" s="7" t="s">
        <v>12507</v>
      </c>
      <c r="C316" s="7" t="s">
        <v>5192</v>
      </c>
      <c r="D316" s="7" t="s">
        <v>8391</v>
      </c>
      <c r="E316" s="7" t="s">
        <v>7855</v>
      </c>
      <c r="F316" s="7" t="s">
        <v>1291</v>
      </c>
      <c r="G316" s="7" t="s">
        <v>8</v>
      </c>
      <c r="H316" s="7" t="s">
        <v>8392</v>
      </c>
      <c r="I316" s="7" t="s">
        <v>7706</v>
      </c>
      <c r="J316" s="7" t="s">
        <v>7804</v>
      </c>
      <c r="K316" s="7" t="s">
        <v>20</v>
      </c>
      <c r="L316" s="7" t="s">
        <v>21</v>
      </c>
      <c r="M316" s="7" t="s">
        <v>22</v>
      </c>
      <c r="N316" s="8">
        <v>26</v>
      </c>
      <c r="O316" s="8">
        <v>96</v>
      </c>
      <c r="P316" s="8"/>
      <c r="Q316" s="8">
        <f t="shared" si="4"/>
        <v>122</v>
      </c>
      <c r="R316" s="7" t="s">
        <v>7602</v>
      </c>
      <c r="S316" s="7" t="s">
        <v>7808</v>
      </c>
      <c r="T316" s="7" t="s">
        <v>204</v>
      </c>
    </row>
    <row r="317" spans="1:20" s="6" customFormat="1" x14ac:dyDescent="0.25">
      <c r="A317" s="7" t="s">
        <v>12540</v>
      </c>
      <c r="B317" s="7" t="s">
        <v>12507</v>
      </c>
      <c r="C317" s="7" t="s">
        <v>5192</v>
      </c>
      <c r="D317" s="7" t="s">
        <v>8393</v>
      </c>
      <c r="E317" s="7" t="s">
        <v>6018</v>
      </c>
      <c r="F317" s="7" t="s">
        <v>11</v>
      </c>
      <c r="G317" s="7" t="s">
        <v>8</v>
      </c>
      <c r="H317" s="7" t="s">
        <v>7601</v>
      </c>
      <c r="I317" s="7" t="s">
        <v>7593</v>
      </c>
      <c r="J317" s="7" t="s">
        <v>7804</v>
      </c>
      <c r="K317" s="7" t="s">
        <v>20</v>
      </c>
      <c r="L317" s="7" t="s">
        <v>21</v>
      </c>
      <c r="M317" s="7" t="s">
        <v>22</v>
      </c>
      <c r="N317" s="8">
        <v>360</v>
      </c>
      <c r="O317" s="8">
        <v>1389</v>
      </c>
      <c r="P317" s="8"/>
      <c r="Q317" s="8">
        <f t="shared" si="4"/>
        <v>1749</v>
      </c>
      <c r="R317" s="7" t="s">
        <v>7602</v>
      </c>
      <c r="S317" s="7" t="s">
        <v>7808</v>
      </c>
      <c r="T317" s="7" t="s">
        <v>204</v>
      </c>
    </row>
    <row r="318" spans="1:20" s="6" customFormat="1" x14ac:dyDescent="0.25">
      <c r="A318" s="7" t="s">
        <v>12540</v>
      </c>
      <c r="B318" s="7" t="s">
        <v>12507</v>
      </c>
      <c r="C318" s="7" t="s">
        <v>5192</v>
      </c>
      <c r="D318" s="7" t="s">
        <v>8394</v>
      </c>
      <c r="E318" s="7" t="s">
        <v>8395</v>
      </c>
      <c r="F318" s="7" t="s">
        <v>11</v>
      </c>
      <c r="G318" s="7" t="s">
        <v>8</v>
      </c>
      <c r="H318" s="7" t="s">
        <v>8396</v>
      </c>
      <c r="I318" s="7" t="s">
        <v>7593</v>
      </c>
      <c r="J318" s="7" t="s">
        <v>7804</v>
      </c>
      <c r="K318" s="7" t="s">
        <v>20</v>
      </c>
      <c r="L318" s="7" t="s">
        <v>21</v>
      </c>
      <c r="M318" s="7" t="s">
        <v>22</v>
      </c>
      <c r="N318" s="8">
        <v>378</v>
      </c>
      <c r="O318" s="8">
        <v>2354</v>
      </c>
      <c r="P318" s="8"/>
      <c r="Q318" s="8">
        <f t="shared" si="4"/>
        <v>2732</v>
      </c>
      <c r="R318" s="7" t="s">
        <v>7602</v>
      </c>
      <c r="S318" s="7" t="s">
        <v>7808</v>
      </c>
      <c r="T318" s="7" t="s">
        <v>204</v>
      </c>
    </row>
    <row r="319" spans="1:20" s="6" customFormat="1" x14ac:dyDescent="0.25">
      <c r="A319" s="7" t="s">
        <v>12540</v>
      </c>
      <c r="B319" s="7" t="s">
        <v>12507</v>
      </c>
      <c r="C319" s="7" t="s">
        <v>5192</v>
      </c>
      <c r="D319" s="7" t="s">
        <v>8397</v>
      </c>
      <c r="E319" s="7" t="s">
        <v>8398</v>
      </c>
      <c r="F319" s="7" t="s">
        <v>11</v>
      </c>
      <c r="G319" s="7" t="s">
        <v>8</v>
      </c>
      <c r="H319" s="7" t="s">
        <v>8399</v>
      </c>
      <c r="I319" s="7" t="s">
        <v>7593</v>
      </c>
      <c r="J319" s="7" t="s">
        <v>7804</v>
      </c>
      <c r="K319" s="7" t="s">
        <v>20</v>
      </c>
      <c r="L319" s="7" t="s">
        <v>21</v>
      </c>
      <c r="M319" s="7" t="s">
        <v>22</v>
      </c>
      <c r="N319" s="8">
        <v>982</v>
      </c>
      <c r="O319" s="8">
        <v>5040</v>
      </c>
      <c r="P319" s="8"/>
      <c r="Q319" s="8">
        <f t="shared" si="4"/>
        <v>6022</v>
      </c>
      <c r="R319" s="7" t="s">
        <v>7602</v>
      </c>
      <c r="S319" s="7" t="s">
        <v>7808</v>
      </c>
      <c r="T319" s="7" t="s">
        <v>204</v>
      </c>
    </row>
    <row r="320" spans="1:20" s="6" customFormat="1" x14ac:dyDescent="0.25">
      <c r="A320" s="7" t="s">
        <v>12540</v>
      </c>
      <c r="B320" s="7" t="s">
        <v>12507</v>
      </c>
      <c r="C320" s="7" t="s">
        <v>5192</v>
      </c>
      <c r="D320" s="7" t="s">
        <v>8400</v>
      </c>
      <c r="E320" s="7" t="s">
        <v>8401</v>
      </c>
      <c r="F320" s="7" t="s">
        <v>11</v>
      </c>
      <c r="G320" s="7" t="s">
        <v>8</v>
      </c>
      <c r="H320" s="7" t="s">
        <v>8402</v>
      </c>
      <c r="I320" s="7" t="s">
        <v>8136</v>
      </c>
      <c r="J320" s="7" t="s">
        <v>7804</v>
      </c>
      <c r="K320" s="7" t="s">
        <v>20</v>
      </c>
      <c r="L320" s="7" t="s">
        <v>21</v>
      </c>
      <c r="M320" s="7" t="s">
        <v>22</v>
      </c>
      <c r="N320" s="8">
        <v>54</v>
      </c>
      <c r="O320" s="8">
        <v>301</v>
      </c>
      <c r="P320" s="8"/>
      <c r="Q320" s="8">
        <f t="shared" si="4"/>
        <v>355</v>
      </c>
      <c r="R320" s="7" t="s">
        <v>7602</v>
      </c>
      <c r="S320" s="7" t="s">
        <v>7808</v>
      </c>
      <c r="T320" s="7" t="s">
        <v>204</v>
      </c>
    </row>
    <row r="321" spans="1:20" s="6" customFormat="1" x14ac:dyDescent="0.25">
      <c r="A321" s="7" t="s">
        <v>12540</v>
      </c>
      <c r="B321" s="7" t="s">
        <v>12507</v>
      </c>
      <c r="C321" s="7" t="s">
        <v>5192</v>
      </c>
      <c r="D321" s="7" t="s">
        <v>8403</v>
      </c>
      <c r="E321" s="7" t="s">
        <v>8313</v>
      </c>
      <c r="F321" s="7" t="s">
        <v>3411</v>
      </c>
      <c r="G321" s="7" t="s">
        <v>8</v>
      </c>
      <c r="H321" s="7" t="s">
        <v>8314</v>
      </c>
      <c r="I321" s="7" t="s">
        <v>7593</v>
      </c>
      <c r="J321" s="7" t="s">
        <v>7804</v>
      </c>
      <c r="K321" s="7" t="s">
        <v>20</v>
      </c>
      <c r="L321" s="7" t="s">
        <v>21</v>
      </c>
      <c r="M321" s="7" t="s">
        <v>22</v>
      </c>
      <c r="N321" s="8">
        <v>51</v>
      </c>
      <c r="O321" s="8">
        <v>320</v>
      </c>
      <c r="P321" s="8"/>
      <c r="Q321" s="8">
        <f t="shared" si="4"/>
        <v>371</v>
      </c>
      <c r="R321" s="7" t="s">
        <v>7602</v>
      </c>
      <c r="S321" s="7" t="s">
        <v>7808</v>
      </c>
      <c r="T321" s="7" t="s">
        <v>204</v>
      </c>
    </row>
    <row r="322" spans="1:20" s="6" customFormat="1" x14ac:dyDescent="0.25">
      <c r="A322" s="7" t="s">
        <v>12540</v>
      </c>
      <c r="B322" s="7" t="s">
        <v>12507</v>
      </c>
      <c r="C322" s="7" t="s">
        <v>5192</v>
      </c>
      <c r="D322" s="7" t="s">
        <v>8404</v>
      </c>
      <c r="E322" s="7" t="s">
        <v>8405</v>
      </c>
      <c r="F322" s="7" t="s">
        <v>11</v>
      </c>
      <c r="G322" s="7" t="s">
        <v>8</v>
      </c>
      <c r="H322" s="7" t="s">
        <v>8406</v>
      </c>
      <c r="I322" s="7" t="s">
        <v>7593</v>
      </c>
      <c r="J322" s="7" t="s">
        <v>7804</v>
      </c>
      <c r="K322" s="7" t="s">
        <v>20</v>
      </c>
      <c r="L322" s="7" t="s">
        <v>21</v>
      </c>
      <c r="M322" s="7" t="s">
        <v>22</v>
      </c>
      <c r="N322" s="8">
        <v>1544</v>
      </c>
      <c r="O322" s="8">
        <v>9063</v>
      </c>
      <c r="P322" s="8"/>
      <c r="Q322" s="8">
        <f t="shared" si="4"/>
        <v>10607</v>
      </c>
      <c r="R322" s="7" t="s">
        <v>7602</v>
      </c>
      <c r="S322" s="7" t="s">
        <v>7808</v>
      </c>
      <c r="T322" s="7" t="s">
        <v>204</v>
      </c>
    </row>
    <row r="323" spans="1:20" s="6" customFormat="1" x14ac:dyDescent="0.25">
      <c r="A323" s="7" t="s">
        <v>12540</v>
      </c>
      <c r="B323" s="7" t="s">
        <v>12507</v>
      </c>
      <c r="C323" s="7" t="s">
        <v>5192</v>
      </c>
      <c r="D323" s="7" t="s">
        <v>8407</v>
      </c>
      <c r="E323" s="7" t="s">
        <v>7930</v>
      </c>
      <c r="F323" s="7" t="s">
        <v>11</v>
      </c>
      <c r="G323" s="7" t="s">
        <v>8</v>
      </c>
      <c r="H323" s="7" t="s">
        <v>7931</v>
      </c>
      <c r="I323" s="7" t="s">
        <v>7753</v>
      </c>
      <c r="J323" s="7" t="s">
        <v>7804</v>
      </c>
      <c r="K323" s="7" t="s">
        <v>20</v>
      </c>
      <c r="L323" s="7" t="s">
        <v>21</v>
      </c>
      <c r="M323" s="7" t="s">
        <v>22</v>
      </c>
      <c r="N323" s="8">
        <v>295</v>
      </c>
      <c r="O323" s="8">
        <v>1422</v>
      </c>
      <c r="P323" s="8"/>
      <c r="Q323" s="8">
        <f t="shared" ref="Q323:Q386" si="5">N323+O323+P323</f>
        <v>1717</v>
      </c>
      <c r="R323" s="7" t="s">
        <v>7602</v>
      </c>
      <c r="S323" s="7" t="s">
        <v>7808</v>
      </c>
      <c r="T323" s="7" t="s">
        <v>204</v>
      </c>
    </row>
    <row r="324" spans="1:20" s="6" customFormat="1" x14ac:dyDescent="0.25">
      <c r="A324" s="7" t="s">
        <v>12540</v>
      </c>
      <c r="B324" s="7" t="s">
        <v>12507</v>
      </c>
      <c r="C324" s="7" t="s">
        <v>5192</v>
      </c>
      <c r="D324" s="7" t="s">
        <v>8408</v>
      </c>
      <c r="E324" s="7" t="s">
        <v>8134</v>
      </c>
      <c r="F324" s="7" t="s">
        <v>544</v>
      </c>
      <c r="G324" s="7" t="s">
        <v>8</v>
      </c>
      <c r="H324" s="7" t="s">
        <v>8135</v>
      </c>
      <c r="I324" s="7" t="s">
        <v>8136</v>
      </c>
      <c r="J324" s="7" t="s">
        <v>7804</v>
      </c>
      <c r="K324" s="7" t="s">
        <v>20</v>
      </c>
      <c r="L324" s="7" t="s">
        <v>21</v>
      </c>
      <c r="M324" s="7" t="s">
        <v>22</v>
      </c>
      <c r="N324" s="8">
        <v>17</v>
      </c>
      <c r="O324" s="8">
        <v>68</v>
      </c>
      <c r="P324" s="8"/>
      <c r="Q324" s="8">
        <f t="shared" si="5"/>
        <v>85</v>
      </c>
      <c r="R324" s="7" t="s">
        <v>7602</v>
      </c>
      <c r="S324" s="7" t="s">
        <v>7808</v>
      </c>
      <c r="T324" s="7" t="s">
        <v>204</v>
      </c>
    </row>
    <row r="325" spans="1:20" s="6" customFormat="1" x14ac:dyDescent="0.25">
      <c r="A325" s="7" t="s">
        <v>12540</v>
      </c>
      <c r="B325" s="7" t="s">
        <v>12507</v>
      </c>
      <c r="C325" s="7" t="s">
        <v>5192</v>
      </c>
      <c r="D325" s="7" t="s">
        <v>8409</v>
      </c>
      <c r="E325" s="7" t="s">
        <v>7762</v>
      </c>
      <c r="F325" s="7" t="s">
        <v>544</v>
      </c>
      <c r="G325" s="7" t="s">
        <v>8</v>
      </c>
      <c r="H325" s="7" t="s">
        <v>8076</v>
      </c>
      <c r="I325" s="7" t="s">
        <v>7697</v>
      </c>
      <c r="J325" s="7" t="s">
        <v>7804</v>
      </c>
      <c r="K325" s="7" t="s">
        <v>20</v>
      </c>
      <c r="L325" s="7" t="s">
        <v>21</v>
      </c>
      <c r="M325" s="7" t="s">
        <v>22</v>
      </c>
      <c r="N325" s="8">
        <v>773</v>
      </c>
      <c r="O325" s="8">
        <v>3743</v>
      </c>
      <c r="P325" s="8"/>
      <c r="Q325" s="8">
        <f t="shared" si="5"/>
        <v>4516</v>
      </c>
      <c r="R325" s="7" t="s">
        <v>7602</v>
      </c>
      <c r="S325" s="7" t="s">
        <v>7808</v>
      </c>
      <c r="T325" s="7" t="s">
        <v>204</v>
      </c>
    </row>
    <row r="326" spans="1:20" s="6" customFormat="1" x14ac:dyDescent="0.25">
      <c r="A326" s="7" t="s">
        <v>12540</v>
      </c>
      <c r="B326" s="7" t="s">
        <v>12507</v>
      </c>
      <c r="C326" s="7" t="s">
        <v>5192</v>
      </c>
      <c r="D326" s="7" t="s">
        <v>8410</v>
      </c>
      <c r="E326" s="7" t="s">
        <v>8411</v>
      </c>
      <c r="F326" s="7" t="s">
        <v>47</v>
      </c>
      <c r="G326" s="7" t="s">
        <v>8</v>
      </c>
      <c r="H326" s="7" t="s">
        <v>8412</v>
      </c>
      <c r="I326" s="7" t="s">
        <v>7905</v>
      </c>
      <c r="J326" s="7" t="s">
        <v>7804</v>
      </c>
      <c r="K326" s="7" t="s">
        <v>20</v>
      </c>
      <c r="L326" s="7" t="s">
        <v>21</v>
      </c>
      <c r="M326" s="7" t="s">
        <v>22</v>
      </c>
      <c r="N326" s="8">
        <v>19</v>
      </c>
      <c r="O326" s="8">
        <v>117</v>
      </c>
      <c r="P326" s="8"/>
      <c r="Q326" s="8">
        <f t="shared" si="5"/>
        <v>136</v>
      </c>
      <c r="R326" s="7" t="s">
        <v>7602</v>
      </c>
      <c r="S326" s="7" t="s">
        <v>7808</v>
      </c>
      <c r="T326" s="7" t="s">
        <v>204</v>
      </c>
    </row>
    <row r="327" spans="1:20" s="6" customFormat="1" x14ac:dyDescent="0.25">
      <c r="A327" s="7" t="s">
        <v>12540</v>
      </c>
      <c r="B327" s="7" t="s">
        <v>12507</v>
      </c>
      <c r="C327" s="7" t="s">
        <v>5192</v>
      </c>
      <c r="D327" s="7" t="s">
        <v>8413</v>
      </c>
      <c r="E327" s="7" t="s">
        <v>1769</v>
      </c>
      <c r="F327" s="7" t="s">
        <v>11</v>
      </c>
      <c r="G327" s="7" t="s">
        <v>8</v>
      </c>
      <c r="H327" s="7" t="s">
        <v>8414</v>
      </c>
      <c r="I327" s="7" t="s">
        <v>7792</v>
      </c>
      <c r="J327" s="7" t="s">
        <v>7804</v>
      </c>
      <c r="K327" s="7" t="s">
        <v>20</v>
      </c>
      <c r="L327" s="7" t="s">
        <v>21</v>
      </c>
      <c r="M327" s="7" t="s">
        <v>22</v>
      </c>
      <c r="N327" s="8">
        <v>225</v>
      </c>
      <c r="O327" s="8">
        <v>1052</v>
      </c>
      <c r="P327" s="8"/>
      <c r="Q327" s="8">
        <f t="shared" si="5"/>
        <v>1277</v>
      </c>
      <c r="R327" s="7" t="s">
        <v>7602</v>
      </c>
      <c r="S327" s="7" t="s">
        <v>7808</v>
      </c>
      <c r="T327" s="7" t="s">
        <v>204</v>
      </c>
    </row>
    <row r="328" spans="1:20" s="6" customFormat="1" x14ac:dyDescent="0.25">
      <c r="A328" s="7" t="s">
        <v>12540</v>
      </c>
      <c r="B328" s="7" t="s">
        <v>12507</v>
      </c>
      <c r="C328" s="7" t="s">
        <v>5192</v>
      </c>
      <c r="D328" s="7" t="s">
        <v>8415</v>
      </c>
      <c r="E328" s="7" t="s">
        <v>354</v>
      </c>
      <c r="F328" s="7" t="s">
        <v>342</v>
      </c>
      <c r="G328" s="7" t="s">
        <v>8</v>
      </c>
      <c r="H328" s="7" t="s">
        <v>8320</v>
      </c>
      <c r="I328" s="7" t="s">
        <v>7670</v>
      </c>
      <c r="J328" s="7" t="s">
        <v>7804</v>
      </c>
      <c r="K328" s="7" t="s">
        <v>20</v>
      </c>
      <c r="L328" s="7" t="s">
        <v>21</v>
      </c>
      <c r="M328" s="7" t="s">
        <v>22</v>
      </c>
      <c r="N328" s="8">
        <v>53</v>
      </c>
      <c r="O328" s="8">
        <v>262</v>
      </c>
      <c r="P328" s="8"/>
      <c r="Q328" s="8">
        <f t="shared" si="5"/>
        <v>315</v>
      </c>
      <c r="R328" s="7" t="s">
        <v>7602</v>
      </c>
      <c r="S328" s="7" t="s">
        <v>7808</v>
      </c>
      <c r="T328" s="7" t="s">
        <v>204</v>
      </c>
    </row>
    <row r="329" spans="1:20" s="6" customFormat="1" x14ac:dyDescent="0.25">
      <c r="A329" s="7" t="s">
        <v>12540</v>
      </c>
      <c r="B329" s="7" t="s">
        <v>12507</v>
      </c>
      <c r="C329" s="7" t="s">
        <v>5192</v>
      </c>
      <c r="D329" s="7" t="s">
        <v>8416</v>
      </c>
      <c r="E329" s="7" t="s">
        <v>8373</v>
      </c>
      <c r="F329" s="7" t="s">
        <v>11</v>
      </c>
      <c r="G329" s="7" t="s">
        <v>8</v>
      </c>
      <c r="H329" s="7" t="s">
        <v>8374</v>
      </c>
      <c r="I329" s="7" t="s">
        <v>7697</v>
      </c>
      <c r="J329" s="7" t="s">
        <v>7804</v>
      </c>
      <c r="K329" s="7" t="s">
        <v>20</v>
      </c>
      <c r="L329" s="7" t="s">
        <v>21</v>
      </c>
      <c r="M329" s="7" t="s">
        <v>22</v>
      </c>
      <c r="N329" s="8">
        <v>1642</v>
      </c>
      <c r="O329" s="8">
        <v>8012</v>
      </c>
      <c r="P329" s="8"/>
      <c r="Q329" s="8">
        <f t="shared" si="5"/>
        <v>9654</v>
      </c>
      <c r="R329" s="7" t="s">
        <v>7602</v>
      </c>
      <c r="S329" s="7" t="s">
        <v>7808</v>
      </c>
      <c r="T329" s="7" t="s">
        <v>204</v>
      </c>
    </row>
    <row r="330" spans="1:20" s="6" customFormat="1" x14ac:dyDescent="0.25">
      <c r="A330" s="7" t="s">
        <v>12540</v>
      </c>
      <c r="B330" s="7" t="s">
        <v>12507</v>
      </c>
      <c r="C330" s="7" t="s">
        <v>5192</v>
      </c>
      <c r="D330" s="7" t="s">
        <v>8417</v>
      </c>
      <c r="E330" s="7" t="s">
        <v>7965</v>
      </c>
      <c r="F330" s="7" t="s">
        <v>11</v>
      </c>
      <c r="G330" s="7" t="s">
        <v>8</v>
      </c>
      <c r="H330" s="7" t="s">
        <v>7966</v>
      </c>
      <c r="I330" s="7" t="s">
        <v>7706</v>
      </c>
      <c r="J330" s="7" t="s">
        <v>7804</v>
      </c>
      <c r="K330" s="7" t="s">
        <v>20</v>
      </c>
      <c r="L330" s="7" t="s">
        <v>21</v>
      </c>
      <c r="M330" s="7" t="s">
        <v>22</v>
      </c>
      <c r="N330" s="8">
        <v>77</v>
      </c>
      <c r="O330" s="8">
        <v>294</v>
      </c>
      <c r="P330" s="8"/>
      <c r="Q330" s="8">
        <f t="shared" si="5"/>
        <v>371</v>
      </c>
      <c r="R330" s="7" t="s">
        <v>7602</v>
      </c>
      <c r="S330" s="7" t="s">
        <v>7808</v>
      </c>
      <c r="T330" s="7" t="s">
        <v>204</v>
      </c>
    </row>
    <row r="331" spans="1:20" s="6" customFormat="1" x14ac:dyDescent="0.25">
      <c r="A331" s="7" t="s">
        <v>12540</v>
      </c>
      <c r="B331" s="7" t="s">
        <v>12507</v>
      </c>
      <c r="C331" s="7" t="s">
        <v>5192</v>
      </c>
      <c r="D331" s="7" t="s">
        <v>8418</v>
      </c>
      <c r="E331" s="7" t="s">
        <v>6040</v>
      </c>
      <c r="F331" s="7" t="s">
        <v>11</v>
      </c>
      <c r="G331" s="7" t="s">
        <v>8</v>
      </c>
      <c r="H331" s="7" t="s">
        <v>8419</v>
      </c>
      <c r="I331" s="7" t="s">
        <v>7593</v>
      </c>
      <c r="J331" s="7" t="s">
        <v>7804</v>
      </c>
      <c r="K331" s="7" t="s">
        <v>20</v>
      </c>
      <c r="L331" s="7" t="s">
        <v>21</v>
      </c>
      <c r="M331" s="7" t="s">
        <v>22</v>
      </c>
      <c r="N331" s="8">
        <v>387</v>
      </c>
      <c r="O331" s="8">
        <v>1539</v>
      </c>
      <c r="P331" s="8"/>
      <c r="Q331" s="8">
        <f t="shared" si="5"/>
        <v>1926</v>
      </c>
      <c r="R331" s="7" t="s">
        <v>7602</v>
      </c>
      <c r="S331" s="7" t="s">
        <v>7808</v>
      </c>
      <c r="T331" s="7" t="s">
        <v>204</v>
      </c>
    </row>
    <row r="332" spans="1:20" s="6" customFormat="1" x14ac:dyDescent="0.25">
      <c r="A332" s="7" t="s">
        <v>12540</v>
      </c>
      <c r="B332" s="7" t="s">
        <v>12507</v>
      </c>
      <c r="C332" s="7" t="s">
        <v>5192</v>
      </c>
      <c r="D332" s="7" t="s">
        <v>8420</v>
      </c>
      <c r="E332" s="7" t="s">
        <v>7820</v>
      </c>
      <c r="F332" s="7" t="s">
        <v>625</v>
      </c>
      <c r="G332" s="7" t="s">
        <v>8</v>
      </c>
      <c r="H332" s="7" t="s">
        <v>7821</v>
      </c>
      <c r="I332" s="7" t="s">
        <v>7593</v>
      </c>
      <c r="J332" s="7" t="s">
        <v>7804</v>
      </c>
      <c r="K332" s="7" t="s">
        <v>20</v>
      </c>
      <c r="L332" s="7" t="s">
        <v>21</v>
      </c>
      <c r="M332" s="7" t="s">
        <v>22</v>
      </c>
      <c r="N332" s="8">
        <v>648</v>
      </c>
      <c r="O332" s="8">
        <v>3629</v>
      </c>
      <c r="P332" s="8"/>
      <c r="Q332" s="8">
        <f t="shared" si="5"/>
        <v>4277</v>
      </c>
      <c r="R332" s="7" t="s">
        <v>7602</v>
      </c>
      <c r="S332" s="7" t="s">
        <v>7808</v>
      </c>
      <c r="T332" s="7" t="s">
        <v>204</v>
      </c>
    </row>
    <row r="333" spans="1:20" s="6" customFormat="1" x14ac:dyDescent="0.25">
      <c r="A333" s="7" t="s">
        <v>12540</v>
      </c>
      <c r="B333" s="7" t="s">
        <v>12507</v>
      </c>
      <c r="C333" s="7" t="s">
        <v>5192</v>
      </c>
      <c r="D333" s="7" t="s">
        <v>8421</v>
      </c>
      <c r="E333" s="7" t="s">
        <v>2114</v>
      </c>
      <c r="F333" s="7" t="s">
        <v>11</v>
      </c>
      <c r="G333" s="7" t="s">
        <v>8</v>
      </c>
      <c r="H333" s="7" t="s">
        <v>8101</v>
      </c>
      <c r="I333" s="7" t="s">
        <v>7593</v>
      </c>
      <c r="J333" s="7" t="s">
        <v>7804</v>
      </c>
      <c r="K333" s="7" t="s">
        <v>20</v>
      </c>
      <c r="L333" s="7" t="s">
        <v>21</v>
      </c>
      <c r="M333" s="7" t="s">
        <v>22</v>
      </c>
      <c r="N333" s="8">
        <v>300</v>
      </c>
      <c r="O333" s="8">
        <v>1107</v>
      </c>
      <c r="P333" s="8"/>
      <c r="Q333" s="8">
        <f t="shared" si="5"/>
        <v>1407</v>
      </c>
      <c r="R333" s="7" t="s">
        <v>7602</v>
      </c>
      <c r="S333" s="7" t="s">
        <v>7808</v>
      </c>
      <c r="T333" s="7" t="s">
        <v>204</v>
      </c>
    </row>
    <row r="334" spans="1:20" s="6" customFormat="1" x14ac:dyDescent="0.25">
      <c r="A334" s="7" t="s">
        <v>12540</v>
      </c>
      <c r="B334" s="7" t="s">
        <v>12507</v>
      </c>
      <c r="C334" s="7" t="s">
        <v>5192</v>
      </c>
      <c r="D334" s="7" t="s">
        <v>8422</v>
      </c>
      <c r="E334" s="7" t="s">
        <v>8255</v>
      </c>
      <c r="F334" s="7" t="s">
        <v>11</v>
      </c>
      <c r="G334" s="7" t="s">
        <v>8</v>
      </c>
      <c r="H334" s="7" t="s">
        <v>8256</v>
      </c>
      <c r="I334" s="7" t="s">
        <v>7905</v>
      </c>
      <c r="J334" s="7" t="s">
        <v>7804</v>
      </c>
      <c r="K334" s="7" t="s">
        <v>20</v>
      </c>
      <c r="L334" s="7" t="s">
        <v>21</v>
      </c>
      <c r="M334" s="7" t="s">
        <v>22</v>
      </c>
      <c r="N334" s="8">
        <v>21</v>
      </c>
      <c r="O334" s="8">
        <v>86</v>
      </c>
      <c r="P334" s="8"/>
      <c r="Q334" s="8">
        <f t="shared" si="5"/>
        <v>107</v>
      </c>
      <c r="R334" s="7" t="s">
        <v>7602</v>
      </c>
      <c r="S334" s="7" t="s">
        <v>7808</v>
      </c>
      <c r="T334" s="7" t="s">
        <v>204</v>
      </c>
    </row>
    <row r="335" spans="1:20" s="6" customFormat="1" x14ac:dyDescent="0.25">
      <c r="A335" s="7" t="s">
        <v>12540</v>
      </c>
      <c r="B335" s="7" t="s">
        <v>12507</v>
      </c>
      <c r="C335" s="7" t="s">
        <v>5192</v>
      </c>
      <c r="D335" s="7" t="s">
        <v>8423</v>
      </c>
      <c r="E335" s="7" t="s">
        <v>8119</v>
      </c>
      <c r="F335" s="7" t="s">
        <v>1728</v>
      </c>
      <c r="G335" s="7" t="s">
        <v>8</v>
      </c>
      <c r="H335" s="7" t="s">
        <v>8120</v>
      </c>
      <c r="I335" s="7" t="s">
        <v>7739</v>
      </c>
      <c r="J335" s="7" t="s">
        <v>7804</v>
      </c>
      <c r="K335" s="7" t="s">
        <v>20</v>
      </c>
      <c r="L335" s="7" t="s">
        <v>21</v>
      </c>
      <c r="M335" s="7" t="s">
        <v>22</v>
      </c>
      <c r="N335" s="8">
        <v>316</v>
      </c>
      <c r="O335" s="8">
        <v>1562</v>
      </c>
      <c r="P335" s="8"/>
      <c r="Q335" s="8">
        <f t="shared" si="5"/>
        <v>1878</v>
      </c>
      <c r="R335" s="7" t="s">
        <v>7602</v>
      </c>
      <c r="S335" s="7" t="s">
        <v>7808</v>
      </c>
      <c r="T335" s="7" t="s">
        <v>204</v>
      </c>
    </row>
    <row r="336" spans="1:20" s="6" customFormat="1" x14ac:dyDescent="0.25">
      <c r="A336" s="7" t="s">
        <v>12540</v>
      </c>
      <c r="B336" s="7" t="s">
        <v>12507</v>
      </c>
      <c r="C336" s="7" t="s">
        <v>5192</v>
      </c>
      <c r="D336" s="7" t="s">
        <v>8424</v>
      </c>
      <c r="E336" s="7" t="s">
        <v>8086</v>
      </c>
      <c r="F336" s="7" t="s">
        <v>323</v>
      </c>
      <c r="G336" s="7" t="s">
        <v>8</v>
      </c>
      <c r="H336" s="7" t="s">
        <v>8087</v>
      </c>
      <c r="I336" s="7" t="s">
        <v>7739</v>
      </c>
      <c r="J336" s="7" t="s">
        <v>7804</v>
      </c>
      <c r="K336" s="7" t="s">
        <v>20</v>
      </c>
      <c r="L336" s="7" t="s">
        <v>21</v>
      </c>
      <c r="M336" s="7" t="s">
        <v>22</v>
      </c>
      <c r="N336" s="8">
        <v>729</v>
      </c>
      <c r="O336" s="8">
        <v>3485</v>
      </c>
      <c r="P336" s="8"/>
      <c r="Q336" s="8">
        <f t="shared" si="5"/>
        <v>4214</v>
      </c>
      <c r="R336" s="7" t="s">
        <v>7602</v>
      </c>
      <c r="S336" s="7" t="s">
        <v>7808</v>
      </c>
      <c r="T336" s="7" t="s">
        <v>204</v>
      </c>
    </row>
    <row r="337" spans="1:20" s="6" customFormat="1" x14ac:dyDescent="0.25">
      <c r="A337" s="7" t="s">
        <v>12540</v>
      </c>
      <c r="B337" s="7" t="s">
        <v>12507</v>
      </c>
      <c r="C337" s="7" t="s">
        <v>5192</v>
      </c>
      <c r="D337" s="7" t="s">
        <v>8425</v>
      </c>
      <c r="E337" s="7" t="s">
        <v>8116</v>
      </c>
      <c r="F337" s="7" t="s">
        <v>11</v>
      </c>
      <c r="G337" s="7" t="s">
        <v>8</v>
      </c>
      <c r="H337" s="7" t="s">
        <v>8117</v>
      </c>
      <c r="I337" s="7" t="s">
        <v>7905</v>
      </c>
      <c r="J337" s="7" t="s">
        <v>7804</v>
      </c>
      <c r="K337" s="7" t="s">
        <v>20</v>
      </c>
      <c r="L337" s="7" t="s">
        <v>21</v>
      </c>
      <c r="M337" s="7" t="s">
        <v>22</v>
      </c>
      <c r="N337" s="8">
        <v>466</v>
      </c>
      <c r="O337" s="8">
        <v>2326</v>
      </c>
      <c r="P337" s="8"/>
      <c r="Q337" s="8">
        <f t="shared" si="5"/>
        <v>2792</v>
      </c>
      <c r="R337" s="7" t="s">
        <v>7602</v>
      </c>
      <c r="S337" s="7" t="s">
        <v>7808</v>
      </c>
      <c r="T337" s="7" t="s">
        <v>204</v>
      </c>
    </row>
    <row r="338" spans="1:20" s="6" customFormat="1" x14ac:dyDescent="0.25">
      <c r="A338" s="7" t="s">
        <v>12540</v>
      </c>
      <c r="B338" s="7" t="s">
        <v>12507</v>
      </c>
      <c r="C338" s="7" t="s">
        <v>5192</v>
      </c>
      <c r="D338" s="7" t="s">
        <v>8426</v>
      </c>
      <c r="E338" s="7" t="s">
        <v>8427</v>
      </c>
      <c r="F338" s="7" t="s">
        <v>11</v>
      </c>
      <c r="G338" s="7" t="s">
        <v>8</v>
      </c>
      <c r="H338" s="7" t="s">
        <v>8428</v>
      </c>
      <c r="I338" s="7" t="s">
        <v>7905</v>
      </c>
      <c r="J338" s="7" t="s">
        <v>7804</v>
      </c>
      <c r="K338" s="7" t="s">
        <v>20</v>
      </c>
      <c r="L338" s="7" t="s">
        <v>21</v>
      </c>
      <c r="M338" s="7" t="s">
        <v>22</v>
      </c>
      <c r="N338" s="8">
        <v>32</v>
      </c>
      <c r="O338" s="8">
        <v>230</v>
      </c>
      <c r="P338" s="8"/>
      <c r="Q338" s="8">
        <f t="shared" si="5"/>
        <v>262</v>
      </c>
      <c r="R338" s="7" t="s">
        <v>7602</v>
      </c>
      <c r="S338" s="7" t="s">
        <v>7808</v>
      </c>
      <c r="T338" s="7" t="s">
        <v>204</v>
      </c>
    </row>
    <row r="339" spans="1:20" s="6" customFormat="1" x14ac:dyDescent="0.25">
      <c r="A339" s="7" t="s">
        <v>12540</v>
      </c>
      <c r="B339" s="7" t="s">
        <v>12507</v>
      </c>
      <c r="C339" s="7" t="s">
        <v>5192</v>
      </c>
      <c r="D339" s="7" t="s">
        <v>8429</v>
      </c>
      <c r="E339" s="7" t="s">
        <v>8170</v>
      </c>
      <c r="F339" s="7" t="s">
        <v>31</v>
      </c>
      <c r="G339" s="7" t="s">
        <v>178</v>
      </c>
      <c r="H339" s="7" t="s">
        <v>8171</v>
      </c>
      <c r="I339" s="7" t="s">
        <v>8136</v>
      </c>
      <c r="J339" s="7" t="s">
        <v>7804</v>
      </c>
      <c r="K339" s="7" t="s">
        <v>20</v>
      </c>
      <c r="L339" s="7" t="s">
        <v>21</v>
      </c>
      <c r="M339" s="7" t="s">
        <v>22</v>
      </c>
      <c r="N339" s="8">
        <v>15</v>
      </c>
      <c r="O339" s="8">
        <v>54</v>
      </c>
      <c r="P339" s="8"/>
      <c r="Q339" s="8">
        <f t="shared" si="5"/>
        <v>69</v>
      </c>
      <c r="R339" s="7" t="s">
        <v>7602</v>
      </c>
      <c r="S339" s="7" t="s">
        <v>7808</v>
      </c>
      <c r="T339" s="7" t="s">
        <v>204</v>
      </c>
    </row>
    <row r="340" spans="1:20" s="6" customFormat="1" x14ac:dyDescent="0.25">
      <c r="A340" s="7" t="s">
        <v>12540</v>
      </c>
      <c r="B340" s="7" t="s">
        <v>12507</v>
      </c>
      <c r="C340" s="7" t="s">
        <v>5192</v>
      </c>
      <c r="D340" s="7" t="s">
        <v>8430</v>
      </c>
      <c r="E340" s="7" t="s">
        <v>7721</v>
      </c>
      <c r="F340" s="7" t="s">
        <v>11</v>
      </c>
      <c r="G340" s="7" t="s">
        <v>8</v>
      </c>
      <c r="H340" s="7" t="s">
        <v>7722</v>
      </c>
      <c r="I340" s="7" t="s">
        <v>7645</v>
      </c>
      <c r="J340" s="7" t="s">
        <v>7804</v>
      </c>
      <c r="K340" s="7" t="s">
        <v>20</v>
      </c>
      <c r="L340" s="7" t="s">
        <v>21</v>
      </c>
      <c r="M340" s="7" t="s">
        <v>22</v>
      </c>
      <c r="N340" s="8">
        <v>12</v>
      </c>
      <c r="O340" s="8">
        <v>79</v>
      </c>
      <c r="P340" s="8"/>
      <c r="Q340" s="8">
        <f t="shared" si="5"/>
        <v>91</v>
      </c>
      <c r="R340" s="7" t="s">
        <v>7602</v>
      </c>
      <c r="S340" s="7" t="s">
        <v>7808</v>
      </c>
      <c r="T340" s="7" t="s">
        <v>204</v>
      </c>
    </row>
    <row r="341" spans="1:20" s="6" customFormat="1" x14ac:dyDescent="0.25">
      <c r="A341" s="7" t="s">
        <v>12540</v>
      </c>
      <c r="B341" s="7" t="s">
        <v>12507</v>
      </c>
      <c r="C341" s="7" t="s">
        <v>5192</v>
      </c>
      <c r="D341" s="7" t="s">
        <v>8431</v>
      </c>
      <c r="E341" s="7" t="s">
        <v>5271</v>
      </c>
      <c r="F341" s="7" t="s">
        <v>11</v>
      </c>
      <c r="G341" s="7" t="s">
        <v>8</v>
      </c>
      <c r="H341" s="7" t="s">
        <v>8432</v>
      </c>
      <c r="I341" s="7" t="s">
        <v>7593</v>
      </c>
      <c r="J341" s="7" t="s">
        <v>7804</v>
      </c>
      <c r="K341" s="7" t="s">
        <v>20</v>
      </c>
      <c r="L341" s="7" t="s">
        <v>21</v>
      </c>
      <c r="M341" s="7" t="s">
        <v>22</v>
      </c>
      <c r="N341" s="8">
        <v>923</v>
      </c>
      <c r="O341" s="8">
        <v>4876</v>
      </c>
      <c r="P341" s="8"/>
      <c r="Q341" s="8">
        <f t="shared" si="5"/>
        <v>5799</v>
      </c>
      <c r="R341" s="7" t="s">
        <v>7602</v>
      </c>
      <c r="S341" s="7" t="s">
        <v>7808</v>
      </c>
      <c r="T341" s="7" t="s">
        <v>204</v>
      </c>
    </row>
    <row r="342" spans="1:20" s="6" customFormat="1" x14ac:dyDescent="0.25">
      <c r="A342" s="7" t="s">
        <v>12540</v>
      </c>
      <c r="B342" s="7" t="s">
        <v>12507</v>
      </c>
      <c r="C342" s="7" t="s">
        <v>5192</v>
      </c>
      <c r="D342" s="7" t="s">
        <v>8433</v>
      </c>
      <c r="E342" s="7" t="s">
        <v>8221</v>
      </c>
      <c r="F342" s="7" t="s">
        <v>718</v>
      </c>
      <c r="G342" s="7" t="s">
        <v>178</v>
      </c>
      <c r="H342" s="7" t="s">
        <v>8434</v>
      </c>
      <c r="I342" s="7" t="s">
        <v>7623</v>
      </c>
      <c r="J342" s="7" t="s">
        <v>7804</v>
      </c>
      <c r="K342" s="7" t="s">
        <v>20</v>
      </c>
      <c r="L342" s="7" t="s">
        <v>21</v>
      </c>
      <c r="M342" s="7" t="s">
        <v>22</v>
      </c>
      <c r="N342" s="8">
        <v>925</v>
      </c>
      <c r="O342" s="8">
        <v>5242</v>
      </c>
      <c r="P342" s="8"/>
      <c r="Q342" s="8">
        <f t="shared" si="5"/>
        <v>6167</v>
      </c>
      <c r="R342" s="7" t="s">
        <v>7602</v>
      </c>
      <c r="S342" s="7" t="s">
        <v>7808</v>
      </c>
      <c r="T342" s="7" t="s">
        <v>204</v>
      </c>
    </row>
    <row r="343" spans="1:20" s="6" customFormat="1" x14ac:dyDescent="0.25">
      <c r="A343" s="7" t="s">
        <v>12540</v>
      </c>
      <c r="B343" s="7" t="s">
        <v>12507</v>
      </c>
      <c r="C343" s="7" t="s">
        <v>5192</v>
      </c>
      <c r="D343" s="7" t="s">
        <v>8435</v>
      </c>
      <c r="E343" s="7" t="s">
        <v>8436</v>
      </c>
      <c r="F343" s="7" t="s">
        <v>66</v>
      </c>
      <c r="G343" s="7" t="s">
        <v>8240</v>
      </c>
      <c r="H343" s="7" t="s">
        <v>8437</v>
      </c>
      <c r="I343" s="7" t="s">
        <v>7706</v>
      </c>
      <c r="J343" s="7" t="s">
        <v>7804</v>
      </c>
      <c r="K343" s="7" t="s">
        <v>20</v>
      </c>
      <c r="L343" s="7" t="s">
        <v>21</v>
      </c>
      <c r="M343" s="7" t="s">
        <v>22</v>
      </c>
      <c r="N343" s="8">
        <v>77</v>
      </c>
      <c r="O343" s="8">
        <v>387</v>
      </c>
      <c r="P343" s="8"/>
      <c r="Q343" s="8">
        <f t="shared" si="5"/>
        <v>464</v>
      </c>
      <c r="R343" s="7" t="s">
        <v>7602</v>
      </c>
      <c r="S343" s="7" t="s">
        <v>7808</v>
      </c>
      <c r="T343" s="7" t="s">
        <v>204</v>
      </c>
    </row>
    <row r="344" spans="1:20" s="6" customFormat="1" x14ac:dyDescent="0.25">
      <c r="A344" s="7" t="s">
        <v>12540</v>
      </c>
      <c r="B344" s="7" t="s">
        <v>12507</v>
      </c>
      <c r="C344" s="7" t="s">
        <v>5192</v>
      </c>
      <c r="D344" s="7" t="s">
        <v>8438</v>
      </c>
      <c r="E344" s="7" t="s">
        <v>8439</v>
      </c>
      <c r="F344" s="7" t="s">
        <v>11</v>
      </c>
      <c r="G344" s="7" t="s">
        <v>8</v>
      </c>
      <c r="H344" s="7" t="s">
        <v>8440</v>
      </c>
      <c r="I344" s="7" t="s">
        <v>7593</v>
      </c>
      <c r="J344" s="7" t="s">
        <v>7804</v>
      </c>
      <c r="K344" s="7" t="s">
        <v>20</v>
      </c>
      <c r="L344" s="7" t="s">
        <v>21</v>
      </c>
      <c r="M344" s="7" t="s">
        <v>22</v>
      </c>
      <c r="N344" s="8">
        <v>862</v>
      </c>
      <c r="O344" s="8">
        <v>4404</v>
      </c>
      <c r="P344" s="8"/>
      <c r="Q344" s="8">
        <f t="shared" si="5"/>
        <v>5266</v>
      </c>
      <c r="R344" s="7" t="s">
        <v>7602</v>
      </c>
      <c r="S344" s="7" t="s">
        <v>7808</v>
      </c>
      <c r="T344" s="7" t="s">
        <v>204</v>
      </c>
    </row>
    <row r="345" spans="1:20" s="6" customFormat="1" x14ac:dyDescent="0.25">
      <c r="A345" s="7" t="s">
        <v>12540</v>
      </c>
      <c r="B345" s="7" t="s">
        <v>12507</v>
      </c>
      <c r="C345" s="7" t="s">
        <v>5192</v>
      </c>
      <c r="D345" s="7" t="s">
        <v>8441</v>
      </c>
      <c r="E345" s="7" t="s">
        <v>1944</v>
      </c>
      <c r="F345" s="7" t="s">
        <v>288</v>
      </c>
      <c r="G345" s="7" t="s">
        <v>8</v>
      </c>
      <c r="H345" s="7" t="s">
        <v>7669</v>
      </c>
      <c r="I345" s="7" t="s">
        <v>7670</v>
      </c>
      <c r="J345" s="7" t="s">
        <v>7804</v>
      </c>
      <c r="K345" s="7" t="s">
        <v>20</v>
      </c>
      <c r="L345" s="7" t="s">
        <v>21</v>
      </c>
      <c r="M345" s="7" t="s">
        <v>22</v>
      </c>
      <c r="N345" s="8">
        <v>985</v>
      </c>
      <c r="O345" s="8">
        <v>5553</v>
      </c>
      <c r="P345" s="8"/>
      <c r="Q345" s="8">
        <f t="shared" si="5"/>
        <v>6538</v>
      </c>
      <c r="R345" s="7" t="s">
        <v>7602</v>
      </c>
      <c r="S345" s="7" t="s">
        <v>7808</v>
      </c>
      <c r="T345" s="7" t="s">
        <v>204</v>
      </c>
    </row>
    <row r="346" spans="1:20" s="6" customFormat="1" x14ac:dyDescent="0.25">
      <c r="A346" s="7" t="s">
        <v>12540</v>
      </c>
      <c r="B346" s="7" t="s">
        <v>12507</v>
      </c>
      <c r="C346" s="7" t="s">
        <v>5192</v>
      </c>
      <c r="D346" s="7" t="s">
        <v>8442</v>
      </c>
      <c r="E346" s="7" t="s">
        <v>8443</v>
      </c>
      <c r="F346" s="7" t="s">
        <v>31</v>
      </c>
      <c r="G346" s="7" t="s">
        <v>8</v>
      </c>
      <c r="H346" s="7" t="s">
        <v>8444</v>
      </c>
      <c r="I346" s="7" t="s">
        <v>7593</v>
      </c>
      <c r="J346" s="7" t="s">
        <v>7804</v>
      </c>
      <c r="K346" s="7" t="s">
        <v>20</v>
      </c>
      <c r="L346" s="7" t="s">
        <v>21</v>
      </c>
      <c r="M346" s="7" t="s">
        <v>22</v>
      </c>
      <c r="N346" s="8">
        <v>313</v>
      </c>
      <c r="O346" s="8">
        <v>1562</v>
      </c>
      <c r="P346" s="8"/>
      <c r="Q346" s="8">
        <f t="shared" si="5"/>
        <v>1875</v>
      </c>
      <c r="R346" s="7" t="s">
        <v>7602</v>
      </c>
      <c r="S346" s="7" t="s">
        <v>7808</v>
      </c>
      <c r="T346" s="7" t="s">
        <v>204</v>
      </c>
    </row>
    <row r="347" spans="1:20" s="6" customFormat="1" x14ac:dyDescent="0.25">
      <c r="A347" s="7" t="s">
        <v>12540</v>
      </c>
      <c r="B347" s="7" t="s">
        <v>12507</v>
      </c>
      <c r="C347" s="7" t="s">
        <v>5192</v>
      </c>
      <c r="D347" s="7" t="s">
        <v>8445</v>
      </c>
      <c r="E347" s="7" t="s">
        <v>8446</v>
      </c>
      <c r="F347" s="7" t="s">
        <v>11</v>
      </c>
      <c r="G347" s="7" t="s">
        <v>8</v>
      </c>
      <c r="H347" s="7" t="s">
        <v>8447</v>
      </c>
      <c r="I347" s="7" t="s">
        <v>7697</v>
      </c>
      <c r="J347" s="7" t="s">
        <v>7804</v>
      </c>
      <c r="K347" s="7" t="s">
        <v>20</v>
      </c>
      <c r="L347" s="7" t="s">
        <v>21</v>
      </c>
      <c r="M347" s="7" t="s">
        <v>22</v>
      </c>
      <c r="N347" s="8">
        <v>239</v>
      </c>
      <c r="O347" s="8">
        <v>1091</v>
      </c>
      <c r="P347" s="8"/>
      <c r="Q347" s="8">
        <f t="shared" si="5"/>
        <v>1330</v>
      </c>
      <c r="R347" s="7" t="s">
        <v>7602</v>
      </c>
      <c r="S347" s="7" t="s">
        <v>7808</v>
      </c>
      <c r="T347" s="7" t="s">
        <v>204</v>
      </c>
    </row>
    <row r="348" spans="1:20" s="6" customFormat="1" x14ac:dyDescent="0.25">
      <c r="A348" s="7" t="s">
        <v>12540</v>
      </c>
      <c r="B348" s="7" t="s">
        <v>12507</v>
      </c>
      <c r="C348" s="7" t="s">
        <v>5192</v>
      </c>
      <c r="D348" s="7" t="s">
        <v>8448</v>
      </c>
      <c r="E348" s="7" t="s">
        <v>8449</v>
      </c>
      <c r="F348" s="7" t="s">
        <v>2727</v>
      </c>
      <c r="G348" s="7" t="s">
        <v>8</v>
      </c>
      <c r="H348" s="7" t="s">
        <v>8450</v>
      </c>
      <c r="I348" s="7" t="s">
        <v>7593</v>
      </c>
      <c r="J348" s="7" t="s">
        <v>7804</v>
      </c>
      <c r="K348" s="7" t="s">
        <v>20</v>
      </c>
      <c r="L348" s="7" t="s">
        <v>21</v>
      </c>
      <c r="M348" s="7" t="s">
        <v>22</v>
      </c>
      <c r="N348" s="8">
        <v>475</v>
      </c>
      <c r="O348" s="8">
        <v>2426</v>
      </c>
      <c r="P348" s="8"/>
      <c r="Q348" s="8">
        <f t="shared" si="5"/>
        <v>2901</v>
      </c>
      <c r="R348" s="7" t="s">
        <v>7602</v>
      </c>
      <c r="S348" s="7" t="s">
        <v>7808</v>
      </c>
      <c r="T348" s="7" t="s">
        <v>204</v>
      </c>
    </row>
    <row r="349" spans="1:20" s="6" customFormat="1" x14ac:dyDescent="0.25">
      <c r="A349" s="7" t="s">
        <v>12540</v>
      </c>
      <c r="B349" s="7" t="s">
        <v>12507</v>
      </c>
      <c r="C349" s="7" t="s">
        <v>5192</v>
      </c>
      <c r="D349" s="7" t="s">
        <v>8451</v>
      </c>
      <c r="E349" s="7" t="s">
        <v>8452</v>
      </c>
      <c r="F349" s="7" t="s">
        <v>11</v>
      </c>
      <c r="G349" s="7" t="s">
        <v>8</v>
      </c>
      <c r="H349" s="7" t="s">
        <v>8453</v>
      </c>
      <c r="I349" s="7" t="s">
        <v>8110</v>
      </c>
      <c r="J349" s="7" t="s">
        <v>7804</v>
      </c>
      <c r="K349" s="7" t="s">
        <v>20</v>
      </c>
      <c r="L349" s="7" t="s">
        <v>21</v>
      </c>
      <c r="M349" s="7" t="s">
        <v>22</v>
      </c>
      <c r="N349" s="8">
        <v>873</v>
      </c>
      <c r="O349" s="8">
        <v>5066</v>
      </c>
      <c r="P349" s="8"/>
      <c r="Q349" s="8">
        <f t="shared" si="5"/>
        <v>5939</v>
      </c>
      <c r="R349" s="7" t="s">
        <v>7602</v>
      </c>
      <c r="S349" s="7" t="s">
        <v>7808</v>
      </c>
      <c r="T349" s="7" t="s">
        <v>204</v>
      </c>
    </row>
    <row r="350" spans="1:20" s="6" customFormat="1" x14ac:dyDescent="0.25">
      <c r="A350" s="7" t="s">
        <v>12540</v>
      </c>
      <c r="B350" s="7" t="s">
        <v>12507</v>
      </c>
      <c r="C350" s="7" t="s">
        <v>5192</v>
      </c>
      <c r="D350" s="7" t="s">
        <v>8454</v>
      </c>
      <c r="E350" s="7" t="s">
        <v>8455</v>
      </c>
      <c r="F350" s="7" t="s">
        <v>31</v>
      </c>
      <c r="G350" s="7" t="s">
        <v>8</v>
      </c>
      <c r="H350" s="7" t="s">
        <v>8456</v>
      </c>
      <c r="I350" s="7" t="s">
        <v>7593</v>
      </c>
      <c r="J350" s="7" t="s">
        <v>7804</v>
      </c>
      <c r="K350" s="7" t="s">
        <v>20</v>
      </c>
      <c r="L350" s="7" t="s">
        <v>21</v>
      </c>
      <c r="M350" s="7" t="s">
        <v>22</v>
      </c>
      <c r="N350" s="8">
        <v>421</v>
      </c>
      <c r="O350" s="8">
        <v>2152</v>
      </c>
      <c r="P350" s="8"/>
      <c r="Q350" s="8">
        <f t="shared" si="5"/>
        <v>2573</v>
      </c>
      <c r="R350" s="7" t="s">
        <v>7602</v>
      </c>
      <c r="S350" s="7" t="s">
        <v>7808</v>
      </c>
      <c r="T350" s="7" t="s">
        <v>204</v>
      </c>
    </row>
    <row r="351" spans="1:20" s="6" customFormat="1" x14ac:dyDescent="0.25">
      <c r="A351" s="7" t="s">
        <v>12540</v>
      </c>
      <c r="B351" s="7" t="s">
        <v>12507</v>
      </c>
      <c r="C351" s="7" t="s">
        <v>5192</v>
      </c>
      <c r="D351" s="7" t="s">
        <v>8457</v>
      </c>
      <c r="E351" s="7" t="s">
        <v>7797</v>
      </c>
      <c r="F351" s="7" t="s">
        <v>11</v>
      </c>
      <c r="G351" s="7" t="s">
        <v>8</v>
      </c>
      <c r="H351" s="7" t="s">
        <v>7798</v>
      </c>
      <c r="I351" s="7" t="s">
        <v>7659</v>
      </c>
      <c r="J351" s="7" t="s">
        <v>7804</v>
      </c>
      <c r="K351" s="7" t="s">
        <v>20</v>
      </c>
      <c r="L351" s="7" t="s">
        <v>21</v>
      </c>
      <c r="M351" s="7" t="s">
        <v>22</v>
      </c>
      <c r="N351" s="8">
        <v>542</v>
      </c>
      <c r="O351" s="8">
        <v>2771</v>
      </c>
      <c r="P351" s="8"/>
      <c r="Q351" s="8">
        <f t="shared" si="5"/>
        <v>3313</v>
      </c>
      <c r="R351" s="7" t="s">
        <v>7602</v>
      </c>
      <c r="S351" s="7" t="s">
        <v>7808</v>
      </c>
      <c r="T351" s="7" t="s">
        <v>204</v>
      </c>
    </row>
    <row r="352" spans="1:20" s="6" customFormat="1" x14ac:dyDescent="0.25">
      <c r="A352" s="7" t="s">
        <v>12540</v>
      </c>
      <c r="B352" s="7" t="s">
        <v>12507</v>
      </c>
      <c r="C352" s="7" t="s">
        <v>5192</v>
      </c>
      <c r="D352" s="7" t="s">
        <v>8458</v>
      </c>
      <c r="E352" s="7" t="s">
        <v>8459</v>
      </c>
      <c r="F352" s="7" t="s">
        <v>69</v>
      </c>
      <c r="G352" s="7" t="s">
        <v>8</v>
      </c>
      <c r="H352" s="7" t="s">
        <v>8460</v>
      </c>
      <c r="I352" s="7" t="s">
        <v>7706</v>
      </c>
      <c r="J352" s="7" t="s">
        <v>7804</v>
      </c>
      <c r="K352" s="7" t="s">
        <v>20</v>
      </c>
      <c r="L352" s="7" t="s">
        <v>21</v>
      </c>
      <c r="M352" s="7" t="s">
        <v>22</v>
      </c>
      <c r="N352" s="8">
        <v>261</v>
      </c>
      <c r="O352" s="8">
        <v>1267</v>
      </c>
      <c r="P352" s="8"/>
      <c r="Q352" s="8">
        <f t="shared" si="5"/>
        <v>1528</v>
      </c>
      <c r="R352" s="7" t="s">
        <v>7602</v>
      </c>
      <c r="S352" s="7" t="s">
        <v>7808</v>
      </c>
      <c r="T352" s="7" t="s">
        <v>204</v>
      </c>
    </row>
    <row r="353" spans="1:20" s="6" customFormat="1" x14ac:dyDescent="0.25">
      <c r="A353" s="7" t="s">
        <v>12540</v>
      </c>
      <c r="B353" s="7" t="s">
        <v>12507</v>
      </c>
      <c r="C353" s="7" t="s">
        <v>5192</v>
      </c>
      <c r="D353" s="7" t="s">
        <v>8461</v>
      </c>
      <c r="E353" s="7" t="s">
        <v>7953</v>
      </c>
      <c r="F353" s="7" t="s">
        <v>1014</v>
      </c>
      <c r="G353" s="7" t="s">
        <v>8</v>
      </c>
      <c r="H353" s="7" t="s">
        <v>8462</v>
      </c>
      <c r="I353" s="7" t="s">
        <v>7905</v>
      </c>
      <c r="J353" s="7" t="s">
        <v>109</v>
      </c>
      <c r="K353" s="7" t="s">
        <v>20</v>
      </c>
      <c r="L353" s="7" t="s">
        <v>21</v>
      </c>
      <c r="M353" s="7" t="s">
        <v>89</v>
      </c>
      <c r="N353" s="8">
        <v>1200</v>
      </c>
      <c r="O353" s="8">
        <v>1800</v>
      </c>
      <c r="P353" s="8"/>
      <c r="Q353" s="8">
        <f t="shared" si="5"/>
        <v>3000</v>
      </c>
      <c r="R353" s="7" t="s">
        <v>7602</v>
      </c>
      <c r="S353" s="7" t="s">
        <v>7808</v>
      </c>
      <c r="T353" s="7" t="s">
        <v>204</v>
      </c>
    </row>
    <row r="354" spans="1:20" s="6" customFormat="1" x14ac:dyDescent="0.25">
      <c r="A354" s="7" t="s">
        <v>12540</v>
      </c>
      <c r="B354" s="7" t="s">
        <v>12507</v>
      </c>
      <c r="C354" s="7" t="s">
        <v>5192</v>
      </c>
      <c r="D354" s="7" t="s">
        <v>8463</v>
      </c>
      <c r="E354" s="7" t="s">
        <v>8464</v>
      </c>
      <c r="F354" s="7" t="s">
        <v>11</v>
      </c>
      <c r="G354" s="7" t="s">
        <v>8</v>
      </c>
      <c r="H354" s="7" t="s">
        <v>8465</v>
      </c>
      <c r="I354" s="7" t="s">
        <v>7593</v>
      </c>
      <c r="J354" s="7" t="s">
        <v>7804</v>
      </c>
      <c r="K354" s="7" t="s">
        <v>20</v>
      </c>
      <c r="L354" s="7" t="s">
        <v>21</v>
      </c>
      <c r="M354" s="7" t="s">
        <v>22</v>
      </c>
      <c r="N354" s="8">
        <v>700</v>
      </c>
      <c r="O354" s="8">
        <v>3996</v>
      </c>
      <c r="P354" s="8"/>
      <c r="Q354" s="8">
        <f t="shared" si="5"/>
        <v>4696</v>
      </c>
      <c r="R354" s="7" t="s">
        <v>7602</v>
      </c>
      <c r="S354" s="7" t="s">
        <v>7808</v>
      </c>
      <c r="T354" s="7" t="s">
        <v>204</v>
      </c>
    </row>
    <row r="355" spans="1:20" s="6" customFormat="1" x14ac:dyDescent="0.25">
      <c r="A355" s="7" t="s">
        <v>12540</v>
      </c>
      <c r="B355" s="7" t="s">
        <v>12507</v>
      </c>
      <c r="C355" s="7" t="s">
        <v>8</v>
      </c>
      <c r="D355" s="7" t="s">
        <v>8466</v>
      </c>
      <c r="E355" s="7" t="s">
        <v>363</v>
      </c>
      <c r="F355" s="7" t="s">
        <v>11</v>
      </c>
      <c r="G355" s="7" t="s">
        <v>8</v>
      </c>
      <c r="H355" s="7" t="s">
        <v>7592</v>
      </c>
      <c r="I355" s="7" t="s">
        <v>7593</v>
      </c>
      <c r="J355" s="7" t="s">
        <v>201</v>
      </c>
      <c r="K355" s="7" t="s">
        <v>20</v>
      </c>
      <c r="L355" s="7" t="s">
        <v>21</v>
      </c>
      <c r="M355" s="7" t="s">
        <v>209</v>
      </c>
      <c r="N355" s="8">
        <v>1</v>
      </c>
      <c r="O355" s="8">
        <v>0</v>
      </c>
      <c r="P355" s="8"/>
      <c r="Q355" s="8">
        <f t="shared" si="5"/>
        <v>1</v>
      </c>
      <c r="R355" s="7" t="s">
        <v>8</v>
      </c>
      <c r="S355" s="7" t="s">
        <v>8</v>
      </c>
      <c r="T355" s="7" t="s">
        <v>204</v>
      </c>
    </row>
    <row r="356" spans="1:20" s="6" customFormat="1" x14ac:dyDescent="0.25">
      <c r="A356" s="7" t="s">
        <v>12540</v>
      </c>
      <c r="B356" s="7" t="s">
        <v>12508</v>
      </c>
      <c r="C356" s="7" t="s">
        <v>8</v>
      </c>
      <c r="D356" s="7" t="s">
        <v>8467</v>
      </c>
      <c r="E356" s="7" t="s">
        <v>7946</v>
      </c>
      <c r="F356" s="7" t="s">
        <v>602</v>
      </c>
      <c r="G356" s="7" t="s">
        <v>8</v>
      </c>
      <c r="H356" s="7" t="s">
        <v>7947</v>
      </c>
      <c r="I356" s="7" t="s">
        <v>7593</v>
      </c>
      <c r="J356" s="7" t="s">
        <v>109</v>
      </c>
      <c r="K356" s="7" t="s">
        <v>110</v>
      </c>
      <c r="L356" s="7" t="s">
        <v>21</v>
      </c>
      <c r="M356" s="7" t="s">
        <v>22</v>
      </c>
      <c r="N356" s="8">
        <v>1817</v>
      </c>
      <c r="O356" s="8">
        <v>2258</v>
      </c>
      <c r="P356" s="8"/>
      <c r="Q356" s="8">
        <f t="shared" si="5"/>
        <v>4075</v>
      </c>
      <c r="R356" s="7" t="s">
        <v>8</v>
      </c>
      <c r="S356" s="7" t="s">
        <v>8</v>
      </c>
      <c r="T356" s="7" t="s">
        <v>8468</v>
      </c>
    </row>
    <row r="357" spans="1:20" s="6" customFormat="1" x14ac:dyDescent="0.25">
      <c r="A357" s="7" t="s">
        <v>12540</v>
      </c>
      <c r="B357" s="7" t="s">
        <v>12508</v>
      </c>
      <c r="C357" s="7" t="s">
        <v>8469</v>
      </c>
      <c r="D357" s="7" t="s">
        <v>8470</v>
      </c>
      <c r="E357" s="7" t="s">
        <v>7858</v>
      </c>
      <c r="F357" s="7" t="s">
        <v>1104</v>
      </c>
      <c r="G357" s="7" t="s">
        <v>8</v>
      </c>
      <c r="H357" s="7" t="s">
        <v>7963</v>
      </c>
      <c r="I357" s="7" t="s">
        <v>7706</v>
      </c>
      <c r="J357" s="7" t="s">
        <v>109</v>
      </c>
      <c r="K357" s="7" t="s">
        <v>110</v>
      </c>
      <c r="L357" s="7" t="s">
        <v>21</v>
      </c>
      <c r="M357" s="7" t="s">
        <v>22</v>
      </c>
      <c r="N357" s="8">
        <v>1808</v>
      </c>
      <c r="O357" s="8">
        <v>2246</v>
      </c>
      <c r="P357" s="8"/>
      <c r="Q357" s="8">
        <f t="shared" si="5"/>
        <v>4054</v>
      </c>
      <c r="R357" s="7" t="s">
        <v>8</v>
      </c>
      <c r="S357" s="7" t="s">
        <v>8</v>
      </c>
      <c r="T357" s="7" t="s">
        <v>8471</v>
      </c>
    </row>
    <row r="358" spans="1:20" s="6" customFormat="1" x14ac:dyDescent="0.25">
      <c r="A358" s="7" t="s">
        <v>12540</v>
      </c>
      <c r="B358" s="7" t="s">
        <v>12508</v>
      </c>
      <c r="C358" s="7" t="s">
        <v>8</v>
      </c>
      <c r="D358" s="7" t="s">
        <v>8472</v>
      </c>
      <c r="E358" s="7" t="s">
        <v>8411</v>
      </c>
      <c r="F358" s="7" t="s">
        <v>284</v>
      </c>
      <c r="G358" s="7" t="s">
        <v>8</v>
      </c>
      <c r="H358" s="7" t="s">
        <v>8412</v>
      </c>
      <c r="I358" s="7" t="s">
        <v>7905</v>
      </c>
      <c r="J358" s="7" t="s">
        <v>109</v>
      </c>
      <c r="K358" s="7" t="s">
        <v>110</v>
      </c>
      <c r="L358" s="7" t="s">
        <v>21</v>
      </c>
      <c r="M358" s="7" t="s">
        <v>22</v>
      </c>
      <c r="N358" s="8">
        <v>1800</v>
      </c>
      <c r="O358" s="8">
        <v>2236</v>
      </c>
      <c r="P358" s="8"/>
      <c r="Q358" s="8">
        <f t="shared" si="5"/>
        <v>4036</v>
      </c>
      <c r="R358" s="7" t="s">
        <v>8</v>
      </c>
      <c r="S358" s="7" t="s">
        <v>8</v>
      </c>
      <c r="T358" s="7" t="s">
        <v>8473</v>
      </c>
    </row>
    <row r="359" spans="1:20" s="6" customFormat="1" x14ac:dyDescent="0.25">
      <c r="A359" s="7" t="s">
        <v>12540</v>
      </c>
      <c r="B359" s="7" t="s">
        <v>12508</v>
      </c>
      <c r="C359" s="7" t="s">
        <v>8</v>
      </c>
      <c r="D359" s="7" t="s">
        <v>8474</v>
      </c>
      <c r="E359" s="7" t="s">
        <v>7842</v>
      </c>
      <c r="F359" s="7" t="s">
        <v>47</v>
      </c>
      <c r="G359" s="7" t="s">
        <v>8</v>
      </c>
      <c r="H359" s="7" t="s">
        <v>8475</v>
      </c>
      <c r="I359" s="7" t="s">
        <v>7659</v>
      </c>
      <c r="J359" s="7" t="s">
        <v>109</v>
      </c>
      <c r="K359" s="7" t="s">
        <v>20</v>
      </c>
      <c r="L359" s="7" t="s">
        <v>21</v>
      </c>
      <c r="M359" s="7" t="s">
        <v>22</v>
      </c>
      <c r="N359" s="8">
        <v>1200</v>
      </c>
      <c r="O359" s="8">
        <v>1800</v>
      </c>
      <c r="P359" s="8"/>
      <c r="Q359" s="8">
        <f t="shared" si="5"/>
        <v>3000</v>
      </c>
      <c r="R359" s="7" t="s">
        <v>8</v>
      </c>
      <c r="S359" s="7" t="s">
        <v>8</v>
      </c>
      <c r="T359" s="7" t="s">
        <v>8476</v>
      </c>
    </row>
    <row r="360" spans="1:20" s="6" customFormat="1" x14ac:dyDescent="0.25">
      <c r="A360" s="7" t="s">
        <v>12540</v>
      </c>
      <c r="B360" s="7" t="s">
        <v>12508</v>
      </c>
      <c r="C360" s="7" t="s">
        <v>8</v>
      </c>
      <c r="D360" s="7" t="s">
        <v>8477</v>
      </c>
      <c r="E360" s="7" t="s">
        <v>1823</v>
      </c>
      <c r="F360" s="7" t="s">
        <v>31</v>
      </c>
      <c r="G360" s="7" t="s">
        <v>178</v>
      </c>
      <c r="H360" s="7" t="s">
        <v>8478</v>
      </c>
      <c r="I360" s="7" t="s">
        <v>7659</v>
      </c>
      <c r="J360" s="7" t="s">
        <v>19</v>
      </c>
      <c r="K360" s="7" t="s">
        <v>20</v>
      </c>
      <c r="L360" s="7" t="s">
        <v>21</v>
      </c>
      <c r="M360" s="7" t="s">
        <v>22</v>
      </c>
      <c r="N360" s="8">
        <v>2583</v>
      </c>
      <c r="O360" s="8">
        <v>3207</v>
      </c>
      <c r="P360" s="8"/>
      <c r="Q360" s="8">
        <f t="shared" si="5"/>
        <v>5790</v>
      </c>
      <c r="R360" s="7" t="s">
        <v>8</v>
      </c>
      <c r="S360" s="7" t="s">
        <v>8</v>
      </c>
      <c r="T360" s="7" t="s">
        <v>8476</v>
      </c>
    </row>
    <row r="361" spans="1:20" s="6" customFormat="1" x14ac:dyDescent="0.25">
      <c r="A361" s="7" t="s">
        <v>12540</v>
      </c>
      <c r="B361" s="7" t="s">
        <v>12508</v>
      </c>
      <c r="C361" s="7" t="s">
        <v>8</v>
      </c>
      <c r="D361" s="7" t="s">
        <v>8479</v>
      </c>
      <c r="E361" s="7" t="s">
        <v>8155</v>
      </c>
      <c r="F361" s="7" t="s">
        <v>31</v>
      </c>
      <c r="G361" s="7" t="s">
        <v>8</v>
      </c>
      <c r="H361" s="7" t="s">
        <v>8156</v>
      </c>
      <c r="I361" s="7" t="s">
        <v>7659</v>
      </c>
      <c r="J361" s="7" t="s">
        <v>109</v>
      </c>
      <c r="K361" s="7" t="s">
        <v>20</v>
      </c>
      <c r="L361" s="7" t="s">
        <v>21</v>
      </c>
      <c r="M361" s="7" t="s">
        <v>22</v>
      </c>
      <c r="N361" s="8">
        <v>31</v>
      </c>
      <c r="O361" s="8">
        <v>38</v>
      </c>
      <c r="P361" s="8"/>
      <c r="Q361" s="8">
        <f t="shared" si="5"/>
        <v>69</v>
      </c>
      <c r="R361" s="7" t="s">
        <v>8</v>
      </c>
      <c r="S361" s="7" t="s">
        <v>8</v>
      </c>
      <c r="T361" s="7" t="s">
        <v>8468</v>
      </c>
    </row>
    <row r="362" spans="1:20" s="6" customFormat="1" x14ac:dyDescent="0.25">
      <c r="A362" s="7" t="s">
        <v>12540</v>
      </c>
      <c r="B362" s="7" t="s">
        <v>12508</v>
      </c>
      <c r="C362" s="7" t="s">
        <v>8</v>
      </c>
      <c r="D362" s="7" t="s">
        <v>8480</v>
      </c>
      <c r="E362" s="7" t="s">
        <v>8481</v>
      </c>
      <c r="F362" s="7" t="s">
        <v>11</v>
      </c>
      <c r="G362" s="7" t="s">
        <v>8</v>
      </c>
      <c r="H362" s="7" t="s">
        <v>8482</v>
      </c>
      <c r="I362" s="7" t="s">
        <v>7593</v>
      </c>
      <c r="J362" s="7" t="s">
        <v>109</v>
      </c>
      <c r="K362" s="7" t="s">
        <v>20</v>
      </c>
      <c r="L362" s="7" t="s">
        <v>21</v>
      </c>
      <c r="M362" s="7" t="s">
        <v>22</v>
      </c>
      <c r="N362" s="8">
        <v>1200</v>
      </c>
      <c r="O362" s="8">
        <v>1800</v>
      </c>
      <c r="P362" s="8"/>
      <c r="Q362" s="8">
        <f t="shared" si="5"/>
        <v>3000</v>
      </c>
      <c r="R362" s="7" t="s">
        <v>8</v>
      </c>
      <c r="S362" s="7" t="s">
        <v>8</v>
      </c>
      <c r="T362" s="7" t="s">
        <v>8468</v>
      </c>
    </row>
    <row r="363" spans="1:20" s="6" customFormat="1" x14ac:dyDescent="0.25">
      <c r="A363" s="7" t="s">
        <v>12540</v>
      </c>
      <c r="B363" s="7" t="s">
        <v>12508</v>
      </c>
      <c r="C363" s="7" t="s">
        <v>8</v>
      </c>
      <c r="D363" s="7" t="s">
        <v>8483</v>
      </c>
      <c r="E363" s="7" t="s">
        <v>8484</v>
      </c>
      <c r="F363" s="7" t="s">
        <v>31</v>
      </c>
      <c r="G363" s="7" t="s">
        <v>8</v>
      </c>
      <c r="H363" s="7" t="s">
        <v>8485</v>
      </c>
      <c r="I363" s="7" t="s">
        <v>7659</v>
      </c>
      <c r="J363" s="7" t="s">
        <v>109</v>
      </c>
      <c r="K363" s="7" t="s">
        <v>20</v>
      </c>
      <c r="L363" s="7" t="s">
        <v>21</v>
      </c>
      <c r="M363" s="7" t="s">
        <v>22</v>
      </c>
      <c r="N363" s="8">
        <v>1200</v>
      </c>
      <c r="O363" s="8">
        <v>1800</v>
      </c>
      <c r="P363" s="8"/>
      <c r="Q363" s="8">
        <f t="shared" si="5"/>
        <v>3000</v>
      </c>
      <c r="R363" s="7" t="s">
        <v>8</v>
      </c>
      <c r="S363" s="7" t="s">
        <v>8</v>
      </c>
      <c r="T363" s="7" t="s">
        <v>8476</v>
      </c>
    </row>
    <row r="364" spans="1:20" s="6" customFormat="1" x14ac:dyDescent="0.25">
      <c r="A364" s="7" t="s">
        <v>12540</v>
      </c>
      <c r="B364" s="7" t="s">
        <v>12508</v>
      </c>
      <c r="C364" s="7" t="s">
        <v>8469</v>
      </c>
      <c r="D364" s="7" t="s">
        <v>8486</v>
      </c>
      <c r="E364" s="7" t="s">
        <v>8487</v>
      </c>
      <c r="F364" s="7" t="s">
        <v>284</v>
      </c>
      <c r="G364" s="7" t="s">
        <v>8</v>
      </c>
      <c r="H364" s="7" t="s">
        <v>8488</v>
      </c>
      <c r="I364" s="7" t="s">
        <v>7593</v>
      </c>
      <c r="J364" s="7" t="s">
        <v>109</v>
      </c>
      <c r="K364" s="7" t="s">
        <v>20</v>
      </c>
      <c r="L364" s="7" t="s">
        <v>21</v>
      </c>
      <c r="M364" s="7" t="s">
        <v>22</v>
      </c>
      <c r="N364" s="8">
        <v>117</v>
      </c>
      <c r="O364" s="8">
        <v>130</v>
      </c>
      <c r="P364" s="8"/>
      <c r="Q364" s="8">
        <f t="shared" si="5"/>
        <v>247</v>
      </c>
      <c r="R364" s="7" t="s">
        <v>7602</v>
      </c>
      <c r="S364" s="7" t="s">
        <v>8489</v>
      </c>
      <c r="T364" s="7" t="s">
        <v>8468</v>
      </c>
    </row>
    <row r="365" spans="1:20" s="6" customFormat="1" x14ac:dyDescent="0.25">
      <c r="A365" s="7" t="s">
        <v>12540</v>
      </c>
      <c r="B365" s="7" t="s">
        <v>12508</v>
      </c>
      <c r="C365" s="7" t="s">
        <v>8469</v>
      </c>
      <c r="D365" s="7" t="s">
        <v>8490</v>
      </c>
      <c r="E365" s="7" t="s">
        <v>1402</v>
      </c>
      <c r="F365" s="7" t="s">
        <v>1014</v>
      </c>
      <c r="G365" s="7" t="s">
        <v>8</v>
      </c>
      <c r="H365" s="7" t="s">
        <v>8491</v>
      </c>
      <c r="I365" s="7" t="s">
        <v>7659</v>
      </c>
      <c r="J365" s="7" t="s">
        <v>109</v>
      </c>
      <c r="K365" s="7" t="s">
        <v>20</v>
      </c>
      <c r="L365" s="7" t="s">
        <v>21</v>
      </c>
      <c r="M365" s="7" t="s">
        <v>22</v>
      </c>
      <c r="N365" s="8">
        <v>649</v>
      </c>
      <c r="O365" s="8">
        <v>769</v>
      </c>
      <c r="P365" s="8"/>
      <c r="Q365" s="8">
        <f t="shared" si="5"/>
        <v>1418</v>
      </c>
      <c r="R365" s="7" t="s">
        <v>7602</v>
      </c>
      <c r="S365" s="7" t="s">
        <v>8489</v>
      </c>
      <c r="T365" s="7" t="s">
        <v>8476</v>
      </c>
    </row>
    <row r="366" spans="1:20" s="6" customFormat="1" x14ac:dyDescent="0.25">
      <c r="A366" s="7" t="s">
        <v>12540</v>
      </c>
      <c r="B366" s="7" t="s">
        <v>12508</v>
      </c>
      <c r="C366" s="7" t="s">
        <v>8469</v>
      </c>
      <c r="D366" s="7" t="s">
        <v>8492</v>
      </c>
      <c r="E366" s="7" t="s">
        <v>8493</v>
      </c>
      <c r="F366" s="7" t="s">
        <v>11</v>
      </c>
      <c r="G366" s="7" t="s">
        <v>8</v>
      </c>
      <c r="H366" s="7" t="s">
        <v>8494</v>
      </c>
      <c r="I366" s="7" t="s">
        <v>7697</v>
      </c>
      <c r="J366" s="7" t="s">
        <v>109</v>
      </c>
      <c r="K366" s="7" t="s">
        <v>20</v>
      </c>
      <c r="L366" s="7" t="s">
        <v>21</v>
      </c>
      <c r="M366" s="7" t="s">
        <v>22</v>
      </c>
      <c r="N366" s="8">
        <v>172</v>
      </c>
      <c r="O366" s="8">
        <v>305</v>
      </c>
      <c r="P366" s="8"/>
      <c r="Q366" s="8">
        <f t="shared" si="5"/>
        <v>477</v>
      </c>
      <c r="R366" s="7" t="s">
        <v>7602</v>
      </c>
      <c r="S366" s="7" t="s">
        <v>8489</v>
      </c>
      <c r="T366" s="7" t="s">
        <v>8495</v>
      </c>
    </row>
    <row r="367" spans="1:20" s="6" customFormat="1" x14ac:dyDescent="0.25">
      <c r="A367" s="7" t="s">
        <v>12540</v>
      </c>
      <c r="B367" s="7" t="s">
        <v>12508</v>
      </c>
      <c r="C367" s="7" t="s">
        <v>8469</v>
      </c>
      <c r="D367" s="7" t="s">
        <v>8496</v>
      </c>
      <c r="E367" s="7" t="s">
        <v>5719</v>
      </c>
      <c r="F367" s="7" t="s">
        <v>27</v>
      </c>
      <c r="G367" s="7" t="s">
        <v>8</v>
      </c>
      <c r="H367" s="7" t="s">
        <v>8497</v>
      </c>
      <c r="I367" s="7" t="s">
        <v>7593</v>
      </c>
      <c r="J367" s="7" t="s">
        <v>109</v>
      </c>
      <c r="K367" s="7" t="s">
        <v>20</v>
      </c>
      <c r="L367" s="7" t="s">
        <v>21</v>
      </c>
      <c r="M367" s="7" t="s">
        <v>22</v>
      </c>
      <c r="N367" s="8">
        <v>221</v>
      </c>
      <c r="O367" s="8">
        <v>391</v>
      </c>
      <c r="P367" s="8"/>
      <c r="Q367" s="8">
        <f t="shared" si="5"/>
        <v>612</v>
      </c>
      <c r="R367" s="7" t="s">
        <v>7602</v>
      </c>
      <c r="S367" s="7" t="s">
        <v>8489</v>
      </c>
      <c r="T367" s="7" t="s">
        <v>8468</v>
      </c>
    </row>
    <row r="368" spans="1:20" s="6" customFormat="1" x14ac:dyDescent="0.25">
      <c r="A368" s="7" t="s">
        <v>12540</v>
      </c>
      <c r="B368" s="7" t="s">
        <v>12508</v>
      </c>
      <c r="C368" s="7" t="s">
        <v>8469</v>
      </c>
      <c r="D368" s="7" t="s">
        <v>8498</v>
      </c>
      <c r="E368" s="7" t="s">
        <v>8499</v>
      </c>
      <c r="F368" s="7" t="s">
        <v>11</v>
      </c>
      <c r="G368" s="7" t="s">
        <v>8</v>
      </c>
      <c r="H368" s="7" t="s">
        <v>8500</v>
      </c>
      <c r="I368" s="7" t="s">
        <v>7593</v>
      </c>
      <c r="J368" s="7" t="s">
        <v>19</v>
      </c>
      <c r="K368" s="7" t="s">
        <v>20</v>
      </c>
      <c r="L368" s="7" t="s">
        <v>21</v>
      </c>
      <c r="M368" s="7" t="s">
        <v>22</v>
      </c>
      <c r="N368" s="8">
        <v>5549</v>
      </c>
      <c r="O368" s="8">
        <v>7156</v>
      </c>
      <c r="P368" s="8"/>
      <c r="Q368" s="8">
        <f t="shared" si="5"/>
        <v>12705</v>
      </c>
      <c r="R368" s="7" t="s">
        <v>7602</v>
      </c>
      <c r="S368" s="7" t="s">
        <v>8489</v>
      </c>
      <c r="T368" s="7" t="s">
        <v>8468</v>
      </c>
    </row>
    <row r="369" spans="1:20" s="6" customFormat="1" x14ac:dyDescent="0.25">
      <c r="A369" s="7" t="s">
        <v>12540</v>
      </c>
      <c r="B369" s="7" t="s">
        <v>12508</v>
      </c>
      <c r="C369" s="7" t="s">
        <v>8469</v>
      </c>
      <c r="D369" s="7" t="s">
        <v>8501</v>
      </c>
      <c r="E369" s="7" t="s">
        <v>8493</v>
      </c>
      <c r="F369" s="7" t="s">
        <v>27</v>
      </c>
      <c r="G369" s="7" t="s">
        <v>8</v>
      </c>
      <c r="H369" s="7" t="s">
        <v>8502</v>
      </c>
      <c r="I369" s="7" t="s">
        <v>7593</v>
      </c>
      <c r="J369" s="7" t="s">
        <v>19</v>
      </c>
      <c r="K369" s="7" t="s">
        <v>20</v>
      </c>
      <c r="L369" s="7" t="s">
        <v>21</v>
      </c>
      <c r="M369" s="7" t="s">
        <v>22</v>
      </c>
      <c r="N369" s="8">
        <v>9895</v>
      </c>
      <c r="O369" s="8">
        <v>12011</v>
      </c>
      <c r="P369" s="8"/>
      <c r="Q369" s="8">
        <f t="shared" si="5"/>
        <v>21906</v>
      </c>
      <c r="R369" s="7" t="s">
        <v>7602</v>
      </c>
      <c r="S369" s="7" t="s">
        <v>8489</v>
      </c>
      <c r="T369" s="7" t="s">
        <v>8468</v>
      </c>
    </row>
    <row r="370" spans="1:20" s="6" customFormat="1" x14ac:dyDescent="0.25">
      <c r="A370" s="7" t="s">
        <v>12540</v>
      </c>
      <c r="B370" s="7" t="s">
        <v>12508</v>
      </c>
      <c r="C370" s="7" t="s">
        <v>8469</v>
      </c>
      <c r="D370" s="7" t="s">
        <v>8503</v>
      </c>
      <c r="E370" s="7" t="s">
        <v>8493</v>
      </c>
      <c r="F370" s="7" t="s">
        <v>1777</v>
      </c>
      <c r="G370" s="7" t="s">
        <v>8</v>
      </c>
      <c r="H370" s="7" t="s">
        <v>8494</v>
      </c>
      <c r="I370" s="7" t="s">
        <v>7697</v>
      </c>
      <c r="J370" s="7" t="s">
        <v>109</v>
      </c>
      <c r="K370" s="7" t="s">
        <v>20</v>
      </c>
      <c r="L370" s="7" t="s">
        <v>21</v>
      </c>
      <c r="M370" s="7" t="s">
        <v>22</v>
      </c>
      <c r="N370" s="8">
        <v>202</v>
      </c>
      <c r="O370" s="8">
        <v>246</v>
      </c>
      <c r="P370" s="8"/>
      <c r="Q370" s="8">
        <f t="shared" si="5"/>
        <v>448</v>
      </c>
      <c r="R370" s="7" t="s">
        <v>7602</v>
      </c>
      <c r="S370" s="7" t="s">
        <v>8489</v>
      </c>
      <c r="T370" s="7" t="s">
        <v>8495</v>
      </c>
    </row>
    <row r="371" spans="1:20" s="6" customFormat="1" x14ac:dyDescent="0.25">
      <c r="A371" s="7" t="s">
        <v>12540</v>
      </c>
      <c r="B371" s="7" t="s">
        <v>12508</v>
      </c>
      <c r="C371" s="7" t="s">
        <v>8469</v>
      </c>
      <c r="D371" s="7" t="s">
        <v>8504</v>
      </c>
      <c r="E371" s="7" t="s">
        <v>8505</v>
      </c>
      <c r="F371" s="7" t="s">
        <v>177</v>
      </c>
      <c r="G371" s="7" t="s">
        <v>8</v>
      </c>
      <c r="H371" s="7" t="s">
        <v>8506</v>
      </c>
      <c r="I371" s="7" t="s">
        <v>7593</v>
      </c>
      <c r="J371" s="7" t="s">
        <v>88</v>
      </c>
      <c r="K371" s="7" t="s">
        <v>20</v>
      </c>
      <c r="L371" s="7" t="s">
        <v>21</v>
      </c>
      <c r="M371" s="7" t="s">
        <v>89</v>
      </c>
      <c r="N371" s="8"/>
      <c r="O371" s="8"/>
      <c r="P371" s="8">
        <v>819</v>
      </c>
      <c r="Q371" s="8">
        <f t="shared" si="5"/>
        <v>819</v>
      </c>
      <c r="R371" s="7" t="s">
        <v>7602</v>
      </c>
      <c r="S371" s="7" t="s">
        <v>8489</v>
      </c>
      <c r="T371" s="7" t="s">
        <v>8468</v>
      </c>
    </row>
    <row r="372" spans="1:20" s="6" customFormat="1" x14ac:dyDescent="0.25">
      <c r="A372" s="7" t="s">
        <v>12540</v>
      </c>
      <c r="B372" s="7" t="s">
        <v>12508</v>
      </c>
      <c r="C372" s="7" t="s">
        <v>8469</v>
      </c>
      <c r="D372" s="7" t="s">
        <v>8507</v>
      </c>
      <c r="E372" s="7" t="s">
        <v>7674</v>
      </c>
      <c r="F372" s="7" t="s">
        <v>284</v>
      </c>
      <c r="G372" s="7" t="s">
        <v>8</v>
      </c>
      <c r="H372" s="7" t="s">
        <v>7675</v>
      </c>
      <c r="I372" s="7" t="s">
        <v>7593</v>
      </c>
      <c r="J372" s="7" t="s">
        <v>109</v>
      </c>
      <c r="K372" s="7" t="s">
        <v>20</v>
      </c>
      <c r="L372" s="7" t="s">
        <v>21</v>
      </c>
      <c r="M372" s="7" t="s">
        <v>22</v>
      </c>
      <c r="N372" s="8">
        <v>2139</v>
      </c>
      <c r="O372" s="8">
        <v>2241</v>
      </c>
      <c r="P372" s="8"/>
      <c r="Q372" s="8">
        <f t="shared" si="5"/>
        <v>4380</v>
      </c>
      <c r="R372" s="7" t="s">
        <v>7602</v>
      </c>
      <c r="S372" s="7" t="s">
        <v>8489</v>
      </c>
      <c r="T372" s="7" t="s">
        <v>8468</v>
      </c>
    </row>
    <row r="373" spans="1:20" s="6" customFormat="1" x14ac:dyDescent="0.25">
      <c r="A373" s="7" t="s">
        <v>12540</v>
      </c>
      <c r="B373" s="7" t="s">
        <v>12508</v>
      </c>
      <c r="C373" s="7" t="s">
        <v>8469</v>
      </c>
      <c r="D373" s="7" t="s">
        <v>8508</v>
      </c>
      <c r="E373" s="7" t="s">
        <v>2419</v>
      </c>
      <c r="F373" s="7" t="s">
        <v>47</v>
      </c>
      <c r="G373" s="7" t="s">
        <v>8</v>
      </c>
      <c r="H373" s="7" t="s">
        <v>8509</v>
      </c>
      <c r="I373" s="7" t="s">
        <v>7593</v>
      </c>
      <c r="J373" s="7" t="s">
        <v>109</v>
      </c>
      <c r="K373" s="7" t="s">
        <v>20</v>
      </c>
      <c r="L373" s="7" t="s">
        <v>21</v>
      </c>
      <c r="M373" s="7" t="s">
        <v>22</v>
      </c>
      <c r="N373" s="8">
        <v>26</v>
      </c>
      <c r="O373" s="8">
        <v>44</v>
      </c>
      <c r="P373" s="8"/>
      <c r="Q373" s="8">
        <f t="shared" si="5"/>
        <v>70</v>
      </c>
      <c r="R373" s="7" t="s">
        <v>7602</v>
      </c>
      <c r="S373" s="7" t="s">
        <v>8489</v>
      </c>
      <c r="T373" s="7" t="s">
        <v>8468</v>
      </c>
    </row>
    <row r="374" spans="1:20" s="6" customFormat="1" x14ac:dyDescent="0.25">
      <c r="A374" s="7" t="s">
        <v>12540</v>
      </c>
      <c r="B374" s="7" t="s">
        <v>12508</v>
      </c>
      <c r="C374" s="7" t="s">
        <v>8469</v>
      </c>
      <c r="D374" s="7" t="s">
        <v>8510</v>
      </c>
      <c r="E374" s="7" t="s">
        <v>8511</v>
      </c>
      <c r="F374" s="7" t="s">
        <v>323</v>
      </c>
      <c r="G374" s="7" t="s">
        <v>8</v>
      </c>
      <c r="H374" s="7" t="s">
        <v>8512</v>
      </c>
      <c r="I374" s="7" t="s">
        <v>7593</v>
      </c>
      <c r="J374" s="7" t="s">
        <v>109</v>
      </c>
      <c r="K374" s="7" t="s">
        <v>20</v>
      </c>
      <c r="L374" s="7" t="s">
        <v>21</v>
      </c>
      <c r="M374" s="7" t="s">
        <v>22</v>
      </c>
      <c r="N374" s="8">
        <v>1817</v>
      </c>
      <c r="O374" s="8">
        <v>2465</v>
      </c>
      <c r="P374" s="8"/>
      <c r="Q374" s="8">
        <f t="shared" si="5"/>
        <v>4282</v>
      </c>
      <c r="R374" s="7" t="s">
        <v>7602</v>
      </c>
      <c r="S374" s="7" t="s">
        <v>8489</v>
      </c>
      <c r="T374" s="7" t="s">
        <v>8468</v>
      </c>
    </row>
    <row r="375" spans="1:20" s="6" customFormat="1" x14ac:dyDescent="0.25">
      <c r="A375" s="7" t="s">
        <v>12540</v>
      </c>
      <c r="B375" s="7" t="s">
        <v>12508</v>
      </c>
      <c r="C375" s="7" t="s">
        <v>8469</v>
      </c>
      <c r="D375" s="7" t="s">
        <v>8513</v>
      </c>
      <c r="E375" s="7" t="s">
        <v>8176</v>
      </c>
      <c r="F375" s="7" t="s">
        <v>227</v>
      </c>
      <c r="G375" s="7" t="s">
        <v>8</v>
      </c>
      <c r="H375" s="7" t="s">
        <v>8177</v>
      </c>
      <c r="I375" s="7" t="s">
        <v>7659</v>
      </c>
      <c r="J375" s="7" t="s">
        <v>109</v>
      </c>
      <c r="K375" s="7" t="s">
        <v>20</v>
      </c>
      <c r="L375" s="7" t="s">
        <v>21</v>
      </c>
      <c r="M375" s="7" t="s">
        <v>22</v>
      </c>
      <c r="N375" s="8">
        <v>296</v>
      </c>
      <c r="O375" s="8">
        <v>429</v>
      </c>
      <c r="P375" s="8"/>
      <c r="Q375" s="8">
        <f t="shared" si="5"/>
        <v>725</v>
      </c>
      <c r="R375" s="7" t="s">
        <v>7602</v>
      </c>
      <c r="S375" s="7" t="s">
        <v>8489</v>
      </c>
      <c r="T375" s="7" t="s">
        <v>8476</v>
      </c>
    </row>
    <row r="376" spans="1:20" s="6" customFormat="1" x14ac:dyDescent="0.25">
      <c r="A376" s="7" t="s">
        <v>12540</v>
      </c>
      <c r="B376" s="7" t="s">
        <v>12508</v>
      </c>
      <c r="C376" s="7" t="s">
        <v>8469</v>
      </c>
      <c r="D376" s="7" t="s">
        <v>8514</v>
      </c>
      <c r="E376" s="7" t="s">
        <v>1050</v>
      </c>
      <c r="F376" s="7" t="s">
        <v>11</v>
      </c>
      <c r="G376" s="7" t="s">
        <v>8</v>
      </c>
      <c r="H376" s="7" t="s">
        <v>7791</v>
      </c>
      <c r="I376" s="7" t="s">
        <v>7792</v>
      </c>
      <c r="J376" s="7" t="s">
        <v>19</v>
      </c>
      <c r="K376" s="7" t="s">
        <v>20</v>
      </c>
      <c r="L376" s="7" t="s">
        <v>21</v>
      </c>
      <c r="M376" s="7" t="s">
        <v>22</v>
      </c>
      <c r="N376" s="8">
        <v>3083</v>
      </c>
      <c r="O376" s="8">
        <v>4015</v>
      </c>
      <c r="P376" s="8"/>
      <c r="Q376" s="8">
        <f t="shared" si="5"/>
        <v>7098</v>
      </c>
      <c r="R376" s="7" t="s">
        <v>7602</v>
      </c>
      <c r="S376" s="7" t="s">
        <v>8489</v>
      </c>
      <c r="T376" s="7" t="s">
        <v>8476</v>
      </c>
    </row>
    <row r="377" spans="1:20" s="6" customFormat="1" x14ac:dyDescent="0.25">
      <c r="A377" s="7" t="s">
        <v>12540</v>
      </c>
      <c r="B377" s="7" t="s">
        <v>12508</v>
      </c>
      <c r="C377" s="7" t="s">
        <v>8469</v>
      </c>
      <c r="D377" s="7" t="s">
        <v>8515</v>
      </c>
      <c r="E377" s="7" t="s">
        <v>8116</v>
      </c>
      <c r="F377" s="7" t="s">
        <v>11</v>
      </c>
      <c r="G377" s="7" t="s">
        <v>8</v>
      </c>
      <c r="H377" s="7" t="s">
        <v>8117</v>
      </c>
      <c r="I377" s="7" t="s">
        <v>7905</v>
      </c>
      <c r="J377" s="7" t="s">
        <v>109</v>
      </c>
      <c r="K377" s="7" t="s">
        <v>20</v>
      </c>
      <c r="L377" s="7" t="s">
        <v>21</v>
      </c>
      <c r="M377" s="7" t="s">
        <v>22</v>
      </c>
      <c r="N377" s="8">
        <v>2567</v>
      </c>
      <c r="O377" s="8">
        <v>5606</v>
      </c>
      <c r="P377" s="8"/>
      <c r="Q377" s="8">
        <f t="shared" si="5"/>
        <v>8173</v>
      </c>
      <c r="R377" s="7" t="s">
        <v>7602</v>
      </c>
      <c r="S377" s="7" t="s">
        <v>8489</v>
      </c>
      <c r="T377" s="7" t="s">
        <v>8473</v>
      </c>
    </row>
    <row r="378" spans="1:20" s="6" customFormat="1" x14ac:dyDescent="0.25">
      <c r="A378" s="7" t="s">
        <v>12540</v>
      </c>
      <c r="B378" s="7" t="s">
        <v>12508</v>
      </c>
      <c r="C378" s="7" t="s">
        <v>8469</v>
      </c>
      <c r="D378" s="7" t="s">
        <v>8516</v>
      </c>
      <c r="E378" s="7" t="s">
        <v>8116</v>
      </c>
      <c r="F378" s="7" t="s">
        <v>750</v>
      </c>
      <c r="G378" s="7" t="s">
        <v>178</v>
      </c>
      <c r="H378" s="7" t="s">
        <v>8117</v>
      </c>
      <c r="I378" s="7" t="s">
        <v>7905</v>
      </c>
      <c r="J378" s="7" t="s">
        <v>109</v>
      </c>
      <c r="K378" s="7" t="s">
        <v>20</v>
      </c>
      <c r="L378" s="7" t="s">
        <v>21</v>
      </c>
      <c r="M378" s="7" t="s">
        <v>22</v>
      </c>
      <c r="N378" s="8">
        <v>296</v>
      </c>
      <c r="O378" s="8">
        <v>237</v>
      </c>
      <c r="P378" s="8"/>
      <c r="Q378" s="8">
        <f t="shared" si="5"/>
        <v>533</v>
      </c>
      <c r="R378" s="7" t="s">
        <v>7602</v>
      </c>
      <c r="S378" s="7" t="s">
        <v>8489</v>
      </c>
      <c r="T378" s="7" t="s">
        <v>8473</v>
      </c>
    </row>
    <row r="379" spans="1:20" s="6" customFormat="1" x14ac:dyDescent="0.25">
      <c r="A379" s="7" t="s">
        <v>12540</v>
      </c>
      <c r="B379" s="7" t="s">
        <v>12508</v>
      </c>
      <c r="C379" s="7" t="s">
        <v>8469</v>
      </c>
      <c r="D379" s="7" t="s">
        <v>8517</v>
      </c>
      <c r="E379" s="7" t="s">
        <v>8116</v>
      </c>
      <c r="F379" s="7" t="s">
        <v>280</v>
      </c>
      <c r="G379" s="7" t="s">
        <v>8</v>
      </c>
      <c r="H379" s="7" t="s">
        <v>8117</v>
      </c>
      <c r="I379" s="7" t="s">
        <v>7905</v>
      </c>
      <c r="J379" s="7" t="s">
        <v>109</v>
      </c>
      <c r="K379" s="7" t="s">
        <v>20</v>
      </c>
      <c r="L379" s="7" t="s">
        <v>21</v>
      </c>
      <c r="M379" s="7" t="s">
        <v>22</v>
      </c>
      <c r="N379" s="8">
        <v>159</v>
      </c>
      <c r="O379" s="8">
        <v>213</v>
      </c>
      <c r="P379" s="8"/>
      <c r="Q379" s="8">
        <f t="shared" si="5"/>
        <v>372</v>
      </c>
      <c r="R379" s="7" t="s">
        <v>7602</v>
      </c>
      <c r="S379" s="7" t="s">
        <v>8489</v>
      </c>
      <c r="T379" s="7" t="s">
        <v>8473</v>
      </c>
    </row>
    <row r="380" spans="1:20" s="6" customFormat="1" x14ac:dyDescent="0.25">
      <c r="A380" s="7" t="s">
        <v>12540</v>
      </c>
      <c r="B380" s="7" t="s">
        <v>12508</v>
      </c>
      <c r="C380" s="7" t="s">
        <v>8469</v>
      </c>
      <c r="D380" s="7" t="s">
        <v>8518</v>
      </c>
      <c r="E380" s="7" t="s">
        <v>8119</v>
      </c>
      <c r="F380" s="7" t="s">
        <v>1381</v>
      </c>
      <c r="G380" s="7" t="s">
        <v>8</v>
      </c>
      <c r="H380" s="7" t="s">
        <v>8122</v>
      </c>
      <c r="I380" s="7" t="s">
        <v>7905</v>
      </c>
      <c r="J380" s="7" t="s">
        <v>109</v>
      </c>
      <c r="K380" s="7" t="s">
        <v>20</v>
      </c>
      <c r="L380" s="7" t="s">
        <v>21</v>
      </c>
      <c r="M380" s="7" t="s">
        <v>22</v>
      </c>
      <c r="N380" s="8">
        <v>0</v>
      </c>
      <c r="O380" s="8">
        <v>0</v>
      </c>
      <c r="P380" s="8"/>
      <c r="Q380" s="8">
        <f t="shared" si="5"/>
        <v>0</v>
      </c>
      <c r="R380" s="7" t="s">
        <v>7602</v>
      </c>
      <c r="S380" s="7" t="s">
        <v>8489</v>
      </c>
      <c r="T380" s="7" t="s">
        <v>8468</v>
      </c>
    </row>
    <row r="381" spans="1:20" s="6" customFormat="1" x14ac:dyDescent="0.25">
      <c r="A381" s="7" t="s">
        <v>12540</v>
      </c>
      <c r="B381" s="7" t="s">
        <v>12508</v>
      </c>
      <c r="C381" s="7" t="s">
        <v>8469</v>
      </c>
      <c r="D381" s="7" t="s">
        <v>8519</v>
      </c>
      <c r="E381" s="7" t="s">
        <v>8167</v>
      </c>
      <c r="F381" s="7" t="s">
        <v>35</v>
      </c>
      <c r="G381" s="7" t="s">
        <v>8</v>
      </c>
      <c r="H381" s="7" t="s">
        <v>8168</v>
      </c>
      <c r="I381" s="7" t="s">
        <v>7753</v>
      </c>
      <c r="J381" s="7" t="s">
        <v>109</v>
      </c>
      <c r="K381" s="7" t="s">
        <v>20</v>
      </c>
      <c r="L381" s="7" t="s">
        <v>21</v>
      </c>
      <c r="M381" s="7" t="s">
        <v>22</v>
      </c>
      <c r="N381" s="8">
        <v>1055</v>
      </c>
      <c r="O381" s="8">
        <v>1349</v>
      </c>
      <c r="P381" s="8"/>
      <c r="Q381" s="8">
        <f t="shared" si="5"/>
        <v>2404</v>
      </c>
      <c r="R381" s="7" t="s">
        <v>7602</v>
      </c>
      <c r="S381" s="7" t="s">
        <v>8489</v>
      </c>
      <c r="T381" s="7" t="s">
        <v>8473</v>
      </c>
    </row>
    <row r="382" spans="1:20" s="6" customFormat="1" x14ac:dyDescent="0.25">
      <c r="A382" s="7" t="s">
        <v>12540</v>
      </c>
      <c r="B382" s="7" t="s">
        <v>12508</v>
      </c>
      <c r="C382" s="7" t="s">
        <v>8469</v>
      </c>
      <c r="D382" s="7" t="s">
        <v>8520</v>
      </c>
      <c r="E382" s="7" t="s">
        <v>7710</v>
      </c>
      <c r="F382" s="7" t="s">
        <v>2706</v>
      </c>
      <c r="G382" s="7" t="s">
        <v>8</v>
      </c>
      <c r="H382" s="7" t="s">
        <v>8521</v>
      </c>
      <c r="I382" s="7" t="s">
        <v>7593</v>
      </c>
      <c r="J382" s="7" t="s">
        <v>109</v>
      </c>
      <c r="K382" s="7" t="s">
        <v>20</v>
      </c>
      <c r="L382" s="7" t="s">
        <v>21</v>
      </c>
      <c r="M382" s="7" t="s">
        <v>22</v>
      </c>
      <c r="N382" s="8">
        <v>46</v>
      </c>
      <c r="O382" s="8">
        <v>57</v>
      </c>
      <c r="P382" s="8"/>
      <c r="Q382" s="8">
        <f t="shared" si="5"/>
        <v>103</v>
      </c>
      <c r="R382" s="7" t="s">
        <v>7602</v>
      </c>
      <c r="S382" s="7" t="s">
        <v>8489</v>
      </c>
      <c r="T382" s="7" t="s">
        <v>8468</v>
      </c>
    </row>
    <row r="383" spans="1:20" s="6" customFormat="1" x14ac:dyDescent="0.25">
      <c r="A383" s="7" t="s">
        <v>12540</v>
      </c>
      <c r="B383" s="7" t="s">
        <v>12508</v>
      </c>
      <c r="C383" s="7" t="s">
        <v>8469</v>
      </c>
      <c r="D383" s="7" t="s">
        <v>8522</v>
      </c>
      <c r="E383" s="7" t="s">
        <v>8523</v>
      </c>
      <c r="F383" s="7" t="s">
        <v>1425</v>
      </c>
      <c r="G383" s="7" t="s">
        <v>8</v>
      </c>
      <c r="H383" s="7" t="s">
        <v>8524</v>
      </c>
      <c r="I383" s="7" t="s">
        <v>8136</v>
      </c>
      <c r="J383" s="7" t="s">
        <v>109</v>
      </c>
      <c r="K383" s="7" t="s">
        <v>20</v>
      </c>
      <c r="L383" s="7" t="s">
        <v>21</v>
      </c>
      <c r="M383" s="7" t="s">
        <v>22</v>
      </c>
      <c r="N383" s="8">
        <v>233</v>
      </c>
      <c r="O383" s="8">
        <v>259</v>
      </c>
      <c r="P383" s="8"/>
      <c r="Q383" s="8">
        <f t="shared" si="5"/>
        <v>492</v>
      </c>
      <c r="R383" s="7" t="s">
        <v>7602</v>
      </c>
      <c r="S383" s="7" t="s">
        <v>8489</v>
      </c>
      <c r="T383" s="7" t="s">
        <v>8525</v>
      </c>
    </row>
    <row r="384" spans="1:20" s="6" customFormat="1" x14ac:dyDescent="0.25">
      <c r="A384" s="7" t="s">
        <v>12540</v>
      </c>
      <c r="B384" s="7" t="s">
        <v>12508</v>
      </c>
      <c r="C384" s="7" t="s">
        <v>8469</v>
      </c>
      <c r="D384" s="7" t="s">
        <v>8526</v>
      </c>
      <c r="E384" s="7" t="s">
        <v>7687</v>
      </c>
      <c r="F384" s="7" t="s">
        <v>1230</v>
      </c>
      <c r="G384" s="7" t="s">
        <v>8</v>
      </c>
      <c r="H384" s="7" t="s">
        <v>8263</v>
      </c>
      <c r="I384" s="7" t="s">
        <v>7593</v>
      </c>
      <c r="J384" s="7" t="s">
        <v>109</v>
      </c>
      <c r="K384" s="7" t="s">
        <v>20</v>
      </c>
      <c r="L384" s="7" t="s">
        <v>21</v>
      </c>
      <c r="M384" s="7" t="s">
        <v>22</v>
      </c>
      <c r="N384" s="8">
        <v>1196</v>
      </c>
      <c r="O384" s="8">
        <v>1838</v>
      </c>
      <c r="P384" s="8"/>
      <c r="Q384" s="8">
        <f t="shared" si="5"/>
        <v>3034</v>
      </c>
      <c r="R384" s="7" t="s">
        <v>7602</v>
      </c>
      <c r="S384" s="7" t="s">
        <v>8489</v>
      </c>
      <c r="T384" s="7" t="s">
        <v>8468</v>
      </c>
    </row>
    <row r="385" spans="1:20" s="6" customFormat="1" x14ac:dyDescent="0.25">
      <c r="A385" s="7" t="s">
        <v>12540</v>
      </c>
      <c r="B385" s="7" t="s">
        <v>12508</v>
      </c>
      <c r="C385" s="7" t="s">
        <v>8469</v>
      </c>
      <c r="D385" s="7" t="s">
        <v>8527</v>
      </c>
      <c r="E385" s="7" t="s">
        <v>8528</v>
      </c>
      <c r="F385" s="7" t="s">
        <v>31</v>
      </c>
      <c r="G385" s="7" t="s">
        <v>8</v>
      </c>
      <c r="H385" s="7" t="s">
        <v>8529</v>
      </c>
      <c r="I385" s="7" t="s">
        <v>7593</v>
      </c>
      <c r="J385" s="7" t="s">
        <v>109</v>
      </c>
      <c r="K385" s="7" t="s">
        <v>20</v>
      </c>
      <c r="L385" s="7" t="s">
        <v>21</v>
      </c>
      <c r="M385" s="7" t="s">
        <v>22</v>
      </c>
      <c r="N385" s="8">
        <v>721</v>
      </c>
      <c r="O385" s="8">
        <v>1093</v>
      </c>
      <c r="P385" s="8"/>
      <c r="Q385" s="8">
        <f t="shared" si="5"/>
        <v>1814</v>
      </c>
      <c r="R385" s="7" t="s">
        <v>7602</v>
      </c>
      <c r="S385" s="7" t="s">
        <v>8489</v>
      </c>
      <c r="T385" s="7" t="s">
        <v>8468</v>
      </c>
    </row>
    <row r="386" spans="1:20" s="6" customFormat="1" x14ac:dyDescent="0.25">
      <c r="A386" s="7" t="s">
        <v>12540</v>
      </c>
      <c r="B386" s="7" t="s">
        <v>12508</v>
      </c>
      <c r="C386" s="7" t="s">
        <v>8469</v>
      </c>
      <c r="D386" s="7" t="s">
        <v>8530</v>
      </c>
      <c r="E386" s="7" t="s">
        <v>8531</v>
      </c>
      <c r="F386" s="7" t="s">
        <v>11</v>
      </c>
      <c r="G386" s="7" t="s">
        <v>8</v>
      </c>
      <c r="H386" s="7" t="s">
        <v>8532</v>
      </c>
      <c r="I386" s="7" t="s">
        <v>8136</v>
      </c>
      <c r="J386" s="7" t="s">
        <v>19</v>
      </c>
      <c r="K386" s="7" t="s">
        <v>20</v>
      </c>
      <c r="L386" s="7" t="s">
        <v>21</v>
      </c>
      <c r="M386" s="7" t="s">
        <v>22</v>
      </c>
      <c r="N386" s="8">
        <v>20575</v>
      </c>
      <c r="O386" s="8">
        <v>23282</v>
      </c>
      <c r="P386" s="8"/>
      <c r="Q386" s="8">
        <f t="shared" si="5"/>
        <v>43857</v>
      </c>
      <c r="R386" s="7" t="s">
        <v>7602</v>
      </c>
      <c r="S386" s="7" t="s">
        <v>8489</v>
      </c>
      <c r="T386" s="7" t="s">
        <v>8525</v>
      </c>
    </row>
    <row r="387" spans="1:20" s="6" customFormat="1" x14ac:dyDescent="0.25">
      <c r="A387" s="7" t="s">
        <v>12540</v>
      </c>
      <c r="B387" s="7" t="s">
        <v>12508</v>
      </c>
      <c r="C387" s="7" t="s">
        <v>8469</v>
      </c>
      <c r="D387" s="7" t="s">
        <v>8533</v>
      </c>
      <c r="E387" s="7" t="s">
        <v>8534</v>
      </c>
      <c r="F387" s="7" t="s">
        <v>11</v>
      </c>
      <c r="G387" s="7" t="s">
        <v>8</v>
      </c>
      <c r="H387" s="7" t="s">
        <v>8535</v>
      </c>
      <c r="I387" s="7" t="s">
        <v>8136</v>
      </c>
      <c r="J387" s="7" t="s">
        <v>109</v>
      </c>
      <c r="K387" s="7" t="s">
        <v>20</v>
      </c>
      <c r="L387" s="7" t="s">
        <v>21</v>
      </c>
      <c r="M387" s="7" t="s">
        <v>22</v>
      </c>
      <c r="N387" s="8">
        <v>1193</v>
      </c>
      <c r="O387" s="8">
        <v>1177</v>
      </c>
      <c r="P387" s="8"/>
      <c r="Q387" s="8">
        <f t="shared" ref="Q387:Q450" si="6">N387+O387+P387</f>
        <v>2370</v>
      </c>
      <c r="R387" s="7" t="s">
        <v>7602</v>
      </c>
      <c r="S387" s="7" t="s">
        <v>8489</v>
      </c>
      <c r="T387" s="7" t="s">
        <v>8525</v>
      </c>
    </row>
    <row r="388" spans="1:20" s="6" customFormat="1" x14ac:dyDescent="0.25">
      <c r="A388" s="7" t="s">
        <v>12540</v>
      </c>
      <c r="B388" s="7" t="s">
        <v>12508</v>
      </c>
      <c r="C388" s="7" t="s">
        <v>8469</v>
      </c>
      <c r="D388" s="7" t="s">
        <v>8536</v>
      </c>
      <c r="E388" s="7" t="s">
        <v>6854</v>
      </c>
      <c r="F388" s="7" t="s">
        <v>330</v>
      </c>
      <c r="G388" s="7" t="s">
        <v>8</v>
      </c>
      <c r="H388" s="7" t="s">
        <v>8537</v>
      </c>
      <c r="I388" s="7" t="s">
        <v>7739</v>
      </c>
      <c r="J388" s="7" t="s">
        <v>19</v>
      </c>
      <c r="K388" s="7" t="s">
        <v>20</v>
      </c>
      <c r="L388" s="7" t="s">
        <v>21</v>
      </c>
      <c r="M388" s="7" t="s">
        <v>22</v>
      </c>
      <c r="N388" s="8">
        <v>21943</v>
      </c>
      <c r="O388" s="8">
        <v>24839</v>
      </c>
      <c r="P388" s="8"/>
      <c r="Q388" s="8">
        <f t="shared" si="6"/>
        <v>46782</v>
      </c>
      <c r="R388" s="7" t="s">
        <v>7602</v>
      </c>
      <c r="S388" s="7" t="s">
        <v>8489</v>
      </c>
      <c r="T388" s="7" t="s">
        <v>8525</v>
      </c>
    </row>
    <row r="389" spans="1:20" s="6" customFormat="1" x14ac:dyDescent="0.25">
      <c r="A389" s="7" t="s">
        <v>12540</v>
      </c>
      <c r="B389" s="7" t="s">
        <v>12508</v>
      </c>
      <c r="C389" s="7" t="s">
        <v>8469</v>
      </c>
      <c r="D389" s="7" t="s">
        <v>8538</v>
      </c>
      <c r="E389" s="7" t="s">
        <v>8455</v>
      </c>
      <c r="F389" s="7" t="s">
        <v>665</v>
      </c>
      <c r="G389" s="7" t="s">
        <v>8</v>
      </c>
      <c r="H389" s="7" t="s">
        <v>8539</v>
      </c>
      <c r="I389" s="7" t="s">
        <v>7593</v>
      </c>
      <c r="J389" s="7" t="s">
        <v>109</v>
      </c>
      <c r="K389" s="7" t="s">
        <v>20</v>
      </c>
      <c r="L389" s="7" t="s">
        <v>21</v>
      </c>
      <c r="M389" s="7" t="s">
        <v>22</v>
      </c>
      <c r="N389" s="8">
        <v>368</v>
      </c>
      <c r="O389" s="8">
        <v>549</v>
      </c>
      <c r="P389" s="8"/>
      <c r="Q389" s="8">
        <f t="shared" si="6"/>
        <v>917</v>
      </c>
      <c r="R389" s="7" t="s">
        <v>7602</v>
      </c>
      <c r="S389" s="7" t="s">
        <v>8489</v>
      </c>
      <c r="T389" s="7" t="s">
        <v>8468</v>
      </c>
    </row>
    <row r="390" spans="1:20" s="6" customFormat="1" x14ac:dyDescent="0.25">
      <c r="A390" s="7" t="s">
        <v>12540</v>
      </c>
      <c r="B390" s="7" t="s">
        <v>12508</v>
      </c>
      <c r="C390" s="7" t="s">
        <v>8469</v>
      </c>
      <c r="D390" s="7" t="s">
        <v>8540</v>
      </c>
      <c r="E390" s="7" t="s">
        <v>8541</v>
      </c>
      <c r="F390" s="7" t="s">
        <v>11</v>
      </c>
      <c r="G390" s="7" t="s">
        <v>8</v>
      </c>
      <c r="H390" s="7" t="s">
        <v>8542</v>
      </c>
      <c r="I390" s="7" t="s">
        <v>7739</v>
      </c>
      <c r="J390" s="7" t="s">
        <v>109</v>
      </c>
      <c r="K390" s="7" t="s">
        <v>20</v>
      </c>
      <c r="L390" s="7" t="s">
        <v>21</v>
      </c>
      <c r="M390" s="7" t="s">
        <v>22</v>
      </c>
      <c r="N390" s="8">
        <v>639</v>
      </c>
      <c r="O390" s="8">
        <v>916</v>
      </c>
      <c r="P390" s="8"/>
      <c r="Q390" s="8">
        <f t="shared" si="6"/>
        <v>1555</v>
      </c>
      <c r="R390" s="7" t="s">
        <v>7602</v>
      </c>
      <c r="S390" s="7" t="s">
        <v>8489</v>
      </c>
      <c r="T390" s="7" t="s">
        <v>8525</v>
      </c>
    </row>
    <row r="391" spans="1:20" s="6" customFormat="1" x14ac:dyDescent="0.25">
      <c r="A391" s="7" t="s">
        <v>12540</v>
      </c>
      <c r="B391" s="7" t="s">
        <v>12508</v>
      </c>
      <c r="C391" s="7" t="s">
        <v>8469</v>
      </c>
      <c r="D391" s="7" t="s">
        <v>8543</v>
      </c>
      <c r="E391" s="7" t="s">
        <v>7771</v>
      </c>
      <c r="F391" s="7" t="s">
        <v>342</v>
      </c>
      <c r="G391" s="7" t="s">
        <v>8</v>
      </c>
      <c r="H391" s="7" t="s">
        <v>7772</v>
      </c>
      <c r="I391" s="7" t="s">
        <v>7593</v>
      </c>
      <c r="J391" s="7" t="s">
        <v>19</v>
      </c>
      <c r="K391" s="7" t="s">
        <v>20</v>
      </c>
      <c r="L391" s="7" t="s">
        <v>21</v>
      </c>
      <c r="M391" s="7" t="s">
        <v>22</v>
      </c>
      <c r="N391" s="8">
        <v>3811</v>
      </c>
      <c r="O391" s="8">
        <v>4364</v>
      </c>
      <c r="P391" s="8"/>
      <c r="Q391" s="8">
        <f t="shared" si="6"/>
        <v>8175</v>
      </c>
      <c r="R391" s="7" t="s">
        <v>7602</v>
      </c>
      <c r="S391" s="7" t="s">
        <v>8489</v>
      </c>
      <c r="T391" s="7" t="s">
        <v>8468</v>
      </c>
    </row>
    <row r="392" spans="1:20" s="6" customFormat="1" x14ac:dyDescent="0.25">
      <c r="A392" s="7" t="s">
        <v>12540</v>
      </c>
      <c r="B392" s="7" t="s">
        <v>12508</v>
      </c>
      <c r="C392" s="7" t="s">
        <v>8469</v>
      </c>
      <c r="D392" s="7" t="s">
        <v>8544</v>
      </c>
      <c r="E392" s="7" t="s">
        <v>8362</v>
      </c>
      <c r="F392" s="7" t="s">
        <v>11</v>
      </c>
      <c r="G392" s="7" t="s">
        <v>8</v>
      </c>
      <c r="H392" s="7" t="s">
        <v>8363</v>
      </c>
      <c r="I392" s="7" t="s">
        <v>7593</v>
      </c>
      <c r="J392" s="7" t="s">
        <v>109</v>
      </c>
      <c r="K392" s="7" t="s">
        <v>20</v>
      </c>
      <c r="L392" s="7" t="s">
        <v>21</v>
      </c>
      <c r="M392" s="7" t="s">
        <v>22</v>
      </c>
      <c r="N392" s="8">
        <v>2749</v>
      </c>
      <c r="O392" s="8">
        <v>5000</v>
      </c>
      <c r="P392" s="8"/>
      <c r="Q392" s="8">
        <f t="shared" si="6"/>
        <v>7749</v>
      </c>
      <c r="R392" s="7" t="s">
        <v>7602</v>
      </c>
      <c r="S392" s="7" t="s">
        <v>8489</v>
      </c>
      <c r="T392" s="7" t="s">
        <v>8468</v>
      </c>
    </row>
    <row r="393" spans="1:20" s="6" customFormat="1" x14ac:dyDescent="0.25">
      <c r="A393" s="7" t="s">
        <v>12540</v>
      </c>
      <c r="B393" s="7" t="s">
        <v>12508</v>
      </c>
      <c r="C393" s="7" t="s">
        <v>8469</v>
      </c>
      <c r="D393" s="7" t="s">
        <v>8545</v>
      </c>
      <c r="E393" s="7" t="s">
        <v>8546</v>
      </c>
      <c r="F393" s="7" t="s">
        <v>31</v>
      </c>
      <c r="G393" s="7" t="s">
        <v>8</v>
      </c>
      <c r="H393" s="7" t="s">
        <v>8547</v>
      </c>
      <c r="I393" s="7" t="s">
        <v>7706</v>
      </c>
      <c r="J393" s="7" t="s">
        <v>109</v>
      </c>
      <c r="K393" s="7" t="s">
        <v>20</v>
      </c>
      <c r="L393" s="7" t="s">
        <v>21</v>
      </c>
      <c r="M393" s="7" t="s">
        <v>22</v>
      </c>
      <c r="N393" s="8">
        <v>213</v>
      </c>
      <c r="O393" s="8">
        <v>319</v>
      </c>
      <c r="P393" s="8"/>
      <c r="Q393" s="8">
        <f t="shared" si="6"/>
        <v>532</v>
      </c>
      <c r="R393" s="7" t="s">
        <v>7602</v>
      </c>
      <c r="S393" s="7" t="s">
        <v>8489</v>
      </c>
      <c r="T393" s="7" t="s">
        <v>8471</v>
      </c>
    </row>
    <row r="394" spans="1:20" s="6" customFormat="1" x14ac:dyDescent="0.25">
      <c r="A394" s="7" t="s">
        <v>12540</v>
      </c>
      <c r="B394" s="7" t="s">
        <v>12508</v>
      </c>
      <c r="C394" s="7" t="s">
        <v>8469</v>
      </c>
      <c r="D394" s="7" t="s">
        <v>8548</v>
      </c>
      <c r="E394" s="7" t="s">
        <v>1944</v>
      </c>
      <c r="F394" s="7" t="s">
        <v>5758</v>
      </c>
      <c r="G394" s="7" t="s">
        <v>8</v>
      </c>
      <c r="H394" s="7" t="s">
        <v>8549</v>
      </c>
      <c r="I394" s="7" t="s">
        <v>7706</v>
      </c>
      <c r="J394" s="7" t="s">
        <v>109</v>
      </c>
      <c r="K394" s="7" t="s">
        <v>20</v>
      </c>
      <c r="L394" s="7" t="s">
        <v>21</v>
      </c>
      <c r="M394" s="7" t="s">
        <v>22</v>
      </c>
      <c r="N394" s="8">
        <v>1316</v>
      </c>
      <c r="O394" s="8">
        <v>1854</v>
      </c>
      <c r="P394" s="8"/>
      <c r="Q394" s="8">
        <f t="shared" si="6"/>
        <v>3170</v>
      </c>
      <c r="R394" s="7" t="s">
        <v>7602</v>
      </c>
      <c r="S394" s="7" t="s">
        <v>8489</v>
      </c>
      <c r="T394" s="7" t="s">
        <v>8471</v>
      </c>
    </row>
    <row r="395" spans="1:20" s="6" customFormat="1" x14ac:dyDescent="0.25">
      <c r="A395" s="7" t="s">
        <v>12540</v>
      </c>
      <c r="B395" s="7" t="s">
        <v>12508</v>
      </c>
      <c r="C395" s="7" t="s">
        <v>8469</v>
      </c>
      <c r="D395" s="7" t="s">
        <v>8550</v>
      </c>
      <c r="E395" s="7" t="s">
        <v>7687</v>
      </c>
      <c r="F395" s="7" t="s">
        <v>5756</v>
      </c>
      <c r="G395" s="7" t="s">
        <v>8</v>
      </c>
      <c r="H395" s="7" t="s">
        <v>7688</v>
      </c>
      <c r="I395" s="7" t="s">
        <v>7593</v>
      </c>
      <c r="J395" s="7" t="s">
        <v>109</v>
      </c>
      <c r="K395" s="7" t="s">
        <v>20</v>
      </c>
      <c r="L395" s="7" t="s">
        <v>21</v>
      </c>
      <c r="M395" s="7" t="s">
        <v>22</v>
      </c>
      <c r="N395" s="8">
        <v>943</v>
      </c>
      <c r="O395" s="8">
        <v>1394</v>
      </c>
      <c r="P395" s="8"/>
      <c r="Q395" s="8">
        <f t="shared" si="6"/>
        <v>2337</v>
      </c>
      <c r="R395" s="7" t="s">
        <v>7602</v>
      </c>
      <c r="S395" s="7" t="s">
        <v>8489</v>
      </c>
      <c r="T395" s="7" t="s">
        <v>8468</v>
      </c>
    </row>
    <row r="396" spans="1:20" s="6" customFormat="1" x14ac:dyDescent="0.25">
      <c r="A396" s="7" t="s">
        <v>12540</v>
      </c>
      <c r="B396" s="7" t="s">
        <v>12508</v>
      </c>
      <c r="C396" s="7" t="s">
        <v>8469</v>
      </c>
      <c r="D396" s="7" t="s">
        <v>8551</v>
      </c>
      <c r="E396" s="7" t="s">
        <v>2307</v>
      </c>
      <c r="F396" s="7" t="s">
        <v>11</v>
      </c>
      <c r="G396" s="7" t="s">
        <v>8</v>
      </c>
      <c r="H396" s="7" t="s">
        <v>8552</v>
      </c>
      <c r="I396" s="7" t="s">
        <v>7670</v>
      </c>
      <c r="J396" s="7" t="s">
        <v>19</v>
      </c>
      <c r="K396" s="7" t="s">
        <v>20</v>
      </c>
      <c r="L396" s="7" t="s">
        <v>21</v>
      </c>
      <c r="M396" s="7" t="s">
        <v>22</v>
      </c>
      <c r="N396" s="8">
        <v>844</v>
      </c>
      <c r="O396" s="8">
        <v>1814</v>
      </c>
      <c r="P396" s="8"/>
      <c r="Q396" s="8">
        <f t="shared" si="6"/>
        <v>2658</v>
      </c>
      <c r="R396" s="7" t="s">
        <v>7602</v>
      </c>
      <c r="S396" s="7" t="s">
        <v>8489</v>
      </c>
      <c r="T396" s="7" t="s">
        <v>8468</v>
      </c>
    </row>
    <row r="397" spans="1:20" s="6" customFormat="1" x14ac:dyDescent="0.25">
      <c r="A397" s="7" t="s">
        <v>12540</v>
      </c>
      <c r="B397" s="7" t="s">
        <v>12508</v>
      </c>
      <c r="C397" s="7" t="s">
        <v>8469</v>
      </c>
      <c r="D397" s="7" t="s">
        <v>8553</v>
      </c>
      <c r="E397" s="7" t="s">
        <v>3344</v>
      </c>
      <c r="F397" s="7" t="s">
        <v>1647</v>
      </c>
      <c r="G397" s="7" t="s">
        <v>8</v>
      </c>
      <c r="H397" s="7" t="s">
        <v>8554</v>
      </c>
      <c r="I397" s="7" t="s">
        <v>7659</v>
      </c>
      <c r="J397" s="7" t="s">
        <v>109</v>
      </c>
      <c r="K397" s="7" t="s">
        <v>20</v>
      </c>
      <c r="L397" s="7" t="s">
        <v>21</v>
      </c>
      <c r="M397" s="7" t="s">
        <v>22</v>
      </c>
      <c r="N397" s="8">
        <v>325</v>
      </c>
      <c r="O397" s="8">
        <v>465</v>
      </c>
      <c r="P397" s="8"/>
      <c r="Q397" s="8">
        <f t="shared" si="6"/>
        <v>790</v>
      </c>
      <c r="R397" s="7" t="s">
        <v>7602</v>
      </c>
      <c r="S397" s="7" t="s">
        <v>8489</v>
      </c>
      <c r="T397" s="7" t="s">
        <v>8476</v>
      </c>
    </row>
    <row r="398" spans="1:20" s="6" customFormat="1" x14ac:dyDescent="0.25">
      <c r="A398" s="7" t="s">
        <v>12540</v>
      </c>
      <c r="B398" s="7" t="s">
        <v>12508</v>
      </c>
      <c r="C398" s="7" t="s">
        <v>8469</v>
      </c>
      <c r="D398" s="7" t="s">
        <v>8555</v>
      </c>
      <c r="E398" s="7" t="s">
        <v>1050</v>
      </c>
      <c r="F398" s="7" t="s">
        <v>11</v>
      </c>
      <c r="G398" s="7" t="s">
        <v>8</v>
      </c>
      <c r="H398" s="7" t="s">
        <v>7791</v>
      </c>
      <c r="I398" s="7" t="s">
        <v>7792</v>
      </c>
      <c r="J398" s="7" t="s">
        <v>19</v>
      </c>
      <c r="K398" s="7" t="s">
        <v>20</v>
      </c>
      <c r="L398" s="7" t="s">
        <v>21</v>
      </c>
      <c r="M398" s="7" t="s">
        <v>22</v>
      </c>
      <c r="N398" s="8">
        <v>167</v>
      </c>
      <c r="O398" s="8">
        <v>273</v>
      </c>
      <c r="P398" s="8"/>
      <c r="Q398" s="8">
        <f t="shared" si="6"/>
        <v>440</v>
      </c>
      <c r="R398" s="7" t="s">
        <v>7602</v>
      </c>
      <c r="S398" s="7" t="s">
        <v>8489</v>
      </c>
      <c r="T398" s="7" t="s">
        <v>8476</v>
      </c>
    </row>
    <row r="399" spans="1:20" s="6" customFormat="1" x14ac:dyDescent="0.25">
      <c r="A399" s="7" t="s">
        <v>12540</v>
      </c>
      <c r="B399" s="7" t="s">
        <v>12508</v>
      </c>
      <c r="C399" s="7" t="s">
        <v>8469</v>
      </c>
      <c r="D399" s="7" t="s">
        <v>8556</v>
      </c>
      <c r="E399" s="7" t="s">
        <v>8557</v>
      </c>
      <c r="F399" s="7" t="s">
        <v>288</v>
      </c>
      <c r="G399" s="7" t="s">
        <v>8</v>
      </c>
      <c r="H399" s="7" t="s">
        <v>8558</v>
      </c>
      <c r="I399" s="7" t="s">
        <v>7645</v>
      </c>
      <c r="J399" s="7" t="s">
        <v>109</v>
      </c>
      <c r="K399" s="7" t="s">
        <v>20</v>
      </c>
      <c r="L399" s="7" t="s">
        <v>21</v>
      </c>
      <c r="M399" s="7" t="s">
        <v>22</v>
      </c>
      <c r="N399" s="8">
        <v>337</v>
      </c>
      <c r="O399" s="8">
        <v>400</v>
      </c>
      <c r="P399" s="8"/>
      <c r="Q399" s="8">
        <f t="shared" si="6"/>
        <v>737</v>
      </c>
      <c r="R399" s="7" t="s">
        <v>7602</v>
      </c>
      <c r="S399" s="7" t="s">
        <v>8489</v>
      </c>
      <c r="T399" s="7" t="s">
        <v>8468</v>
      </c>
    </row>
    <row r="400" spans="1:20" s="6" customFormat="1" x14ac:dyDescent="0.25">
      <c r="A400" s="7" t="s">
        <v>12540</v>
      </c>
      <c r="B400" s="7" t="s">
        <v>12508</v>
      </c>
      <c r="C400" s="7" t="s">
        <v>8469</v>
      </c>
      <c r="D400" s="7" t="s">
        <v>8559</v>
      </c>
      <c r="E400" s="7" t="s">
        <v>8560</v>
      </c>
      <c r="F400" s="7" t="s">
        <v>1291</v>
      </c>
      <c r="G400" s="7" t="s">
        <v>8</v>
      </c>
      <c r="H400" s="7" t="s">
        <v>8561</v>
      </c>
      <c r="I400" s="7" t="s">
        <v>7593</v>
      </c>
      <c r="J400" s="7" t="s">
        <v>109</v>
      </c>
      <c r="K400" s="7" t="s">
        <v>20</v>
      </c>
      <c r="L400" s="7" t="s">
        <v>21</v>
      </c>
      <c r="M400" s="7" t="s">
        <v>22</v>
      </c>
      <c r="N400" s="8">
        <v>211</v>
      </c>
      <c r="O400" s="8">
        <v>226</v>
      </c>
      <c r="P400" s="8"/>
      <c r="Q400" s="8">
        <f t="shared" si="6"/>
        <v>437</v>
      </c>
      <c r="R400" s="7" t="s">
        <v>7602</v>
      </c>
      <c r="S400" s="7" t="s">
        <v>8489</v>
      </c>
      <c r="T400" s="7" t="s">
        <v>8468</v>
      </c>
    </row>
    <row r="401" spans="1:20" s="6" customFormat="1" x14ac:dyDescent="0.25">
      <c r="A401" s="7" t="s">
        <v>12540</v>
      </c>
      <c r="B401" s="7" t="s">
        <v>12508</v>
      </c>
      <c r="C401" s="7" t="s">
        <v>8469</v>
      </c>
      <c r="D401" s="7" t="s">
        <v>8562</v>
      </c>
      <c r="E401" s="7" t="s">
        <v>8563</v>
      </c>
      <c r="F401" s="7" t="s">
        <v>602</v>
      </c>
      <c r="G401" s="7" t="s">
        <v>8</v>
      </c>
      <c r="H401" s="7" t="s">
        <v>8564</v>
      </c>
      <c r="I401" s="7" t="s">
        <v>7659</v>
      </c>
      <c r="J401" s="7" t="s">
        <v>109</v>
      </c>
      <c r="K401" s="7" t="s">
        <v>20</v>
      </c>
      <c r="L401" s="7" t="s">
        <v>21</v>
      </c>
      <c r="M401" s="7" t="s">
        <v>22</v>
      </c>
      <c r="N401" s="8">
        <v>370</v>
      </c>
      <c r="O401" s="8">
        <v>408</v>
      </c>
      <c r="P401" s="8"/>
      <c r="Q401" s="8">
        <f t="shared" si="6"/>
        <v>778</v>
      </c>
      <c r="R401" s="7" t="s">
        <v>7602</v>
      </c>
      <c r="S401" s="7" t="s">
        <v>8489</v>
      </c>
      <c r="T401" s="7" t="s">
        <v>8476</v>
      </c>
    </row>
    <row r="402" spans="1:20" s="6" customFormat="1" x14ac:dyDescent="0.25">
      <c r="A402" s="7" t="s">
        <v>12540</v>
      </c>
      <c r="B402" s="7" t="s">
        <v>12508</v>
      </c>
      <c r="C402" s="7" t="s">
        <v>8469</v>
      </c>
      <c r="D402" s="7" t="s">
        <v>8565</v>
      </c>
      <c r="E402" s="7" t="s">
        <v>8566</v>
      </c>
      <c r="F402" s="7" t="s">
        <v>675</v>
      </c>
      <c r="G402" s="7" t="s">
        <v>8</v>
      </c>
      <c r="H402" s="7" t="s">
        <v>8567</v>
      </c>
      <c r="I402" s="7" t="s">
        <v>7593</v>
      </c>
      <c r="J402" s="7" t="s">
        <v>109</v>
      </c>
      <c r="K402" s="7" t="s">
        <v>20</v>
      </c>
      <c r="L402" s="7" t="s">
        <v>21</v>
      </c>
      <c r="M402" s="7" t="s">
        <v>22</v>
      </c>
      <c r="N402" s="8">
        <v>1</v>
      </c>
      <c r="O402" s="8">
        <v>4</v>
      </c>
      <c r="P402" s="8"/>
      <c r="Q402" s="8">
        <f t="shared" si="6"/>
        <v>5</v>
      </c>
      <c r="R402" s="7" t="s">
        <v>7602</v>
      </c>
      <c r="S402" s="7" t="s">
        <v>8489</v>
      </c>
      <c r="T402" s="7" t="s">
        <v>8468</v>
      </c>
    </row>
    <row r="403" spans="1:20" s="6" customFormat="1" x14ac:dyDescent="0.25">
      <c r="A403" s="7" t="s">
        <v>12540</v>
      </c>
      <c r="B403" s="7" t="s">
        <v>12508</v>
      </c>
      <c r="C403" s="7" t="s">
        <v>8469</v>
      </c>
      <c r="D403" s="7" t="s">
        <v>8568</v>
      </c>
      <c r="E403" s="7" t="s">
        <v>8569</v>
      </c>
      <c r="F403" s="7" t="s">
        <v>288</v>
      </c>
      <c r="G403" s="7" t="s">
        <v>8</v>
      </c>
      <c r="H403" s="7" t="s">
        <v>8570</v>
      </c>
      <c r="I403" s="7" t="s">
        <v>7670</v>
      </c>
      <c r="J403" s="7" t="s">
        <v>19</v>
      </c>
      <c r="K403" s="7" t="s">
        <v>20</v>
      </c>
      <c r="L403" s="7" t="s">
        <v>21</v>
      </c>
      <c r="M403" s="7" t="s">
        <v>22</v>
      </c>
      <c r="N403" s="8">
        <v>1408</v>
      </c>
      <c r="O403" s="8">
        <v>2530</v>
      </c>
      <c r="P403" s="8"/>
      <c r="Q403" s="8">
        <f t="shared" si="6"/>
        <v>3938</v>
      </c>
      <c r="R403" s="7" t="s">
        <v>7602</v>
      </c>
      <c r="S403" s="7" t="s">
        <v>8489</v>
      </c>
      <c r="T403" s="7" t="s">
        <v>8468</v>
      </c>
    </row>
    <row r="404" spans="1:20" s="6" customFormat="1" x14ac:dyDescent="0.25">
      <c r="A404" s="7" t="s">
        <v>12540</v>
      </c>
      <c r="B404" s="7" t="s">
        <v>12508</v>
      </c>
      <c r="C404" s="7" t="s">
        <v>8469</v>
      </c>
      <c r="D404" s="7" t="s">
        <v>8571</v>
      </c>
      <c r="E404" s="7" t="s">
        <v>8572</v>
      </c>
      <c r="F404" s="7" t="s">
        <v>227</v>
      </c>
      <c r="G404" s="7" t="s">
        <v>8</v>
      </c>
      <c r="H404" s="7" t="s">
        <v>8573</v>
      </c>
      <c r="I404" s="7" t="s">
        <v>7739</v>
      </c>
      <c r="J404" s="7" t="s">
        <v>109</v>
      </c>
      <c r="K404" s="7" t="s">
        <v>20</v>
      </c>
      <c r="L404" s="7" t="s">
        <v>21</v>
      </c>
      <c r="M404" s="7" t="s">
        <v>22</v>
      </c>
      <c r="N404" s="8">
        <v>1136</v>
      </c>
      <c r="O404" s="8">
        <v>1552</v>
      </c>
      <c r="P404" s="8"/>
      <c r="Q404" s="8">
        <f t="shared" si="6"/>
        <v>2688</v>
      </c>
      <c r="R404" s="7" t="s">
        <v>7602</v>
      </c>
      <c r="S404" s="7" t="s">
        <v>8489</v>
      </c>
      <c r="T404" s="7" t="s">
        <v>8525</v>
      </c>
    </row>
    <row r="405" spans="1:20" s="6" customFormat="1" x14ac:dyDescent="0.25">
      <c r="A405" s="7" t="s">
        <v>12540</v>
      </c>
      <c r="B405" s="7" t="s">
        <v>12508</v>
      </c>
      <c r="C405" s="7" t="s">
        <v>8469</v>
      </c>
      <c r="D405" s="7" t="s">
        <v>8574</v>
      </c>
      <c r="E405" s="7" t="s">
        <v>7993</v>
      </c>
      <c r="F405" s="7" t="s">
        <v>11</v>
      </c>
      <c r="G405" s="7" t="s">
        <v>8</v>
      </c>
      <c r="H405" s="7" t="s">
        <v>8575</v>
      </c>
      <c r="I405" s="7" t="s">
        <v>7670</v>
      </c>
      <c r="J405" s="7" t="s">
        <v>19</v>
      </c>
      <c r="K405" s="7" t="s">
        <v>20</v>
      </c>
      <c r="L405" s="7" t="s">
        <v>21</v>
      </c>
      <c r="M405" s="7" t="s">
        <v>22</v>
      </c>
      <c r="N405" s="8">
        <v>488</v>
      </c>
      <c r="O405" s="8">
        <v>763</v>
      </c>
      <c r="P405" s="8"/>
      <c r="Q405" s="8">
        <f t="shared" si="6"/>
        <v>1251</v>
      </c>
      <c r="R405" s="7" t="s">
        <v>7602</v>
      </c>
      <c r="S405" s="7" t="s">
        <v>8489</v>
      </c>
      <c r="T405" s="7" t="s">
        <v>8468</v>
      </c>
    </row>
    <row r="406" spans="1:20" s="6" customFormat="1" x14ac:dyDescent="0.25">
      <c r="A406" s="7" t="s">
        <v>12540</v>
      </c>
      <c r="B406" s="7" t="s">
        <v>12508</v>
      </c>
      <c r="C406" s="7" t="s">
        <v>8469</v>
      </c>
      <c r="D406" s="7" t="s">
        <v>8576</v>
      </c>
      <c r="E406" s="7" t="s">
        <v>8332</v>
      </c>
      <c r="F406" s="7" t="s">
        <v>284</v>
      </c>
      <c r="G406" s="7" t="s">
        <v>8</v>
      </c>
      <c r="H406" s="7" t="s">
        <v>8577</v>
      </c>
      <c r="I406" s="7" t="s">
        <v>7593</v>
      </c>
      <c r="J406" s="7" t="s">
        <v>19</v>
      </c>
      <c r="K406" s="7" t="s">
        <v>20</v>
      </c>
      <c r="L406" s="7" t="s">
        <v>21</v>
      </c>
      <c r="M406" s="7" t="s">
        <v>22</v>
      </c>
      <c r="N406" s="8">
        <v>215</v>
      </c>
      <c r="O406" s="8">
        <v>279</v>
      </c>
      <c r="P406" s="8"/>
      <c r="Q406" s="8">
        <f t="shared" si="6"/>
        <v>494</v>
      </c>
      <c r="R406" s="7" t="s">
        <v>7602</v>
      </c>
      <c r="S406" s="7" t="s">
        <v>8489</v>
      </c>
      <c r="T406" s="7" t="s">
        <v>8468</v>
      </c>
    </row>
    <row r="407" spans="1:20" s="6" customFormat="1" x14ac:dyDescent="0.25">
      <c r="A407" s="7" t="s">
        <v>12540</v>
      </c>
      <c r="B407" s="7" t="s">
        <v>12508</v>
      </c>
      <c r="C407" s="7" t="s">
        <v>8469</v>
      </c>
      <c r="D407" s="7" t="s">
        <v>8578</v>
      </c>
      <c r="E407" s="7" t="s">
        <v>7845</v>
      </c>
      <c r="F407" s="7" t="s">
        <v>11</v>
      </c>
      <c r="G407" s="7" t="s">
        <v>8</v>
      </c>
      <c r="H407" s="7" t="s">
        <v>7846</v>
      </c>
      <c r="I407" s="7" t="s">
        <v>7631</v>
      </c>
      <c r="J407" s="7" t="s">
        <v>19</v>
      </c>
      <c r="K407" s="7" t="s">
        <v>20</v>
      </c>
      <c r="L407" s="7" t="s">
        <v>21</v>
      </c>
      <c r="M407" s="7" t="s">
        <v>22</v>
      </c>
      <c r="N407" s="8">
        <v>194</v>
      </c>
      <c r="O407" s="8">
        <v>432</v>
      </c>
      <c r="P407" s="8"/>
      <c r="Q407" s="8">
        <f t="shared" si="6"/>
        <v>626</v>
      </c>
      <c r="R407" s="7" t="s">
        <v>7602</v>
      </c>
      <c r="S407" s="7" t="s">
        <v>8489</v>
      </c>
      <c r="T407" s="7" t="s">
        <v>8495</v>
      </c>
    </row>
    <row r="408" spans="1:20" s="6" customFormat="1" x14ac:dyDescent="0.25">
      <c r="A408" s="7" t="s">
        <v>12540</v>
      </c>
      <c r="B408" s="7" t="s">
        <v>12508</v>
      </c>
      <c r="C408" s="7" t="s">
        <v>8469</v>
      </c>
      <c r="D408" s="7" t="s">
        <v>8579</v>
      </c>
      <c r="E408" s="7" t="s">
        <v>7933</v>
      </c>
      <c r="F408" s="7" t="s">
        <v>5771</v>
      </c>
      <c r="G408" s="7" t="s">
        <v>8</v>
      </c>
      <c r="H408" s="7" t="s">
        <v>8580</v>
      </c>
      <c r="I408" s="7" t="s">
        <v>7739</v>
      </c>
      <c r="J408" s="7" t="s">
        <v>19</v>
      </c>
      <c r="K408" s="7" t="s">
        <v>20</v>
      </c>
      <c r="L408" s="7" t="s">
        <v>21</v>
      </c>
      <c r="M408" s="7" t="s">
        <v>22</v>
      </c>
      <c r="N408" s="8">
        <v>7381</v>
      </c>
      <c r="O408" s="8">
        <v>10609</v>
      </c>
      <c r="P408" s="8"/>
      <c r="Q408" s="8">
        <f t="shared" si="6"/>
        <v>17990</v>
      </c>
      <c r="R408" s="7" t="s">
        <v>7602</v>
      </c>
      <c r="S408" s="7" t="s">
        <v>8489</v>
      </c>
      <c r="T408" s="7" t="s">
        <v>8525</v>
      </c>
    </row>
    <row r="409" spans="1:20" s="6" customFormat="1" x14ac:dyDescent="0.25">
      <c r="A409" s="7" t="s">
        <v>12540</v>
      </c>
      <c r="B409" s="7" t="s">
        <v>12508</v>
      </c>
      <c r="C409" s="7" t="s">
        <v>8469</v>
      </c>
      <c r="D409" s="7" t="s">
        <v>8581</v>
      </c>
      <c r="E409" s="7" t="s">
        <v>7874</v>
      </c>
      <c r="F409" s="7" t="s">
        <v>47</v>
      </c>
      <c r="G409" s="7" t="s">
        <v>8</v>
      </c>
      <c r="H409" s="7" t="s">
        <v>7875</v>
      </c>
      <c r="I409" s="7" t="s">
        <v>7645</v>
      </c>
      <c r="J409" s="7" t="s">
        <v>109</v>
      </c>
      <c r="K409" s="7" t="s">
        <v>20</v>
      </c>
      <c r="L409" s="7" t="s">
        <v>21</v>
      </c>
      <c r="M409" s="7" t="s">
        <v>22</v>
      </c>
      <c r="N409" s="8">
        <v>315</v>
      </c>
      <c r="O409" s="8">
        <v>453</v>
      </c>
      <c r="P409" s="8"/>
      <c r="Q409" s="8">
        <f t="shared" si="6"/>
        <v>768</v>
      </c>
      <c r="R409" s="7" t="s">
        <v>7602</v>
      </c>
      <c r="S409" s="7" t="s">
        <v>8489</v>
      </c>
      <c r="T409" s="7" t="s">
        <v>8468</v>
      </c>
    </row>
    <row r="410" spans="1:20" s="6" customFormat="1" x14ac:dyDescent="0.25">
      <c r="A410" s="7" t="s">
        <v>12540</v>
      </c>
      <c r="B410" s="7" t="s">
        <v>12508</v>
      </c>
      <c r="C410" s="7" t="s">
        <v>8469</v>
      </c>
      <c r="D410" s="7" t="s">
        <v>8582</v>
      </c>
      <c r="E410" s="7" t="s">
        <v>7874</v>
      </c>
      <c r="F410" s="7" t="s">
        <v>133</v>
      </c>
      <c r="G410" s="7" t="s">
        <v>8</v>
      </c>
      <c r="H410" s="7" t="s">
        <v>7875</v>
      </c>
      <c r="I410" s="7" t="s">
        <v>7645</v>
      </c>
      <c r="J410" s="7" t="s">
        <v>109</v>
      </c>
      <c r="K410" s="7" t="s">
        <v>20</v>
      </c>
      <c r="L410" s="7" t="s">
        <v>21</v>
      </c>
      <c r="M410" s="7" t="s">
        <v>22</v>
      </c>
      <c r="N410" s="8">
        <v>261</v>
      </c>
      <c r="O410" s="8">
        <v>282</v>
      </c>
      <c r="P410" s="8"/>
      <c r="Q410" s="8">
        <f t="shared" si="6"/>
        <v>543</v>
      </c>
      <c r="R410" s="7" t="s">
        <v>7602</v>
      </c>
      <c r="S410" s="7" t="s">
        <v>8489</v>
      </c>
      <c r="T410" s="7" t="s">
        <v>8468</v>
      </c>
    </row>
    <row r="411" spans="1:20" s="6" customFormat="1" x14ac:dyDescent="0.25">
      <c r="A411" s="7" t="s">
        <v>12540</v>
      </c>
      <c r="B411" s="7" t="s">
        <v>12508</v>
      </c>
      <c r="C411" s="7" t="s">
        <v>8469</v>
      </c>
      <c r="D411" s="7" t="s">
        <v>8583</v>
      </c>
      <c r="E411" s="7" t="s">
        <v>7874</v>
      </c>
      <c r="F411" s="7" t="s">
        <v>675</v>
      </c>
      <c r="G411" s="7" t="s">
        <v>8</v>
      </c>
      <c r="H411" s="7" t="s">
        <v>7875</v>
      </c>
      <c r="I411" s="7" t="s">
        <v>7645</v>
      </c>
      <c r="J411" s="7" t="s">
        <v>109</v>
      </c>
      <c r="K411" s="7" t="s">
        <v>20</v>
      </c>
      <c r="L411" s="7" t="s">
        <v>21</v>
      </c>
      <c r="M411" s="7" t="s">
        <v>22</v>
      </c>
      <c r="N411" s="8">
        <v>173</v>
      </c>
      <c r="O411" s="8">
        <v>247</v>
      </c>
      <c r="P411" s="8"/>
      <c r="Q411" s="8">
        <f t="shared" si="6"/>
        <v>420</v>
      </c>
      <c r="R411" s="7" t="s">
        <v>7602</v>
      </c>
      <c r="S411" s="7" t="s">
        <v>8489</v>
      </c>
      <c r="T411" s="7" t="s">
        <v>8468</v>
      </c>
    </row>
    <row r="412" spans="1:20" s="6" customFormat="1" x14ac:dyDescent="0.25">
      <c r="A412" s="7" t="s">
        <v>12540</v>
      </c>
      <c r="B412" s="7" t="s">
        <v>12508</v>
      </c>
      <c r="C412" s="7" t="s">
        <v>8469</v>
      </c>
      <c r="D412" s="7" t="s">
        <v>8584</v>
      </c>
      <c r="E412" s="7" t="s">
        <v>8585</v>
      </c>
      <c r="F412" s="7" t="s">
        <v>15</v>
      </c>
      <c r="G412" s="7" t="s">
        <v>8</v>
      </c>
      <c r="H412" s="7" t="s">
        <v>8586</v>
      </c>
      <c r="I412" s="7" t="s">
        <v>7645</v>
      </c>
      <c r="J412" s="7" t="s">
        <v>109</v>
      </c>
      <c r="K412" s="7" t="s">
        <v>20</v>
      </c>
      <c r="L412" s="7" t="s">
        <v>21</v>
      </c>
      <c r="M412" s="7" t="s">
        <v>22</v>
      </c>
      <c r="N412" s="8">
        <v>348</v>
      </c>
      <c r="O412" s="8">
        <v>465</v>
      </c>
      <c r="P412" s="8"/>
      <c r="Q412" s="8">
        <f t="shared" si="6"/>
        <v>813</v>
      </c>
      <c r="R412" s="7" t="s">
        <v>7602</v>
      </c>
      <c r="S412" s="7" t="s">
        <v>8489</v>
      </c>
      <c r="T412" s="7" t="s">
        <v>8468</v>
      </c>
    </row>
    <row r="413" spans="1:20" s="6" customFormat="1" x14ac:dyDescent="0.25">
      <c r="A413" s="7" t="s">
        <v>12540</v>
      </c>
      <c r="B413" s="7" t="s">
        <v>12508</v>
      </c>
      <c r="C413" s="7" t="s">
        <v>8469</v>
      </c>
      <c r="D413" s="7" t="s">
        <v>8587</v>
      </c>
      <c r="E413" s="7" t="s">
        <v>8010</v>
      </c>
      <c r="F413" s="7" t="s">
        <v>280</v>
      </c>
      <c r="G413" s="7" t="s">
        <v>8</v>
      </c>
      <c r="H413" s="7" t="s">
        <v>8011</v>
      </c>
      <c r="I413" s="7" t="s">
        <v>7645</v>
      </c>
      <c r="J413" s="7" t="s">
        <v>109</v>
      </c>
      <c r="K413" s="7" t="s">
        <v>20</v>
      </c>
      <c r="L413" s="7" t="s">
        <v>21</v>
      </c>
      <c r="M413" s="7" t="s">
        <v>22</v>
      </c>
      <c r="N413" s="8">
        <v>219</v>
      </c>
      <c r="O413" s="8">
        <v>292</v>
      </c>
      <c r="P413" s="8"/>
      <c r="Q413" s="8">
        <f t="shared" si="6"/>
        <v>511</v>
      </c>
      <c r="R413" s="7" t="s">
        <v>7602</v>
      </c>
      <c r="S413" s="7" t="s">
        <v>8489</v>
      </c>
      <c r="T413" s="7" t="s">
        <v>8468</v>
      </c>
    </row>
    <row r="414" spans="1:20" s="6" customFormat="1" x14ac:dyDescent="0.25">
      <c r="A414" s="7" t="s">
        <v>12540</v>
      </c>
      <c r="B414" s="7" t="s">
        <v>12508</v>
      </c>
      <c r="C414" s="7" t="s">
        <v>8469</v>
      </c>
      <c r="D414" s="7" t="s">
        <v>8588</v>
      </c>
      <c r="E414" s="7" t="s">
        <v>7643</v>
      </c>
      <c r="F414" s="7" t="s">
        <v>31</v>
      </c>
      <c r="G414" s="7" t="s">
        <v>8</v>
      </c>
      <c r="H414" s="7" t="s">
        <v>7644</v>
      </c>
      <c r="I414" s="7" t="s">
        <v>7645</v>
      </c>
      <c r="J414" s="7" t="s">
        <v>109</v>
      </c>
      <c r="K414" s="7" t="s">
        <v>20</v>
      </c>
      <c r="L414" s="7" t="s">
        <v>21</v>
      </c>
      <c r="M414" s="7" t="s">
        <v>22</v>
      </c>
      <c r="N414" s="8">
        <v>789</v>
      </c>
      <c r="O414" s="8">
        <v>989</v>
      </c>
      <c r="P414" s="8"/>
      <c r="Q414" s="8">
        <f t="shared" si="6"/>
        <v>1778</v>
      </c>
      <c r="R414" s="7" t="s">
        <v>7602</v>
      </c>
      <c r="S414" s="7" t="s">
        <v>8489</v>
      </c>
      <c r="T414" s="7" t="s">
        <v>8468</v>
      </c>
    </row>
    <row r="415" spans="1:20" s="6" customFormat="1" x14ac:dyDescent="0.25">
      <c r="A415" s="7" t="s">
        <v>12540</v>
      </c>
      <c r="B415" s="7" t="s">
        <v>12508</v>
      </c>
      <c r="C415" s="7" t="s">
        <v>8469</v>
      </c>
      <c r="D415" s="7" t="s">
        <v>8589</v>
      </c>
      <c r="E415" s="7" t="s">
        <v>7721</v>
      </c>
      <c r="F415" s="7" t="s">
        <v>665</v>
      </c>
      <c r="G415" s="7" t="s">
        <v>8</v>
      </c>
      <c r="H415" s="7" t="s">
        <v>7722</v>
      </c>
      <c r="I415" s="7" t="s">
        <v>7645</v>
      </c>
      <c r="J415" s="7" t="s">
        <v>109</v>
      </c>
      <c r="K415" s="7" t="s">
        <v>20</v>
      </c>
      <c r="L415" s="7" t="s">
        <v>21</v>
      </c>
      <c r="M415" s="7" t="s">
        <v>22</v>
      </c>
      <c r="N415" s="8">
        <v>1366</v>
      </c>
      <c r="O415" s="8">
        <v>1869</v>
      </c>
      <c r="P415" s="8"/>
      <c r="Q415" s="8">
        <f t="shared" si="6"/>
        <v>3235</v>
      </c>
      <c r="R415" s="7" t="s">
        <v>7602</v>
      </c>
      <c r="S415" s="7" t="s">
        <v>8489</v>
      </c>
      <c r="T415" s="7" t="s">
        <v>8468</v>
      </c>
    </row>
    <row r="416" spans="1:20" s="6" customFormat="1" x14ac:dyDescent="0.25">
      <c r="A416" s="7" t="s">
        <v>12540</v>
      </c>
      <c r="B416" s="7" t="s">
        <v>12508</v>
      </c>
      <c r="C416" s="7" t="s">
        <v>8469</v>
      </c>
      <c r="D416" s="7" t="s">
        <v>8590</v>
      </c>
      <c r="E416" s="7" t="s">
        <v>8591</v>
      </c>
      <c r="F416" s="7" t="s">
        <v>11</v>
      </c>
      <c r="G416" s="7" t="s">
        <v>8</v>
      </c>
      <c r="H416" s="7" t="s">
        <v>8592</v>
      </c>
      <c r="I416" s="7" t="s">
        <v>7645</v>
      </c>
      <c r="J416" s="7" t="s">
        <v>109</v>
      </c>
      <c r="K416" s="7" t="s">
        <v>20</v>
      </c>
      <c r="L416" s="7" t="s">
        <v>21</v>
      </c>
      <c r="M416" s="7" t="s">
        <v>22</v>
      </c>
      <c r="N416" s="8">
        <v>29</v>
      </c>
      <c r="O416" s="8">
        <v>45</v>
      </c>
      <c r="P416" s="8"/>
      <c r="Q416" s="8">
        <f t="shared" si="6"/>
        <v>74</v>
      </c>
      <c r="R416" s="7" t="s">
        <v>7602</v>
      </c>
      <c r="S416" s="7" t="s">
        <v>8489</v>
      </c>
      <c r="T416" s="7" t="s">
        <v>8468</v>
      </c>
    </row>
    <row r="417" spans="1:20" s="6" customFormat="1" x14ac:dyDescent="0.25">
      <c r="A417" s="7" t="s">
        <v>12540</v>
      </c>
      <c r="B417" s="7" t="s">
        <v>12508</v>
      </c>
      <c r="C417" s="7" t="s">
        <v>8469</v>
      </c>
      <c r="D417" s="7" t="s">
        <v>8593</v>
      </c>
      <c r="E417" s="7" t="s">
        <v>4210</v>
      </c>
      <c r="F417" s="7" t="s">
        <v>665</v>
      </c>
      <c r="G417" s="7" t="s">
        <v>8</v>
      </c>
      <c r="H417" s="7" t="s">
        <v>8016</v>
      </c>
      <c r="I417" s="7" t="s">
        <v>7645</v>
      </c>
      <c r="J417" s="7" t="s">
        <v>109</v>
      </c>
      <c r="K417" s="7" t="s">
        <v>20</v>
      </c>
      <c r="L417" s="7" t="s">
        <v>21</v>
      </c>
      <c r="M417" s="7" t="s">
        <v>22</v>
      </c>
      <c r="N417" s="8">
        <v>134</v>
      </c>
      <c r="O417" s="8">
        <v>189</v>
      </c>
      <c r="P417" s="8"/>
      <c r="Q417" s="8">
        <f t="shared" si="6"/>
        <v>323</v>
      </c>
      <c r="R417" s="7" t="s">
        <v>7602</v>
      </c>
      <c r="S417" s="7" t="s">
        <v>8489</v>
      </c>
      <c r="T417" s="7" t="s">
        <v>8468</v>
      </c>
    </row>
    <row r="418" spans="1:20" s="6" customFormat="1" x14ac:dyDescent="0.25">
      <c r="A418" s="7" t="s">
        <v>12540</v>
      </c>
      <c r="B418" s="7" t="s">
        <v>12508</v>
      </c>
      <c r="C418" s="7" t="s">
        <v>8469</v>
      </c>
      <c r="D418" s="7" t="s">
        <v>8594</v>
      </c>
      <c r="E418" s="7" t="s">
        <v>1869</v>
      </c>
      <c r="F418" s="7" t="s">
        <v>284</v>
      </c>
      <c r="G418" s="7" t="s">
        <v>8</v>
      </c>
      <c r="H418" s="7" t="s">
        <v>8595</v>
      </c>
      <c r="I418" s="7" t="s">
        <v>7645</v>
      </c>
      <c r="J418" s="7" t="s">
        <v>109</v>
      </c>
      <c r="K418" s="7" t="s">
        <v>20</v>
      </c>
      <c r="L418" s="7" t="s">
        <v>21</v>
      </c>
      <c r="M418" s="7" t="s">
        <v>22</v>
      </c>
      <c r="N418" s="8">
        <v>32</v>
      </c>
      <c r="O418" s="8">
        <v>42</v>
      </c>
      <c r="P418" s="8"/>
      <c r="Q418" s="8">
        <f t="shared" si="6"/>
        <v>74</v>
      </c>
      <c r="R418" s="7" t="s">
        <v>7602</v>
      </c>
      <c r="S418" s="7" t="s">
        <v>8489</v>
      </c>
      <c r="T418" s="7" t="s">
        <v>8468</v>
      </c>
    </row>
    <row r="419" spans="1:20" s="6" customFormat="1" x14ac:dyDescent="0.25">
      <c r="A419" s="7" t="s">
        <v>12540</v>
      </c>
      <c r="B419" s="7" t="s">
        <v>12508</v>
      </c>
      <c r="C419" s="7" t="s">
        <v>8469</v>
      </c>
      <c r="D419" s="7" t="s">
        <v>8596</v>
      </c>
      <c r="E419" s="7" t="s">
        <v>8597</v>
      </c>
      <c r="F419" s="7" t="s">
        <v>284</v>
      </c>
      <c r="G419" s="7" t="s">
        <v>8</v>
      </c>
      <c r="H419" s="7" t="s">
        <v>8598</v>
      </c>
      <c r="I419" s="7" t="s">
        <v>7645</v>
      </c>
      <c r="J419" s="7" t="s">
        <v>109</v>
      </c>
      <c r="K419" s="7" t="s">
        <v>20</v>
      </c>
      <c r="L419" s="7" t="s">
        <v>21</v>
      </c>
      <c r="M419" s="7" t="s">
        <v>22</v>
      </c>
      <c r="N419" s="8">
        <v>273</v>
      </c>
      <c r="O419" s="8">
        <v>315</v>
      </c>
      <c r="P419" s="8"/>
      <c r="Q419" s="8">
        <f t="shared" si="6"/>
        <v>588</v>
      </c>
      <c r="R419" s="7" t="s">
        <v>7602</v>
      </c>
      <c r="S419" s="7" t="s">
        <v>8489</v>
      </c>
      <c r="T419" s="7" t="s">
        <v>8468</v>
      </c>
    </row>
    <row r="420" spans="1:20" s="6" customFormat="1" x14ac:dyDescent="0.25">
      <c r="A420" s="7" t="s">
        <v>12540</v>
      </c>
      <c r="B420" s="7" t="s">
        <v>12508</v>
      </c>
      <c r="C420" s="7" t="s">
        <v>8469</v>
      </c>
      <c r="D420" s="7" t="s">
        <v>8599</v>
      </c>
      <c r="E420" s="7" t="s">
        <v>7959</v>
      </c>
      <c r="F420" s="7" t="s">
        <v>11</v>
      </c>
      <c r="G420" s="7" t="s">
        <v>178</v>
      </c>
      <c r="H420" s="7" t="s">
        <v>7960</v>
      </c>
      <c r="I420" s="7" t="s">
        <v>7739</v>
      </c>
      <c r="J420" s="7" t="s">
        <v>109</v>
      </c>
      <c r="K420" s="7" t="s">
        <v>20</v>
      </c>
      <c r="L420" s="7" t="s">
        <v>21</v>
      </c>
      <c r="M420" s="7" t="s">
        <v>22</v>
      </c>
      <c r="N420" s="8">
        <v>240</v>
      </c>
      <c r="O420" s="8">
        <v>325</v>
      </c>
      <c r="P420" s="8"/>
      <c r="Q420" s="8">
        <f t="shared" si="6"/>
        <v>565</v>
      </c>
      <c r="R420" s="7" t="s">
        <v>7602</v>
      </c>
      <c r="S420" s="7" t="s">
        <v>8489</v>
      </c>
      <c r="T420" s="7" t="s">
        <v>8525</v>
      </c>
    </row>
    <row r="421" spans="1:20" s="6" customFormat="1" x14ac:dyDescent="0.25">
      <c r="A421" s="7" t="s">
        <v>12540</v>
      </c>
      <c r="B421" s="7" t="s">
        <v>12508</v>
      </c>
      <c r="C421" s="7" t="s">
        <v>8469</v>
      </c>
      <c r="D421" s="7" t="s">
        <v>8600</v>
      </c>
      <c r="E421" s="7" t="s">
        <v>8601</v>
      </c>
      <c r="F421" s="7" t="s">
        <v>31</v>
      </c>
      <c r="G421" s="7" t="s">
        <v>8</v>
      </c>
      <c r="H421" s="7" t="s">
        <v>8602</v>
      </c>
      <c r="I421" s="7" t="s">
        <v>7645</v>
      </c>
      <c r="J421" s="7" t="s">
        <v>109</v>
      </c>
      <c r="K421" s="7" t="s">
        <v>20</v>
      </c>
      <c r="L421" s="7" t="s">
        <v>21</v>
      </c>
      <c r="M421" s="7" t="s">
        <v>22</v>
      </c>
      <c r="N421" s="8">
        <v>28</v>
      </c>
      <c r="O421" s="8">
        <v>44</v>
      </c>
      <c r="P421" s="8"/>
      <c r="Q421" s="8">
        <f t="shared" si="6"/>
        <v>72</v>
      </c>
      <c r="R421" s="7" t="s">
        <v>7602</v>
      </c>
      <c r="S421" s="7" t="s">
        <v>8489</v>
      </c>
      <c r="T421" s="7" t="s">
        <v>8468</v>
      </c>
    </row>
    <row r="422" spans="1:20" s="6" customFormat="1" x14ac:dyDescent="0.25">
      <c r="A422" s="7" t="s">
        <v>12540</v>
      </c>
      <c r="B422" s="7" t="s">
        <v>12508</v>
      </c>
      <c r="C422" s="7" t="s">
        <v>8469</v>
      </c>
      <c r="D422" s="7" t="s">
        <v>8603</v>
      </c>
      <c r="E422" s="7" t="s">
        <v>8601</v>
      </c>
      <c r="F422" s="7" t="s">
        <v>11</v>
      </c>
      <c r="G422" s="7" t="s">
        <v>8</v>
      </c>
      <c r="H422" s="7" t="s">
        <v>8602</v>
      </c>
      <c r="I422" s="7" t="s">
        <v>7645</v>
      </c>
      <c r="J422" s="7" t="s">
        <v>109</v>
      </c>
      <c r="K422" s="7" t="s">
        <v>20</v>
      </c>
      <c r="L422" s="7" t="s">
        <v>21</v>
      </c>
      <c r="M422" s="7" t="s">
        <v>22</v>
      </c>
      <c r="N422" s="8">
        <v>446</v>
      </c>
      <c r="O422" s="8">
        <v>546</v>
      </c>
      <c r="P422" s="8"/>
      <c r="Q422" s="8">
        <f t="shared" si="6"/>
        <v>992</v>
      </c>
      <c r="R422" s="7" t="s">
        <v>7602</v>
      </c>
      <c r="S422" s="7" t="s">
        <v>8489</v>
      </c>
      <c r="T422" s="7" t="s">
        <v>8468</v>
      </c>
    </row>
    <row r="423" spans="1:20" s="6" customFormat="1" x14ac:dyDescent="0.25">
      <c r="A423" s="7" t="s">
        <v>12540</v>
      </c>
      <c r="B423" s="7" t="s">
        <v>12508</v>
      </c>
      <c r="C423" s="7" t="s">
        <v>8469</v>
      </c>
      <c r="D423" s="7" t="s">
        <v>8604</v>
      </c>
      <c r="E423" s="7" t="s">
        <v>8605</v>
      </c>
      <c r="F423" s="7" t="s">
        <v>2248</v>
      </c>
      <c r="G423" s="7" t="s">
        <v>8</v>
      </c>
      <c r="H423" s="7" t="s">
        <v>8606</v>
      </c>
      <c r="I423" s="7" t="s">
        <v>7697</v>
      </c>
      <c r="J423" s="7" t="s">
        <v>109</v>
      </c>
      <c r="K423" s="7" t="s">
        <v>20</v>
      </c>
      <c r="L423" s="7" t="s">
        <v>21</v>
      </c>
      <c r="M423" s="7" t="s">
        <v>22</v>
      </c>
      <c r="N423" s="8">
        <v>154</v>
      </c>
      <c r="O423" s="8">
        <v>189</v>
      </c>
      <c r="P423" s="8"/>
      <c r="Q423" s="8">
        <f t="shared" si="6"/>
        <v>343</v>
      </c>
      <c r="R423" s="7" t="s">
        <v>7602</v>
      </c>
      <c r="S423" s="7" t="s">
        <v>8489</v>
      </c>
      <c r="T423" s="7" t="s">
        <v>8495</v>
      </c>
    </row>
    <row r="424" spans="1:20" s="6" customFormat="1" x14ac:dyDescent="0.25">
      <c r="A424" s="7" t="s">
        <v>12540</v>
      </c>
      <c r="B424" s="7" t="s">
        <v>12508</v>
      </c>
      <c r="C424" s="7" t="s">
        <v>8469</v>
      </c>
      <c r="D424" s="7" t="s">
        <v>8607</v>
      </c>
      <c r="E424" s="7" t="s">
        <v>1817</v>
      </c>
      <c r="F424" s="7" t="s">
        <v>5775</v>
      </c>
      <c r="G424" s="7" t="s">
        <v>8</v>
      </c>
      <c r="H424" s="7" t="s">
        <v>8358</v>
      </c>
      <c r="I424" s="7" t="s">
        <v>7697</v>
      </c>
      <c r="J424" s="7" t="s">
        <v>19</v>
      </c>
      <c r="K424" s="7" t="s">
        <v>20</v>
      </c>
      <c r="L424" s="7" t="s">
        <v>21</v>
      </c>
      <c r="M424" s="7" t="s">
        <v>22</v>
      </c>
      <c r="N424" s="8">
        <v>99</v>
      </c>
      <c r="O424" s="8">
        <v>149</v>
      </c>
      <c r="P424" s="8"/>
      <c r="Q424" s="8">
        <f t="shared" si="6"/>
        <v>248</v>
      </c>
      <c r="R424" s="7" t="s">
        <v>7602</v>
      </c>
      <c r="S424" s="7" t="s">
        <v>8489</v>
      </c>
      <c r="T424" s="7" t="s">
        <v>8495</v>
      </c>
    </row>
    <row r="425" spans="1:20" s="6" customFormat="1" x14ac:dyDescent="0.25">
      <c r="A425" s="7" t="s">
        <v>12540</v>
      </c>
      <c r="B425" s="7" t="s">
        <v>12508</v>
      </c>
      <c r="C425" s="7" t="s">
        <v>8469</v>
      </c>
      <c r="D425" s="7" t="s">
        <v>8608</v>
      </c>
      <c r="E425" s="7" t="s">
        <v>1041</v>
      </c>
      <c r="F425" s="7" t="s">
        <v>675</v>
      </c>
      <c r="G425" s="7" t="s">
        <v>8</v>
      </c>
      <c r="H425" s="7" t="s">
        <v>8609</v>
      </c>
      <c r="I425" s="7" t="s">
        <v>7593</v>
      </c>
      <c r="J425" s="7" t="s">
        <v>109</v>
      </c>
      <c r="K425" s="7" t="s">
        <v>20</v>
      </c>
      <c r="L425" s="7" t="s">
        <v>21</v>
      </c>
      <c r="M425" s="7" t="s">
        <v>22</v>
      </c>
      <c r="N425" s="8">
        <v>446</v>
      </c>
      <c r="O425" s="8">
        <v>584</v>
      </c>
      <c r="P425" s="8"/>
      <c r="Q425" s="8">
        <f t="shared" si="6"/>
        <v>1030</v>
      </c>
      <c r="R425" s="7" t="s">
        <v>7602</v>
      </c>
      <c r="S425" s="7" t="s">
        <v>8489</v>
      </c>
      <c r="T425" s="7" t="s">
        <v>8468</v>
      </c>
    </row>
    <row r="426" spans="1:20" s="6" customFormat="1" x14ac:dyDescent="0.25">
      <c r="A426" s="7" t="s">
        <v>12540</v>
      </c>
      <c r="B426" s="7" t="s">
        <v>12508</v>
      </c>
      <c r="C426" s="7" t="s">
        <v>8469</v>
      </c>
      <c r="D426" s="7" t="s">
        <v>8610</v>
      </c>
      <c r="E426" s="7" t="s">
        <v>8229</v>
      </c>
      <c r="F426" s="7" t="s">
        <v>2562</v>
      </c>
      <c r="G426" s="7" t="s">
        <v>8</v>
      </c>
      <c r="H426" s="7" t="s">
        <v>8230</v>
      </c>
      <c r="I426" s="7" t="s">
        <v>7593</v>
      </c>
      <c r="J426" s="7" t="s">
        <v>109</v>
      </c>
      <c r="K426" s="7" t="s">
        <v>20</v>
      </c>
      <c r="L426" s="7" t="s">
        <v>21</v>
      </c>
      <c r="M426" s="7" t="s">
        <v>22</v>
      </c>
      <c r="N426" s="8">
        <v>832</v>
      </c>
      <c r="O426" s="8">
        <v>1017</v>
      </c>
      <c r="P426" s="8"/>
      <c r="Q426" s="8">
        <f t="shared" si="6"/>
        <v>1849</v>
      </c>
      <c r="R426" s="7" t="s">
        <v>7602</v>
      </c>
      <c r="S426" s="7" t="s">
        <v>8489</v>
      </c>
      <c r="T426" s="7" t="s">
        <v>8468</v>
      </c>
    </row>
    <row r="427" spans="1:20" s="6" customFormat="1" x14ac:dyDescent="0.25">
      <c r="A427" s="7" t="s">
        <v>12540</v>
      </c>
      <c r="B427" s="7" t="s">
        <v>12508</v>
      </c>
      <c r="C427" s="7" t="s">
        <v>8469</v>
      </c>
      <c r="D427" s="7" t="s">
        <v>8611</v>
      </c>
      <c r="E427" s="7" t="s">
        <v>8612</v>
      </c>
      <c r="F427" s="7" t="s">
        <v>342</v>
      </c>
      <c r="G427" s="7" t="s">
        <v>8</v>
      </c>
      <c r="H427" s="7" t="s">
        <v>8613</v>
      </c>
      <c r="I427" s="7" t="s">
        <v>7697</v>
      </c>
      <c r="J427" s="7" t="s">
        <v>19</v>
      </c>
      <c r="K427" s="7" t="s">
        <v>20</v>
      </c>
      <c r="L427" s="7" t="s">
        <v>21</v>
      </c>
      <c r="M427" s="7" t="s">
        <v>22</v>
      </c>
      <c r="N427" s="8">
        <v>1041</v>
      </c>
      <c r="O427" s="8">
        <v>1652</v>
      </c>
      <c r="P427" s="8"/>
      <c r="Q427" s="8">
        <f t="shared" si="6"/>
        <v>2693</v>
      </c>
      <c r="R427" s="7" t="s">
        <v>7602</v>
      </c>
      <c r="S427" s="7" t="s">
        <v>8489</v>
      </c>
      <c r="T427" s="7" t="s">
        <v>8495</v>
      </c>
    </row>
    <row r="428" spans="1:20" s="6" customFormat="1" x14ac:dyDescent="0.25">
      <c r="A428" s="7" t="s">
        <v>12540</v>
      </c>
      <c r="B428" s="7" t="s">
        <v>12508</v>
      </c>
      <c r="C428" s="7" t="s">
        <v>8469</v>
      </c>
      <c r="D428" s="7" t="s">
        <v>8614</v>
      </c>
      <c r="E428" s="7" t="s">
        <v>7933</v>
      </c>
      <c r="F428" s="7" t="s">
        <v>1945</v>
      </c>
      <c r="G428" s="7" t="s">
        <v>8</v>
      </c>
      <c r="H428" s="7" t="s">
        <v>8189</v>
      </c>
      <c r="I428" s="7" t="s">
        <v>7739</v>
      </c>
      <c r="J428" s="7" t="s">
        <v>109</v>
      </c>
      <c r="K428" s="7" t="s">
        <v>20</v>
      </c>
      <c r="L428" s="7" t="s">
        <v>21</v>
      </c>
      <c r="M428" s="7" t="s">
        <v>22</v>
      </c>
      <c r="N428" s="8">
        <v>1342</v>
      </c>
      <c r="O428" s="8">
        <v>1765</v>
      </c>
      <c r="P428" s="8"/>
      <c r="Q428" s="8">
        <f t="shared" si="6"/>
        <v>3107</v>
      </c>
      <c r="R428" s="7" t="s">
        <v>7602</v>
      </c>
      <c r="S428" s="7" t="s">
        <v>8489</v>
      </c>
      <c r="T428" s="7" t="s">
        <v>8525</v>
      </c>
    </row>
    <row r="429" spans="1:20" s="6" customFormat="1" x14ac:dyDescent="0.25">
      <c r="A429" s="7" t="s">
        <v>12540</v>
      </c>
      <c r="B429" s="7" t="s">
        <v>12508</v>
      </c>
      <c r="C429" s="7" t="s">
        <v>8469</v>
      </c>
      <c r="D429" s="7" t="s">
        <v>8615</v>
      </c>
      <c r="E429" s="7" t="s">
        <v>7959</v>
      </c>
      <c r="F429" s="7" t="s">
        <v>288</v>
      </c>
      <c r="G429" s="7" t="s">
        <v>8</v>
      </c>
      <c r="H429" s="7" t="s">
        <v>7960</v>
      </c>
      <c r="I429" s="7" t="s">
        <v>7739</v>
      </c>
      <c r="J429" s="7" t="s">
        <v>88</v>
      </c>
      <c r="K429" s="7" t="s">
        <v>20</v>
      </c>
      <c r="L429" s="7" t="s">
        <v>21</v>
      </c>
      <c r="M429" s="7" t="s">
        <v>89</v>
      </c>
      <c r="N429" s="8"/>
      <c r="O429" s="8"/>
      <c r="P429" s="8">
        <v>138</v>
      </c>
      <c r="Q429" s="8">
        <f t="shared" si="6"/>
        <v>138</v>
      </c>
      <c r="R429" s="7" t="s">
        <v>7602</v>
      </c>
      <c r="S429" s="7" t="s">
        <v>8489</v>
      </c>
      <c r="T429" s="7" t="s">
        <v>8525</v>
      </c>
    </row>
    <row r="430" spans="1:20" s="6" customFormat="1" x14ac:dyDescent="0.25">
      <c r="A430" s="7" t="s">
        <v>12540</v>
      </c>
      <c r="B430" s="7" t="s">
        <v>12508</v>
      </c>
      <c r="C430" s="7" t="s">
        <v>8469</v>
      </c>
      <c r="D430" s="7" t="s">
        <v>8616</v>
      </c>
      <c r="E430" s="7" t="s">
        <v>8067</v>
      </c>
      <c r="F430" s="7" t="s">
        <v>614</v>
      </c>
      <c r="G430" s="7" t="s">
        <v>8</v>
      </c>
      <c r="H430" s="7" t="s">
        <v>8617</v>
      </c>
      <c r="I430" s="7" t="s">
        <v>7739</v>
      </c>
      <c r="J430" s="7" t="s">
        <v>109</v>
      </c>
      <c r="K430" s="7" t="s">
        <v>20</v>
      </c>
      <c r="L430" s="7" t="s">
        <v>21</v>
      </c>
      <c r="M430" s="7" t="s">
        <v>22</v>
      </c>
      <c r="N430" s="8">
        <v>102</v>
      </c>
      <c r="O430" s="8">
        <v>143</v>
      </c>
      <c r="P430" s="8"/>
      <c r="Q430" s="8">
        <f t="shared" si="6"/>
        <v>245</v>
      </c>
      <c r="R430" s="7" t="s">
        <v>7602</v>
      </c>
      <c r="S430" s="7" t="s">
        <v>8489</v>
      </c>
      <c r="T430" s="7" t="s">
        <v>8525</v>
      </c>
    </row>
    <row r="431" spans="1:20" s="6" customFormat="1" x14ac:dyDescent="0.25">
      <c r="A431" s="7" t="s">
        <v>12540</v>
      </c>
      <c r="B431" s="7" t="s">
        <v>12508</v>
      </c>
      <c r="C431" s="7" t="s">
        <v>8469</v>
      </c>
      <c r="D431" s="7" t="s">
        <v>8618</v>
      </c>
      <c r="E431" s="7" t="s">
        <v>8619</v>
      </c>
      <c r="F431" s="7" t="s">
        <v>1014</v>
      </c>
      <c r="G431" s="7" t="s">
        <v>8</v>
      </c>
      <c r="H431" s="7" t="s">
        <v>8620</v>
      </c>
      <c r="I431" s="7" t="s">
        <v>7739</v>
      </c>
      <c r="J431" s="7" t="s">
        <v>109</v>
      </c>
      <c r="K431" s="7" t="s">
        <v>20</v>
      </c>
      <c r="L431" s="7" t="s">
        <v>21</v>
      </c>
      <c r="M431" s="7" t="s">
        <v>22</v>
      </c>
      <c r="N431" s="8">
        <v>130</v>
      </c>
      <c r="O431" s="8">
        <v>167</v>
      </c>
      <c r="P431" s="8"/>
      <c r="Q431" s="8">
        <f t="shared" si="6"/>
        <v>297</v>
      </c>
      <c r="R431" s="7" t="s">
        <v>7602</v>
      </c>
      <c r="S431" s="7" t="s">
        <v>8489</v>
      </c>
      <c r="T431" s="7" t="s">
        <v>8525</v>
      </c>
    </row>
    <row r="432" spans="1:20" s="6" customFormat="1" x14ac:dyDescent="0.25">
      <c r="A432" s="7" t="s">
        <v>12540</v>
      </c>
      <c r="B432" s="7" t="s">
        <v>12508</v>
      </c>
      <c r="C432" s="7" t="s">
        <v>8469</v>
      </c>
      <c r="D432" s="7" t="s">
        <v>8621</v>
      </c>
      <c r="E432" s="7" t="s">
        <v>8067</v>
      </c>
      <c r="F432" s="7" t="s">
        <v>3490</v>
      </c>
      <c r="G432" s="7" t="s">
        <v>8</v>
      </c>
      <c r="H432" s="7" t="s">
        <v>8622</v>
      </c>
      <c r="I432" s="7" t="s">
        <v>7739</v>
      </c>
      <c r="J432" s="7" t="s">
        <v>109</v>
      </c>
      <c r="K432" s="7" t="s">
        <v>20</v>
      </c>
      <c r="L432" s="7" t="s">
        <v>21</v>
      </c>
      <c r="M432" s="7" t="s">
        <v>22</v>
      </c>
      <c r="N432" s="8">
        <v>798</v>
      </c>
      <c r="O432" s="8">
        <v>1006</v>
      </c>
      <c r="P432" s="8"/>
      <c r="Q432" s="8">
        <f t="shared" si="6"/>
        <v>1804</v>
      </c>
      <c r="R432" s="7" t="s">
        <v>7602</v>
      </c>
      <c r="S432" s="7" t="s">
        <v>8489</v>
      </c>
      <c r="T432" s="7" t="s">
        <v>8525</v>
      </c>
    </row>
    <row r="433" spans="1:20" s="6" customFormat="1" x14ac:dyDescent="0.25">
      <c r="A433" s="7" t="s">
        <v>12540</v>
      </c>
      <c r="B433" s="7" t="s">
        <v>12508</v>
      </c>
      <c r="C433" s="7" t="s">
        <v>8469</v>
      </c>
      <c r="D433" s="7" t="s">
        <v>8623</v>
      </c>
      <c r="E433" s="7" t="s">
        <v>7933</v>
      </c>
      <c r="F433" s="7" t="s">
        <v>1777</v>
      </c>
      <c r="G433" s="7" t="s">
        <v>8</v>
      </c>
      <c r="H433" s="7" t="s">
        <v>7934</v>
      </c>
      <c r="I433" s="7" t="s">
        <v>7739</v>
      </c>
      <c r="J433" s="7" t="s">
        <v>109</v>
      </c>
      <c r="K433" s="7" t="s">
        <v>20</v>
      </c>
      <c r="L433" s="7" t="s">
        <v>21</v>
      </c>
      <c r="M433" s="7" t="s">
        <v>22</v>
      </c>
      <c r="N433" s="8">
        <v>1156</v>
      </c>
      <c r="O433" s="8">
        <v>1582</v>
      </c>
      <c r="P433" s="8"/>
      <c r="Q433" s="8">
        <f t="shared" si="6"/>
        <v>2738</v>
      </c>
      <c r="R433" s="7" t="s">
        <v>7602</v>
      </c>
      <c r="S433" s="7" t="s">
        <v>8489</v>
      </c>
      <c r="T433" s="7" t="s">
        <v>8525</v>
      </c>
    </row>
    <row r="434" spans="1:20" s="6" customFormat="1" x14ac:dyDescent="0.25">
      <c r="A434" s="7" t="s">
        <v>12540</v>
      </c>
      <c r="B434" s="7" t="s">
        <v>12508</v>
      </c>
      <c r="C434" s="7" t="s">
        <v>8469</v>
      </c>
      <c r="D434" s="7" t="s">
        <v>8624</v>
      </c>
      <c r="E434" s="7" t="s">
        <v>8067</v>
      </c>
      <c r="F434" s="7" t="s">
        <v>1075</v>
      </c>
      <c r="G434" s="7" t="s">
        <v>8</v>
      </c>
      <c r="H434" s="7" t="s">
        <v>8130</v>
      </c>
      <c r="I434" s="7" t="s">
        <v>7739</v>
      </c>
      <c r="J434" s="7" t="s">
        <v>109</v>
      </c>
      <c r="K434" s="7" t="s">
        <v>20</v>
      </c>
      <c r="L434" s="7" t="s">
        <v>21</v>
      </c>
      <c r="M434" s="7" t="s">
        <v>22</v>
      </c>
      <c r="N434" s="8">
        <v>617</v>
      </c>
      <c r="O434" s="8">
        <v>764</v>
      </c>
      <c r="P434" s="8"/>
      <c r="Q434" s="8">
        <f t="shared" si="6"/>
        <v>1381</v>
      </c>
      <c r="R434" s="7" t="s">
        <v>7602</v>
      </c>
      <c r="S434" s="7" t="s">
        <v>8489</v>
      </c>
      <c r="T434" s="7" t="s">
        <v>8525</v>
      </c>
    </row>
    <row r="435" spans="1:20" s="6" customFormat="1" x14ac:dyDescent="0.25">
      <c r="A435" s="7" t="s">
        <v>12540</v>
      </c>
      <c r="B435" s="7" t="s">
        <v>12508</v>
      </c>
      <c r="C435" s="7" t="s">
        <v>8469</v>
      </c>
      <c r="D435" s="7" t="s">
        <v>8625</v>
      </c>
      <c r="E435" s="7" t="s">
        <v>8055</v>
      </c>
      <c r="F435" s="7" t="s">
        <v>602</v>
      </c>
      <c r="G435" s="7" t="s">
        <v>8</v>
      </c>
      <c r="H435" s="7" t="s">
        <v>8056</v>
      </c>
      <c r="I435" s="7" t="s">
        <v>7739</v>
      </c>
      <c r="J435" s="7" t="s">
        <v>109</v>
      </c>
      <c r="K435" s="7" t="s">
        <v>20</v>
      </c>
      <c r="L435" s="7" t="s">
        <v>21</v>
      </c>
      <c r="M435" s="7" t="s">
        <v>22</v>
      </c>
      <c r="N435" s="8">
        <v>296</v>
      </c>
      <c r="O435" s="8">
        <v>386</v>
      </c>
      <c r="P435" s="8"/>
      <c r="Q435" s="8">
        <f t="shared" si="6"/>
        <v>682</v>
      </c>
      <c r="R435" s="7" t="s">
        <v>7602</v>
      </c>
      <c r="S435" s="7" t="s">
        <v>8489</v>
      </c>
      <c r="T435" s="7" t="s">
        <v>8525</v>
      </c>
    </row>
    <row r="436" spans="1:20" s="6" customFormat="1" x14ac:dyDescent="0.25">
      <c r="A436" s="7" t="s">
        <v>12540</v>
      </c>
      <c r="B436" s="7" t="s">
        <v>12508</v>
      </c>
      <c r="C436" s="7" t="s">
        <v>8469</v>
      </c>
      <c r="D436" s="7" t="s">
        <v>8626</v>
      </c>
      <c r="E436" s="7" t="s">
        <v>7864</v>
      </c>
      <c r="F436" s="7" t="s">
        <v>284</v>
      </c>
      <c r="G436" s="7" t="s">
        <v>8</v>
      </c>
      <c r="H436" s="7" t="s">
        <v>7865</v>
      </c>
      <c r="I436" s="7" t="s">
        <v>7739</v>
      </c>
      <c r="J436" s="7" t="s">
        <v>109</v>
      </c>
      <c r="K436" s="7" t="s">
        <v>20</v>
      </c>
      <c r="L436" s="7" t="s">
        <v>21</v>
      </c>
      <c r="M436" s="7" t="s">
        <v>22</v>
      </c>
      <c r="N436" s="8">
        <v>1451</v>
      </c>
      <c r="O436" s="8">
        <v>2024</v>
      </c>
      <c r="P436" s="8"/>
      <c r="Q436" s="8">
        <f t="shared" si="6"/>
        <v>3475</v>
      </c>
      <c r="R436" s="7" t="s">
        <v>7602</v>
      </c>
      <c r="S436" s="7" t="s">
        <v>8489</v>
      </c>
      <c r="T436" s="7" t="s">
        <v>8525</v>
      </c>
    </row>
    <row r="437" spans="1:20" s="6" customFormat="1" x14ac:dyDescent="0.25">
      <c r="A437" s="7" t="s">
        <v>12540</v>
      </c>
      <c r="B437" s="7" t="s">
        <v>12508</v>
      </c>
      <c r="C437" s="7" t="s">
        <v>8469</v>
      </c>
      <c r="D437" s="7" t="s">
        <v>8627</v>
      </c>
      <c r="E437" s="7" t="s">
        <v>8119</v>
      </c>
      <c r="F437" s="7" t="s">
        <v>31</v>
      </c>
      <c r="G437" s="7" t="s">
        <v>178</v>
      </c>
      <c r="H437" s="7" t="s">
        <v>8628</v>
      </c>
      <c r="I437" s="7" t="s">
        <v>7670</v>
      </c>
      <c r="J437" s="7" t="s">
        <v>19</v>
      </c>
      <c r="K437" s="7" t="s">
        <v>20</v>
      </c>
      <c r="L437" s="7" t="s">
        <v>21</v>
      </c>
      <c r="M437" s="7" t="s">
        <v>22</v>
      </c>
      <c r="N437" s="8">
        <v>1145</v>
      </c>
      <c r="O437" s="8">
        <v>1768</v>
      </c>
      <c r="P437" s="8"/>
      <c r="Q437" s="8">
        <f t="shared" si="6"/>
        <v>2913</v>
      </c>
      <c r="R437" s="7" t="s">
        <v>7602</v>
      </c>
      <c r="S437" s="7" t="s">
        <v>8489</v>
      </c>
      <c r="T437" s="7" t="s">
        <v>8468</v>
      </c>
    </row>
    <row r="438" spans="1:20" s="6" customFormat="1" x14ac:dyDescent="0.25">
      <c r="A438" s="7" t="s">
        <v>12540</v>
      </c>
      <c r="B438" s="7" t="s">
        <v>12508</v>
      </c>
      <c r="C438" s="7" t="s">
        <v>8469</v>
      </c>
      <c r="D438" s="7" t="s">
        <v>8629</v>
      </c>
      <c r="E438" s="7" t="s">
        <v>8055</v>
      </c>
      <c r="F438" s="7" t="s">
        <v>544</v>
      </c>
      <c r="G438" s="7" t="s">
        <v>8</v>
      </c>
      <c r="H438" s="7" t="s">
        <v>8630</v>
      </c>
      <c r="I438" s="7" t="s">
        <v>8631</v>
      </c>
      <c r="J438" s="7" t="s">
        <v>109</v>
      </c>
      <c r="K438" s="7" t="s">
        <v>20</v>
      </c>
      <c r="L438" s="7" t="s">
        <v>21</v>
      </c>
      <c r="M438" s="7" t="s">
        <v>22</v>
      </c>
      <c r="N438" s="8">
        <v>94</v>
      </c>
      <c r="O438" s="8">
        <v>130</v>
      </c>
      <c r="P438" s="8"/>
      <c r="Q438" s="8">
        <f t="shared" si="6"/>
        <v>224</v>
      </c>
      <c r="R438" s="7" t="s">
        <v>7602</v>
      </c>
      <c r="S438" s="7" t="s">
        <v>8489</v>
      </c>
      <c r="T438" s="7" t="s">
        <v>8525</v>
      </c>
    </row>
    <row r="439" spans="1:20" s="6" customFormat="1" x14ac:dyDescent="0.25">
      <c r="A439" s="7" t="s">
        <v>12540</v>
      </c>
      <c r="B439" s="7" t="s">
        <v>12508</v>
      </c>
      <c r="C439" s="7" t="s">
        <v>8469</v>
      </c>
      <c r="D439" s="7" t="s">
        <v>8632</v>
      </c>
      <c r="E439" s="7" t="s">
        <v>6854</v>
      </c>
      <c r="F439" s="7" t="s">
        <v>526</v>
      </c>
      <c r="G439" s="7" t="s">
        <v>8</v>
      </c>
      <c r="H439" s="7" t="s">
        <v>8537</v>
      </c>
      <c r="I439" s="7" t="s">
        <v>7739</v>
      </c>
      <c r="J439" s="7" t="s">
        <v>109</v>
      </c>
      <c r="K439" s="7" t="s">
        <v>20</v>
      </c>
      <c r="L439" s="7" t="s">
        <v>21</v>
      </c>
      <c r="M439" s="7" t="s">
        <v>22</v>
      </c>
      <c r="N439" s="8">
        <v>880</v>
      </c>
      <c r="O439" s="8">
        <v>1109</v>
      </c>
      <c r="P439" s="8"/>
      <c r="Q439" s="8">
        <f t="shared" si="6"/>
        <v>1989</v>
      </c>
      <c r="R439" s="7" t="s">
        <v>7602</v>
      </c>
      <c r="S439" s="7" t="s">
        <v>8489</v>
      </c>
      <c r="T439" s="7" t="s">
        <v>8525</v>
      </c>
    </row>
    <row r="440" spans="1:20" s="6" customFormat="1" x14ac:dyDescent="0.25">
      <c r="A440" s="7" t="s">
        <v>12540</v>
      </c>
      <c r="B440" s="7" t="s">
        <v>12508</v>
      </c>
      <c r="C440" s="7" t="s">
        <v>8469</v>
      </c>
      <c r="D440" s="7" t="s">
        <v>8633</v>
      </c>
      <c r="E440" s="7" t="s">
        <v>8004</v>
      </c>
      <c r="F440" s="7" t="s">
        <v>47</v>
      </c>
      <c r="G440" s="7" t="s">
        <v>8</v>
      </c>
      <c r="H440" s="7" t="s">
        <v>8005</v>
      </c>
      <c r="I440" s="7" t="s">
        <v>7739</v>
      </c>
      <c r="J440" s="7" t="s">
        <v>109</v>
      </c>
      <c r="K440" s="7" t="s">
        <v>20</v>
      </c>
      <c r="L440" s="7" t="s">
        <v>21</v>
      </c>
      <c r="M440" s="7" t="s">
        <v>22</v>
      </c>
      <c r="N440" s="8">
        <v>1307</v>
      </c>
      <c r="O440" s="8">
        <v>1694</v>
      </c>
      <c r="P440" s="8"/>
      <c r="Q440" s="8">
        <f t="shared" si="6"/>
        <v>3001</v>
      </c>
      <c r="R440" s="7" t="s">
        <v>7602</v>
      </c>
      <c r="S440" s="7" t="s">
        <v>8489</v>
      </c>
      <c r="T440" s="7" t="s">
        <v>8525</v>
      </c>
    </row>
    <row r="441" spans="1:20" s="6" customFormat="1" x14ac:dyDescent="0.25">
      <c r="A441" s="7" t="s">
        <v>12540</v>
      </c>
      <c r="B441" s="7" t="s">
        <v>12508</v>
      </c>
      <c r="C441" s="7" t="s">
        <v>8469</v>
      </c>
      <c r="D441" s="7" t="s">
        <v>8634</v>
      </c>
      <c r="E441" s="7" t="s">
        <v>8086</v>
      </c>
      <c r="F441" s="7" t="s">
        <v>475</v>
      </c>
      <c r="G441" s="7" t="s">
        <v>8</v>
      </c>
      <c r="H441" s="7" t="s">
        <v>8087</v>
      </c>
      <c r="I441" s="7" t="s">
        <v>7739</v>
      </c>
      <c r="J441" s="7" t="s">
        <v>109</v>
      </c>
      <c r="K441" s="7" t="s">
        <v>20</v>
      </c>
      <c r="L441" s="7" t="s">
        <v>21</v>
      </c>
      <c r="M441" s="7" t="s">
        <v>22</v>
      </c>
      <c r="N441" s="8">
        <v>3438</v>
      </c>
      <c r="O441" s="8">
        <v>3454</v>
      </c>
      <c r="P441" s="8"/>
      <c r="Q441" s="8">
        <f t="shared" si="6"/>
        <v>6892</v>
      </c>
      <c r="R441" s="7" t="s">
        <v>7602</v>
      </c>
      <c r="S441" s="7" t="s">
        <v>8489</v>
      </c>
      <c r="T441" s="7" t="s">
        <v>8525</v>
      </c>
    </row>
    <row r="442" spans="1:20" s="6" customFormat="1" x14ac:dyDescent="0.25">
      <c r="A442" s="7" t="s">
        <v>12540</v>
      </c>
      <c r="B442" s="7" t="s">
        <v>12508</v>
      </c>
      <c r="C442" s="7" t="s">
        <v>8469</v>
      </c>
      <c r="D442" s="7" t="s">
        <v>8635</v>
      </c>
      <c r="E442" s="7" t="s">
        <v>8067</v>
      </c>
      <c r="F442" s="7" t="s">
        <v>905</v>
      </c>
      <c r="G442" s="7" t="s">
        <v>8</v>
      </c>
      <c r="H442" s="7" t="s">
        <v>8130</v>
      </c>
      <c r="I442" s="7" t="s">
        <v>7739</v>
      </c>
      <c r="J442" s="7" t="s">
        <v>109</v>
      </c>
      <c r="K442" s="7" t="s">
        <v>20</v>
      </c>
      <c r="L442" s="7" t="s">
        <v>21</v>
      </c>
      <c r="M442" s="7" t="s">
        <v>22</v>
      </c>
      <c r="N442" s="8">
        <v>573</v>
      </c>
      <c r="O442" s="8">
        <v>815</v>
      </c>
      <c r="P442" s="8"/>
      <c r="Q442" s="8">
        <f t="shared" si="6"/>
        <v>1388</v>
      </c>
      <c r="R442" s="7" t="s">
        <v>7602</v>
      </c>
      <c r="S442" s="7" t="s">
        <v>8489</v>
      </c>
      <c r="T442" s="7" t="s">
        <v>8525</v>
      </c>
    </row>
    <row r="443" spans="1:20" s="6" customFormat="1" x14ac:dyDescent="0.25">
      <c r="A443" s="7" t="s">
        <v>12540</v>
      </c>
      <c r="B443" s="7" t="s">
        <v>12508</v>
      </c>
      <c r="C443" s="7" t="s">
        <v>8469</v>
      </c>
      <c r="D443" s="7" t="s">
        <v>8636</v>
      </c>
      <c r="E443" s="7" t="s">
        <v>8637</v>
      </c>
      <c r="F443" s="7" t="s">
        <v>614</v>
      </c>
      <c r="G443" s="7" t="s">
        <v>8</v>
      </c>
      <c r="H443" s="7" t="s">
        <v>8638</v>
      </c>
      <c r="I443" s="7" t="s">
        <v>7739</v>
      </c>
      <c r="J443" s="7" t="s">
        <v>109</v>
      </c>
      <c r="K443" s="7" t="s">
        <v>20</v>
      </c>
      <c r="L443" s="7" t="s">
        <v>21</v>
      </c>
      <c r="M443" s="7" t="s">
        <v>22</v>
      </c>
      <c r="N443" s="8">
        <v>758</v>
      </c>
      <c r="O443" s="8">
        <v>758</v>
      </c>
      <c r="P443" s="8"/>
      <c r="Q443" s="8">
        <f t="shared" si="6"/>
        <v>1516</v>
      </c>
      <c r="R443" s="7" t="s">
        <v>7602</v>
      </c>
      <c r="S443" s="7" t="s">
        <v>8489</v>
      </c>
      <c r="T443" s="7" t="s">
        <v>8525</v>
      </c>
    </row>
    <row r="444" spans="1:20" s="6" customFormat="1" x14ac:dyDescent="0.25">
      <c r="A444" s="7" t="s">
        <v>12540</v>
      </c>
      <c r="B444" s="7" t="s">
        <v>12508</v>
      </c>
      <c r="C444" s="7" t="s">
        <v>8469</v>
      </c>
      <c r="D444" s="7" t="s">
        <v>8639</v>
      </c>
      <c r="E444" s="7" t="s">
        <v>6854</v>
      </c>
      <c r="F444" s="7" t="s">
        <v>750</v>
      </c>
      <c r="G444" s="7" t="s">
        <v>8</v>
      </c>
      <c r="H444" s="7" t="s">
        <v>8537</v>
      </c>
      <c r="I444" s="7" t="s">
        <v>7739</v>
      </c>
      <c r="J444" s="7" t="s">
        <v>109</v>
      </c>
      <c r="K444" s="7" t="s">
        <v>20</v>
      </c>
      <c r="L444" s="7" t="s">
        <v>21</v>
      </c>
      <c r="M444" s="7" t="s">
        <v>22</v>
      </c>
      <c r="N444" s="8">
        <v>1641</v>
      </c>
      <c r="O444" s="8">
        <v>1931</v>
      </c>
      <c r="P444" s="8"/>
      <c r="Q444" s="8">
        <f t="shared" si="6"/>
        <v>3572</v>
      </c>
      <c r="R444" s="7" t="s">
        <v>7602</v>
      </c>
      <c r="S444" s="7" t="s">
        <v>8489</v>
      </c>
      <c r="T444" s="7" t="s">
        <v>8525</v>
      </c>
    </row>
    <row r="445" spans="1:20" s="6" customFormat="1" x14ac:dyDescent="0.25">
      <c r="A445" s="7" t="s">
        <v>12540</v>
      </c>
      <c r="B445" s="7" t="s">
        <v>12508</v>
      </c>
      <c r="C445" s="7" t="s">
        <v>8469</v>
      </c>
      <c r="D445" s="7" t="s">
        <v>8640</v>
      </c>
      <c r="E445" s="7" t="s">
        <v>8637</v>
      </c>
      <c r="F445" s="7" t="s">
        <v>933</v>
      </c>
      <c r="G445" s="7" t="s">
        <v>8</v>
      </c>
      <c r="H445" s="7" t="s">
        <v>8641</v>
      </c>
      <c r="I445" s="7" t="s">
        <v>7739</v>
      </c>
      <c r="J445" s="7" t="s">
        <v>88</v>
      </c>
      <c r="K445" s="7" t="s">
        <v>20</v>
      </c>
      <c r="L445" s="7" t="s">
        <v>21</v>
      </c>
      <c r="M445" s="7" t="s">
        <v>89</v>
      </c>
      <c r="N445" s="8"/>
      <c r="O445" s="8"/>
      <c r="P445" s="8">
        <v>6221</v>
      </c>
      <c r="Q445" s="8">
        <f t="shared" si="6"/>
        <v>6221</v>
      </c>
      <c r="R445" s="7" t="s">
        <v>7602</v>
      </c>
      <c r="S445" s="7" t="s">
        <v>8489</v>
      </c>
      <c r="T445" s="7" t="s">
        <v>8525</v>
      </c>
    </row>
    <row r="446" spans="1:20" s="6" customFormat="1" x14ac:dyDescent="0.25">
      <c r="A446" s="7" t="s">
        <v>12540</v>
      </c>
      <c r="B446" s="7" t="s">
        <v>12508</v>
      </c>
      <c r="C446" s="7" t="s">
        <v>8469</v>
      </c>
      <c r="D446" s="7" t="s">
        <v>8642</v>
      </c>
      <c r="E446" s="7" t="s">
        <v>6854</v>
      </c>
      <c r="F446" s="7" t="s">
        <v>342</v>
      </c>
      <c r="G446" s="7" t="s">
        <v>8</v>
      </c>
      <c r="H446" s="7" t="s">
        <v>8537</v>
      </c>
      <c r="I446" s="7" t="s">
        <v>7739</v>
      </c>
      <c r="J446" s="7" t="s">
        <v>109</v>
      </c>
      <c r="K446" s="7" t="s">
        <v>20</v>
      </c>
      <c r="L446" s="7" t="s">
        <v>21</v>
      </c>
      <c r="M446" s="7" t="s">
        <v>22</v>
      </c>
      <c r="N446" s="8">
        <v>654</v>
      </c>
      <c r="O446" s="8">
        <v>842</v>
      </c>
      <c r="P446" s="8"/>
      <c r="Q446" s="8">
        <f t="shared" si="6"/>
        <v>1496</v>
      </c>
      <c r="R446" s="7" t="s">
        <v>7602</v>
      </c>
      <c r="S446" s="7" t="s">
        <v>8489</v>
      </c>
      <c r="T446" s="7" t="s">
        <v>8525</v>
      </c>
    </row>
    <row r="447" spans="1:20" s="6" customFormat="1" x14ac:dyDescent="0.25">
      <c r="A447" s="7" t="s">
        <v>12540</v>
      </c>
      <c r="B447" s="7" t="s">
        <v>12508</v>
      </c>
      <c r="C447" s="7" t="s">
        <v>8469</v>
      </c>
      <c r="D447" s="7" t="s">
        <v>8643</v>
      </c>
      <c r="E447" s="7" t="s">
        <v>7903</v>
      </c>
      <c r="F447" s="7" t="s">
        <v>526</v>
      </c>
      <c r="G447" s="7" t="s">
        <v>8</v>
      </c>
      <c r="H447" s="7" t="s">
        <v>7904</v>
      </c>
      <c r="I447" s="7" t="s">
        <v>7905</v>
      </c>
      <c r="J447" s="7" t="s">
        <v>109</v>
      </c>
      <c r="K447" s="7" t="s">
        <v>20</v>
      </c>
      <c r="L447" s="7" t="s">
        <v>21</v>
      </c>
      <c r="M447" s="7" t="s">
        <v>22</v>
      </c>
      <c r="N447" s="8">
        <v>438</v>
      </c>
      <c r="O447" s="8">
        <v>582</v>
      </c>
      <c r="P447" s="8"/>
      <c r="Q447" s="8">
        <f t="shared" si="6"/>
        <v>1020</v>
      </c>
      <c r="R447" s="7" t="s">
        <v>7602</v>
      </c>
      <c r="S447" s="7" t="s">
        <v>8489</v>
      </c>
      <c r="T447" s="7" t="s">
        <v>8473</v>
      </c>
    </row>
    <row r="448" spans="1:20" s="6" customFormat="1" x14ac:dyDescent="0.25">
      <c r="A448" s="7" t="s">
        <v>12540</v>
      </c>
      <c r="B448" s="7" t="s">
        <v>12508</v>
      </c>
      <c r="C448" s="7" t="s">
        <v>8469</v>
      </c>
      <c r="D448" s="7" t="s">
        <v>8644</v>
      </c>
      <c r="E448" s="7" t="s">
        <v>8637</v>
      </c>
      <c r="F448" s="7" t="s">
        <v>960</v>
      </c>
      <c r="G448" s="7" t="s">
        <v>8</v>
      </c>
      <c r="H448" s="7" t="s">
        <v>8641</v>
      </c>
      <c r="I448" s="7" t="s">
        <v>7739</v>
      </c>
      <c r="J448" s="7" t="s">
        <v>109</v>
      </c>
      <c r="K448" s="7" t="s">
        <v>20</v>
      </c>
      <c r="L448" s="7" t="s">
        <v>21</v>
      </c>
      <c r="M448" s="7" t="s">
        <v>22</v>
      </c>
      <c r="N448" s="8">
        <v>2831</v>
      </c>
      <c r="O448" s="8">
        <v>3941</v>
      </c>
      <c r="P448" s="8"/>
      <c r="Q448" s="8">
        <f t="shared" si="6"/>
        <v>6772</v>
      </c>
      <c r="R448" s="7" t="s">
        <v>7602</v>
      </c>
      <c r="S448" s="7" t="s">
        <v>8489</v>
      </c>
      <c r="T448" s="7" t="s">
        <v>8473</v>
      </c>
    </row>
    <row r="449" spans="1:20" s="6" customFormat="1" x14ac:dyDescent="0.25">
      <c r="A449" s="7" t="s">
        <v>12540</v>
      </c>
      <c r="B449" s="7" t="s">
        <v>12508</v>
      </c>
      <c r="C449" s="7" t="s">
        <v>8469</v>
      </c>
      <c r="D449" s="7" t="s">
        <v>8645</v>
      </c>
      <c r="E449" s="7" t="s">
        <v>8637</v>
      </c>
      <c r="F449" s="7" t="s">
        <v>1381</v>
      </c>
      <c r="G449" s="7" t="s">
        <v>8</v>
      </c>
      <c r="H449" s="7" t="s">
        <v>8641</v>
      </c>
      <c r="I449" s="7" t="s">
        <v>7739</v>
      </c>
      <c r="J449" s="7" t="s">
        <v>109</v>
      </c>
      <c r="K449" s="7" t="s">
        <v>20</v>
      </c>
      <c r="L449" s="7" t="s">
        <v>21</v>
      </c>
      <c r="M449" s="7" t="s">
        <v>22</v>
      </c>
      <c r="N449" s="8">
        <v>3112</v>
      </c>
      <c r="O449" s="8">
        <v>2094</v>
      </c>
      <c r="P449" s="8"/>
      <c r="Q449" s="8">
        <f t="shared" si="6"/>
        <v>5206</v>
      </c>
      <c r="R449" s="7" t="s">
        <v>7602</v>
      </c>
      <c r="S449" s="7" t="s">
        <v>8489</v>
      </c>
      <c r="T449" s="7" t="s">
        <v>8525</v>
      </c>
    </row>
    <row r="450" spans="1:20" s="6" customFormat="1" x14ac:dyDescent="0.25">
      <c r="A450" s="7" t="s">
        <v>12540</v>
      </c>
      <c r="B450" s="7" t="s">
        <v>12508</v>
      </c>
      <c r="C450" s="7" t="s">
        <v>8469</v>
      </c>
      <c r="D450" s="7" t="s">
        <v>8646</v>
      </c>
      <c r="E450" s="7" t="s">
        <v>8067</v>
      </c>
      <c r="F450" s="7" t="s">
        <v>2492</v>
      </c>
      <c r="G450" s="7" t="s">
        <v>8</v>
      </c>
      <c r="H450" s="7" t="s">
        <v>8622</v>
      </c>
      <c r="I450" s="7" t="s">
        <v>7739</v>
      </c>
      <c r="J450" s="7" t="s">
        <v>109</v>
      </c>
      <c r="K450" s="7" t="s">
        <v>20</v>
      </c>
      <c r="L450" s="7" t="s">
        <v>21</v>
      </c>
      <c r="M450" s="7" t="s">
        <v>22</v>
      </c>
      <c r="N450" s="8">
        <v>538</v>
      </c>
      <c r="O450" s="8">
        <v>628</v>
      </c>
      <c r="P450" s="8"/>
      <c r="Q450" s="8">
        <f t="shared" si="6"/>
        <v>1166</v>
      </c>
      <c r="R450" s="7" t="s">
        <v>7602</v>
      </c>
      <c r="S450" s="7" t="s">
        <v>8489</v>
      </c>
      <c r="T450" s="7" t="s">
        <v>8525</v>
      </c>
    </row>
    <row r="451" spans="1:20" s="6" customFormat="1" x14ac:dyDescent="0.25">
      <c r="A451" s="7" t="s">
        <v>12540</v>
      </c>
      <c r="B451" s="7" t="s">
        <v>12508</v>
      </c>
      <c r="C451" s="7" t="s">
        <v>8469</v>
      </c>
      <c r="D451" s="7" t="s">
        <v>8647</v>
      </c>
      <c r="E451" s="7" t="s">
        <v>8619</v>
      </c>
      <c r="F451" s="7" t="s">
        <v>1189</v>
      </c>
      <c r="G451" s="7" t="s">
        <v>8</v>
      </c>
      <c r="H451" s="7" t="s">
        <v>8620</v>
      </c>
      <c r="I451" s="7" t="s">
        <v>7739</v>
      </c>
      <c r="J451" s="7" t="s">
        <v>109</v>
      </c>
      <c r="K451" s="7" t="s">
        <v>20</v>
      </c>
      <c r="L451" s="7" t="s">
        <v>21</v>
      </c>
      <c r="M451" s="7" t="s">
        <v>22</v>
      </c>
      <c r="N451" s="8">
        <v>81</v>
      </c>
      <c r="O451" s="8">
        <v>90</v>
      </c>
      <c r="P451" s="8"/>
      <c r="Q451" s="8">
        <f t="shared" ref="Q451:Q514" si="7">N451+O451+P451</f>
        <v>171</v>
      </c>
      <c r="R451" s="7" t="s">
        <v>7602</v>
      </c>
      <c r="S451" s="7" t="s">
        <v>8489</v>
      </c>
      <c r="T451" s="7" t="s">
        <v>8525</v>
      </c>
    </row>
    <row r="452" spans="1:20" s="6" customFormat="1" x14ac:dyDescent="0.25">
      <c r="A452" s="7" t="s">
        <v>12540</v>
      </c>
      <c r="B452" s="7" t="s">
        <v>12508</v>
      </c>
      <c r="C452" s="7" t="s">
        <v>8469</v>
      </c>
      <c r="D452" s="7" t="s">
        <v>8648</v>
      </c>
      <c r="E452" s="7" t="s">
        <v>6554</v>
      </c>
      <c r="F452" s="7" t="s">
        <v>27</v>
      </c>
      <c r="G452" s="7" t="s">
        <v>8</v>
      </c>
      <c r="H452" s="7" t="s">
        <v>8330</v>
      </c>
      <c r="I452" s="7" t="s">
        <v>7593</v>
      </c>
      <c r="J452" s="7" t="s">
        <v>109</v>
      </c>
      <c r="K452" s="7" t="s">
        <v>20</v>
      </c>
      <c r="L452" s="7" t="s">
        <v>21</v>
      </c>
      <c r="M452" s="7" t="s">
        <v>22</v>
      </c>
      <c r="N452" s="8">
        <v>379</v>
      </c>
      <c r="O452" s="8">
        <v>479</v>
      </c>
      <c r="P452" s="8"/>
      <c r="Q452" s="8">
        <f t="shared" si="7"/>
        <v>858</v>
      </c>
      <c r="R452" s="7" t="s">
        <v>7602</v>
      </c>
      <c r="S452" s="7" t="s">
        <v>8489</v>
      </c>
      <c r="T452" s="7" t="s">
        <v>8468</v>
      </c>
    </row>
    <row r="453" spans="1:20" s="6" customFormat="1" x14ac:dyDescent="0.25">
      <c r="A453" s="7" t="s">
        <v>12540</v>
      </c>
      <c r="B453" s="7" t="s">
        <v>12508</v>
      </c>
      <c r="C453" s="7" t="s">
        <v>8469</v>
      </c>
      <c r="D453" s="7" t="s">
        <v>8649</v>
      </c>
      <c r="E453" s="7" t="s">
        <v>7820</v>
      </c>
      <c r="F453" s="7" t="s">
        <v>1417</v>
      </c>
      <c r="G453" s="7" t="s">
        <v>8</v>
      </c>
      <c r="H453" s="7" t="s">
        <v>8650</v>
      </c>
      <c r="I453" s="7" t="s">
        <v>8110</v>
      </c>
      <c r="J453" s="7" t="s">
        <v>109</v>
      </c>
      <c r="K453" s="7" t="s">
        <v>20</v>
      </c>
      <c r="L453" s="7" t="s">
        <v>21</v>
      </c>
      <c r="M453" s="7" t="s">
        <v>22</v>
      </c>
      <c r="N453" s="8">
        <v>1129</v>
      </c>
      <c r="O453" s="8">
        <v>1579</v>
      </c>
      <c r="P453" s="8"/>
      <c r="Q453" s="8">
        <f t="shared" si="7"/>
        <v>2708</v>
      </c>
      <c r="R453" s="7" t="s">
        <v>7602</v>
      </c>
      <c r="S453" s="7" t="s">
        <v>8489</v>
      </c>
      <c r="T453" s="7" t="s">
        <v>8468</v>
      </c>
    </row>
    <row r="454" spans="1:20" s="6" customFormat="1" x14ac:dyDescent="0.25">
      <c r="A454" s="7" t="s">
        <v>12540</v>
      </c>
      <c r="B454" s="7" t="s">
        <v>12508</v>
      </c>
      <c r="C454" s="7" t="s">
        <v>8469</v>
      </c>
      <c r="D454" s="7" t="s">
        <v>8651</v>
      </c>
      <c r="E454" s="7" t="s">
        <v>8652</v>
      </c>
      <c r="F454" s="7" t="s">
        <v>35</v>
      </c>
      <c r="G454" s="7" t="s">
        <v>8</v>
      </c>
      <c r="H454" s="7" t="s">
        <v>8653</v>
      </c>
      <c r="I454" s="7" t="s">
        <v>7645</v>
      </c>
      <c r="J454" s="7" t="s">
        <v>109</v>
      </c>
      <c r="K454" s="7" t="s">
        <v>20</v>
      </c>
      <c r="L454" s="7" t="s">
        <v>21</v>
      </c>
      <c r="M454" s="7" t="s">
        <v>22</v>
      </c>
      <c r="N454" s="8">
        <v>973</v>
      </c>
      <c r="O454" s="8">
        <v>1120</v>
      </c>
      <c r="P454" s="8"/>
      <c r="Q454" s="8">
        <f t="shared" si="7"/>
        <v>2093</v>
      </c>
      <c r="R454" s="7" t="s">
        <v>7602</v>
      </c>
      <c r="S454" s="7" t="s">
        <v>8489</v>
      </c>
      <c r="T454" s="7" t="s">
        <v>8468</v>
      </c>
    </row>
    <row r="455" spans="1:20" s="6" customFormat="1" x14ac:dyDescent="0.25">
      <c r="A455" s="7" t="s">
        <v>12540</v>
      </c>
      <c r="B455" s="7" t="s">
        <v>12508</v>
      </c>
      <c r="C455" s="7" t="s">
        <v>8469</v>
      </c>
      <c r="D455" s="7" t="s">
        <v>8654</v>
      </c>
      <c r="E455" s="7" t="s">
        <v>2307</v>
      </c>
      <c r="F455" s="7" t="s">
        <v>2610</v>
      </c>
      <c r="G455" s="7" t="s">
        <v>8</v>
      </c>
      <c r="H455" s="7" t="s">
        <v>8258</v>
      </c>
      <c r="I455" s="7" t="s">
        <v>7739</v>
      </c>
      <c r="J455" s="7" t="s">
        <v>109</v>
      </c>
      <c r="K455" s="7" t="s">
        <v>20</v>
      </c>
      <c r="L455" s="7" t="s">
        <v>21</v>
      </c>
      <c r="M455" s="7" t="s">
        <v>22</v>
      </c>
      <c r="N455" s="8">
        <v>1687</v>
      </c>
      <c r="O455" s="8">
        <v>2274</v>
      </c>
      <c r="P455" s="8"/>
      <c r="Q455" s="8">
        <f t="shared" si="7"/>
        <v>3961</v>
      </c>
      <c r="R455" s="7" t="s">
        <v>7602</v>
      </c>
      <c r="S455" s="7" t="s">
        <v>8489</v>
      </c>
      <c r="T455" s="7" t="s">
        <v>8525</v>
      </c>
    </row>
    <row r="456" spans="1:20" s="6" customFormat="1" x14ac:dyDescent="0.25">
      <c r="A456" s="7" t="s">
        <v>12540</v>
      </c>
      <c r="B456" s="7" t="s">
        <v>12508</v>
      </c>
      <c r="C456" s="7" t="s">
        <v>8469</v>
      </c>
      <c r="D456" s="7" t="s">
        <v>8655</v>
      </c>
      <c r="E456" s="7" t="s">
        <v>2208</v>
      </c>
      <c r="F456" s="7" t="s">
        <v>780</v>
      </c>
      <c r="G456" s="7" t="s">
        <v>8</v>
      </c>
      <c r="H456" s="7" t="s">
        <v>7622</v>
      </c>
      <c r="I456" s="7" t="s">
        <v>7623</v>
      </c>
      <c r="J456" s="7" t="s">
        <v>109</v>
      </c>
      <c r="K456" s="7" t="s">
        <v>20</v>
      </c>
      <c r="L456" s="7" t="s">
        <v>21</v>
      </c>
      <c r="M456" s="7" t="s">
        <v>22</v>
      </c>
      <c r="N456" s="8">
        <v>266</v>
      </c>
      <c r="O456" s="8">
        <v>340</v>
      </c>
      <c r="P456" s="8"/>
      <c r="Q456" s="8">
        <f t="shared" si="7"/>
        <v>606</v>
      </c>
      <c r="R456" s="7" t="s">
        <v>7602</v>
      </c>
      <c r="S456" s="7" t="s">
        <v>8489</v>
      </c>
      <c r="T456" s="7" t="s">
        <v>8656</v>
      </c>
    </row>
    <row r="457" spans="1:20" s="6" customFormat="1" x14ac:dyDescent="0.25">
      <c r="A457" s="7" t="s">
        <v>12540</v>
      </c>
      <c r="B457" s="7" t="s">
        <v>12508</v>
      </c>
      <c r="C457" s="7" t="s">
        <v>8469</v>
      </c>
      <c r="D457" s="7" t="s">
        <v>8657</v>
      </c>
      <c r="E457" s="7" t="s">
        <v>7710</v>
      </c>
      <c r="F457" s="7" t="s">
        <v>1381</v>
      </c>
      <c r="G457" s="7" t="s">
        <v>8</v>
      </c>
      <c r="H457" s="7" t="s">
        <v>7711</v>
      </c>
      <c r="I457" s="7" t="s">
        <v>7645</v>
      </c>
      <c r="J457" s="7" t="s">
        <v>109</v>
      </c>
      <c r="K457" s="7" t="s">
        <v>20</v>
      </c>
      <c r="L457" s="7" t="s">
        <v>21</v>
      </c>
      <c r="M457" s="7" t="s">
        <v>22</v>
      </c>
      <c r="N457" s="8">
        <v>155</v>
      </c>
      <c r="O457" s="8">
        <v>214</v>
      </c>
      <c r="P457" s="8"/>
      <c r="Q457" s="8">
        <f t="shared" si="7"/>
        <v>369</v>
      </c>
      <c r="R457" s="7" t="s">
        <v>7602</v>
      </c>
      <c r="S457" s="7" t="s">
        <v>8489</v>
      </c>
      <c r="T457" s="7" t="s">
        <v>8468</v>
      </c>
    </row>
    <row r="458" spans="1:20" s="6" customFormat="1" x14ac:dyDescent="0.25">
      <c r="A458" s="7" t="s">
        <v>12540</v>
      </c>
      <c r="B458" s="7" t="s">
        <v>12508</v>
      </c>
      <c r="C458" s="7" t="s">
        <v>8469</v>
      </c>
      <c r="D458" s="7" t="s">
        <v>8658</v>
      </c>
      <c r="E458" s="7" t="s">
        <v>8196</v>
      </c>
      <c r="F458" s="7" t="s">
        <v>5878</v>
      </c>
      <c r="G458" s="7" t="s">
        <v>8</v>
      </c>
      <c r="H458" s="7" t="s">
        <v>8659</v>
      </c>
      <c r="I458" s="7" t="s">
        <v>7593</v>
      </c>
      <c r="J458" s="7" t="s">
        <v>109</v>
      </c>
      <c r="K458" s="7" t="s">
        <v>20</v>
      </c>
      <c r="L458" s="7" t="s">
        <v>21</v>
      </c>
      <c r="M458" s="7" t="s">
        <v>22</v>
      </c>
      <c r="N458" s="8">
        <v>833</v>
      </c>
      <c r="O458" s="8">
        <v>1064</v>
      </c>
      <c r="P458" s="8"/>
      <c r="Q458" s="8">
        <f t="shared" si="7"/>
        <v>1897</v>
      </c>
      <c r="R458" s="7" t="s">
        <v>7602</v>
      </c>
      <c r="S458" s="7" t="s">
        <v>8489</v>
      </c>
      <c r="T458" s="7" t="s">
        <v>8468</v>
      </c>
    </row>
    <row r="459" spans="1:20" s="6" customFormat="1" x14ac:dyDescent="0.25">
      <c r="A459" s="7" t="s">
        <v>12540</v>
      </c>
      <c r="B459" s="7" t="s">
        <v>12508</v>
      </c>
      <c r="C459" s="7" t="s">
        <v>8469</v>
      </c>
      <c r="D459" s="7" t="s">
        <v>8660</v>
      </c>
      <c r="E459" s="7" t="s">
        <v>2208</v>
      </c>
      <c r="F459" s="7" t="s">
        <v>11</v>
      </c>
      <c r="G459" s="7" t="s">
        <v>8</v>
      </c>
      <c r="H459" s="7" t="s">
        <v>8211</v>
      </c>
      <c r="I459" s="7" t="s">
        <v>7623</v>
      </c>
      <c r="J459" s="7" t="s">
        <v>109</v>
      </c>
      <c r="K459" s="7" t="s">
        <v>20</v>
      </c>
      <c r="L459" s="7" t="s">
        <v>21</v>
      </c>
      <c r="M459" s="7" t="s">
        <v>22</v>
      </c>
      <c r="N459" s="8">
        <v>171</v>
      </c>
      <c r="O459" s="8">
        <v>220</v>
      </c>
      <c r="P459" s="8"/>
      <c r="Q459" s="8">
        <f t="shared" si="7"/>
        <v>391</v>
      </c>
      <c r="R459" s="7" t="s">
        <v>7602</v>
      </c>
      <c r="S459" s="7" t="s">
        <v>8489</v>
      </c>
      <c r="T459" s="7" t="s">
        <v>8656</v>
      </c>
    </row>
    <row r="460" spans="1:20" s="6" customFormat="1" x14ac:dyDescent="0.25">
      <c r="A460" s="7" t="s">
        <v>12540</v>
      </c>
      <c r="B460" s="7" t="s">
        <v>12508</v>
      </c>
      <c r="C460" s="7" t="s">
        <v>8469</v>
      </c>
      <c r="D460" s="7" t="s">
        <v>8661</v>
      </c>
      <c r="E460" s="7" t="s">
        <v>8221</v>
      </c>
      <c r="F460" s="7" t="s">
        <v>1898</v>
      </c>
      <c r="G460" s="7" t="s">
        <v>8</v>
      </c>
      <c r="H460" s="7" t="s">
        <v>8222</v>
      </c>
      <c r="I460" s="7" t="s">
        <v>7623</v>
      </c>
      <c r="J460" s="7" t="s">
        <v>109</v>
      </c>
      <c r="K460" s="7" t="s">
        <v>20</v>
      </c>
      <c r="L460" s="7" t="s">
        <v>21</v>
      </c>
      <c r="M460" s="7" t="s">
        <v>22</v>
      </c>
      <c r="N460" s="8">
        <v>112</v>
      </c>
      <c r="O460" s="8">
        <v>149</v>
      </c>
      <c r="P460" s="8"/>
      <c r="Q460" s="8">
        <f t="shared" si="7"/>
        <v>261</v>
      </c>
      <c r="R460" s="7" t="s">
        <v>7602</v>
      </c>
      <c r="S460" s="7" t="s">
        <v>8489</v>
      </c>
      <c r="T460" s="7" t="s">
        <v>8656</v>
      </c>
    </row>
    <row r="461" spans="1:20" s="6" customFormat="1" x14ac:dyDescent="0.25">
      <c r="A461" s="7" t="s">
        <v>12540</v>
      </c>
      <c r="B461" s="7" t="s">
        <v>12508</v>
      </c>
      <c r="C461" s="7" t="s">
        <v>8469</v>
      </c>
      <c r="D461" s="7" t="s">
        <v>8662</v>
      </c>
      <c r="E461" s="7" t="s">
        <v>8663</v>
      </c>
      <c r="F461" s="7" t="s">
        <v>47</v>
      </c>
      <c r="G461" s="7" t="s">
        <v>8</v>
      </c>
      <c r="H461" s="7" t="s">
        <v>8664</v>
      </c>
      <c r="I461" s="7" t="s">
        <v>7623</v>
      </c>
      <c r="J461" s="7" t="s">
        <v>109</v>
      </c>
      <c r="K461" s="7" t="s">
        <v>20</v>
      </c>
      <c r="L461" s="7" t="s">
        <v>21</v>
      </c>
      <c r="M461" s="7" t="s">
        <v>22</v>
      </c>
      <c r="N461" s="8">
        <v>218</v>
      </c>
      <c r="O461" s="8">
        <v>281</v>
      </c>
      <c r="P461" s="8"/>
      <c r="Q461" s="8">
        <f t="shared" si="7"/>
        <v>499</v>
      </c>
      <c r="R461" s="7" t="s">
        <v>7602</v>
      </c>
      <c r="S461" s="7" t="s">
        <v>8489</v>
      </c>
      <c r="T461" s="7" t="s">
        <v>8656</v>
      </c>
    </row>
    <row r="462" spans="1:20" s="6" customFormat="1" x14ac:dyDescent="0.25">
      <c r="A462" s="7" t="s">
        <v>12540</v>
      </c>
      <c r="B462" s="7" t="s">
        <v>12508</v>
      </c>
      <c r="C462" s="7" t="s">
        <v>8469</v>
      </c>
      <c r="D462" s="7" t="s">
        <v>8665</v>
      </c>
      <c r="E462" s="7" t="s">
        <v>5719</v>
      </c>
      <c r="F462" s="7" t="s">
        <v>718</v>
      </c>
      <c r="G462" s="7" t="s">
        <v>8</v>
      </c>
      <c r="H462" s="7" t="s">
        <v>8497</v>
      </c>
      <c r="I462" s="7" t="s">
        <v>7593</v>
      </c>
      <c r="J462" s="7" t="s">
        <v>109</v>
      </c>
      <c r="K462" s="7" t="s">
        <v>20</v>
      </c>
      <c r="L462" s="7" t="s">
        <v>21</v>
      </c>
      <c r="M462" s="7" t="s">
        <v>22</v>
      </c>
      <c r="N462" s="8">
        <v>60</v>
      </c>
      <c r="O462" s="8">
        <v>82</v>
      </c>
      <c r="P462" s="8"/>
      <c r="Q462" s="8">
        <f t="shared" si="7"/>
        <v>142</v>
      </c>
      <c r="R462" s="7" t="s">
        <v>7602</v>
      </c>
      <c r="S462" s="7" t="s">
        <v>8489</v>
      </c>
      <c r="T462" s="7" t="s">
        <v>8468</v>
      </c>
    </row>
    <row r="463" spans="1:20" s="6" customFormat="1" x14ac:dyDescent="0.25">
      <c r="A463" s="7" t="s">
        <v>12540</v>
      </c>
      <c r="B463" s="7" t="s">
        <v>12508</v>
      </c>
      <c r="C463" s="7" t="s">
        <v>8469</v>
      </c>
      <c r="D463" s="7" t="s">
        <v>8666</v>
      </c>
      <c r="E463" s="7" t="s">
        <v>8025</v>
      </c>
      <c r="F463" s="7" t="s">
        <v>526</v>
      </c>
      <c r="G463" s="7" t="s">
        <v>8</v>
      </c>
      <c r="H463" s="7" t="s">
        <v>8026</v>
      </c>
      <c r="I463" s="7" t="s">
        <v>7593</v>
      </c>
      <c r="J463" s="7" t="s">
        <v>109</v>
      </c>
      <c r="K463" s="7" t="s">
        <v>20</v>
      </c>
      <c r="L463" s="7" t="s">
        <v>21</v>
      </c>
      <c r="M463" s="7" t="s">
        <v>22</v>
      </c>
      <c r="N463" s="8">
        <v>43</v>
      </c>
      <c r="O463" s="8">
        <v>61</v>
      </c>
      <c r="P463" s="8"/>
      <c r="Q463" s="8">
        <f t="shared" si="7"/>
        <v>104</v>
      </c>
      <c r="R463" s="7" t="s">
        <v>7602</v>
      </c>
      <c r="S463" s="7" t="s">
        <v>8489</v>
      </c>
      <c r="T463" s="7" t="s">
        <v>8468</v>
      </c>
    </row>
    <row r="464" spans="1:20" s="6" customFormat="1" x14ac:dyDescent="0.25">
      <c r="A464" s="7" t="s">
        <v>12540</v>
      </c>
      <c r="B464" s="7" t="s">
        <v>12508</v>
      </c>
      <c r="C464" s="7" t="s">
        <v>8469</v>
      </c>
      <c r="D464" s="7" t="s">
        <v>8667</v>
      </c>
      <c r="E464" s="7" t="s">
        <v>8668</v>
      </c>
      <c r="F464" s="7" t="s">
        <v>11</v>
      </c>
      <c r="G464" s="7" t="s">
        <v>8</v>
      </c>
      <c r="H464" s="7" t="s">
        <v>8669</v>
      </c>
      <c r="I464" s="7" t="s">
        <v>7645</v>
      </c>
      <c r="J464" s="7" t="s">
        <v>109</v>
      </c>
      <c r="K464" s="7" t="s">
        <v>20</v>
      </c>
      <c r="L464" s="7" t="s">
        <v>21</v>
      </c>
      <c r="M464" s="7" t="s">
        <v>22</v>
      </c>
      <c r="N464" s="8">
        <v>339</v>
      </c>
      <c r="O464" s="8">
        <v>506</v>
      </c>
      <c r="P464" s="8"/>
      <c r="Q464" s="8">
        <f t="shared" si="7"/>
        <v>845</v>
      </c>
      <c r="R464" s="7" t="s">
        <v>7602</v>
      </c>
      <c r="S464" s="7" t="s">
        <v>8489</v>
      </c>
      <c r="T464" s="7" t="s">
        <v>8468</v>
      </c>
    </row>
    <row r="465" spans="1:20" s="6" customFormat="1" x14ac:dyDescent="0.25">
      <c r="A465" s="7" t="s">
        <v>12540</v>
      </c>
      <c r="B465" s="7" t="s">
        <v>12508</v>
      </c>
      <c r="C465" s="7" t="s">
        <v>8469</v>
      </c>
      <c r="D465" s="7" t="s">
        <v>8670</v>
      </c>
      <c r="E465" s="7" t="s">
        <v>8671</v>
      </c>
      <c r="F465" s="7" t="s">
        <v>288</v>
      </c>
      <c r="G465" s="7" t="s">
        <v>8</v>
      </c>
      <c r="H465" s="7" t="s">
        <v>8672</v>
      </c>
      <c r="I465" s="7" t="s">
        <v>7593</v>
      </c>
      <c r="J465" s="7" t="s">
        <v>109</v>
      </c>
      <c r="K465" s="7" t="s">
        <v>20</v>
      </c>
      <c r="L465" s="7" t="s">
        <v>21</v>
      </c>
      <c r="M465" s="7" t="s">
        <v>22</v>
      </c>
      <c r="N465" s="8">
        <v>168</v>
      </c>
      <c r="O465" s="8">
        <v>122</v>
      </c>
      <c r="P465" s="8"/>
      <c r="Q465" s="8">
        <f t="shared" si="7"/>
        <v>290</v>
      </c>
      <c r="R465" s="7" t="s">
        <v>7602</v>
      </c>
      <c r="S465" s="7" t="s">
        <v>8489</v>
      </c>
      <c r="T465" s="7" t="s">
        <v>8468</v>
      </c>
    </row>
    <row r="466" spans="1:20" s="6" customFormat="1" x14ac:dyDescent="0.25">
      <c r="A466" s="7" t="s">
        <v>12540</v>
      </c>
      <c r="B466" s="7" t="s">
        <v>12508</v>
      </c>
      <c r="C466" s="7" t="s">
        <v>8469</v>
      </c>
      <c r="D466" s="7" t="s">
        <v>8673</v>
      </c>
      <c r="E466" s="7" t="s">
        <v>7946</v>
      </c>
      <c r="F466" s="7" t="s">
        <v>177</v>
      </c>
      <c r="G466" s="7" t="s">
        <v>8</v>
      </c>
      <c r="H466" s="7" t="s">
        <v>7947</v>
      </c>
      <c r="I466" s="7" t="s">
        <v>7593</v>
      </c>
      <c r="J466" s="7" t="s">
        <v>109</v>
      </c>
      <c r="K466" s="7" t="s">
        <v>20</v>
      </c>
      <c r="L466" s="7" t="s">
        <v>21</v>
      </c>
      <c r="M466" s="7" t="s">
        <v>22</v>
      </c>
      <c r="N466" s="8">
        <v>1034</v>
      </c>
      <c r="O466" s="8">
        <v>1299</v>
      </c>
      <c r="P466" s="8"/>
      <c r="Q466" s="8">
        <f t="shared" si="7"/>
        <v>2333</v>
      </c>
      <c r="R466" s="7" t="s">
        <v>7602</v>
      </c>
      <c r="S466" s="7" t="s">
        <v>8489</v>
      </c>
      <c r="T466" s="7" t="s">
        <v>8468</v>
      </c>
    </row>
    <row r="467" spans="1:20" s="6" customFormat="1" x14ac:dyDescent="0.25">
      <c r="A467" s="7" t="s">
        <v>12540</v>
      </c>
      <c r="B467" s="7" t="s">
        <v>12508</v>
      </c>
      <c r="C467" s="7" t="s">
        <v>8469</v>
      </c>
      <c r="D467" s="7" t="s">
        <v>8674</v>
      </c>
      <c r="E467" s="7" t="s">
        <v>2307</v>
      </c>
      <c r="F467" s="7" t="s">
        <v>544</v>
      </c>
      <c r="G467" s="7" t="s">
        <v>8</v>
      </c>
      <c r="H467" s="7" t="s">
        <v>7752</v>
      </c>
      <c r="I467" s="7" t="s">
        <v>7753</v>
      </c>
      <c r="J467" s="7" t="s">
        <v>109</v>
      </c>
      <c r="K467" s="7" t="s">
        <v>20</v>
      </c>
      <c r="L467" s="7" t="s">
        <v>21</v>
      </c>
      <c r="M467" s="7" t="s">
        <v>22</v>
      </c>
      <c r="N467" s="8">
        <v>858</v>
      </c>
      <c r="O467" s="8">
        <v>1022</v>
      </c>
      <c r="P467" s="8"/>
      <c r="Q467" s="8">
        <f t="shared" si="7"/>
        <v>1880</v>
      </c>
      <c r="R467" s="7" t="s">
        <v>7602</v>
      </c>
      <c r="S467" s="7" t="s">
        <v>8489</v>
      </c>
      <c r="T467" s="7" t="s">
        <v>8473</v>
      </c>
    </row>
    <row r="468" spans="1:20" s="6" customFormat="1" x14ac:dyDescent="0.25">
      <c r="A468" s="7" t="s">
        <v>12540</v>
      </c>
      <c r="B468" s="7" t="s">
        <v>12508</v>
      </c>
      <c r="C468" s="7" t="s">
        <v>8469</v>
      </c>
      <c r="D468" s="7" t="s">
        <v>8675</v>
      </c>
      <c r="E468" s="7" t="s">
        <v>8265</v>
      </c>
      <c r="F468" s="7" t="s">
        <v>323</v>
      </c>
      <c r="G468" s="7" t="s">
        <v>8</v>
      </c>
      <c r="H468" s="7" t="s">
        <v>8266</v>
      </c>
      <c r="I468" s="7" t="s">
        <v>7670</v>
      </c>
      <c r="J468" s="7" t="s">
        <v>109</v>
      </c>
      <c r="K468" s="7" t="s">
        <v>20</v>
      </c>
      <c r="L468" s="7" t="s">
        <v>21</v>
      </c>
      <c r="M468" s="7" t="s">
        <v>22</v>
      </c>
      <c r="N468" s="8">
        <v>487</v>
      </c>
      <c r="O468" s="8">
        <v>701</v>
      </c>
      <c r="P468" s="8"/>
      <c r="Q468" s="8">
        <f t="shared" si="7"/>
        <v>1188</v>
      </c>
      <c r="R468" s="7" t="s">
        <v>7602</v>
      </c>
      <c r="S468" s="7" t="s">
        <v>8489</v>
      </c>
      <c r="T468" s="7" t="s">
        <v>8468</v>
      </c>
    </row>
    <row r="469" spans="1:20" s="6" customFormat="1" x14ac:dyDescent="0.25">
      <c r="A469" s="7" t="s">
        <v>12540</v>
      </c>
      <c r="B469" s="7" t="s">
        <v>12508</v>
      </c>
      <c r="C469" s="7" t="s">
        <v>8469</v>
      </c>
      <c r="D469" s="7" t="s">
        <v>8676</v>
      </c>
      <c r="E469" s="7" t="s">
        <v>7710</v>
      </c>
      <c r="F469" s="7" t="s">
        <v>400</v>
      </c>
      <c r="G469" s="7" t="s">
        <v>8</v>
      </c>
      <c r="H469" s="7" t="s">
        <v>7711</v>
      </c>
      <c r="I469" s="7" t="s">
        <v>7645</v>
      </c>
      <c r="J469" s="7" t="s">
        <v>109</v>
      </c>
      <c r="K469" s="7" t="s">
        <v>20</v>
      </c>
      <c r="L469" s="7" t="s">
        <v>21</v>
      </c>
      <c r="M469" s="7" t="s">
        <v>22</v>
      </c>
      <c r="N469" s="8">
        <v>614</v>
      </c>
      <c r="O469" s="8">
        <v>826</v>
      </c>
      <c r="P469" s="8"/>
      <c r="Q469" s="8">
        <f t="shared" si="7"/>
        <v>1440</v>
      </c>
      <c r="R469" s="7" t="s">
        <v>7602</v>
      </c>
      <c r="S469" s="7" t="s">
        <v>8489</v>
      </c>
      <c r="T469" s="7" t="s">
        <v>8468</v>
      </c>
    </row>
    <row r="470" spans="1:20" s="6" customFormat="1" x14ac:dyDescent="0.25">
      <c r="A470" s="7" t="s">
        <v>12540</v>
      </c>
      <c r="B470" s="7" t="s">
        <v>12508</v>
      </c>
      <c r="C470" s="7" t="s">
        <v>8469</v>
      </c>
      <c r="D470" s="7" t="s">
        <v>8677</v>
      </c>
      <c r="E470" s="7" t="s">
        <v>8678</v>
      </c>
      <c r="F470" s="7" t="s">
        <v>11</v>
      </c>
      <c r="G470" s="7" t="s">
        <v>8</v>
      </c>
      <c r="H470" s="7" t="s">
        <v>8679</v>
      </c>
      <c r="I470" s="7" t="s">
        <v>7593</v>
      </c>
      <c r="J470" s="7" t="s">
        <v>109</v>
      </c>
      <c r="K470" s="7" t="s">
        <v>20</v>
      </c>
      <c r="L470" s="7" t="s">
        <v>21</v>
      </c>
      <c r="M470" s="7" t="s">
        <v>22</v>
      </c>
      <c r="N470" s="8">
        <v>1121</v>
      </c>
      <c r="O470" s="8">
        <v>1243</v>
      </c>
      <c r="P470" s="8"/>
      <c r="Q470" s="8">
        <f t="shared" si="7"/>
        <v>2364</v>
      </c>
      <c r="R470" s="7" t="s">
        <v>7602</v>
      </c>
      <c r="S470" s="7" t="s">
        <v>8489</v>
      </c>
      <c r="T470" s="7" t="s">
        <v>8468</v>
      </c>
    </row>
    <row r="471" spans="1:20" s="6" customFormat="1" x14ac:dyDescent="0.25">
      <c r="A471" s="7" t="s">
        <v>12540</v>
      </c>
      <c r="B471" s="7" t="s">
        <v>12508</v>
      </c>
      <c r="C471" s="7" t="s">
        <v>8469</v>
      </c>
      <c r="D471" s="7" t="s">
        <v>8680</v>
      </c>
      <c r="E471" s="7" t="s">
        <v>7710</v>
      </c>
      <c r="F471" s="7" t="s">
        <v>905</v>
      </c>
      <c r="G471" s="7" t="s">
        <v>178</v>
      </c>
      <c r="H471" s="7" t="s">
        <v>8521</v>
      </c>
      <c r="I471" s="7" t="s">
        <v>7593</v>
      </c>
      <c r="J471" s="7" t="s">
        <v>109</v>
      </c>
      <c r="K471" s="7" t="s">
        <v>20</v>
      </c>
      <c r="L471" s="7" t="s">
        <v>21</v>
      </c>
      <c r="M471" s="7" t="s">
        <v>22</v>
      </c>
      <c r="N471" s="8">
        <v>900</v>
      </c>
      <c r="O471" s="8">
        <v>1062</v>
      </c>
      <c r="P471" s="8"/>
      <c r="Q471" s="8">
        <f t="shared" si="7"/>
        <v>1962</v>
      </c>
      <c r="R471" s="7" t="s">
        <v>7602</v>
      </c>
      <c r="S471" s="7" t="s">
        <v>8489</v>
      </c>
      <c r="T471" s="7" t="s">
        <v>8468</v>
      </c>
    </row>
    <row r="472" spans="1:20" s="6" customFormat="1" x14ac:dyDescent="0.25">
      <c r="A472" s="7" t="s">
        <v>12540</v>
      </c>
      <c r="B472" s="7" t="s">
        <v>12508</v>
      </c>
      <c r="C472" s="7" t="s">
        <v>8469</v>
      </c>
      <c r="D472" s="7" t="s">
        <v>8681</v>
      </c>
      <c r="E472" s="7" t="s">
        <v>8073</v>
      </c>
      <c r="F472" s="7" t="s">
        <v>31</v>
      </c>
      <c r="G472" s="7" t="s">
        <v>8</v>
      </c>
      <c r="H472" s="7" t="s">
        <v>8074</v>
      </c>
      <c r="I472" s="7" t="s">
        <v>7739</v>
      </c>
      <c r="J472" s="7" t="s">
        <v>109</v>
      </c>
      <c r="K472" s="7" t="s">
        <v>20</v>
      </c>
      <c r="L472" s="7" t="s">
        <v>21</v>
      </c>
      <c r="M472" s="7" t="s">
        <v>22</v>
      </c>
      <c r="N472" s="8">
        <v>299</v>
      </c>
      <c r="O472" s="8">
        <v>380</v>
      </c>
      <c r="P472" s="8"/>
      <c r="Q472" s="8">
        <f t="shared" si="7"/>
        <v>679</v>
      </c>
      <c r="R472" s="7" t="s">
        <v>7602</v>
      </c>
      <c r="S472" s="7" t="s">
        <v>8489</v>
      </c>
      <c r="T472" s="7" t="s">
        <v>8525</v>
      </c>
    </row>
    <row r="473" spans="1:20" s="6" customFormat="1" x14ac:dyDescent="0.25">
      <c r="A473" s="7" t="s">
        <v>12540</v>
      </c>
      <c r="B473" s="7" t="s">
        <v>12508</v>
      </c>
      <c r="C473" s="7" t="s">
        <v>8469</v>
      </c>
      <c r="D473" s="7" t="s">
        <v>8682</v>
      </c>
      <c r="E473" s="7" t="s">
        <v>8683</v>
      </c>
      <c r="F473" s="7" t="s">
        <v>15</v>
      </c>
      <c r="G473" s="7" t="s">
        <v>178</v>
      </c>
      <c r="H473" s="7" t="s">
        <v>8684</v>
      </c>
      <c r="I473" s="7" t="s">
        <v>7739</v>
      </c>
      <c r="J473" s="7" t="s">
        <v>109</v>
      </c>
      <c r="K473" s="7" t="s">
        <v>20</v>
      </c>
      <c r="L473" s="7" t="s">
        <v>21</v>
      </c>
      <c r="M473" s="7" t="s">
        <v>22</v>
      </c>
      <c r="N473" s="8">
        <v>311</v>
      </c>
      <c r="O473" s="8">
        <v>395</v>
      </c>
      <c r="P473" s="8"/>
      <c r="Q473" s="8">
        <f t="shared" si="7"/>
        <v>706</v>
      </c>
      <c r="R473" s="7" t="s">
        <v>7602</v>
      </c>
      <c r="S473" s="7" t="s">
        <v>8489</v>
      </c>
      <c r="T473" s="7" t="s">
        <v>8525</v>
      </c>
    </row>
    <row r="474" spans="1:20" s="6" customFormat="1" x14ac:dyDescent="0.25">
      <c r="A474" s="7" t="s">
        <v>12540</v>
      </c>
      <c r="B474" s="7" t="s">
        <v>12508</v>
      </c>
      <c r="C474" s="7" t="s">
        <v>8469</v>
      </c>
      <c r="D474" s="7" t="s">
        <v>8685</v>
      </c>
      <c r="E474" s="7" t="s">
        <v>8013</v>
      </c>
      <c r="F474" s="7" t="s">
        <v>69</v>
      </c>
      <c r="G474" s="7" t="s">
        <v>8</v>
      </c>
      <c r="H474" s="7" t="s">
        <v>8014</v>
      </c>
      <c r="I474" s="7" t="s">
        <v>7739</v>
      </c>
      <c r="J474" s="7" t="s">
        <v>109</v>
      </c>
      <c r="K474" s="7" t="s">
        <v>20</v>
      </c>
      <c r="L474" s="7" t="s">
        <v>21</v>
      </c>
      <c r="M474" s="7" t="s">
        <v>22</v>
      </c>
      <c r="N474" s="8">
        <v>2475</v>
      </c>
      <c r="O474" s="8">
        <v>3518</v>
      </c>
      <c r="P474" s="8"/>
      <c r="Q474" s="8">
        <f t="shared" si="7"/>
        <v>5993</v>
      </c>
      <c r="R474" s="7" t="s">
        <v>7602</v>
      </c>
      <c r="S474" s="7" t="s">
        <v>8489</v>
      </c>
      <c r="T474" s="7" t="s">
        <v>8525</v>
      </c>
    </row>
    <row r="475" spans="1:20" s="6" customFormat="1" x14ac:dyDescent="0.25">
      <c r="A475" s="7" t="s">
        <v>12540</v>
      </c>
      <c r="B475" s="7" t="s">
        <v>12508</v>
      </c>
      <c r="C475" s="7" t="s">
        <v>8469</v>
      </c>
      <c r="D475" s="7" t="s">
        <v>8686</v>
      </c>
      <c r="E475" s="7" t="s">
        <v>2307</v>
      </c>
      <c r="F475" s="7" t="s">
        <v>5854</v>
      </c>
      <c r="G475" s="7" t="s">
        <v>8</v>
      </c>
      <c r="H475" s="7" t="s">
        <v>8258</v>
      </c>
      <c r="I475" s="7" t="s">
        <v>7739</v>
      </c>
      <c r="J475" s="7" t="s">
        <v>109</v>
      </c>
      <c r="K475" s="7" t="s">
        <v>20</v>
      </c>
      <c r="L475" s="7" t="s">
        <v>21</v>
      </c>
      <c r="M475" s="7" t="s">
        <v>22</v>
      </c>
      <c r="N475" s="8">
        <v>736</v>
      </c>
      <c r="O475" s="8">
        <v>921</v>
      </c>
      <c r="P475" s="8"/>
      <c r="Q475" s="8">
        <f t="shared" si="7"/>
        <v>1657</v>
      </c>
      <c r="R475" s="7" t="s">
        <v>7602</v>
      </c>
      <c r="S475" s="7" t="s">
        <v>8489</v>
      </c>
      <c r="T475" s="7" t="s">
        <v>8525</v>
      </c>
    </row>
    <row r="476" spans="1:20" s="6" customFormat="1" x14ac:dyDescent="0.25">
      <c r="A476" s="7" t="s">
        <v>12540</v>
      </c>
      <c r="B476" s="7" t="s">
        <v>12508</v>
      </c>
      <c r="C476" s="7" t="s">
        <v>8469</v>
      </c>
      <c r="D476" s="7" t="s">
        <v>8687</v>
      </c>
      <c r="E476" s="7" t="s">
        <v>8688</v>
      </c>
      <c r="F476" s="7" t="s">
        <v>288</v>
      </c>
      <c r="G476" s="7" t="s">
        <v>8</v>
      </c>
      <c r="H476" s="7" t="s">
        <v>8689</v>
      </c>
      <c r="I476" s="7" t="s">
        <v>7645</v>
      </c>
      <c r="J476" s="7" t="s">
        <v>109</v>
      </c>
      <c r="K476" s="7" t="s">
        <v>20</v>
      </c>
      <c r="L476" s="7" t="s">
        <v>21</v>
      </c>
      <c r="M476" s="7" t="s">
        <v>22</v>
      </c>
      <c r="N476" s="8">
        <v>488</v>
      </c>
      <c r="O476" s="8">
        <v>723</v>
      </c>
      <c r="P476" s="8"/>
      <c r="Q476" s="8">
        <f t="shared" si="7"/>
        <v>1211</v>
      </c>
      <c r="R476" s="7" t="s">
        <v>7602</v>
      </c>
      <c r="S476" s="7" t="s">
        <v>8489</v>
      </c>
      <c r="T476" s="7" t="s">
        <v>8468</v>
      </c>
    </row>
    <row r="477" spans="1:20" s="6" customFormat="1" x14ac:dyDescent="0.25">
      <c r="A477" s="7" t="s">
        <v>12540</v>
      </c>
      <c r="B477" s="7" t="s">
        <v>12508</v>
      </c>
      <c r="C477" s="7" t="s">
        <v>8469</v>
      </c>
      <c r="D477" s="7" t="s">
        <v>8690</v>
      </c>
      <c r="E477" s="7" t="s">
        <v>8691</v>
      </c>
      <c r="F477" s="7" t="s">
        <v>31</v>
      </c>
      <c r="G477" s="7" t="s">
        <v>8</v>
      </c>
      <c r="H477" s="7" t="s">
        <v>8692</v>
      </c>
      <c r="I477" s="7" t="s">
        <v>7753</v>
      </c>
      <c r="J477" s="7" t="s">
        <v>109</v>
      </c>
      <c r="K477" s="7" t="s">
        <v>20</v>
      </c>
      <c r="L477" s="7" t="s">
        <v>21</v>
      </c>
      <c r="M477" s="7" t="s">
        <v>22</v>
      </c>
      <c r="N477" s="8">
        <v>588</v>
      </c>
      <c r="O477" s="8">
        <v>838</v>
      </c>
      <c r="P477" s="8"/>
      <c r="Q477" s="8">
        <f t="shared" si="7"/>
        <v>1426</v>
      </c>
      <c r="R477" s="7" t="s">
        <v>7602</v>
      </c>
      <c r="S477" s="7" t="s">
        <v>8489</v>
      </c>
      <c r="T477" s="7" t="s">
        <v>8473</v>
      </c>
    </row>
    <row r="478" spans="1:20" s="6" customFormat="1" x14ac:dyDescent="0.25">
      <c r="A478" s="7" t="s">
        <v>12540</v>
      </c>
      <c r="B478" s="7" t="s">
        <v>12508</v>
      </c>
      <c r="C478" s="7" t="s">
        <v>8469</v>
      </c>
      <c r="D478" s="7" t="s">
        <v>8693</v>
      </c>
      <c r="E478" s="7" t="s">
        <v>2307</v>
      </c>
      <c r="F478" s="7" t="s">
        <v>5937</v>
      </c>
      <c r="G478" s="7" t="s">
        <v>8</v>
      </c>
      <c r="H478" s="7" t="s">
        <v>7880</v>
      </c>
      <c r="I478" s="7" t="s">
        <v>7739</v>
      </c>
      <c r="J478" s="7" t="s">
        <v>109</v>
      </c>
      <c r="K478" s="7" t="s">
        <v>20</v>
      </c>
      <c r="L478" s="7" t="s">
        <v>21</v>
      </c>
      <c r="M478" s="7" t="s">
        <v>22</v>
      </c>
      <c r="N478" s="8">
        <v>1309</v>
      </c>
      <c r="O478" s="8">
        <v>1652</v>
      </c>
      <c r="P478" s="8"/>
      <c r="Q478" s="8">
        <f t="shared" si="7"/>
        <v>2961</v>
      </c>
      <c r="R478" s="7" t="s">
        <v>7602</v>
      </c>
      <c r="S478" s="7" t="s">
        <v>8489</v>
      </c>
      <c r="T478" s="7" t="s">
        <v>8525</v>
      </c>
    </row>
    <row r="479" spans="1:20" s="6" customFormat="1" x14ac:dyDescent="0.25">
      <c r="A479" s="7" t="s">
        <v>12540</v>
      </c>
      <c r="B479" s="7" t="s">
        <v>12508</v>
      </c>
      <c r="C479" s="7" t="s">
        <v>8469</v>
      </c>
      <c r="D479" s="7" t="s">
        <v>8694</v>
      </c>
      <c r="E479" s="7" t="s">
        <v>8161</v>
      </c>
      <c r="F479" s="7" t="s">
        <v>35</v>
      </c>
      <c r="G479" s="7" t="s">
        <v>8</v>
      </c>
      <c r="H479" s="7" t="s">
        <v>8162</v>
      </c>
      <c r="I479" s="7" t="s">
        <v>7593</v>
      </c>
      <c r="J479" s="7" t="s">
        <v>109</v>
      </c>
      <c r="K479" s="7" t="s">
        <v>20</v>
      </c>
      <c r="L479" s="7" t="s">
        <v>21</v>
      </c>
      <c r="M479" s="7" t="s">
        <v>22</v>
      </c>
      <c r="N479" s="8">
        <v>518</v>
      </c>
      <c r="O479" s="8">
        <v>621</v>
      </c>
      <c r="P479" s="8"/>
      <c r="Q479" s="8">
        <f t="shared" si="7"/>
        <v>1139</v>
      </c>
      <c r="R479" s="7" t="s">
        <v>7602</v>
      </c>
      <c r="S479" s="7" t="s">
        <v>8489</v>
      </c>
      <c r="T479" s="7" t="s">
        <v>8468</v>
      </c>
    </row>
    <row r="480" spans="1:20" s="6" customFormat="1" x14ac:dyDescent="0.25">
      <c r="A480" s="7" t="s">
        <v>12540</v>
      </c>
      <c r="B480" s="7" t="s">
        <v>12508</v>
      </c>
      <c r="C480" s="7" t="s">
        <v>8469</v>
      </c>
      <c r="D480" s="7" t="s">
        <v>8695</v>
      </c>
      <c r="E480" s="7" t="s">
        <v>8013</v>
      </c>
      <c r="F480" s="7" t="s">
        <v>288</v>
      </c>
      <c r="G480" s="7" t="s">
        <v>8</v>
      </c>
      <c r="H480" s="7" t="s">
        <v>8014</v>
      </c>
      <c r="I480" s="7" t="s">
        <v>7739</v>
      </c>
      <c r="J480" s="7" t="s">
        <v>109</v>
      </c>
      <c r="K480" s="7" t="s">
        <v>20</v>
      </c>
      <c r="L480" s="7" t="s">
        <v>21</v>
      </c>
      <c r="M480" s="7" t="s">
        <v>22</v>
      </c>
      <c r="N480" s="8">
        <v>90</v>
      </c>
      <c r="O480" s="8">
        <v>114</v>
      </c>
      <c r="P480" s="8"/>
      <c r="Q480" s="8">
        <f t="shared" si="7"/>
        <v>204</v>
      </c>
      <c r="R480" s="7" t="s">
        <v>7602</v>
      </c>
      <c r="S480" s="7" t="s">
        <v>8489</v>
      </c>
      <c r="T480" s="7" t="s">
        <v>8525</v>
      </c>
    </row>
    <row r="481" spans="1:20" s="6" customFormat="1" x14ac:dyDescent="0.25">
      <c r="A481" s="7" t="s">
        <v>12540</v>
      </c>
      <c r="B481" s="7" t="s">
        <v>12508</v>
      </c>
      <c r="C481" s="7" t="s">
        <v>8469</v>
      </c>
      <c r="D481" s="7" t="s">
        <v>8696</v>
      </c>
      <c r="E481" s="7" t="s">
        <v>8313</v>
      </c>
      <c r="F481" s="7" t="s">
        <v>5771</v>
      </c>
      <c r="G481" s="7" t="s">
        <v>8</v>
      </c>
      <c r="H481" s="7" t="s">
        <v>8314</v>
      </c>
      <c r="I481" s="7" t="s">
        <v>7593</v>
      </c>
      <c r="J481" s="7" t="s">
        <v>109</v>
      </c>
      <c r="K481" s="7" t="s">
        <v>20</v>
      </c>
      <c r="L481" s="7" t="s">
        <v>21</v>
      </c>
      <c r="M481" s="7" t="s">
        <v>22</v>
      </c>
      <c r="N481" s="8">
        <v>199</v>
      </c>
      <c r="O481" s="8">
        <v>260</v>
      </c>
      <c r="P481" s="8"/>
      <c r="Q481" s="8">
        <f t="shared" si="7"/>
        <v>459</v>
      </c>
      <c r="R481" s="7" t="s">
        <v>7602</v>
      </c>
      <c r="S481" s="7" t="s">
        <v>8489</v>
      </c>
      <c r="T481" s="7" t="s">
        <v>8468</v>
      </c>
    </row>
    <row r="482" spans="1:20" s="6" customFormat="1" x14ac:dyDescent="0.25">
      <c r="A482" s="7" t="s">
        <v>12540</v>
      </c>
      <c r="B482" s="7" t="s">
        <v>12508</v>
      </c>
      <c r="C482" s="7" t="s">
        <v>8469</v>
      </c>
      <c r="D482" s="7" t="s">
        <v>8697</v>
      </c>
      <c r="E482" s="7" t="s">
        <v>8698</v>
      </c>
      <c r="F482" s="7" t="s">
        <v>15</v>
      </c>
      <c r="G482" s="7" t="s">
        <v>8</v>
      </c>
      <c r="H482" s="7" t="s">
        <v>8699</v>
      </c>
      <c r="I482" s="7" t="s">
        <v>7670</v>
      </c>
      <c r="J482" s="7" t="s">
        <v>109</v>
      </c>
      <c r="K482" s="7" t="s">
        <v>20</v>
      </c>
      <c r="L482" s="7" t="s">
        <v>21</v>
      </c>
      <c r="M482" s="7" t="s">
        <v>22</v>
      </c>
      <c r="N482" s="8">
        <v>61</v>
      </c>
      <c r="O482" s="8">
        <v>84</v>
      </c>
      <c r="P482" s="8"/>
      <c r="Q482" s="8">
        <f t="shared" si="7"/>
        <v>145</v>
      </c>
      <c r="R482" s="7" t="s">
        <v>7602</v>
      </c>
      <c r="S482" s="7" t="s">
        <v>8489</v>
      </c>
      <c r="T482" s="7" t="s">
        <v>8468</v>
      </c>
    </row>
    <row r="483" spans="1:20" s="6" customFormat="1" x14ac:dyDescent="0.25">
      <c r="A483" s="7" t="s">
        <v>12540</v>
      </c>
      <c r="B483" s="7" t="s">
        <v>12508</v>
      </c>
      <c r="C483" s="7" t="s">
        <v>8469</v>
      </c>
      <c r="D483" s="7" t="s">
        <v>8700</v>
      </c>
      <c r="E483" s="7" t="s">
        <v>7946</v>
      </c>
      <c r="F483" s="7" t="s">
        <v>475</v>
      </c>
      <c r="G483" s="7" t="s">
        <v>8</v>
      </c>
      <c r="H483" s="7" t="s">
        <v>7947</v>
      </c>
      <c r="I483" s="7" t="s">
        <v>7593</v>
      </c>
      <c r="J483" s="7" t="s">
        <v>109</v>
      </c>
      <c r="K483" s="7" t="s">
        <v>20</v>
      </c>
      <c r="L483" s="7" t="s">
        <v>21</v>
      </c>
      <c r="M483" s="7" t="s">
        <v>22</v>
      </c>
      <c r="N483" s="8">
        <v>358</v>
      </c>
      <c r="O483" s="8">
        <v>448</v>
      </c>
      <c r="P483" s="8"/>
      <c r="Q483" s="8">
        <f t="shared" si="7"/>
        <v>806</v>
      </c>
      <c r="R483" s="7" t="s">
        <v>7602</v>
      </c>
      <c r="S483" s="7" t="s">
        <v>8489</v>
      </c>
      <c r="T483" s="7" t="s">
        <v>8468</v>
      </c>
    </row>
    <row r="484" spans="1:20" s="6" customFormat="1" x14ac:dyDescent="0.25">
      <c r="A484" s="7" t="s">
        <v>12540</v>
      </c>
      <c r="B484" s="7" t="s">
        <v>12508</v>
      </c>
      <c r="C484" s="7" t="s">
        <v>8469</v>
      </c>
      <c r="D484" s="7" t="s">
        <v>8701</v>
      </c>
      <c r="E484" s="7" t="s">
        <v>8313</v>
      </c>
      <c r="F484" s="7" t="s">
        <v>280</v>
      </c>
      <c r="G484" s="7" t="s">
        <v>8</v>
      </c>
      <c r="H484" s="7" t="s">
        <v>8702</v>
      </c>
      <c r="I484" s="7" t="s">
        <v>7593</v>
      </c>
      <c r="J484" s="7" t="s">
        <v>109</v>
      </c>
      <c r="K484" s="7" t="s">
        <v>20</v>
      </c>
      <c r="L484" s="7" t="s">
        <v>21</v>
      </c>
      <c r="M484" s="7" t="s">
        <v>22</v>
      </c>
      <c r="N484" s="8">
        <v>122</v>
      </c>
      <c r="O484" s="8">
        <v>155</v>
      </c>
      <c r="P484" s="8"/>
      <c r="Q484" s="8">
        <f t="shared" si="7"/>
        <v>277</v>
      </c>
      <c r="R484" s="7" t="s">
        <v>7602</v>
      </c>
      <c r="S484" s="7" t="s">
        <v>8489</v>
      </c>
      <c r="T484" s="7" t="s">
        <v>8468</v>
      </c>
    </row>
    <row r="485" spans="1:20" s="6" customFormat="1" x14ac:dyDescent="0.25">
      <c r="A485" s="7" t="s">
        <v>12540</v>
      </c>
      <c r="B485" s="7" t="s">
        <v>12508</v>
      </c>
      <c r="C485" s="7" t="s">
        <v>8469</v>
      </c>
      <c r="D485" s="7" t="s">
        <v>8703</v>
      </c>
      <c r="E485" s="7" t="s">
        <v>2307</v>
      </c>
      <c r="F485" s="7" t="s">
        <v>5985</v>
      </c>
      <c r="G485" s="7" t="s">
        <v>8</v>
      </c>
      <c r="H485" s="7" t="s">
        <v>7880</v>
      </c>
      <c r="I485" s="7" t="s">
        <v>7739</v>
      </c>
      <c r="J485" s="7" t="s">
        <v>109</v>
      </c>
      <c r="K485" s="7" t="s">
        <v>20</v>
      </c>
      <c r="L485" s="7" t="s">
        <v>21</v>
      </c>
      <c r="M485" s="7" t="s">
        <v>22</v>
      </c>
      <c r="N485" s="8">
        <v>708</v>
      </c>
      <c r="O485" s="8">
        <v>999</v>
      </c>
      <c r="P485" s="8"/>
      <c r="Q485" s="8">
        <f t="shared" si="7"/>
        <v>1707</v>
      </c>
      <c r="R485" s="7" t="s">
        <v>7602</v>
      </c>
      <c r="S485" s="7" t="s">
        <v>8489</v>
      </c>
      <c r="T485" s="7" t="s">
        <v>8525</v>
      </c>
    </row>
    <row r="486" spans="1:20" s="6" customFormat="1" x14ac:dyDescent="0.25">
      <c r="A486" s="7" t="s">
        <v>12540</v>
      </c>
      <c r="B486" s="7" t="s">
        <v>12508</v>
      </c>
      <c r="C486" s="7" t="s">
        <v>8469</v>
      </c>
      <c r="D486" s="7" t="s">
        <v>8704</v>
      </c>
      <c r="E486" s="7" t="s">
        <v>7710</v>
      </c>
      <c r="F486" s="7" t="s">
        <v>2706</v>
      </c>
      <c r="G486" s="7" t="s">
        <v>8</v>
      </c>
      <c r="H486" s="7" t="s">
        <v>8521</v>
      </c>
      <c r="I486" s="7" t="s">
        <v>7593</v>
      </c>
      <c r="J486" s="7" t="s">
        <v>109</v>
      </c>
      <c r="K486" s="7" t="s">
        <v>20</v>
      </c>
      <c r="L486" s="7" t="s">
        <v>21</v>
      </c>
      <c r="M486" s="7" t="s">
        <v>22</v>
      </c>
      <c r="N486" s="8">
        <v>282</v>
      </c>
      <c r="O486" s="8">
        <v>382</v>
      </c>
      <c r="P486" s="8"/>
      <c r="Q486" s="8">
        <f t="shared" si="7"/>
        <v>664</v>
      </c>
      <c r="R486" s="7" t="s">
        <v>7602</v>
      </c>
      <c r="S486" s="7" t="s">
        <v>8489</v>
      </c>
      <c r="T486" s="7" t="s">
        <v>8468</v>
      </c>
    </row>
    <row r="487" spans="1:20" s="6" customFormat="1" x14ac:dyDescent="0.25">
      <c r="A487" s="7" t="s">
        <v>12540</v>
      </c>
      <c r="B487" s="7" t="s">
        <v>12508</v>
      </c>
      <c r="C487" s="7" t="s">
        <v>8469</v>
      </c>
      <c r="D487" s="7" t="s">
        <v>8705</v>
      </c>
      <c r="E487" s="7" t="s">
        <v>8706</v>
      </c>
      <c r="F487" s="7" t="s">
        <v>288</v>
      </c>
      <c r="G487" s="7" t="s">
        <v>8</v>
      </c>
      <c r="H487" s="7" t="s">
        <v>8707</v>
      </c>
      <c r="I487" s="7" t="s">
        <v>7792</v>
      </c>
      <c r="J487" s="7" t="s">
        <v>109</v>
      </c>
      <c r="K487" s="7" t="s">
        <v>20</v>
      </c>
      <c r="L487" s="7" t="s">
        <v>21</v>
      </c>
      <c r="M487" s="7" t="s">
        <v>22</v>
      </c>
      <c r="N487" s="8">
        <v>1840</v>
      </c>
      <c r="O487" s="8">
        <v>2670</v>
      </c>
      <c r="P487" s="8"/>
      <c r="Q487" s="8">
        <f t="shared" si="7"/>
        <v>4510</v>
      </c>
      <c r="R487" s="7" t="s">
        <v>7602</v>
      </c>
      <c r="S487" s="7" t="s">
        <v>8489</v>
      </c>
      <c r="T487" s="7" t="s">
        <v>8476</v>
      </c>
    </row>
    <row r="488" spans="1:20" s="6" customFormat="1" x14ac:dyDescent="0.25">
      <c r="A488" s="7" t="s">
        <v>12540</v>
      </c>
      <c r="B488" s="7" t="s">
        <v>12508</v>
      </c>
      <c r="C488" s="7" t="s">
        <v>8469</v>
      </c>
      <c r="D488" s="7" t="s">
        <v>8708</v>
      </c>
      <c r="E488" s="7" t="s">
        <v>8709</v>
      </c>
      <c r="F488" s="7" t="s">
        <v>288</v>
      </c>
      <c r="G488" s="7" t="s">
        <v>8</v>
      </c>
      <c r="H488" s="7" t="s">
        <v>8710</v>
      </c>
      <c r="I488" s="7" t="s">
        <v>7631</v>
      </c>
      <c r="J488" s="7" t="s">
        <v>109</v>
      </c>
      <c r="K488" s="7" t="s">
        <v>20</v>
      </c>
      <c r="L488" s="7" t="s">
        <v>21</v>
      </c>
      <c r="M488" s="7" t="s">
        <v>22</v>
      </c>
      <c r="N488" s="8">
        <v>94</v>
      </c>
      <c r="O488" s="8">
        <v>121</v>
      </c>
      <c r="P488" s="8"/>
      <c r="Q488" s="8">
        <f t="shared" si="7"/>
        <v>215</v>
      </c>
      <c r="R488" s="7" t="s">
        <v>7602</v>
      </c>
      <c r="S488" s="7" t="s">
        <v>8489</v>
      </c>
      <c r="T488" s="7" t="s">
        <v>8495</v>
      </c>
    </row>
    <row r="489" spans="1:20" s="6" customFormat="1" x14ac:dyDescent="0.25">
      <c r="A489" s="7" t="s">
        <v>12540</v>
      </c>
      <c r="B489" s="7" t="s">
        <v>12508</v>
      </c>
      <c r="C489" s="7" t="s">
        <v>8469</v>
      </c>
      <c r="D489" s="7" t="s">
        <v>8711</v>
      </c>
      <c r="E489" s="7" t="s">
        <v>7998</v>
      </c>
      <c r="F489" s="7" t="s">
        <v>177</v>
      </c>
      <c r="G489" s="7" t="s">
        <v>8</v>
      </c>
      <c r="H489" s="7" t="s">
        <v>7999</v>
      </c>
      <c r="I489" s="7" t="s">
        <v>7670</v>
      </c>
      <c r="J489" s="7" t="s">
        <v>109</v>
      </c>
      <c r="K489" s="7" t="s">
        <v>20</v>
      </c>
      <c r="L489" s="7" t="s">
        <v>21</v>
      </c>
      <c r="M489" s="7" t="s">
        <v>22</v>
      </c>
      <c r="N489" s="8">
        <v>533</v>
      </c>
      <c r="O489" s="8">
        <v>672</v>
      </c>
      <c r="P489" s="8"/>
      <c r="Q489" s="8">
        <f t="shared" si="7"/>
        <v>1205</v>
      </c>
      <c r="R489" s="7" t="s">
        <v>7602</v>
      </c>
      <c r="S489" s="7" t="s">
        <v>8489</v>
      </c>
      <c r="T489" s="7" t="s">
        <v>8468</v>
      </c>
    </row>
    <row r="490" spans="1:20" s="6" customFormat="1" x14ac:dyDescent="0.25">
      <c r="A490" s="7" t="s">
        <v>12540</v>
      </c>
      <c r="B490" s="7" t="s">
        <v>12508</v>
      </c>
      <c r="C490" s="7" t="s">
        <v>8469</v>
      </c>
      <c r="D490" s="7" t="s">
        <v>8712</v>
      </c>
      <c r="E490" s="7" t="s">
        <v>7885</v>
      </c>
      <c r="F490" s="7" t="s">
        <v>27</v>
      </c>
      <c r="G490" s="7" t="s">
        <v>8</v>
      </c>
      <c r="H490" s="7" t="s">
        <v>7886</v>
      </c>
      <c r="I490" s="7" t="s">
        <v>7670</v>
      </c>
      <c r="J490" s="7" t="s">
        <v>109</v>
      </c>
      <c r="K490" s="7" t="s">
        <v>20</v>
      </c>
      <c r="L490" s="7" t="s">
        <v>21</v>
      </c>
      <c r="M490" s="7" t="s">
        <v>22</v>
      </c>
      <c r="N490" s="8">
        <v>164</v>
      </c>
      <c r="O490" s="8">
        <v>223</v>
      </c>
      <c r="P490" s="8"/>
      <c r="Q490" s="8">
        <f t="shared" si="7"/>
        <v>387</v>
      </c>
      <c r="R490" s="7" t="s">
        <v>7602</v>
      </c>
      <c r="S490" s="7" t="s">
        <v>8489</v>
      </c>
      <c r="T490" s="7" t="s">
        <v>8468</v>
      </c>
    </row>
    <row r="491" spans="1:20" s="6" customFormat="1" x14ac:dyDescent="0.25">
      <c r="A491" s="7" t="s">
        <v>12540</v>
      </c>
      <c r="B491" s="7" t="s">
        <v>12508</v>
      </c>
      <c r="C491" s="7" t="s">
        <v>8469</v>
      </c>
      <c r="D491" s="7" t="s">
        <v>8713</v>
      </c>
      <c r="E491" s="7" t="s">
        <v>8093</v>
      </c>
      <c r="F491" s="7" t="s">
        <v>27</v>
      </c>
      <c r="G491" s="7" t="s">
        <v>8</v>
      </c>
      <c r="H491" s="7" t="s">
        <v>8094</v>
      </c>
      <c r="I491" s="7" t="s">
        <v>7697</v>
      </c>
      <c r="J491" s="7" t="s">
        <v>109</v>
      </c>
      <c r="K491" s="7" t="s">
        <v>20</v>
      </c>
      <c r="L491" s="7" t="s">
        <v>21</v>
      </c>
      <c r="M491" s="7" t="s">
        <v>22</v>
      </c>
      <c r="N491" s="8">
        <v>137</v>
      </c>
      <c r="O491" s="8">
        <v>144</v>
      </c>
      <c r="P491" s="8"/>
      <c r="Q491" s="8">
        <f t="shared" si="7"/>
        <v>281</v>
      </c>
      <c r="R491" s="7" t="s">
        <v>7602</v>
      </c>
      <c r="S491" s="7" t="s">
        <v>8489</v>
      </c>
      <c r="T491" s="7" t="s">
        <v>8495</v>
      </c>
    </row>
    <row r="492" spans="1:20" s="6" customFormat="1" x14ac:dyDescent="0.25">
      <c r="A492" s="7" t="s">
        <v>12540</v>
      </c>
      <c r="B492" s="7" t="s">
        <v>12508</v>
      </c>
      <c r="C492" s="7" t="s">
        <v>8469</v>
      </c>
      <c r="D492" s="7" t="s">
        <v>8714</v>
      </c>
      <c r="E492" s="7" t="s">
        <v>7953</v>
      </c>
      <c r="F492" s="7" t="s">
        <v>11</v>
      </c>
      <c r="G492" s="7" t="s">
        <v>8</v>
      </c>
      <c r="H492" s="7" t="s">
        <v>7954</v>
      </c>
      <c r="I492" s="7" t="s">
        <v>7670</v>
      </c>
      <c r="J492" s="7" t="s">
        <v>109</v>
      </c>
      <c r="K492" s="7" t="s">
        <v>20</v>
      </c>
      <c r="L492" s="7" t="s">
        <v>21</v>
      </c>
      <c r="M492" s="7" t="s">
        <v>22</v>
      </c>
      <c r="N492" s="8">
        <v>97</v>
      </c>
      <c r="O492" s="8">
        <v>131</v>
      </c>
      <c r="P492" s="8"/>
      <c r="Q492" s="8">
        <f t="shared" si="7"/>
        <v>228</v>
      </c>
      <c r="R492" s="7" t="s">
        <v>7602</v>
      </c>
      <c r="S492" s="7" t="s">
        <v>8489</v>
      </c>
      <c r="T492" s="7" t="s">
        <v>8468</v>
      </c>
    </row>
    <row r="493" spans="1:20" s="6" customFormat="1" x14ac:dyDescent="0.25">
      <c r="A493" s="7" t="s">
        <v>12540</v>
      </c>
      <c r="B493" s="7" t="s">
        <v>12508</v>
      </c>
      <c r="C493" s="7" t="s">
        <v>8469</v>
      </c>
      <c r="D493" s="7" t="s">
        <v>8715</v>
      </c>
      <c r="E493" s="7" t="s">
        <v>8716</v>
      </c>
      <c r="F493" s="7" t="s">
        <v>15</v>
      </c>
      <c r="G493" s="7" t="s">
        <v>8</v>
      </c>
      <c r="H493" s="7" t="s">
        <v>8717</v>
      </c>
      <c r="I493" s="7" t="s">
        <v>7697</v>
      </c>
      <c r="J493" s="7" t="s">
        <v>109</v>
      </c>
      <c r="K493" s="7" t="s">
        <v>20</v>
      </c>
      <c r="L493" s="7" t="s">
        <v>21</v>
      </c>
      <c r="M493" s="7" t="s">
        <v>22</v>
      </c>
      <c r="N493" s="8">
        <v>322</v>
      </c>
      <c r="O493" s="8">
        <v>372</v>
      </c>
      <c r="P493" s="8"/>
      <c r="Q493" s="8">
        <f t="shared" si="7"/>
        <v>694</v>
      </c>
      <c r="R493" s="7" t="s">
        <v>7602</v>
      </c>
      <c r="S493" s="7" t="s">
        <v>8489</v>
      </c>
      <c r="T493" s="7" t="s">
        <v>8495</v>
      </c>
    </row>
    <row r="494" spans="1:20" s="6" customFormat="1" x14ac:dyDescent="0.25">
      <c r="A494" s="7" t="s">
        <v>12540</v>
      </c>
      <c r="B494" s="7" t="s">
        <v>12508</v>
      </c>
      <c r="C494" s="7" t="s">
        <v>8469</v>
      </c>
      <c r="D494" s="7" t="s">
        <v>8718</v>
      </c>
      <c r="E494" s="7" t="s">
        <v>8719</v>
      </c>
      <c r="F494" s="7" t="s">
        <v>31</v>
      </c>
      <c r="G494" s="7" t="s">
        <v>8</v>
      </c>
      <c r="H494" s="7" t="s">
        <v>8720</v>
      </c>
      <c r="I494" s="7" t="s">
        <v>7697</v>
      </c>
      <c r="J494" s="7" t="s">
        <v>109</v>
      </c>
      <c r="K494" s="7" t="s">
        <v>20</v>
      </c>
      <c r="L494" s="7" t="s">
        <v>21</v>
      </c>
      <c r="M494" s="7" t="s">
        <v>22</v>
      </c>
      <c r="N494" s="8">
        <v>317</v>
      </c>
      <c r="O494" s="8">
        <v>428</v>
      </c>
      <c r="P494" s="8"/>
      <c r="Q494" s="8">
        <f t="shared" si="7"/>
        <v>745</v>
      </c>
      <c r="R494" s="7" t="s">
        <v>7602</v>
      </c>
      <c r="S494" s="7" t="s">
        <v>8489</v>
      </c>
      <c r="T494" s="7" t="s">
        <v>8495</v>
      </c>
    </row>
    <row r="495" spans="1:20" s="6" customFormat="1" x14ac:dyDescent="0.25">
      <c r="A495" s="7" t="s">
        <v>12540</v>
      </c>
      <c r="B495" s="7" t="s">
        <v>12508</v>
      </c>
      <c r="C495" s="7" t="s">
        <v>8469</v>
      </c>
      <c r="D495" s="7" t="s">
        <v>8721</v>
      </c>
      <c r="E495" s="7" t="s">
        <v>8722</v>
      </c>
      <c r="F495" s="7" t="s">
        <v>11</v>
      </c>
      <c r="G495" s="7" t="s">
        <v>8</v>
      </c>
      <c r="H495" s="7" t="s">
        <v>8723</v>
      </c>
      <c r="I495" s="7" t="s">
        <v>7697</v>
      </c>
      <c r="J495" s="7" t="s">
        <v>109</v>
      </c>
      <c r="K495" s="7" t="s">
        <v>20</v>
      </c>
      <c r="L495" s="7" t="s">
        <v>21</v>
      </c>
      <c r="M495" s="7" t="s">
        <v>22</v>
      </c>
      <c r="N495" s="8">
        <v>379</v>
      </c>
      <c r="O495" s="8">
        <v>492</v>
      </c>
      <c r="P495" s="8"/>
      <c r="Q495" s="8">
        <f t="shared" si="7"/>
        <v>871</v>
      </c>
      <c r="R495" s="7" t="s">
        <v>7602</v>
      </c>
      <c r="S495" s="7" t="s">
        <v>8489</v>
      </c>
      <c r="T495" s="7" t="s">
        <v>8495</v>
      </c>
    </row>
    <row r="496" spans="1:20" s="6" customFormat="1" x14ac:dyDescent="0.25">
      <c r="A496" s="7" t="s">
        <v>12540</v>
      </c>
      <c r="B496" s="7" t="s">
        <v>12508</v>
      </c>
      <c r="C496" s="7" t="s">
        <v>8469</v>
      </c>
      <c r="D496" s="7" t="s">
        <v>8724</v>
      </c>
      <c r="E496" s="7" t="s">
        <v>8725</v>
      </c>
      <c r="F496" s="7" t="s">
        <v>11</v>
      </c>
      <c r="G496" s="7" t="s">
        <v>8</v>
      </c>
      <c r="H496" s="7" t="s">
        <v>8726</v>
      </c>
      <c r="I496" s="7" t="s">
        <v>7697</v>
      </c>
      <c r="J496" s="7" t="s">
        <v>109</v>
      </c>
      <c r="K496" s="7" t="s">
        <v>20</v>
      </c>
      <c r="L496" s="7" t="s">
        <v>21</v>
      </c>
      <c r="M496" s="7" t="s">
        <v>22</v>
      </c>
      <c r="N496" s="8">
        <v>67</v>
      </c>
      <c r="O496" s="8">
        <v>62</v>
      </c>
      <c r="P496" s="8"/>
      <c r="Q496" s="8">
        <f t="shared" si="7"/>
        <v>129</v>
      </c>
      <c r="R496" s="7" t="s">
        <v>7602</v>
      </c>
      <c r="S496" s="7" t="s">
        <v>8489</v>
      </c>
      <c r="T496" s="7" t="s">
        <v>8495</v>
      </c>
    </row>
    <row r="497" spans="1:20" s="6" customFormat="1" x14ac:dyDescent="0.25">
      <c r="A497" s="7" t="s">
        <v>12540</v>
      </c>
      <c r="B497" s="7" t="s">
        <v>12508</v>
      </c>
      <c r="C497" s="7" t="s">
        <v>8469</v>
      </c>
      <c r="D497" s="7" t="s">
        <v>8727</v>
      </c>
      <c r="E497" s="7" t="s">
        <v>8093</v>
      </c>
      <c r="F497" s="7" t="s">
        <v>342</v>
      </c>
      <c r="G497" s="7" t="s">
        <v>8</v>
      </c>
      <c r="H497" s="7" t="s">
        <v>8094</v>
      </c>
      <c r="I497" s="7" t="s">
        <v>7697</v>
      </c>
      <c r="J497" s="7" t="s">
        <v>109</v>
      </c>
      <c r="K497" s="7" t="s">
        <v>20</v>
      </c>
      <c r="L497" s="7" t="s">
        <v>21</v>
      </c>
      <c r="M497" s="7" t="s">
        <v>22</v>
      </c>
      <c r="N497" s="8">
        <v>1473</v>
      </c>
      <c r="O497" s="8">
        <v>2103</v>
      </c>
      <c r="P497" s="8"/>
      <c r="Q497" s="8">
        <f t="shared" si="7"/>
        <v>3576</v>
      </c>
      <c r="R497" s="7" t="s">
        <v>7602</v>
      </c>
      <c r="S497" s="7" t="s">
        <v>8489</v>
      </c>
      <c r="T497" s="7" t="s">
        <v>8495</v>
      </c>
    </row>
    <row r="498" spans="1:20" s="6" customFormat="1" x14ac:dyDescent="0.25">
      <c r="A498" s="7" t="s">
        <v>12540</v>
      </c>
      <c r="B498" s="7" t="s">
        <v>12508</v>
      </c>
      <c r="C498" s="7" t="s">
        <v>8469</v>
      </c>
      <c r="D498" s="7" t="s">
        <v>8728</v>
      </c>
      <c r="E498" s="7" t="s">
        <v>8039</v>
      </c>
      <c r="F498" s="7" t="s">
        <v>15</v>
      </c>
      <c r="G498" s="7" t="s">
        <v>8</v>
      </c>
      <c r="H498" s="7" t="s">
        <v>8729</v>
      </c>
      <c r="I498" s="7" t="s">
        <v>7697</v>
      </c>
      <c r="J498" s="7" t="s">
        <v>109</v>
      </c>
      <c r="K498" s="7" t="s">
        <v>20</v>
      </c>
      <c r="L498" s="7" t="s">
        <v>21</v>
      </c>
      <c r="M498" s="7" t="s">
        <v>22</v>
      </c>
      <c r="N498" s="8">
        <v>429</v>
      </c>
      <c r="O498" s="8">
        <v>691</v>
      </c>
      <c r="P498" s="8"/>
      <c r="Q498" s="8">
        <f t="shared" si="7"/>
        <v>1120</v>
      </c>
      <c r="R498" s="7" t="s">
        <v>7602</v>
      </c>
      <c r="S498" s="7" t="s">
        <v>8489</v>
      </c>
      <c r="T498" s="7" t="s">
        <v>8495</v>
      </c>
    </row>
    <row r="499" spans="1:20" s="6" customFormat="1" x14ac:dyDescent="0.25">
      <c r="A499" s="7" t="s">
        <v>12540</v>
      </c>
      <c r="B499" s="7" t="s">
        <v>12508</v>
      </c>
      <c r="C499" s="7" t="s">
        <v>8469</v>
      </c>
      <c r="D499" s="7" t="s">
        <v>8730</v>
      </c>
      <c r="E499" s="7" t="s">
        <v>8244</v>
      </c>
      <c r="F499" s="7" t="s">
        <v>1425</v>
      </c>
      <c r="G499" s="7" t="s">
        <v>178</v>
      </c>
      <c r="H499" s="7" t="s">
        <v>8731</v>
      </c>
      <c r="I499" s="7" t="s">
        <v>7697</v>
      </c>
      <c r="J499" s="7" t="s">
        <v>109</v>
      </c>
      <c r="K499" s="7" t="s">
        <v>20</v>
      </c>
      <c r="L499" s="7" t="s">
        <v>21</v>
      </c>
      <c r="M499" s="7" t="s">
        <v>22</v>
      </c>
      <c r="N499" s="8">
        <v>53</v>
      </c>
      <c r="O499" s="8">
        <v>76</v>
      </c>
      <c r="P499" s="8"/>
      <c r="Q499" s="8">
        <f t="shared" si="7"/>
        <v>129</v>
      </c>
      <c r="R499" s="7" t="s">
        <v>7602</v>
      </c>
      <c r="S499" s="7" t="s">
        <v>8489</v>
      </c>
      <c r="T499" s="7" t="s">
        <v>8495</v>
      </c>
    </row>
    <row r="500" spans="1:20" s="6" customFormat="1" x14ac:dyDescent="0.25">
      <c r="A500" s="7" t="s">
        <v>12540</v>
      </c>
      <c r="B500" s="7" t="s">
        <v>12508</v>
      </c>
      <c r="C500" s="7" t="s">
        <v>8469</v>
      </c>
      <c r="D500" s="7" t="s">
        <v>8732</v>
      </c>
      <c r="E500" s="7" t="s">
        <v>7913</v>
      </c>
      <c r="F500" s="7" t="s">
        <v>2706</v>
      </c>
      <c r="G500" s="7" t="s">
        <v>8</v>
      </c>
      <c r="H500" s="7" t="s">
        <v>8733</v>
      </c>
      <c r="I500" s="7" t="s">
        <v>7697</v>
      </c>
      <c r="J500" s="7" t="s">
        <v>109</v>
      </c>
      <c r="K500" s="7" t="s">
        <v>20</v>
      </c>
      <c r="L500" s="7" t="s">
        <v>21</v>
      </c>
      <c r="M500" s="7" t="s">
        <v>22</v>
      </c>
      <c r="N500" s="8">
        <v>0</v>
      </c>
      <c r="O500" s="8">
        <v>0</v>
      </c>
      <c r="P500" s="8"/>
      <c r="Q500" s="8">
        <f t="shared" si="7"/>
        <v>0</v>
      </c>
      <c r="R500" s="7" t="s">
        <v>7602</v>
      </c>
      <c r="S500" s="7" t="s">
        <v>8489</v>
      </c>
      <c r="T500" s="7" t="s">
        <v>8495</v>
      </c>
    </row>
    <row r="501" spans="1:20" s="6" customFormat="1" x14ac:dyDescent="0.25">
      <c r="A501" s="7" t="s">
        <v>12540</v>
      </c>
      <c r="B501" s="7" t="s">
        <v>12508</v>
      </c>
      <c r="C501" s="7" t="s">
        <v>8469</v>
      </c>
      <c r="D501" s="7" t="s">
        <v>8734</v>
      </c>
      <c r="E501" s="7" t="s">
        <v>7848</v>
      </c>
      <c r="F501" s="7" t="s">
        <v>27</v>
      </c>
      <c r="G501" s="7" t="s">
        <v>8</v>
      </c>
      <c r="H501" s="7" t="s">
        <v>7849</v>
      </c>
      <c r="I501" s="7" t="s">
        <v>7631</v>
      </c>
      <c r="J501" s="7" t="s">
        <v>109</v>
      </c>
      <c r="K501" s="7" t="s">
        <v>20</v>
      </c>
      <c r="L501" s="7" t="s">
        <v>21</v>
      </c>
      <c r="M501" s="7" t="s">
        <v>22</v>
      </c>
      <c r="N501" s="8">
        <v>204</v>
      </c>
      <c r="O501" s="8">
        <v>246</v>
      </c>
      <c r="P501" s="8"/>
      <c r="Q501" s="8">
        <f t="shared" si="7"/>
        <v>450</v>
      </c>
      <c r="R501" s="7" t="s">
        <v>7602</v>
      </c>
      <c r="S501" s="7" t="s">
        <v>8489</v>
      </c>
      <c r="T501" s="7" t="s">
        <v>8495</v>
      </c>
    </row>
    <row r="502" spans="1:20" s="6" customFormat="1" x14ac:dyDescent="0.25">
      <c r="A502" s="7" t="s">
        <v>12540</v>
      </c>
      <c r="B502" s="7" t="s">
        <v>12508</v>
      </c>
      <c r="C502" s="7" t="s">
        <v>8469</v>
      </c>
      <c r="D502" s="7" t="s">
        <v>8735</v>
      </c>
      <c r="E502" s="7" t="s">
        <v>8736</v>
      </c>
      <c r="F502" s="7" t="s">
        <v>31</v>
      </c>
      <c r="G502" s="7" t="s">
        <v>8</v>
      </c>
      <c r="H502" s="7" t="s">
        <v>8737</v>
      </c>
      <c r="I502" s="7" t="s">
        <v>7631</v>
      </c>
      <c r="J502" s="7" t="s">
        <v>109</v>
      </c>
      <c r="K502" s="7" t="s">
        <v>20</v>
      </c>
      <c r="L502" s="7" t="s">
        <v>21</v>
      </c>
      <c r="M502" s="7" t="s">
        <v>22</v>
      </c>
      <c r="N502" s="8">
        <v>1050</v>
      </c>
      <c r="O502" s="8">
        <v>1344</v>
      </c>
      <c r="P502" s="8"/>
      <c r="Q502" s="8">
        <f t="shared" si="7"/>
        <v>2394</v>
      </c>
      <c r="R502" s="7" t="s">
        <v>7602</v>
      </c>
      <c r="S502" s="7" t="s">
        <v>8489</v>
      </c>
      <c r="T502" s="7" t="s">
        <v>8495</v>
      </c>
    </row>
    <row r="503" spans="1:20" s="6" customFormat="1" x14ac:dyDescent="0.25">
      <c r="A503" s="7" t="s">
        <v>12540</v>
      </c>
      <c r="B503" s="7" t="s">
        <v>12508</v>
      </c>
      <c r="C503" s="7" t="s">
        <v>8469</v>
      </c>
      <c r="D503" s="7" t="s">
        <v>8738</v>
      </c>
      <c r="E503" s="7" t="s">
        <v>7845</v>
      </c>
      <c r="F503" s="7" t="s">
        <v>1291</v>
      </c>
      <c r="G503" s="7" t="s">
        <v>178</v>
      </c>
      <c r="H503" s="7" t="s">
        <v>7846</v>
      </c>
      <c r="I503" s="7" t="s">
        <v>7631</v>
      </c>
      <c r="J503" s="7" t="s">
        <v>109</v>
      </c>
      <c r="K503" s="7" t="s">
        <v>20</v>
      </c>
      <c r="L503" s="7" t="s">
        <v>21</v>
      </c>
      <c r="M503" s="7" t="s">
        <v>22</v>
      </c>
      <c r="N503" s="8">
        <v>1411</v>
      </c>
      <c r="O503" s="8">
        <v>2123</v>
      </c>
      <c r="P503" s="8"/>
      <c r="Q503" s="8">
        <f t="shared" si="7"/>
        <v>3534</v>
      </c>
      <c r="R503" s="7" t="s">
        <v>7602</v>
      </c>
      <c r="S503" s="7" t="s">
        <v>8489</v>
      </c>
      <c r="T503" s="7" t="s">
        <v>8495</v>
      </c>
    </row>
    <row r="504" spans="1:20" s="6" customFormat="1" x14ac:dyDescent="0.25">
      <c r="A504" s="7" t="s">
        <v>12540</v>
      </c>
      <c r="B504" s="7" t="s">
        <v>12508</v>
      </c>
      <c r="C504" s="7" t="s">
        <v>8469</v>
      </c>
      <c r="D504" s="7" t="s">
        <v>8739</v>
      </c>
      <c r="E504" s="7" t="s">
        <v>7842</v>
      </c>
      <c r="F504" s="7" t="s">
        <v>284</v>
      </c>
      <c r="G504" s="7" t="s">
        <v>8</v>
      </c>
      <c r="H504" s="7" t="s">
        <v>7843</v>
      </c>
      <c r="I504" s="7" t="s">
        <v>7631</v>
      </c>
      <c r="J504" s="7" t="s">
        <v>109</v>
      </c>
      <c r="K504" s="7" t="s">
        <v>20</v>
      </c>
      <c r="L504" s="7" t="s">
        <v>21</v>
      </c>
      <c r="M504" s="7" t="s">
        <v>22</v>
      </c>
      <c r="N504" s="8">
        <v>866</v>
      </c>
      <c r="O504" s="8">
        <v>1049</v>
      </c>
      <c r="P504" s="8"/>
      <c r="Q504" s="8">
        <f t="shared" si="7"/>
        <v>1915</v>
      </c>
      <c r="R504" s="7" t="s">
        <v>7602</v>
      </c>
      <c r="S504" s="7" t="s">
        <v>8489</v>
      </c>
      <c r="T504" s="7" t="s">
        <v>8495</v>
      </c>
    </row>
    <row r="505" spans="1:20" s="6" customFormat="1" x14ac:dyDescent="0.25">
      <c r="A505" s="7" t="s">
        <v>12540</v>
      </c>
      <c r="B505" s="7" t="s">
        <v>12508</v>
      </c>
      <c r="C505" s="7" t="s">
        <v>8469</v>
      </c>
      <c r="D505" s="7" t="s">
        <v>8740</v>
      </c>
      <c r="E505" s="7" t="s">
        <v>8741</v>
      </c>
      <c r="F505" s="7" t="s">
        <v>544</v>
      </c>
      <c r="G505" s="7" t="s">
        <v>8</v>
      </c>
      <c r="H505" s="7" t="s">
        <v>8742</v>
      </c>
      <c r="I505" s="7" t="s">
        <v>7670</v>
      </c>
      <c r="J505" s="7" t="s">
        <v>109</v>
      </c>
      <c r="K505" s="7" t="s">
        <v>20</v>
      </c>
      <c r="L505" s="7" t="s">
        <v>21</v>
      </c>
      <c r="M505" s="7" t="s">
        <v>22</v>
      </c>
      <c r="N505" s="8">
        <v>464</v>
      </c>
      <c r="O505" s="8">
        <v>475</v>
      </c>
      <c r="P505" s="8"/>
      <c r="Q505" s="8">
        <f t="shared" si="7"/>
        <v>939</v>
      </c>
      <c r="R505" s="7" t="s">
        <v>7602</v>
      </c>
      <c r="S505" s="7" t="s">
        <v>8489</v>
      </c>
      <c r="T505" s="7" t="s">
        <v>8468</v>
      </c>
    </row>
    <row r="506" spans="1:20" s="6" customFormat="1" x14ac:dyDescent="0.25">
      <c r="A506" s="7" t="s">
        <v>12540</v>
      </c>
      <c r="B506" s="7" t="s">
        <v>12508</v>
      </c>
      <c r="C506" s="7" t="s">
        <v>8469</v>
      </c>
      <c r="D506" s="7" t="s">
        <v>8743</v>
      </c>
      <c r="E506" s="7" t="s">
        <v>1944</v>
      </c>
      <c r="F506" s="7" t="s">
        <v>718</v>
      </c>
      <c r="G506" s="7" t="s">
        <v>8</v>
      </c>
      <c r="H506" s="7" t="s">
        <v>7669</v>
      </c>
      <c r="I506" s="7" t="s">
        <v>7670</v>
      </c>
      <c r="J506" s="7" t="s">
        <v>109</v>
      </c>
      <c r="K506" s="7" t="s">
        <v>20</v>
      </c>
      <c r="L506" s="7" t="s">
        <v>21</v>
      </c>
      <c r="M506" s="7" t="s">
        <v>22</v>
      </c>
      <c r="N506" s="8">
        <v>473</v>
      </c>
      <c r="O506" s="8">
        <v>609</v>
      </c>
      <c r="P506" s="8"/>
      <c r="Q506" s="8">
        <f t="shared" si="7"/>
        <v>1082</v>
      </c>
      <c r="R506" s="7" t="s">
        <v>7602</v>
      </c>
      <c r="S506" s="7" t="s">
        <v>8489</v>
      </c>
      <c r="T506" s="7" t="s">
        <v>8468</v>
      </c>
    </row>
    <row r="507" spans="1:20" s="6" customFormat="1" x14ac:dyDescent="0.25">
      <c r="A507" s="7" t="s">
        <v>12540</v>
      </c>
      <c r="B507" s="7" t="s">
        <v>12508</v>
      </c>
      <c r="C507" s="7" t="s">
        <v>8469</v>
      </c>
      <c r="D507" s="7" t="s">
        <v>8744</v>
      </c>
      <c r="E507" s="7" t="s">
        <v>7845</v>
      </c>
      <c r="F507" s="7" t="s">
        <v>15</v>
      </c>
      <c r="G507" s="7" t="s">
        <v>8</v>
      </c>
      <c r="H507" s="7" t="s">
        <v>7846</v>
      </c>
      <c r="I507" s="7" t="s">
        <v>7631</v>
      </c>
      <c r="J507" s="7" t="s">
        <v>109</v>
      </c>
      <c r="K507" s="7" t="s">
        <v>20</v>
      </c>
      <c r="L507" s="7" t="s">
        <v>21</v>
      </c>
      <c r="M507" s="7" t="s">
        <v>22</v>
      </c>
      <c r="N507" s="8">
        <v>595</v>
      </c>
      <c r="O507" s="8">
        <v>709</v>
      </c>
      <c r="P507" s="8"/>
      <c r="Q507" s="8">
        <f t="shared" si="7"/>
        <v>1304</v>
      </c>
      <c r="R507" s="7" t="s">
        <v>7602</v>
      </c>
      <c r="S507" s="7" t="s">
        <v>8489</v>
      </c>
      <c r="T507" s="7" t="s">
        <v>8495</v>
      </c>
    </row>
    <row r="508" spans="1:20" s="6" customFormat="1" x14ac:dyDescent="0.25">
      <c r="A508" s="7" t="s">
        <v>12540</v>
      </c>
      <c r="B508" s="7" t="s">
        <v>12508</v>
      </c>
      <c r="C508" s="7" t="s">
        <v>8469</v>
      </c>
      <c r="D508" s="7" t="s">
        <v>8745</v>
      </c>
      <c r="E508" s="7" t="s">
        <v>8746</v>
      </c>
      <c r="F508" s="7" t="s">
        <v>69</v>
      </c>
      <c r="G508" s="7" t="s">
        <v>8</v>
      </c>
      <c r="H508" s="7" t="s">
        <v>8747</v>
      </c>
      <c r="I508" s="7" t="s">
        <v>7631</v>
      </c>
      <c r="J508" s="7" t="s">
        <v>109</v>
      </c>
      <c r="K508" s="7" t="s">
        <v>20</v>
      </c>
      <c r="L508" s="7" t="s">
        <v>21</v>
      </c>
      <c r="M508" s="7" t="s">
        <v>22</v>
      </c>
      <c r="N508" s="8">
        <v>95</v>
      </c>
      <c r="O508" s="8">
        <v>137</v>
      </c>
      <c r="P508" s="8"/>
      <c r="Q508" s="8">
        <f t="shared" si="7"/>
        <v>232</v>
      </c>
      <c r="R508" s="7" t="s">
        <v>7602</v>
      </c>
      <c r="S508" s="7" t="s">
        <v>8489</v>
      </c>
      <c r="T508" s="7" t="s">
        <v>8495</v>
      </c>
    </row>
    <row r="509" spans="1:20" s="6" customFormat="1" x14ac:dyDescent="0.25">
      <c r="A509" s="7" t="s">
        <v>12540</v>
      </c>
      <c r="B509" s="7" t="s">
        <v>12508</v>
      </c>
      <c r="C509" s="7" t="s">
        <v>8469</v>
      </c>
      <c r="D509" s="7" t="s">
        <v>8748</v>
      </c>
      <c r="E509" s="7" t="s">
        <v>7858</v>
      </c>
      <c r="F509" s="7" t="s">
        <v>544</v>
      </c>
      <c r="G509" s="7" t="s">
        <v>178</v>
      </c>
      <c r="H509" s="7" t="s">
        <v>8749</v>
      </c>
      <c r="I509" s="7" t="s">
        <v>7631</v>
      </c>
      <c r="J509" s="7" t="s">
        <v>109</v>
      </c>
      <c r="K509" s="7" t="s">
        <v>20</v>
      </c>
      <c r="L509" s="7" t="s">
        <v>21</v>
      </c>
      <c r="M509" s="7" t="s">
        <v>22</v>
      </c>
      <c r="N509" s="8">
        <v>1167</v>
      </c>
      <c r="O509" s="8">
        <v>1387</v>
      </c>
      <c r="P509" s="8"/>
      <c r="Q509" s="8">
        <f t="shared" si="7"/>
        <v>2554</v>
      </c>
      <c r="R509" s="7" t="s">
        <v>7602</v>
      </c>
      <c r="S509" s="7" t="s">
        <v>8489</v>
      </c>
      <c r="T509" s="7" t="s">
        <v>8495</v>
      </c>
    </row>
    <row r="510" spans="1:20" s="6" customFormat="1" x14ac:dyDescent="0.25">
      <c r="A510" s="7" t="s">
        <v>12540</v>
      </c>
      <c r="B510" s="7" t="s">
        <v>12508</v>
      </c>
      <c r="C510" s="7" t="s">
        <v>8469</v>
      </c>
      <c r="D510" s="7" t="s">
        <v>8750</v>
      </c>
      <c r="E510" s="7" t="s">
        <v>8191</v>
      </c>
      <c r="F510" s="7" t="s">
        <v>47</v>
      </c>
      <c r="G510" s="7" t="s">
        <v>8</v>
      </c>
      <c r="H510" s="7" t="s">
        <v>8192</v>
      </c>
      <c r="I510" s="7" t="s">
        <v>7631</v>
      </c>
      <c r="J510" s="7" t="s">
        <v>109</v>
      </c>
      <c r="K510" s="7" t="s">
        <v>20</v>
      </c>
      <c r="L510" s="7" t="s">
        <v>21</v>
      </c>
      <c r="M510" s="7" t="s">
        <v>22</v>
      </c>
      <c r="N510" s="8">
        <v>267</v>
      </c>
      <c r="O510" s="8">
        <v>355</v>
      </c>
      <c r="P510" s="8"/>
      <c r="Q510" s="8">
        <f t="shared" si="7"/>
        <v>622</v>
      </c>
      <c r="R510" s="7" t="s">
        <v>7602</v>
      </c>
      <c r="S510" s="7" t="s">
        <v>8489</v>
      </c>
      <c r="T510" s="7" t="s">
        <v>8495</v>
      </c>
    </row>
    <row r="511" spans="1:20" s="6" customFormat="1" x14ac:dyDescent="0.25">
      <c r="A511" s="7" t="s">
        <v>12540</v>
      </c>
      <c r="B511" s="7" t="s">
        <v>12508</v>
      </c>
      <c r="C511" s="7" t="s">
        <v>8469</v>
      </c>
      <c r="D511" s="7" t="s">
        <v>8751</v>
      </c>
      <c r="E511" s="7" t="s">
        <v>7838</v>
      </c>
      <c r="F511" s="7" t="s">
        <v>47</v>
      </c>
      <c r="G511" s="7" t="s">
        <v>8</v>
      </c>
      <c r="H511" s="7" t="s">
        <v>7839</v>
      </c>
      <c r="I511" s="7" t="s">
        <v>7631</v>
      </c>
      <c r="J511" s="7" t="s">
        <v>109</v>
      </c>
      <c r="K511" s="7" t="s">
        <v>20</v>
      </c>
      <c r="L511" s="7" t="s">
        <v>21</v>
      </c>
      <c r="M511" s="7" t="s">
        <v>22</v>
      </c>
      <c r="N511" s="8">
        <v>95</v>
      </c>
      <c r="O511" s="8">
        <v>129</v>
      </c>
      <c r="P511" s="8"/>
      <c r="Q511" s="8">
        <f t="shared" si="7"/>
        <v>224</v>
      </c>
      <c r="R511" s="7" t="s">
        <v>7602</v>
      </c>
      <c r="S511" s="7" t="s">
        <v>8489</v>
      </c>
      <c r="T511" s="7" t="s">
        <v>8495</v>
      </c>
    </row>
    <row r="512" spans="1:20" s="6" customFormat="1" x14ac:dyDescent="0.25">
      <c r="A512" s="7" t="s">
        <v>12540</v>
      </c>
      <c r="B512" s="7" t="s">
        <v>12508</v>
      </c>
      <c r="C512" s="7" t="s">
        <v>8469</v>
      </c>
      <c r="D512" s="7" t="s">
        <v>8752</v>
      </c>
      <c r="E512" s="7" t="s">
        <v>8255</v>
      </c>
      <c r="F512" s="7" t="s">
        <v>227</v>
      </c>
      <c r="G512" s="7" t="s">
        <v>8</v>
      </c>
      <c r="H512" s="7" t="s">
        <v>8256</v>
      </c>
      <c r="I512" s="7" t="s">
        <v>7905</v>
      </c>
      <c r="J512" s="7" t="s">
        <v>109</v>
      </c>
      <c r="K512" s="7" t="s">
        <v>20</v>
      </c>
      <c r="L512" s="7" t="s">
        <v>21</v>
      </c>
      <c r="M512" s="7" t="s">
        <v>22</v>
      </c>
      <c r="N512" s="8">
        <v>200</v>
      </c>
      <c r="O512" s="8">
        <v>266</v>
      </c>
      <c r="P512" s="8"/>
      <c r="Q512" s="8">
        <f t="shared" si="7"/>
        <v>466</v>
      </c>
      <c r="R512" s="7" t="s">
        <v>7602</v>
      </c>
      <c r="S512" s="7" t="s">
        <v>8489</v>
      </c>
      <c r="T512" s="7" t="s">
        <v>8473</v>
      </c>
    </row>
    <row r="513" spans="1:20" s="6" customFormat="1" x14ac:dyDescent="0.25">
      <c r="A513" s="7" t="s">
        <v>12540</v>
      </c>
      <c r="B513" s="7" t="s">
        <v>12508</v>
      </c>
      <c r="C513" s="7" t="s">
        <v>8469</v>
      </c>
      <c r="D513" s="7" t="s">
        <v>8753</v>
      </c>
      <c r="E513" s="7" t="s">
        <v>8411</v>
      </c>
      <c r="F513" s="7" t="s">
        <v>35</v>
      </c>
      <c r="G513" s="7" t="s">
        <v>8</v>
      </c>
      <c r="H513" s="7" t="s">
        <v>8412</v>
      </c>
      <c r="I513" s="7" t="s">
        <v>7905</v>
      </c>
      <c r="J513" s="7" t="s">
        <v>109</v>
      </c>
      <c r="K513" s="7" t="s">
        <v>20</v>
      </c>
      <c r="L513" s="7" t="s">
        <v>21</v>
      </c>
      <c r="M513" s="7" t="s">
        <v>22</v>
      </c>
      <c r="N513" s="8">
        <v>1105</v>
      </c>
      <c r="O513" s="8">
        <v>1485</v>
      </c>
      <c r="P513" s="8"/>
      <c r="Q513" s="8">
        <f t="shared" si="7"/>
        <v>2590</v>
      </c>
      <c r="R513" s="7" t="s">
        <v>7602</v>
      </c>
      <c r="S513" s="7" t="s">
        <v>8489</v>
      </c>
      <c r="T513" s="7" t="s">
        <v>8473</v>
      </c>
    </row>
    <row r="514" spans="1:20" s="6" customFormat="1" x14ac:dyDescent="0.25">
      <c r="A514" s="7" t="s">
        <v>12540</v>
      </c>
      <c r="B514" s="7" t="s">
        <v>12508</v>
      </c>
      <c r="C514" s="7" t="s">
        <v>8469</v>
      </c>
      <c r="D514" s="7" t="s">
        <v>8754</v>
      </c>
      <c r="E514" s="7" t="s">
        <v>7953</v>
      </c>
      <c r="F514" s="7" t="s">
        <v>5694</v>
      </c>
      <c r="G514" s="7" t="s">
        <v>8</v>
      </c>
      <c r="H514" s="7" t="s">
        <v>8462</v>
      </c>
      <c r="I514" s="7" t="s">
        <v>7905</v>
      </c>
      <c r="J514" s="7" t="s">
        <v>109</v>
      </c>
      <c r="K514" s="7" t="s">
        <v>20</v>
      </c>
      <c r="L514" s="7" t="s">
        <v>21</v>
      </c>
      <c r="M514" s="7" t="s">
        <v>22</v>
      </c>
      <c r="N514" s="8">
        <v>1231</v>
      </c>
      <c r="O514" s="8">
        <v>1066</v>
      </c>
      <c r="P514" s="8"/>
      <c r="Q514" s="8">
        <f t="shared" si="7"/>
        <v>2297</v>
      </c>
      <c r="R514" s="7" t="s">
        <v>7602</v>
      </c>
      <c r="S514" s="7" t="s">
        <v>8489</v>
      </c>
      <c r="T514" s="7" t="s">
        <v>8473</v>
      </c>
    </row>
    <row r="515" spans="1:20" s="6" customFormat="1" x14ac:dyDescent="0.25">
      <c r="A515" s="7" t="s">
        <v>12540</v>
      </c>
      <c r="B515" s="7" t="s">
        <v>12508</v>
      </c>
      <c r="C515" s="7" t="s">
        <v>8469</v>
      </c>
      <c r="D515" s="7" t="s">
        <v>8755</v>
      </c>
      <c r="E515" s="7" t="s">
        <v>3192</v>
      </c>
      <c r="F515" s="7" t="s">
        <v>69</v>
      </c>
      <c r="G515" s="7" t="s">
        <v>8</v>
      </c>
      <c r="H515" s="7" t="s">
        <v>7984</v>
      </c>
      <c r="I515" s="7" t="s">
        <v>7905</v>
      </c>
      <c r="J515" s="7" t="s">
        <v>109</v>
      </c>
      <c r="K515" s="7" t="s">
        <v>20</v>
      </c>
      <c r="L515" s="7" t="s">
        <v>21</v>
      </c>
      <c r="M515" s="7" t="s">
        <v>22</v>
      </c>
      <c r="N515" s="8">
        <v>323</v>
      </c>
      <c r="O515" s="8">
        <v>413</v>
      </c>
      <c r="P515" s="8"/>
      <c r="Q515" s="8">
        <f t="shared" ref="Q515:Q578" si="8">N515+O515+P515</f>
        <v>736</v>
      </c>
      <c r="R515" s="7" t="s">
        <v>7602</v>
      </c>
      <c r="S515" s="7" t="s">
        <v>8489</v>
      </c>
      <c r="T515" s="7" t="s">
        <v>8473</v>
      </c>
    </row>
    <row r="516" spans="1:20" s="6" customFormat="1" x14ac:dyDescent="0.25">
      <c r="A516" s="7" t="s">
        <v>12540</v>
      </c>
      <c r="B516" s="7" t="s">
        <v>12508</v>
      </c>
      <c r="C516" s="7" t="s">
        <v>8469</v>
      </c>
      <c r="D516" s="7" t="s">
        <v>8756</v>
      </c>
      <c r="E516" s="7" t="s">
        <v>3192</v>
      </c>
      <c r="F516" s="7" t="s">
        <v>15</v>
      </c>
      <c r="G516" s="7" t="s">
        <v>8</v>
      </c>
      <c r="H516" s="7" t="s">
        <v>7984</v>
      </c>
      <c r="I516" s="7" t="s">
        <v>7905</v>
      </c>
      <c r="J516" s="7" t="s">
        <v>109</v>
      </c>
      <c r="K516" s="7" t="s">
        <v>20</v>
      </c>
      <c r="L516" s="7" t="s">
        <v>21</v>
      </c>
      <c r="M516" s="7" t="s">
        <v>22</v>
      </c>
      <c r="N516" s="8">
        <v>201</v>
      </c>
      <c r="O516" s="8">
        <v>271</v>
      </c>
      <c r="P516" s="8"/>
      <c r="Q516" s="8">
        <f t="shared" si="8"/>
        <v>472</v>
      </c>
      <c r="R516" s="7" t="s">
        <v>7602</v>
      </c>
      <c r="S516" s="7" t="s">
        <v>8489</v>
      </c>
      <c r="T516" s="7" t="s">
        <v>8473</v>
      </c>
    </row>
    <row r="517" spans="1:20" s="6" customFormat="1" x14ac:dyDescent="0.25">
      <c r="A517" s="7" t="s">
        <v>12540</v>
      </c>
      <c r="B517" s="7" t="s">
        <v>12508</v>
      </c>
      <c r="C517" s="7" t="s">
        <v>8469</v>
      </c>
      <c r="D517" s="7" t="s">
        <v>8757</v>
      </c>
      <c r="E517" s="7" t="s">
        <v>8255</v>
      </c>
      <c r="F517" s="7" t="s">
        <v>47</v>
      </c>
      <c r="G517" s="7" t="s">
        <v>8</v>
      </c>
      <c r="H517" s="7" t="s">
        <v>8256</v>
      </c>
      <c r="I517" s="7" t="s">
        <v>7905</v>
      </c>
      <c r="J517" s="7" t="s">
        <v>109</v>
      </c>
      <c r="K517" s="7" t="s">
        <v>20</v>
      </c>
      <c r="L517" s="7" t="s">
        <v>21</v>
      </c>
      <c r="M517" s="7" t="s">
        <v>22</v>
      </c>
      <c r="N517" s="8">
        <v>1085</v>
      </c>
      <c r="O517" s="8">
        <v>1597</v>
      </c>
      <c r="P517" s="8"/>
      <c r="Q517" s="8">
        <f t="shared" si="8"/>
        <v>2682</v>
      </c>
      <c r="R517" s="7" t="s">
        <v>7602</v>
      </c>
      <c r="S517" s="7" t="s">
        <v>8489</v>
      </c>
      <c r="T517" s="7" t="s">
        <v>8473</v>
      </c>
    </row>
    <row r="518" spans="1:20" s="6" customFormat="1" x14ac:dyDescent="0.25">
      <c r="A518" s="7" t="s">
        <v>12540</v>
      </c>
      <c r="B518" s="7" t="s">
        <v>12508</v>
      </c>
      <c r="C518" s="7" t="s">
        <v>8469</v>
      </c>
      <c r="D518" s="7" t="s">
        <v>8758</v>
      </c>
      <c r="E518" s="7" t="s">
        <v>8427</v>
      </c>
      <c r="F518" s="7" t="s">
        <v>342</v>
      </c>
      <c r="G518" s="7" t="s">
        <v>8</v>
      </c>
      <c r="H518" s="7" t="s">
        <v>8428</v>
      </c>
      <c r="I518" s="7" t="s">
        <v>7905</v>
      </c>
      <c r="J518" s="7" t="s">
        <v>109</v>
      </c>
      <c r="K518" s="7" t="s">
        <v>20</v>
      </c>
      <c r="L518" s="7" t="s">
        <v>21</v>
      </c>
      <c r="M518" s="7" t="s">
        <v>22</v>
      </c>
      <c r="N518" s="8">
        <v>113</v>
      </c>
      <c r="O518" s="8">
        <v>153</v>
      </c>
      <c r="P518" s="8"/>
      <c r="Q518" s="8">
        <f t="shared" si="8"/>
        <v>266</v>
      </c>
      <c r="R518" s="7" t="s">
        <v>7602</v>
      </c>
      <c r="S518" s="7" t="s">
        <v>8489</v>
      </c>
      <c r="T518" s="7" t="s">
        <v>8473</v>
      </c>
    </row>
    <row r="519" spans="1:20" s="6" customFormat="1" x14ac:dyDescent="0.25">
      <c r="A519" s="7" t="s">
        <v>12540</v>
      </c>
      <c r="B519" s="7" t="s">
        <v>12508</v>
      </c>
      <c r="C519" s="7" t="s">
        <v>8469</v>
      </c>
      <c r="D519" s="7" t="s">
        <v>8759</v>
      </c>
      <c r="E519" s="7" t="s">
        <v>8427</v>
      </c>
      <c r="F519" s="7" t="s">
        <v>11</v>
      </c>
      <c r="G519" s="7" t="s">
        <v>8</v>
      </c>
      <c r="H519" s="7" t="s">
        <v>8428</v>
      </c>
      <c r="I519" s="7" t="s">
        <v>7905</v>
      </c>
      <c r="J519" s="7" t="s">
        <v>109</v>
      </c>
      <c r="K519" s="7" t="s">
        <v>20</v>
      </c>
      <c r="L519" s="7" t="s">
        <v>21</v>
      </c>
      <c r="M519" s="7" t="s">
        <v>22</v>
      </c>
      <c r="N519" s="8">
        <v>650</v>
      </c>
      <c r="O519" s="8">
        <v>790</v>
      </c>
      <c r="P519" s="8"/>
      <c r="Q519" s="8">
        <f t="shared" si="8"/>
        <v>1440</v>
      </c>
      <c r="R519" s="7" t="s">
        <v>7602</v>
      </c>
      <c r="S519" s="7" t="s">
        <v>8489</v>
      </c>
      <c r="T519" s="7" t="s">
        <v>8473</v>
      </c>
    </row>
    <row r="520" spans="1:20" s="6" customFormat="1" x14ac:dyDescent="0.25">
      <c r="A520" s="7" t="s">
        <v>12540</v>
      </c>
      <c r="B520" s="7" t="s">
        <v>12508</v>
      </c>
      <c r="C520" s="7" t="s">
        <v>8469</v>
      </c>
      <c r="D520" s="7" t="s">
        <v>8760</v>
      </c>
      <c r="E520" s="7" t="s">
        <v>7953</v>
      </c>
      <c r="F520" s="7" t="s">
        <v>133</v>
      </c>
      <c r="G520" s="7" t="s">
        <v>8</v>
      </c>
      <c r="H520" s="7" t="s">
        <v>7954</v>
      </c>
      <c r="I520" s="7" t="s">
        <v>7670</v>
      </c>
      <c r="J520" s="7" t="s">
        <v>109</v>
      </c>
      <c r="K520" s="7" t="s">
        <v>20</v>
      </c>
      <c r="L520" s="7" t="s">
        <v>21</v>
      </c>
      <c r="M520" s="7" t="s">
        <v>22</v>
      </c>
      <c r="N520" s="8">
        <v>2776</v>
      </c>
      <c r="O520" s="8">
        <v>3806</v>
      </c>
      <c r="P520" s="8"/>
      <c r="Q520" s="8">
        <f t="shared" si="8"/>
        <v>6582</v>
      </c>
      <c r="R520" s="7" t="s">
        <v>7602</v>
      </c>
      <c r="S520" s="7" t="s">
        <v>8489</v>
      </c>
      <c r="T520" s="7" t="s">
        <v>8468</v>
      </c>
    </row>
    <row r="521" spans="1:20" s="6" customFormat="1" x14ac:dyDescent="0.25">
      <c r="A521" s="7" t="s">
        <v>12540</v>
      </c>
      <c r="B521" s="7" t="s">
        <v>12508</v>
      </c>
      <c r="C521" s="7" t="s">
        <v>8469</v>
      </c>
      <c r="D521" s="7" t="s">
        <v>8761</v>
      </c>
      <c r="E521" s="7" t="s">
        <v>7953</v>
      </c>
      <c r="F521" s="7" t="s">
        <v>284</v>
      </c>
      <c r="G521" s="7" t="s">
        <v>178</v>
      </c>
      <c r="H521" s="7" t="s">
        <v>8147</v>
      </c>
      <c r="I521" s="7" t="s">
        <v>7905</v>
      </c>
      <c r="J521" s="7" t="s">
        <v>109</v>
      </c>
      <c r="K521" s="7" t="s">
        <v>20</v>
      </c>
      <c r="L521" s="7" t="s">
        <v>21</v>
      </c>
      <c r="M521" s="7" t="s">
        <v>22</v>
      </c>
      <c r="N521" s="8">
        <v>2231</v>
      </c>
      <c r="O521" s="8">
        <v>2500</v>
      </c>
      <c r="P521" s="8"/>
      <c r="Q521" s="8">
        <f t="shared" si="8"/>
        <v>4731</v>
      </c>
      <c r="R521" s="7" t="s">
        <v>7602</v>
      </c>
      <c r="S521" s="7" t="s">
        <v>8489</v>
      </c>
      <c r="T521" s="7" t="s">
        <v>8468</v>
      </c>
    </row>
    <row r="522" spans="1:20" s="6" customFormat="1" x14ac:dyDescent="0.25">
      <c r="A522" s="7" t="s">
        <v>12540</v>
      </c>
      <c r="B522" s="7" t="s">
        <v>12508</v>
      </c>
      <c r="C522" s="7" t="s">
        <v>8469</v>
      </c>
      <c r="D522" s="7" t="s">
        <v>8762</v>
      </c>
      <c r="E522" s="7" t="s">
        <v>8763</v>
      </c>
      <c r="F522" s="7" t="s">
        <v>11</v>
      </c>
      <c r="G522" s="7" t="s">
        <v>8</v>
      </c>
      <c r="H522" s="7" t="s">
        <v>8764</v>
      </c>
      <c r="I522" s="7" t="s">
        <v>7905</v>
      </c>
      <c r="J522" s="7" t="s">
        <v>109</v>
      </c>
      <c r="K522" s="7" t="s">
        <v>20</v>
      </c>
      <c r="L522" s="7" t="s">
        <v>21</v>
      </c>
      <c r="M522" s="7" t="s">
        <v>22</v>
      </c>
      <c r="N522" s="8">
        <v>3337</v>
      </c>
      <c r="O522" s="8">
        <v>4715</v>
      </c>
      <c r="P522" s="8"/>
      <c r="Q522" s="8">
        <f t="shared" si="8"/>
        <v>8052</v>
      </c>
      <c r="R522" s="7" t="s">
        <v>7602</v>
      </c>
      <c r="S522" s="7" t="s">
        <v>8489</v>
      </c>
      <c r="T522" s="7" t="s">
        <v>8473</v>
      </c>
    </row>
    <row r="523" spans="1:20" s="6" customFormat="1" x14ac:dyDescent="0.25">
      <c r="A523" s="7" t="s">
        <v>12540</v>
      </c>
      <c r="B523" s="7" t="s">
        <v>12508</v>
      </c>
      <c r="C523" s="7" t="s">
        <v>8469</v>
      </c>
      <c r="D523" s="7" t="s">
        <v>8765</v>
      </c>
      <c r="E523" s="7" t="s">
        <v>8125</v>
      </c>
      <c r="F523" s="7" t="s">
        <v>15</v>
      </c>
      <c r="G523" s="7" t="s">
        <v>8</v>
      </c>
      <c r="H523" s="7" t="s">
        <v>8126</v>
      </c>
      <c r="I523" s="7" t="s">
        <v>7670</v>
      </c>
      <c r="J523" s="7" t="s">
        <v>109</v>
      </c>
      <c r="K523" s="7" t="s">
        <v>20</v>
      </c>
      <c r="L523" s="7" t="s">
        <v>21</v>
      </c>
      <c r="M523" s="7" t="s">
        <v>22</v>
      </c>
      <c r="N523" s="8">
        <v>832</v>
      </c>
      <c r="O523" s="8">
        <v>1170</v>
      </c>
      <c r="P523" s="8"/>
      <c r="Q523" s="8">
        <f t="shared" si="8"/>
        <v>2002</v>
      </c>
      <c r="R523" s="7" t="s">
        <v>7602</v>
      </c>
      <c r="S523" s="7" t="s">
        <v>8489</v>
      </c>
      <c r="T523" s="7" t="s">
        <v>8468</v>
      </c>
    </row>
    <row r="524" spans="1:20" s="6" customFormat="1" x14ac:dyDescent="0.25">
      <c r="A524" s="7" t="s">
        <v>12540</v>
      </c>
      <c r="B524" s="7" t="s">
        <v>12508</v>
      </c>
      <c r="C524" s="7" t="s">
        <v>8469</v>
      </c>
      <c r="D524" s="7" t="s">
        <v>8766</v>
      </c>
      <c r="E524" s="7" t="s">
        <v>354</v>
      </c>
      <c r="F524" s="7" t="s">
        <v>475</v>
      </c>
      <c r="G524" s="7" t="s">
        <v>8</v>
      </c>
      <c r="H524" s="7" t="s">
        <v>8320</v>
      </c>
      <c r="I524" s="7" t="s">
        <v>7670</v>
      </c>
      <c r="J524" s="7" t="s">
        <v>109</v>
      </c>
      <c r="K524" s="7" t="s">
        <v>20</v>
      </c>
      <c r="L524" s="7" t="s">
        <v>21</v>
      </c>
      <c r="M524" s="7" t="s">
        <v>22</v>
      </c>
      <c r="N524" s="8">
        <v>638</v>
      </c>
      <c r="O524" s="8">
        <v>863</v>
      </c>
      <c r="P524" s="8"/>
      <c r="Q524" s="8">
        <f t="shared" si="8"/>
        <v>1501</v>
      </c>
      <c r="R524" s="7" t="s">
        <v>7602</v>
      </c>
      <c r="S524" s="7" t="s">
        <v>8489</v>
      </c>
      <c r="T524" s="7" t="s">
        <v>8468</v>
      </c>
    </row>
    <row r="525" spans="1:20" s="6" customFormat="1" x14ac:dyDescent="0.25">
      <c r="A525" s="7" t="s">
        <v>12540</v>
      </c>
      <c r="B525" s="7" t="s">
        <v>12508</v>
      </c>
      <c r="C525" s="7" t="s">
        <v>8469</v>
      </c>
      <c r="D525" s="7" t="s">
        <v>8767</v>
      </c>
      <c r="E525" s="7" t="s">
        <v>8768</v>
      </c>
      <c r="F525" s="7" t="s">
        <v>177</v>
      </c>
      <c r="G525" s="7" t="s">
        <v>8</v>
      </c>
      <c r="H525" s="7" t="s">
        <v>8769</v>
      </c>
      <c r="I525" s="7" t="s">
        <v>7905</v>
      </c>
      <c r="J525" s="7" t="s">
        <v>109</v>
      </c>
      <c r="K525" s="7" t="s">
        <v>20</v>
      </c>
      <c r="L525" s="7" t="s">
        <v>21</v>
      </c>
      <c r="M525" s="7" t="s">
        <v>22</v>
      </c>
      <c r="N525" s="8">
        <v>68</v>
      </c>
      <c r="O525" s="8">
        <v>95</v>
      </c>
      <c r="P525" s="8"/>
      <c r="Q525" s="8">
        <f t="shared" si="8"/>
        <v>163</v>
      </c>
      <c r="R525" s="7" t="s">
        <v>7602</v>
      </c>
      <c r="S525" s="7" t="s">
        <v>8489</v>
      </c>
      <c r="T525" s="7" t="s">
        <v>8473</v>
      </c>
    </row>
    <row r="526" spans="1:20" s="6" customFormat="1" x14ac:dyDescent="0.25">
      <c r="A526" s="7" t="s">
        <v>12540</v>
      </c>
      <c r="B526" s="7" t="s">
        <v>12508</v>
      </c>
      <c r="C526" s="7" t="s">
        <v>8469</v>
      </c>
      <c r="D526" s="7" t="s">
        <v>8770</v>
      </c>
      <c r="E526" s="7" t="s">
        <v>8119</v>
      </c>
      <c r="F526" s="7" t="s">
        <v>1417</v>
      </c>
      <c r="G526" s="7" t="s">
        <v>8</v>
      </c>
      <c r="H526" s="7" t="s">
        <v>8122</v>
      </c>
      <c r="I526" s="7" t="s">
        <v>7905</v>
      </c>
      <c r="J526" s="7" t="s">
        <v>109</v>
      </c>
      <c r="K526" s="7" t="s">
        <v>20</v>
      </c>
      <c r="L526" s="7" t="s">
        <v>21</v>
      </c>
      <c r="M526" s="7" t="s">
        <v>22</v>
      </c>
      <c r="N526" s="8">
        <v>235</v>
      </c>
      <c r="O526" s="8">
        <v>355</v>
      </c>
      <c r="P526" s="8"/>
      <c r="Q526" s="8">
        <f t="shared" si="8"/>
        <v>590</v>
      </c>
      <c r="R526" s="7" t="s">
        <v>7602</v>
      </c>
      <c r="S526" s="7" t="s">
        <v>8489</v>
      </c>
      <c r="T526" s="7" t="s">
        <v>8473</v>
      </c>
    </row>
    <row r="527" spans="1:20" s="6" customFormat="1" x14ac:dyDescent="0.25">
      <c r="A527" s="7" t="s">
        <v>12540</v>
      </c>
      <c r="B527" s="7" t="s">
        <v>12508</v>
      </c>
      <c r="C527" s="7" t="s">
        <v>8469</v>
      </c>
      <c r="D527" s="7" t="s">
        <v>8771</v>
      </c>
      <c r="E527" s="7" t="s">
        <v>8119</v>
      </c>
      <c r="F527" s="7" t="s">
        <v>1698</v>
      </c>
      <c r="G527" s="7" t="s">
        <v>8</v>
      </c>
      <c r="H527" s="7" t="s">
        <v>8122</v>
      </c>
      <c r="I527" s="7" t="s">
        <v>7905</v>
      </c>
      <c r="J527" s="7" t="s">
        <v>109</v>
      </c>
      <c r="K527" s="7" t="s">
        <v>20</v>
      </c>
      <c r="L527" s="7" t="s">
        <v>21</v>
      </c>
      <c r="M527" s="7" t="s">
        <v>22</v>
      </c>
      <c r="N527" s="8">
        <v>254</v>
      </c>
      <c r="O527" s="8">
        <v>381</v>
      </c>
      <c r="P527" s="8"/>
      <c r="Q527" s="8">
        <f t="shared" si="8"/>
        <v>635</v>
      </c>
      <c r="R527" s="7" t="s">
        <v>7602</v>
      </c>
      <c r="S527" s="7" t="s">
        <v>8489</v>
      </c>
      <c r="T527" s="7" t="s">
        <v>8473</v>
      </c>
    </row>
    <row r="528" spans="1:20" s="6" customFormat="1" x14ac:dyDescent="0.25">
      <c r="A528" s="7" t="s">
        <v>12540</v>
      </c>
      <c r="B528" s="7" t="s">
        <v>12508</v>
      </c>
      <c r="C528" s="7" t="s">
        <v>8469</v>
      </c>
      <c r="D528" s="7" t="s">
        <v>8772</v>
      </c>
      <c r="E528" s="7" t="s">
        <v>4240</v>
      </c>
      <c r="F528" s="7" t="s">
        <v>177</v>
      </c>
      <c r="G528" s="7" t="s">
        <v>8</v>
      </c>
      <c r="H528" s="7" t="s">
        <v>7833</v>
      </c>
      <c r="I528" s="7" t="s">
        <v>7753</v>
      </c>
      <c r="J528" s="7" t="s">
        <v>109</v>
      </c>
      <c r="K528" s="7" t="s">
        <v>20</v>
      </c>
      <c r="L528" s="7" t="s">
        <v>21</v>
      </c>
      <c r="M528" s="7" t="s">
        <v>22</v>
      </c>
      <c r="N528" s="8">
        <v>100</v>
      </c>
      <c r="O528" s="8">
        <v>152</v>
      </c>
      <c r="P528" s="8"/>
      <c r="Q528" s="8">
        <f t="shared" si="8"/>
        <v>252</v>
      </c>
      <c r="R528" s="7" t="s">
        <v>7602</v>
      </c>
      <c r="S528" s="7" t="s">
        <v>8489</v>
      </c>
      <c r="T528" s="7" t="s">
        <v>8473</v>
      </c>
    </row>
    <row r="529" spans="1:20" s="6" customFormat="1" x14ac:dyDescent="0.25">
      <c r="A529" s="7" t="s">
        <v>12540</v>
      </c>
      <c r="B529" s="7" t="s">
        <v>12508</v>
      </c>
      <c r="C529" s="7" t="s">
        <v>8469</v>
      </c>
      <c r="D529" s="7" t="s">
        <v>8773</v>
      </c>
      <c r="E529" s="7" t="s">
        <v>354</v>
      </c>
      <c r="F529" s="7" t="s">
        <v>342</v>
      </c>
      <c r="G529" s="7" t="s">
        <v>8</v>
      </c>
      <c r="H529" s="7" t="s">
        <v>8320</v>
      </c>
      <c r="I529" s="7" t="s">
        <v>7670</v>
      </c>
      <c r="J529" s="7" t="s">
        <v>109</v>
      </c>
      <c r="K529" s="7" t="s">
        <v>20</v>
      </c>
      <c r="L529" s="7" t="s">
        <v>21</v>
      </c>
      <c r="M529" s="7" t="s">
        <v>22</v>
      </c>
      <c r="N529" s="8">
        <v>1643</v>
      </c>
      <c r="O529" s="8">
        <v>2241</v>
      </c>
      <c r="P529" s="8"/>
      <c r="Q529" s="8">
        <f t="shared" si="8"/>
        <v>3884</v>
      </c>
      <c r="R529" s="7" t="s">
        <v>7602</v>
      </c>
      <c r="S529" s="7" t="s">
        <v>8489</v>
      </c>
      <c r="T529" s="7" t="s">
        <v>8468</v>
      </c>
    </row>
    <row r="530" spans="1:20" s="6" customFormat="1" x14ac:dyDescent="0.25">
      <c r="A530" s="7" t="s">
        <v>12540</v>
      </c>
      <c r="B530" s="7" t="s">
        <v>12508</v>
      </c>
      <c r="C530" s="7" t="s">
        <v>8469</v>
      </c>
      <c r="D530" s="7" t="s">
        <v>8774</v>
      </c>
      <c r="E530" s="7" t="s">
        <v>7990</v>
      </c>
      <c r="F530" s="7" t="s">
        <v>31</v>
      </c>
      <c r="G530" s="7" t="s">
        <v>8</v>
      </c>
      <c r="H530" s="7" t="s">
        <v>7991</v>
      </c>
      <c r="I530" s="7" t="s">
        <v>7670</v>
      </c>
      <c r="J530" s="7" t="s">
        <v>109</v>
      </c>
      <c r="K530" s="7" t="s">
        <v>20</v>
      </c>
      <c r="L530" s="7" t="s">
        <v>21</v>
      </c>
      <c r="M530" s="7" t="s">
        <v>22</v>
      </c>
      <c r="N530" s="8">
        <v>316</v>
      </c>
      <c r="O530" s="8">
        <v>457</v>
      </c>
      <c r="P530" s="8"/>
      <c r="Q530" s="8">
        <f t="shared" si="8"/>
        <v>773</v>
      </c>
      <c r="R530" s="7" t="s">
        <v>7602</v>
      </c>
      <c r="S530" s="7" t="s">
        <v>8489</v>
      </c>
      <c r="T530" s="7" t="s">
        <v>8468</v>
      </c>
    </row>
    <row r="531" spans="1:20" s="6" customFormat="1" x14ac:dyDescent="0.25">
      <c r="A531" s="7" t="s">
        <v>12540</v>
      </c>
      <c r="B531" s="7" t="s">
        <v>12508</v>
      </c>
      <c r="C531" s="7" t="s">
        <v>8469</v>
      </c>
      <c r="D531" s="7" t="s">
        <v>8775</v>
      </c>
      <c r="E531" s="7" t="s">
        <v>4240</v>
      </c>
      <c r="F531" s="7" t="s">
        <v>31</v>
      </c>
      <c r="G531" s="7" t="s">
        <v>8</v>
      </c>
      <c r="H531" s="7" t="s">
        <v>7833</v>
      </c>
      <c r="I531" s="7" t="s">
        <v>7753</v>
      </c>
      <c r="J531" s="7" t="s">
        <v>109</v>
      </c>
      <c r="K531" s="7" t="s">
        <v>20</v>
      </c>
      <c r="L531" s="7" t="s">
        <v>21</v>
      </c>
      <c r="M531" s="7" t="s">
        <v>22</v>
      </c>
      <c r="N531" s="8">
        <v>686</v>
      </c>
      <c r="O531" s="8">
        <v>985</v>
      </c>
      <c r="P531" s="8"/>
      <c r="Q531" s="8">
        <f t="shared" si="8"/>
        <v>1671</v>
      </c>
      <c r="R531" s="7" t="s">
        <v>7602</v>
      </c>
      <c r="S531" s="7" t="s">
        <v>8489</v>
      </c>
      <c r="T531" s="7" t="s">
        <v>8473</v>
      </c>
    </row>
    <row r="532" spans="1:20" s="6" customFormat="1" x14ac:dyDescent="0.25">
      <c r="A532" s="7" t="s">
        <v>12540</v>
      </c>
      <c r="B532" s="7" t="s">
        <v>12508</v>
      </c>
      <c r="C532" s="7" t="s">
        <v>8469</v>
      </c>
      <c r="D532" s="7" t="s">
        <v>8776</v>
      </c>
      <c r="E532" s="7" t="s">
        <v>7933</v>
      </c>
      <c r="F532" s="7" t="s">
        <v>69</v>
      </c>
      <c r="G532" s="7" t="s">
        <v>8</v>
      </c>
      <c r="H532" s="7" t="s">
        <v>8777</v>
      </c>
      <c r="I532" s="7" t="s">
        <v>7753</v>
      </c>
      <c r="J532" s="7" t="s">
        <v>109</v>
      </c>
      <c r="K532" s="7" t="s">
        <v>20</v>
      </c>
      <c r="L532" s="7" t="s">
        <v>21</v>
      </c>
      <c r="M532" s="7" t="s">
        <v>22</v>
      </c>
      <c r="N532" s="8">
        <v>602</v>
      </c>
      <c r="O532" s="8">
        <v>889</v>
      </c>
      <c r="P532" s="8"/>
      <c r="Q532" s="8">
        <f t="shared" si="8"/>
        <v>1491</v>
      </c>
      <c r="R532" s="7" t="s">
        <v>7602</v>
      </c>
      <c r="S532" s="7" t="s">
        <v>8489</v>
      </c>
      <c r="T532" s="7" t="s">
        <v>8473</v>
      </c>
    </row>
    <row r="533" spans="1:20" s="6" customFormat="1" x14ac:dyDescent="0.25">
      <c r="A533" s="7" t="s">
        <v>12540</v>
      </c>
      <c r="B533" s="7" t="s">
        <v>12508</v>
      </c>
      <c r="C533" s="7" t="s">
        <v>8469</v>
      </c>
      <c r="D533" s="7" t="s">
        <v>8778</v>
      </c>
      <c r="E533" s="7" t="s">
        <v>8779</v>
      </c>
      <c r="F533" s="7" t="s">
        <v>1230</v>
      </c>
      <c r="G533" s="7" t="s">
        <v>178</v>
      </c>
      <c r="H533" s="7" t="s">
        <v>8780</v>
      </c>
      <c r="I533" s="7" t="s">
        <v>7753</v>
      </c>
      <c r="J533" s="7" t="s">
        <v>109</v>
      </c>
      <c r="K533" s="7" t="s">
        <v>20</v>
      </c>
      <c r="L533" s="7" t="s">
        <v>21</v>
      </c>
      <c r="M533" s="7" t="s">
        <v>22</v>
      </c>
      <c r="N533" s="8">
        <v>100</v>
      </c>
      <c r="O533" s="8">
        <v>132</v>
      </c>
      <c r="P533" s="8"/>
      <c r="Q533" s="8">
        <f t="shared" si="8"/>
        <v>232</v>
      </c>
      <c r="R533" s="7" t="s">
        <v>7602</v>
      </c>
      <c r="S533" s="7" t="s">
        <v>8489</v>
      </c>
      <c r="T533" s="7" t="s">
        <v>8473</v>
      </c>
    </row>
    <row r="534" spans="1:20" s="6" customFormat="1" x14ac:dyDescent="0.25">
      <c r="A534" s="7" t="s">
        <v>12540</v>
      </c>
      <c r="B534" s="7" t="s">
        <v>12508</v>
      </c>
      <c r="C534" s="7" t="s">
        <v>8469</v>
      </c>
      <c r="D534" s="7" t="s">
        <v>8781</v>
      </c>
      <c r="E534" s="7" t="s">
        <v>7990</v>
      </c>
      <c r="F534" s="7" t="s">
        <v>177</v>
      </c>
      <c r="G534" s="7" t="s">
        <v>178</v>
      </c>
      <c r="H534" s="7" t="s">
        <v>8782</v>
      </c>
      <c r="I534" s="7" t="s">
        <v>7753</v>
      </c>
      <c r="J534" s="7" t="s">
        <v>109</v>
      </c>
      <c r="K534" s="7" t="s">
        <v>20</v>
      </c>
      <c r="L534" s="7" t="s">
        <v>21</v>
      </c>
      <c r="M534" s="7" t="s">
        <v>22</v>
      </c>
      <c r="N534" s="8">
        <v>462</v>
      </c>
      <c r="O534" s="8">
        <v>591</v>
      </c>
      <c r="P534" s="8"/>
      <c r="Q534" s="8">
        <f t="shared" si="8"/>
        <v>1053</v>
      </c>
      <c r="R534" s="7" t="s">
        <v>7602</v>
      </c>
      <c r="S534" s="7" t="s">
        <v>8489</v>
      </c>
      <c r="T534" s="7" t="s">
        <v>8473</v>
      </c>
    </row>
    <row r="535" spans="1:20" s="6" customFormat="1" x14ac:dyDescent="0.25">
      <c r="A535" s="7" t="s">
        <v>12540</v>
      </c>
      <c r="B535" s="7" t="s">
        <v>12508</v>
      </c>
      <c r="C535" s="7" t="s">
        <v>8469</v>
      </c>
      <c r="D535" s="7" t="s">
        <v>8783</v>
      </c>
      <c r="E535" s="7" t="s">
        <v>8569</v>
      </c>
      <c r="F535" s="7" t="s">
        <v>15</v>
      </c>
      <c r="G535" s="7" t="s">
        <v>8</v>
      </c>
      <c r="H535" s="7" t="s">
        <v>8570</v>
      </c>
      <c r="I535" s="7" t="s">
        <v>7670</v>
      </c>
      <c r="J535" s="7" t="s">
        <v>109</v>
      </c>
      <c r="K535" s="7" t="s">
        <v>20</v>
      </c>
      <c r="L535" s="7" t="s">
        <v>21</v>
      </c>
      <c r="M535" s="7" t="s">
        <v>22</v>
      </c>
      <c r="N535" s="8">
        <v>136</v>
      </c>
      <c r="O535" s="8">
        <v>181</v>
      </c>
      <c r="P535" s="8"/>
      <c r="Q535" s="8">
        <f t="shared" si="8"/>
        <v>317</v>
      </c>
      <c r="R535" s="7" t="s">
        <v>7602</v>
      </c>
      <c r="S535" s="7" t="s">
        <v>8489</v>
      </c>
      <c r="T535" s="7" t="s">
        <v>8468</v>
      </c>
    </row>
    <row r="536" spans="1:20" s="6" customFormat="1" x14ac:dyDescent="0.25">
      <c r="A536" s="7" t="s">
        <v>12540</v>
      </c>
      <c r="B536" s="7" t="s">
        <v>12508</v>
      </c>
      <c r="C536" s="7" t="s">
        <v>8469</v>
      </c>
      <c r="D536" s="7" t="s">
        <v>8784</v>
      </c>
      <c r="E536" s="7" t="s">
        <v>8305</v>
      </c>
      <c r="F536" s="7" t="s">
        <v>47</v>
      </c>
      <c r="G536" s="7" t="s">
        <v>8</v>
      </c>
      <c r="H536" s="7" t="s">
        <v>8306</v>
      </c>
      <c r="I536" s="7" t="s">
        <v>7670</v>
      </c>
      <c r="J536" s="7" t="s">
        <v>109</v>
      </c>
      <c r="K536" s="7" t="s">
        <v>20</v>
      </c>
      <c r="L536" s="7" t="s">
        <v>21</v>
      </c>
      <c r="M536" s="7" t="s">
        <v>22</v>
      </c>
      <c r="N536" s="8">
        <v>162</v>
      </c>
      <c r="O536" s="8">
        <v>188</v>
      </c>
      <c r="P536" s="8"/>
      <c r="Q536" s="8">
        <f t="shared" si="8"/>
        <v>350</v>
      </c>
      <c r="R536" s="7" t="s">
        <v>7602</v>
      </c>
      <c r="S536" s="7" t="s">
        <v>8489</v>
      </c>
      <c r="T536" s="7" t="s">
        <v>8468</v>
      </c>
    </row>
    <row r="537" spans="1:20" s="6" customFormat="1" x14ac:dyDescent="0.25">
      <c r="A537" s="7" t="s">
        <v>12540</v>
      </c>
      <c r="B537" s="7" t="s">
        <v>12508</v>
      </c>
      <c r="C537" s="7" t="s">
        <v>8469</v>
      </c>
      <c r="D537" s="7" t="s">
        <v>8785</v>
      </c>
      <c r="E537" s="7" t="s">
        <v>8281</v>
      </c>
      <c r="F537" s="7" t="s">
        <v>31</v>
      </c>
      <c r="G537" s="7" t="s">
        <v>8</v>
      </c>
      <c r="H537" s="7" t="s">
        <v>8282</v>
      </c>
      <c r="I537" s="7" t="s">
        <v>7670</v>
      </c>
      <c r="J537" s="7" t="s">
        <v>109</v>
      </c>
      <c r="K537" s="7" t="s">
        <v>20</v>
      </c>
      <c r="L537" s="7" t="s">
        <v>21</v>
      </c>
      <c r="M537" s="7" t="s">
        <v>22</v>
      </c>
      <c r="N537" s="8">
        <v>481</v>
      </c>
      <c r="O537" s="8">
        <v>655</v>
      </c>
      <c r="P537" s="8"/>
      <c r="Q537" s="8">
        <f t="shared" si="8"/>
        <v>1136</v>
      </c>
      <c r="R537" s="7" t="s">
        <v>7602</v>
      </c>
      <c r="S537" s="7" t="s">
        <v>8489</v>
      </c>
      <c r="T537" s="7" t="s">
        <v>8468</v>
      </c>
    </row>
    <row r="538" spans="1:20" s="6" customFormat="1" x14ac:dyDescent="0.25">
      <c r="A538" s="7" t="s">
        <v>12540</v>
      </c>
      <c r="B538" s="7" t="s">
        <v>12508</v>
      </c>
      <c r="C538" s="7" t="s">
        <v>8469</v>
      </c>
      <c r="D538" s="7" t="s">
        <v>8786</v>
      </c>
      <c r="E538" s="7" t="s">
        <v>7802</v>
      </c>
      <c r="F538" s="7" t="s">
        <v>342</v>
      </c>
      <c r="G538" s="7" t="s">
        <v>8</v>
      </c>
      <c r="H538" s="7" t="s">
        <v>7803</v>
      </c>
      <c r="I538" s="7" t="s">
        <v>7670</v>
      </c>
      <c r="J538" s="7" t="s">
        <v>109</v>
      </c>
      <c r="K538" s="7" t="s">
        <v>20</v>
      </c>
      <c r="L538" s="7" t="s">
        <v>21</v>
      </c>
      <c r="M538" s="7" t="s">
        <v>22</v>
      </c>
      <c r="N538" s="8">
        <v>1430</v>
      </c>
      <c r="O538" s="8">
        <v>2439</v>
      </c>
      <c r="P538" s="8"/>
      <c r="Q538" s="8">
        <f t="shared" si="8"/>
        <v>3869</v>
      </c>
      <c r="R538" s="7" t="s">
        <v>7602</v>
      </c>
      <c r="S538" s="7" t="s">
        <v>8489</v>
      </c>
      <c r="T538" s="7" t="s">
        <v>8468</v>
      </c>
    </row>
    <row r="539" spans="1:20" s="6" customFormat="1" x14ac:dyDescent="0.25">
      <c r="A539" s="7" t="s">
        <v>12540</v>
      </c>
      <c r="B539" s="7" t="s">
        <v>12508</v>
      </c>
      <c r="C539" s="7" t="s">
        <v>8469</v>
      </c>
      <c r="D539" s="7" t="s">
        <v>8787</v>
      </c>
      <c r="E539" s="7" t="s">
        <v>8251</v>
      </c>
      <c r="F539" s="7" t="s">
        <v>1291</v>
      </c>
      <c r="G539" s="7" t="s">
        <v>8</v>
      </c>
      <c r="H539" s="7" t="s">
        <v>8252</v>
      </c>
      <c r="I539" s="7" t="s">
        <v>7792</v>
      </c>
      <c r="J539" s="7" t="s">
        <v>109</v>
      </c>
      <c r="K539" s="7" t="s">
        <v>20</v>
      </c>
      <c r="L539" s="7" t="s">
        <v>21</v>
      </c>
      <c r="M539" s="7" t="s">
        <v>22</v>
      </c>
      <c r="N539" s="8">
        <v>164</v>
      </c>
      <c r="O539" s="8">
        <v>206</v>
      </c>
      <c r="P539" s="8"/>
      <c r="Q539" s="8">
        <f t="shared" si="8"/>
        <v>370</v>
      </c>
      <c r="R539" s="7" t="s">
        <v>7602</v>
      </c>
      <c r="S539" s="7" t="s">
        <v>8489</v>
      </c>
      <c r="T539" s="7" t="s">
        <v>8476</v>
      </c>
    </row>
    <row r="540" spans="1:20" s="6" customFormat="1" x14ac:dyDescent="0.25">
      <c r="A540" s="7" t="s">
        <v>12540</v>
      </c>
      <c r="B540" s="7" t="s">
        <v>12508</v>
      </c>
      <c r="C540" s="7" t="s">
        <v>8469</v>
      </c>
      <c r="D540" s="7" t="s">
        <v>8788</v>
      </c>
      <c r="E540" s="7" t="s">
        <v>7820</v>
      </c>
      <c r="F540" s="7" t="s">
        <v>342</v>
      </c>
      <c r="G540" s="7" t="s">
        <v>8</v>
      </c>
      <c r="H540" s="7" t="s">
        <v>8789</v>
      </c>
      <c r="I540" s="7" t="s">
        <v>7792</v>
      </c>
      <c r="J540" s="7" t="s">
        <v>109</v>
      </c>
      <c r="K540" s="7" t="s">
        <v>20</v>
      </c>
      <c r="L540" s="7" t="s">
        <v>21</v>
      </c>
      <c r="M540" s="7" t="s">
        <v>22</v>
      </c>
      <c r="N540" s="8">
        <v>36</v>
      </c>
      <c r="O540" s="8">
        <v>57</v>
      </c>
      <c r="P540" s="8"/>
      <c r="Q540" s="8">
        <f t="shared" si="8"/>
        <v>93</v>
      </c>
      <c r="R540" s="7" t="s">
        <v>7602</v>
      </c>
      <c r="S540" s="7" t="s">
        <v>8489</v>
      </c>
      <c r="T540" s="7" t="s">
        <v>8476</v>
      </c>
    </row>
    <row r="541" spans="1:20" s="6" customFormat="1" x14ac:dyDescent="0.25">
      <c r="A541" s="7" t="s">
        <v>12540</v>
      </c>
      <c r="B541" s="7" t="s">
        <v>12508</v>
      </c>
      <c r="C541" s="7" t="s">
        <v>8469</v>
      </c>
      <c r="D541" s="7" t="s">
        <v>8790</v>
      </c>
      <c r="E541" s="7" t="s">
        <v>7820</v>
      </c>
      <c r="F541" s="7" t="s">
        <v>15</v>
      </c>
      <c r="G541" s="7" t="s">
        <v>8</v>
      </c>
      <c r="H541" s="7" t="s">
        <v>8789</v>
      </c>
      <c r="I541" s="7" t="s">
        <v>7792</v>
      </c>
      <c r="J541" s="7" t="s">
        <v>109</v>
      </c>
      <c r="K541" s="7" t="s">
        <v>20</v>
      </c>
      <c r="L541" s="7" t="s">
        <v>21</v>
      </c>
      <c r="M541" s="7" t="s">
        <v>22</v>
      </c>
      <c r="N541" s="8">
        <v>42</v>
      </c>
      <c r="O541" s="8">
        <v>61</v>
      </c>
      <c r="P541" s="8"/>
      <c r="Q541" s="8">
        <f t="shared" si="8"/>
        <v>103</v>
      </c>
      <c r="R541" s="7" t="s">
        <v>7602</v>
      </c>
      <c r="S541" s="7" t="s">
        <v>8489</v>
      </c>
      <c r="T541" s="7" t="s">
        <v>8476</v>
      </c>
    </row>
    <row r="542" spans="1:20" s="6" customFormat="1" x14ac:dyDescent="0.25">
      <c r="A542" s="7" t="s">
        <v>12540</v>
      </c>
      <c r="B542" s="7" t="s">
        <v>12508</v>
      </c>
      <c r="C542" s="7" t="s">
        <v>8469</v>
      </c>
      <c r="D542" s="7" t="s">
        <v>8791</v>
      </c>
      <c r="E542" s="7" t="s">
        <v>8244</v>
      </c>
      <c r="F542" s="7" t="s">
        <v>69</v>
      </c>
      <c r="G542" s="7" t="s">
        <v>8</v>
      </c>
      <c r="H542" s="7" t="s">
        <v>8245</v>
      </c>
      <c r="I542" s="7" t="s">
        <v>7792</v>
      </c>
      <c r="J542" s="7" t="s">
        <v>109</v>
      </c>
      <c r="K542" s="7" t="s">
        <v>20</v>
      </c>
      <c r="L542" s="7" t="s">
        <v>21</v>
      </c>
      <c r="M542" s="7" t="s">
        <v>22</v>
      </c>
      <c r="N542" s="8">
        <v>210</v>
      </c>
      <c r="O542" s="8">
        <v>267</v>
      </c>
      <c r="P542" s="8"/>
      <c r="Q542" s="8">
        <f t="shared" si="8"/>
        <v>477</v>
      </c>
      <c r="R542" s="7" t="s">
        <v>7602</v>
      </c>
      <c r="S542" s="7" t="s">
        <v>8489</v>
      </c>
      <c r="T542" s="7" t="s">
        <v>8476</v>
      </c>
    </row>
    <row r="543" spans="1:20" s="6" customFormat="1" x14ac:dyDescent="0.25">
      <c r="A543" s="7" t="s">
        <v>12540</v>
      </c>
      <c r="B543" s="7" t="s">
        <v>12508</v>
      </c>
      <c r="C543" s="7" t="s">
        <v>8469</v>
      </c>
      <c r="D543" s="7" t="s">
        <v>8792</v>
      </c>
      <c r="E543" s="7" t="s">
        <v>8179</v>
      </c>
      <c r="F543" s="7" t="s">
        <v>35</v>
      </c>
      <c r="G543" s="7" t="s">
        <v>8</v>
      </c>
      <c r="H543" s="7" t="s">
        <v>8180</v>
      </c>
      <c r="I543" s="7" t="s">
        <v>7792</v>
      </c>
      <c r="J543" s="7" t="s">
        <v>109</v>
      </c>
      <c r="K543" s="7" t="s">
        <v>20</v>
      </c>
      <c r="L543" s="7" t="s">
        <v>21</v>
      </c>
      <c r="M543" s="7" t="s">
        <v>22</v>
      </c>
      <c r="N543" s="8">
        <v>109</v>
      </c>
      <c r="O543" s="8">
        <v>147</v>
      </c>
      <c r="P543" s="8"/>
      <c r="Q543" s="8">
        <f t="shared" si="8"/>
        <v>256</v>
      </c>
      <c r="R543" s="7" t="s">
        <v>7602</v>
      </c>
      <c r="S543" s="7" t="s">
        <v>8489</v>
      </c>
      <c r="T543" s="7" t="s">
        <v>8476</v>
      </c>
    </row>
    <row r="544" spans="1:20" s="6" customFormat="1" x14ac:dyDescent="0.25">
      <c r="A544" s="7" t="s">
        <v>12540</v>
      </c>
      <c r="B544" s="7" t="s">
        <v>12508</v>
      </c>
      <c r="C544" s="7" t="s">
        <v>8469</v>
      </c>
      <c r="D544" s="7" t="s">
        <v>8793</v>
      </c>
      <c r="E544" s="7" t="s">
        <v>8794</v>
      </c>
      <c r="F544" s="7" t="s">
        <v>35</v>
      </c>
      <c r="G544" s="7" t="s">
        <v>8</v>
      </c>
      <c r="H544" s="7" t="s">
        <v>8795</v>
      </c>
      <c r="I544" s="7" t="s">
        <v>7792</v>
      </c>
      <c r="J544" s="7" t="s">
        <v>109</v>
      </c>
      <c r="K544" s="7" t="s">
        <v>20</v>
      </c>
      <c r="L544" s="7" t="s">
        <v>21</v>
      </c>
      <c r="M544" s="7" t="s">
        <v>22</v>
      </c>
      <c r="N544" s="8">
        <v>240</v>
      </c>
      <c r="O544" s="8">
        <v>373</v>
      </c>
      <c r="P544" s="8"/>
      <c r="Q544" s="8">
        <f t="shared" si="8"/>
        <v>613</v>
      </c>
      <c r="R544" s="7" t="s">
        <v>7602</v>
      </c>
      <c r="S544" s="7" t="s">
        <v>8489</v>
      </c>
      <c r="T544" s="7" t="s">
        <v>8476</v>
      </c>
    </row>
    <row r="545" spans="1:20" s="6" customFormat="1" x14ac:dyDescent="0.25">
      <c r="A545" s="7" t="s">
        <v>12540</v>
      </c>
      <c r="B545" s="7" t="s">
        <v>12508</v>
      </c>
      <c r="C545" s="7" t="s">
        <v>8469</v>
      </c>
      <c r="D545" s="7" t="s">
        <v>8796</v>
      </c>
      <c r="E545" s="7" t="s">
        <v>7797</v>
      </c>
      <c r="F545" s="7" t="s">
        <v>544</v>
      </c>
      <c r="G545" s="7" t="s">
        <v>8</v>
      </c>
      <c r="H545" s="7" t="s">
        <v>8797</v>
      </c>
      <c r="I545" s="7" t="s">
        <v>7659</v>
      </c>
      <c r="J545" s="7" t="s">
        <v>109</v>
      </c>
      <c r="K545" s="7" t="s">
        <v>20</v>
      </c>
      <c r="L545" s="7" t="s">
        <v>21</v>
      </c>
      <c r="M545" s="7" t="s">
        <v>22</v>
      </c>
      <c r="N545" s="8">
        <v>139</v>
      </c>
      <c r="O545" s="8">
        <v>262</v>
      </c>
      <c r="P545" s="8"/>
      <c r="Q545" s="8">
        <f t="shared" si="8"/>
        <v>401</v>
      </c>
      <c r="R545" s="7" t="s">
        <v>7602</v>
      </c>
      <c r="S545" s="7" t="s">
        <v>8489</v>
      </c>
      <c r="T545" s="7" t="s">
        <v>8476</v>
      </c>
    </row>
    <row r="546" spans="1:20" s="6" customFormat="1" x14ac:dyDescent="0.25">
      <c r="A546" s="7" t="s">
        <v>12540</v>
      </c>
      <c r="B546" s="7" t="s">
        <v>12508</v>
      </c>
      <c r="C546" s="7" t="s">
        <v>8469</v>
      </c>
      <c r="D546" s="7" t="s">
        <v>8798</v>
      </c>
      <c r="E546" s="7" t="s">
        <v>8799</v>
      </c>
      <c r="F546" s="7" t="s">
        <v>47</v>
      </c>
      <c r="G546" s="7" t="s">
        <v>8</v>
      </c>
      <c r="H546" s="7" t="s">
        <v>8800</v>
      </c>
      <c r="I546" s="7" t="s">
        <v>7659</v>
      </c>
      <c r="J546" s="7" t="s">
        <v>109</v>
      </c>
      <c r="K546" s="7" t="s">
        <v>20</v>
      </c>
      <c r="L546" s="7" t="s">
        <v>21</v>
      </c>
      <c r="M546" s="7" t="s">
        <v>22</v>
      </c>
      <c r="N546" s="8">
        <v>106</v>
      </c>
      <c r="O546" s="8">
        <v>138</v>
      </c>
      <c r="P546" s="8"/>
      <c r="Q546" s="8">
        <f t="shared" si="8"/>
        <v>244</v>
      </c>
      <c r="R546" s="7" t="s">
        <v>7602</v>
      </c>
      <c r="S546" s="7" t="s">
        <v>8489</v>
      </c>
      <c r="T546" s="7" t="s">
        <v>8476</v>
      </c>
    </row>
    <row r="547" spans="1:20" s="6" customFormat="1" x14ac:dyDescent="0.25">
      <c r="A547" s="7" t="s">
        <v>12540</v>
      </c>
      <c r="B547" s="7" t="s">
        <v>12508</v>
      </c>
      <c r="C547" s="7" t="s">
        <v>8469</v>
      </c>
      <c r="D547" s="7" t="s">
        <v>8801</v>
      </c>
      <c r="E547" s="7" t="s">
        <v>8802</v>
      </c>
      <c r="F547" s="7" t="s">
        <v>11</v>
      </c>
      <c r="G547" s="7" t="s">
        <v>8</v>
      </c>
      <c r="H547" s="7" t="s">
        <v>8803</v>
      </c>
      <c r="I547" s="7" t="s">
        <v>7659</v>
      </c>
      <c r="J547" s="7" t="s">
        <v>109</v>
      </c>
      <c r="K547" s="7" t="s">
        <v>20</v>
      </c>
      <c r="L547" s="7" t="s">
        <v>21</v>
      </c>
      <c r="M547" s="7" t="s">
        <v>22</v>
      </c>
      <c r="N547" s="8">
        <v>197</v>
      </c>
      <c r="O547" s="8">
        <v>258</v>
      </c>
      <c r="P547" s="8"/>
      <c r="Q547" s="8">
        <f t="shared" si="8"/>
        <v>455</v>
      </c>
      <c r="R547" s="7" t="s">
        <v>7602</v>
      </c>
      <c r="S547" s="7" t="s">
        <v>8489</v>
      </c>
      <c r="T547" s="7" t="s">
        <v>8476</v>
      </c>
    </row>
    <row r="548" spans="1:20" s="6" customFormat="1" x14ac:dyDescent="0.25">
      <c r="A548" s="7" t="s">
        <v>12540</v>
      </c>
      <c r="B548" s="7" t="s">
        <v>12508</v>
      </c>
      <c r="C548" s="7" t="s">
        <v>8469</v>
      </c>
      <c r="D548" s="7" t="s">
        <v>8804</v>
      </c>
      <c r="E548" s="7" t="s">
        <v>1823</v>
      </c>
      <c r="F548" s="7" t="s">
        <v>807</v>
      </c>
      <c r="G548" s="7" t="s">
        <v>178</v>
      </c>
      <c r="H548" s="7" t="s">
        <v>8805</v>
      </c>
      <c r="I548" s="7" t="s">
        <v>7659</v>
      </c>
      <c r="J548" s="7" t="s">
        <v>109</v>
      </c>
      <c r="K548" s="7" t="s">
        <v>20</v>
      </c>
      <c r="L548" s="7" t="s">
        <v>21</v>
      </c>
      <c r="M548" s="7" t="s">
        <v>22</v>
      </c>
      <c r="N548" s="8">
        <v>92</v>
      </c>
      <c r="O548" s="8">
        <v>128</v>
      </c>
      <c r="P548" s="8"/>
      <c r="Q548" s="8">
        <f t="shared" si="8"/>
        <v>220</v>
      </c>
      <c r="R548" s="7" t="s">
        <v>7602</v>
      </c>
      <c r="S548" s="7" t="s">
        <v>8489</v>
      </c>
      <c r="T548" s="7" t="s">
        <v>8476</v>
      </c>
    </row>
    <row r="549" spans="1:20" s="6" customFormat="1" x14ac:dyDescent="0.25">
      <c r="A549" s="7" t="s">
        <v>12540</v>
      </c>
      <c r="B549" s="7" t="s">
        <v>12508</v>
      </c>
      <c r="C549" s="7" t="s">
        <v>8469</v>
      </c>
      <c r="D549" s="7" t="s">
        <v>8806</v>
      </c>
      <c r="E549" s="7" t="s">
        <v>8484</v>
      </c>
      <c r="F549" s="7" t="s">
        <v>342</v>
      </c>
      <c r="G549" s="7" t="s">
        <v>8</v>
      </c>
      <c r="H549" s="7" t="s">
        <v>8485</v>
      </c>
      <c r="I549" s="7" t="s">
        <v>7659</v>
      </c>
      <c r="J549" s="7" t="s">
        <v>109</v>
      </c>
      <c r="K549" s="7" t="s">
        <v>20</v>
      </c>
      <c r="L549" s="7" t="s">
        <v>21</v>
      </c>
      <c r="M549" s="7" t="s">
        <v>22</v>
      </c>
      <c r="N549" s="8">
        <v>329</v>
      </c>
      <c r="O549" s="8">
        <v>323</v>
      </c>
      <c r="P549" s="8"/>
      <c r="Q549" s="8">
        <f t="shared" si="8"/>
        <v>652</v>
      </c>
      <c r="R549" s="7" t="s">
        <v>7602</v>
      </c>
      <c r="S549" s="7" t="s">
        <v>8489</v>
      </c>
      <c r="T549" s="7" t="s">
        <v>8476</v>
      </c>
    </row>
    <row r="550" spans="1:20" s="6" customFormat="1" x14ac:dyDescent="0.25">
      <c r="A550" s="7" t="s">
        <v>12540</v>
      </c>
      <c r="B550" s="7" t="s">
        <v>12508</v>
      </c>
      <c r="C550" s="7" t="s">
        <v>8469</v>
      </c>
      <c r="D550" s="7" t="s">
        <v>8807</v>
      </c>
      <c r="E550" s="7" t="s">
        <v>3344</v>
      </c>
      <c r="F550" s="7" t="s">
        <v>1647</v>
      </c>
      <c r="G550" s="7" t="s">
        <v>8</v>
      </c>
      <c r="H550" s="7" t="s">
        <v>8554</v>
      </c>
      <c r="I550" s="7" t="s">
        <v>7659</v>
      </c>
      <c r="J550" s="7" t="s">
        <v>109</v>
      </c>
      <c r="K550" s="7" t="s">
        <v>20</v>
      </c>
      <c r="L550" s="7" t="s">
        <v>21</v>
      </c>
      <c r="M550" s="7" t="s">
        <v>22</v>
      </c>
      <c r="N550" s="8">
        <v>35</v>
      </c>
      <c r="O550" s="8">
        <v>87</v>
      </c>
      <c r="P550" s="8"/>
      <c r="Q550" s="8">
        <f t="shared" si="8"/>
        <v>122</v>
      </c>
      <c r="R550" s="7" t="s">
        <v>7602</v>
      </c>
      <c r="S550" s="7" t="s">
        <v>8489</v>
      </c>
      <c r="T550" s="7" t="s">
        <v>8476</v>
      </c>
    </row>
    <row r="551" spans="1:20" s="6" customFormat="1" x14ac:dyDescent="0.25">
      <c r="A551" s="7" t="s">
        <v>12540</v>
      </c>
      <c r="B551" s="7" t="s">
        <v>12508</v>
      </c>
      <c r="C551" s="7" t="s">
        <v>8469</v>
      </c>
      <c r="D551" s="7" t="s">
        <v>8808</v>
      </c>
      <c r="E551" s="7" t="s">
        <v>8268</v>
      </c>
      <c r="F551" s="7" t="s">
        <v>251</v>
      </c>
      <c r="G551" s="7" t="s">
        <v>8</v>
      </c>
      <c r="H551" s="7" t="s">
        <v>8269</v>
      </c>
      <c r="I551" s="7" t="s">
        <v>7623</v>
      </c>
      <c r="J551" s="7" t="s">
        <v>109</v>
      </c>
      <c r="K551" s="7" t="s">
        <v>20</v>
      </c>
      <c r="L551" s="7" t="s">
        <v>21</v>
      </c>
      <c r="M551" s="7" t="s">
        <v>22</v>
      </c>
      <c r="N551" s="8">
        <v>38</v>
      </c>
      <c r="O551" s="8">
        <v>57</v>
      </c>
      <c r="P551" s="8"/>
      <c r="Q551" s="8">
        <f t="shared" si="8"/>
        <v>95</v>
      </c>
      <c r="R551" s="7" t="s">
        <v>7602</v>
      </c>
      <c r="S551" s="7" t="s">
        <v>8489</v>
      </c>
      <c r="T551" s="7" t="s">
        <v>8656</v>
      </c>
    </row>
    <row r="552" spans="1:20" s="6" customFormat="1" x14ac:dyDescent="0.25">
      <c r="A552" s="7" t="s">
        <v>12540</v>
      </c>
      <c r="B552" s="7" t="s">
        <v>12508</v>
      </c>
      <c r="C552" s="7" t="s">
        <v>8469</v>
      </c>
      <c r="D552" s="7" t="s">
        <v>8809</v>
      </c>
      <c r="E552" s="7" t="s">
        <v>8810</v>
      </c>
      <c r="F552" s="7" t="s">
        <v>323</v>
      </c>
      <c r="G552" s="7" t="s">
        <v>8</v>
      </c>
      <c r="H552" s="7" t="s">
        <v>8811</v>
      </c>
      <c r="I552" s="7" t="s">
        <v>7623</v>
      </c>
      <c r="J552" s="7" t="s">
        <v>109</v>
      </c>
      <c r="K552" s="7" t="s">
        <v>20</v>
      </c>
      <c r="L552" s="7" t="s">
        <v>21</v>
      </c>
      <c r="M552" s="7" t="s">
        <v>22</v>
      </c>
      <c r="N552" s="8">
        <v>82</v>
      </c>
      <c r="O552" s="8">
        <v>179</v>
      </c>
      <c r="P552" s="8"/>
      <c r="Q552" s="8">
        <f t="shared" si="8"/>
        <v>261</v>
      </c>
      <c r="R552" s="7" t="s">
        <v>7602</v>
      </c>
      <c r="S552" s="7" t="s">
        <v>8489</v>
      </c>
      <c r="T552" s="7" t="s">
        <v>8656</v>
      </c>
    </row>
    <row r="553" spans="1:20" s="6" customFormat="1" x14ac:dyDescent="0.25">
      <c r="A553" s="7" t="s">
        <v>12540</v>
      </c>
      <c r="B553" s="7" t="s">
        <v>12508</v>
      </c>
      <c r="C553" s="7" t="s">
        <v>8469</v>
      </c>
      <c r="D553" s="7" t="s">
        <v>8812</v>
      </c>
      <c r="E553" s="7" t="s">
        <v>1954</v>
      </c>
      <c r="F553" s="7" t="s">
        <v>1230</v>
      </c>
      <c r="G553" s="7" t="s">
        <v>8</v>
      </c>
      <c r="H553" s="7" t="s">
        <v>8106</v>
      </c>
      <c r="I553" s="7" t="s">
        <v>7623</v>
      </c>
      <c r="J553" s="7" t="s">
        <v>109</v>
      </c>
      <c r="K553" s="7" t="s">
        <v>20</v>
      </c>
      <c r="L553" s="7" t="s">
        <v>21</v>
      </c>
      <c r="M553" s="7" t="s">
        <v>22</v>
      </c>
      <c r="N553" s="8">
        <v>270</v>
      </c>
      <c r="O553" s="8">
        <v>301</v>
      </c>
      <c r="P553" s="8"/>
      <c r="Q553" s="8">
        <f t="shared" si="8"/>
        <v>571</v>
      </c>
      <c r="R553" s="7" t="s">
        <v>7602</v>
      </c>
      <c r="S553" s="7" t="s">
        <v>8489</v>
      </c>
      <c r="T553" s="7" t="s">
        <v>8656</v>
      </c>
    </row>
    <row r="554" spans="1:20" s="6" customFormat="1" x14ac:dyDescent="0.25">
      <c r="A554" s="7" t="s">
        <v>12540</v>
      </c>
      <c r="B554" s="7" t="s">
        <v>12508</v>
      </c>
      <c r="C554" s="7" t="s">
        <v>8469</v>
      </c>
      <c r="D554" s="7" t="s">
        <v>8813</v>
      </c>
      <c r="E554" s="7" t="s">
        <v>1954</v>
      </c>
      <c r="F554" s="7" t="s">
        <v>288</v>
      </c>
      <c r="G554" s="7" t="s">
        <v>8</v>
      </c>
      <c r="H554" s="7" t="s">
        <v>8106</v>
      </c>
      <c r="I554" s="7" t="s">
        <v>7623</v>
      </c>
      <c r="J554" s="7" t="s">
        <v>109</v>
      </c>
      <c r="K554" s="7" t="s">
        <v>20</v>
      </c>
      <c r="L554" s="7" t="s">
        <v>21</v>
      </c>
      <c r="M554" s="7" t="s">
        <v>22</v>
      </c>
      <c r="N554" s="8">
        <v>152</v>
      </c>
      <c r="O554" s="8">
        <v>213</v>
      </c>
      <c r="P554" s="8"/>
      <c r="Q554" s="8">
        <f t="shared" si="8"/>
        <v>365</v>
      </c>
      <c r="R554" s="7" t="s">
        <v>7602</v>
      </c>
      <c r="S554" s="7" t="s">
        <v>8489</v>
      </c>
      <c r="T554" s="7" t="s">
        <v>8656</v>
      </c>
    </row>
    <row r="555" spans="1:20" s="6" customFormat="1" x14ac:dyDescent="0.25">
      <c r="A555" s="7" t="s">
        <v>12540</v>
      </c>
      <c r="B555" s="7" t="s">
        <v>12508</v>
      </c>
      <c r="C555" s="7" t="s">
        <v>8469</v>
      </c>
      <c r="D555" s="7" t="s">
        <v>8814</v>
      </c>
      <c r="E555" s="7" t="s">
        <v>1814</v>
      </c>
      <c r="F555" s="7" t="s">
        <v>1104</v>
      </c>
      <c r="G555" s="7" t="s">
        <v>8</v>
      </c>
      <c r="H555" s="7" t="s">
        <v>8815</v>
      </c>
      <c r="I555" s="7" t="s">
        <v>7659</v>
      </c>
      <c r="J555" s="7" t="s">
        <v>109</v>
      </c>
      <c r="K555" s="7" t="s">
        <v>20</v>
      </c>
      <c r="L555" s="7" t="s">
        <v>21</v>
      </c>
      <c r="M555" s="7" t="s">
        <v>22</v>
      </c>
      <c r="N555" s="8">
        <v>37</v>
      </c>
      <c r="O555" s="8">
        <v>48</v>
      </c>
      <c r="P555" s="8"/>
      <c r="Q555" s="8">
        <f t="shared" si="8"/>
        <v>85</v>
      </c>
      <c r="R555" s="7" t="s">
        <v>7602</v>
      </c>
      <c r="S555" s="7" t="s">
        <v>8489</v>
      </c>
      <c r="T555" s="7" t="s">
        <v>8476</v>
      </c>
    </row>
    <row r="556" spans="1:20" s="6" customFormat="1" x14ac:dyDescent="0.25">
      <c r="A556" s="7" t="s">
        <v>12540</v>
      </c>
      <c r="B556" s="7" t="s">
        <v>12508</v>
      </c>
      <c r="C556" s="7" t="s">
        <v>8469</v>
      </c>
      <c r="D556" s="7" t="s">
        <v>8816</v>
      </c>
      <c r="E556" s="7" t="s">
        <v>2208</v>
      </c>
      <c r="F556" s="7" t="s">
        <v>280</v>
      </c>
      <c r="G556" s="7" t="s">
        <v>8</v>
      </c>
      <c r="H556" s="7" t="s">
        <v>7622</v>
      </c>
      <c r="I556" s="7" t="s">
        <v>7623</v>
      </c>
      <c r="J556" s="7" t="s">
        <v>109</v>
      </c>
      <c r="K556" s="7" t="s">
        <v>20</v>
      </c>
      <c r="L556" s="7" t="s">
        <v>21</v>
      </c>
      <c r="M556" s="7" t="s">
        <v>22</v>
      </c>
      <c r="N556" s="8">
        <v>19</v>
      </c>
      <c r="O556" s="8">
        <v>25</v>
      </c>
      <c r="P556" s="8"/>
      <c r="Q556" s="8">
        <f t="shared" si="8"/>
        <v>44</v>
      </c>
      <c r="R556" s="7" t="s">
        <v>7602</v>
      </c>
      <c r="S556" s="7" t="s">
        <v>8489</v>
      </c>
      <c r="T556" s="7" t="s">
        <v>8656</v>
      </c>
    </row>
    <row r="557" spans="1:20" s="6" customFormat="1" x14ac:dyDescent="0.25">
      <c r="A557" s="7" t="s">
        <v>12540</v>
      </c>
      <c r="B557" s="7" t="s">
        <v>12508</v>
      </c>
      <c r="C557" s="7" t="s">
        <v>8469</v>
      </c>
      <c r="D557" s="7" t="s">
        <v>8817</v>
      </c>
      <c r="E557" s="7" t="s">
        <v>6944</v>
      </c>
      <c r="F557" s="7" t="s">
        <v>1230</v>
      </c>
      <c r="G557" s="7" t="s">
        <v>8</v>
      </c>
      <c r="H557" s="7" t="s">
        <v>8818</v>
      </c>
      <c r="I557" s="7" t="s">
        <v>7659</v>
      </c>
      <c r="J557" s="7" t="s">
        <v>109</v>
      </c>
      <c r="K557" s="7" t="s">
        <v>20</v>
      </c>
      <c r="L557" s="7" t="s">
        <v>21</v>
      </c>
      <c r="M557" s="7" t="s">
        <v>22</v>
      </c>
      <c r="N557" s="8">
        <v>24</v>
      </c>
      <c r="O557" s="8">
        <v>36</v>
      </c>
      <c r="P557" s="8"/>
      <c r="Q557" s="8">
        <f t="shared" si="8"/>
        <v>60</v>
      </c>
      <c r="R557" s="7" t="s">
        <v>7602</v>
      </c>
      <c r="S557" s="7" t="s">
        <v>8489</v>
      </c>
      <c r="T557" s="7" t="s">
        <v>8476</v>
      </c>
    </row>
    <row r="558" spans="1:20" s="6" customFormat="1" x14ac:dyDescent="0.25">
      <c r="A558" s="7" t="s">
        <v>12540</v>
      </c>
      <c r="B558" s="7" t="s">
        <v>12508</v>
      </c>
      <c r="C558" s="7" t="s">
        <v>8469</v>
      </c>
      <c r="D558" s="7" t="s">
        <v>8819</v>
      </c>
      <c r="E558" s="7" t="s">
        <v>8820</v>
      </c>
      <c r="F558" s="7" t="s">
        <v>177</v>
      </c>
      <c r="G558" s="7" t="s">
        <v>8</v>
      </c>
      <c r="H558" s="7" t="s">
        <v>8821</v>
      </c>
      <c r="I558" s="7" t="s">
        <v>7697</v>
      </c>
      <c r="J558" s="7" t="s">
        <v>109</v>
      </c>
      <c r="K558" s="7" t="s">
        <v>20</v>
      </c>
      <c r="L558" s="7" t="s">
        <v>21</v>
      </c>
      <c r="M558" s="7" t="s">
        <v>22</v>
      </c>
      <c r="N558" s="8">
        <v>112</v>
      </c>
      <c r="O558" s="8">
        <v>126</v>
      </c>
      <c r="P558" s="8"/>
      <c r="Q558" s="8">
        <f t="shared" si="8"/>
        <v>238</v>
      </c>
      <c r="R558" s="7" t="s">
        <v>7602</v>
      </c>
      <c r="S558" s="7" t="s">
        <v>8489</v>
      </c>
      <c r="T558" s="7" t="s">
        <v>8495</v>
      </c>
    </row>
    <row r="559" spans="1:20" s="6" customFormat="1" x14ac:dyDescent="0.25">
      <c r="A559" s="7" t="s">
        <v>12540</v>
      </c>
      <c r="B559" s="7" t="s">
        <v>12508</v>
      </c>
      <c r="C559" s="7" t="s">
        <v>8469</v>
      </c>
      <c r="D559" s="7" t="s">
        <v>8822</v>
      </c>
      <c r="E559" s="7" t="s">
        <v>8170</v>
      </c>
      <c r="F559" s="7" t="s">
        <v>602</v>
      </c>
      <c r="G559" s="7" t="s">
        <v>8</v>
      </c>
      <c r="H559" s="7" t="s">
        <v>8823</v>
      </c>
      <c r="I559" s="7" t="s">
        <v>8136</v>
      </c>
      <c r="J559" s="7" t="s">
        <v>109</v>
      </c>
      <c r="K559" s="7" t="s">
        <v>20</v>
      </c>
      <c r="L559" s="7" t="s">
        <v>21</v>
      </c>
      <c r="M559" s="7" t="s">
        <v>22</v>
      </c>
      <c r="N559" s="8">
        <v>2997</v>
      </c>
      <c r="O559" s="8">
        <v>3231</v>
      </c>
      <c r="P559" s="8"/>
      <c r="Q559" s="8">
        <f t="shared" si="8"/>
        <v>6228</v>
      </c>
      <c r="R559" s="7" t="s">
        <v>7602</v>
      </c>
      <c r="S559" s="7" t="s">
        <v>8489</v>
      </c>
      <c r="T559" s="7" t="s">
        <v>8525</v>
      </c>
    </row>
    <row r="560" spans="1:20" s="6" customFormat="1" x14ac:dyDescent="0.25">
      <c r="A560" s="7" t="s">
        <v>12540</v>
      </c>
      <c r="B560" s="7" t="s">
        <v>12508</v>
      </c>
      <c r="C560" s="7" t="s">
        <v>8469</v>
      </c>
      <c r="D560" s="7" t="s">
        <v>8824</v>
      </c>
      <c r="E560" s="7" t="s">
        <v>8825</v>
      </c>
      <c r="F560" s="7" t="s">
        <v>602</v>
      </c>
      <c r="G560" s="7" t="s">
        <v>8</v>
      </c>
      <c r="H560" s="7" t="s">
        <v>8826</v>
      </c>
      <c r="I560" s="7" t="s">
        <v>8136</v>
      </c>
      <c r="J560" s="7" t="s">
        <v>109</v>
      </c>
      <c r="K560" s="7" t="s">
        <v>20</v>
      </c>
      <c r="L560" s="7" t="s">
        <v>21</v>
      </c>
      <c r="M560" s="7" t="s">
        <v>22</v>
      </c>
      <c r="N560" s="8">
        <v>2341</v>
      </c>
      <c r="O560" s="8">
        <v>1953</v>
      </c>
      <c r="P560" s="8"/>
      <c r="Q560" s="8">
        <f t="shared" si="8"/>
        <v>4294</v>
      </c>
      <c r="R560" s="7" t="s">
        <v>7602</v>
      </c>
      <c r="S560" s="7" t="s">
        <v>8489</v>
      </c>
      <c r="T560" s="7" t="s">
        <v>8525</v>
      </c>
    </row>
    <row r="561" spans="1:20" s="6" customFormat="1" x14ac:dyDescent="0.25">
      <c r="A561" s="7" t="s">
        <v>12540</v>
      </c>
      <c r="B561" s="7" t="s">
        <v>12508</v>
      </c>
      <c r="C561" s="7" t="s">
        <v>8469</v>
      </c>
      <c r="D561" s="7" t="s">
        <v>8827</v>
      </c>
      <c r="E561" s="7" t="s">
        <v>8170</v>
      </c>
      <c r="F561" s="7" t="s">
        <v>288</v>
      </c>
      <c r="G561" s="7" t="s">
        <v>8</v>
      </c>
      <c r="H561" s="7" t="s">
        <v>8823</v>
      </c>
      <c r="I561" s="7" t="s">
        <v>8136</v>
      </c>
      <c r="J561" s="7" t="s">
        <v>109</v>
      </c>
      <c r="K561" s="7" t="s">
        <v>20</v>
      </c>
      <c r="L561" s="7" t="s">
        <v>21</v>
      </c>
      <c r="M561" s="7" t="s">
        <v>22</v>
      </c>
      <c r="N561" s="8">
        <v>1618</v>
      </c>
      <c r="O561" s="8">
        <v>1257</v>
      </c>
      <c r="P561" s="8"/>
      <c r="Q561" s="8">
        <f t="shared" si="8"/>
        <v>2875</v>
      </c>
      <c r="R561" s="7" t="s">
        <v>7602</v>
      </c>
      <c r="S561" s="7" t="s">
        <v>8489</v>
      </c>
      <c r="T561" s="7" t="s">
        <v>8525</v>
      </c>
    </row>
    <row r="562" spans="1:20" s="6" customFormat="1" x14ac:dyDescent="0.25">
      <c r="A562" s="7" t="s">
        <v>12540</v>
      </c>
      <c r="B562" s="7" t="s">
        <v>12508</v>
      </c>
      <c r="C562" s="7" t="s">
        <v>8469</v>
      </c>
      <c r="D562" s="7" t="s">
        <v>8828</v>
      </c>
      <c r="E562" s="7" t="s">
        <v>8134</v>
      </c>
      <c r="F562" s="7" t="s">
        <v>526</v>
      </c>
      <c r="G562" s="7" t="s">
        <v>8</v>
      </c>
      <c r="H562" s="7" t="s">
        <v>8135</v>
      </c>
      <c r="I562" s="7" t="s">
        <v>8136</v>
      </c>
      <c r="J562" s="7" t="s">
        <v>109</v>
      </c>
      <c r="K562" s="7" t="s">
        <v>20</v>
      </c>
      <c r="L562" s="7" t="s">
        <v>21</v>
      </c>
      <c r="M562" s="7" t="s">
        <v>22</v>
      </c>
      <c r="N562" s="8">
        <v>7705</v>
      </c>
      <c r="O562" s="8">
        <v>8730</v>
      </c>
      <c r="P562" s="8"/>
      <c r="Q562" s="8">
        <f t="shared" si="8"/>
        <v>16435</v>
      </c>
      <c r="R562" s="7" t="s">
        <v>7602</v>
      </c>
      <c r="S562" s="7" t="s">
        <v>8489</v>
      </c>
      <c r="T562" s="7" t="s">
        <v>8525</v>
      </c>
    </row>
    <row r="563" spans="1:20" s="6" customFormat="1" x14ac:dyDescent="0.25">
      <c r="A563" s="7" t="s">
        <v>12540</v>
      </c>
      <c r="B563" s="7" t="s">
        <v>12508</v>
      </c>
      <c r="C563" s="7" t="s">
        <v>8469</v>
      </c>
      <c r="D563" s="7" t="s">
        <v>8829</v>
      </c>
      <c r="E563" s="7" t="s">
        <v>8134</v>
      </c>
      <c r="F563" s="7" t="s">
        <v>15</v>
      </c>
      <c r="G563" s="7" t="s">
        <v>178</v>
      </c>
      <c r="H563" s="7" t="s">
        <v>8135</v>
      </c>
      <c r="I563" s="7" t="s">
        <v>8136</v>
      </c>
      <c r="J563" s="7" t="s">
        <v>109</v>
      </c>
      <c r="K563" s="7" t="s">
        <v>20</v>
      </c>
      <c r="L563" s="7" t="s">
        <v>21</v>
      </c>
      <c r="M563" s="7" t="s">
        <v>22</v>
      </c>
      <c r="N563" s="8">
        <v>4463</v>
      </c>
      <c r="O563" s="8">
        <v>4555</v>
      </c>
      <c r="P563" s="8"/>
      <c r="Q563" s="8">
        <f t="shared" si="8"/>
        <v>9018</v>
      </c>
      <c r="R563" s="7" t="s">
        <v>7602</v>
      </c>
      <c r="S563" s="7" t="s">
        <v>8489</v>
      </c>
      <c r="T563" s="7" t="s">
        <v>8525</v>
      </c>
    </row>
    <row r="564" spans="1:20" s="6" customFormat="1" x14ac:dyDescent="0.25">
      <c r="A564" s="7" t="s">
        <v>12540</v>
      </c>
      <c r="B564" s="7" t="s">
        <v>12508</v>
      </c>
      <c r="C564" s="7" t="s">
        <v>8469</v>
      </c>
      <c r="D564" s="7" t="s">
        <v>8830</v>
      </c>
      <c r="E564" s="7" t="s">
        <v>8531</v>
      </c>
      <c r="F564" s="7" t="s">
        <v>15</v>
      </c>
      <c r="G564" s="7" t="s">
        <v>8</v>
      </c>
      <c r="H564" s="7" t="s">
        <v>8532</v>
      </c>
      <c r="I564" s="7" t="s">
        <v>8136</v>
      </c>
      <c r="J564" s="7" t="s">
        <v>109</v>
      </c>
      <c r="K564" s="7" t="s">
        <v>20</v>
      </c>
      <c r="L564" s="7" t="s">
        <v>21</v>
      </c>
      <c r="M564" s="7" t="s">
        <v>22</v>
      </c>
      <c r="N564" s="8">
        <v>840</v>
      </c>
      <c r="O564" s="8">
        <v>776</v>
      </c>
      <c r="P564" s="8"/>
      <c r="Q564" s="8">
        <f t="shared" si="8"/>
        <v>1616</v>
      </c>
      <c r="R564" s="7" t="s">
        <v>7602</v>
      </c>
      <c r="S564" s="7" t="s">
        <v>8489</v>
      </c>
      <c r="T564" s="7" t="s">
        <v>8525</v>
      </c>
    </row>
    <row r="565" spans="1:20" s="6" customFormat="1" x14ac:dyDescent="0.25">
      <c r="A565" s="7" t="s">
        <v>12540</v>
      </c>
      <c r="B565" s="7" t="s">
        <v>12508</v>
      </c>
      <c r="C565" s="7" t="s">
        <v>8469</v>
      </c>
      <c r="D565" s="7" t="s">
        <v>8831</v>
      </c>
      <c r="E565" s="7" t="s">
        <v>8832</v>
      </c>
      <c r="F565" s="7" t="s">
        <v>35</v>
      </c>
      <c r="G565" s="7" t="s">
        <v>8</v>
      </c>
      <c r="H565" s="7" t="s">
        <v>8833</v>
      </c>
      <c r="I565" s="7" t="s">
        <v>7753</v>
      </c>
      <c r="J565" s="7" t="s">
        <v>109</v>
      </c>
      <c r="K565" s="7" t="s">
        <v>20</v>
      </c>
      <c r="L565" s="7" t="s">
        <v>21</v>
      </c>
      <c r="M565" s="7" t="s">
        <v>22</v>
      </c>
      <c r="N565" s="8">
        <v>1187</v>
      </c>
      <c r="O565" s="8">
        <v>1506</v>
      </c>
      <c r="P565" s="8"/>
      <c r="Q565" s="8">
        <f t="shared" si="8"/>
        <v>2693</v>
      </c>
      <c r="R565" s="7" t="s">
        <v>7602</v>
      </c>
      <c r="S565" s="7" t="s">
        <v>8489</v>
      </c>
      <c r="T565" s="7" t="s">
        <v>8473</v>
      </c>
    </row>
    <row r="566" spans="1:20" s="6" customFormat="1" x14ac:dyDescent="0.25">
      <c r="A566" s="7" t="s">
        <v>12540</v>
      </c>
      <c r="B566" s="7" t="s">
        <v>12508</v>
      </c>
      <c r="C566" s="7" t="s">
        <v>8469</v>
      </c>
      <c r="D566" s="7" t="s">
        <v>8834</v>
      </c>
      <c r="E566" s="7" t="s">
        <v>2307</v>
      </c>
      <c r="F566" s="7" t="s">
        <v>995</v>
      </c>
      <c r="G566" s="7" t="s">
        <v>8</v>
      </c>
      <c r="H566" s="7" t="s">
        <v>8835</v>
      </c>
      <c r="I566" s="7" t="s">
        <v>7753</v>
      </c>
      <c r="J566" s="7" t="s">
        <v>109</v>
      </c>
      <c r="K566" s="7" t="s">
        <v>20</v>
      </c>
      <c r="L566" s="7" t="s">
        <v>21</v>
      </c>
      <c r="M566" s="7" t="s">
        <v>22</v>
      </c>
      <c r="N566" s="8">
        <v>444</v>
      </c>
      <c r="O566" s="8">
        <v>578</v>
      </c>
      <c r="P566" s="8"/>
      <c r="Q566" s="8">
        <f t="shared" si="8"/>
        <v>1022</v>
      </c>
      <c r="R566" s="7" t="s">
        <v>7602</v>
      </c>
      <c r="S566" s="7" t="s">
        <v>8489</v>
      </c>
      <c r="T566" s="7" t="s">
        <v>8473</v>
      </c>
    </row>
    <row r="567" spans="1:20" s="6" customFormat="1" x14ac:dyDescent="0.25">
      <c r="A567" s="7" t="s">
        <v>12540</v>
      </c>
      <c r="B567" s="7" t="s">
        <v>12508</v>
      </c>
      <c r="C567" s="7" t="s">
        <v>8469</v>
      </c>
      <c r="D567" s="7" t="s">
        <v>8836</v>
      </c>
      <c r="E567" s="7" t="s">
        <v>7882</v>
      </c>
      <c r="F567" s="7" t="s">
        <v>31</v>
      </c>
      <c r="G567" s="7" t="s">
        <v>8</v>
      </c>
      <c r="H567" s="7" t="s">
        <v>8182</v>
      </c>
      <c r="I567" s="7" t="s">
        <v>7645</v>
      </c>
      <c r="J567" s="7" t="s">
        <v>109</v>
      </c>
      <c r="K567" s="7" t="s">
        <v>20</v>
      </c>
      <c r="L567" s="7" t="s">
        <v>21</v>
      </c>
      <c r="M567" s="7" t="s">
        <v>22</v>
      </c>
      <c r="N567" s="8">
        <v>349</v>
      </c>
      <c r="O567" s="8">
        <v>430</v>
      </c>
      <c r="P567" s="8"/>
      <c r="Q567" s="8">
        <f t="shared" si="8"/>
        <v>779</v>
      </c>
      <c r="R567" s="7" t="s">
        <v>7602</v>
      </c>
      <c r="S567" s="7" t="s">
        <v>8489</v>
      </c>
      <c r="T567" s="7" t="s">
        <v>8468</v>
      </c>
    </row>
    <row r="568" spans="1:20" s="6" customFormat="1" x14ac:dyDescent="0.25">
      <c r="A568" s="7" t="s">
        <v>12540</v>
      </c>
      <c r="B568" s="7" t="s">
        <v>12508</v>
      </c>
      <c r="C568" s="7" t="s">
        <v>8469</v>
      </c>
      <c r="D568" s="7" t="s">
        <v>8837</v>
      </c>
      <c r="E568" s="7" t="s">
        <v>2307</v>
      </c>
      <c r="F568" s="7" t="s">
        <v>625</v>
      </c>
      <c r="G568" s="7" t="s">
        <v>8</v>
      </c>
      <c r="H568" s="7" t="s">
        <v>8835</v>
      </c>
      <c r="I568" s="7" t="s">
        <v>7753</v>
      </c>
      <c r="J568" s="7" t="s">
        <v>109</v>
      </c>
      <c r="K568" s="7" t="s">
        <v>20</v>
      </c>
      <c r="L568" s="7" t="s">
        <v>21</v>
      </c>
      <c r="M568" s="7" t="s">
        <v>22</v>
      </c>
      <c r="N568" s="8">
        <v>788</v>
      </c>
      <c r="O568" s="8">
        <v>1361</v>
      </c>
      <c r="P568" s="8"/>
      <c r="Q568" s="8">
        <f t="shared" si="8"/>
        <v>2149</v>
      </c>
      <c r="R568" s="7" t="s">
        <v>7602</v>
      </c>
      <c r="S568" s="7" t="s">
        <v>8489</v>
      </c>
      <c r="T568" s="7" t="s">
        <v>8473</v>
      </c>
    </row>
    <row r="569" spans="1:20" s="6" customFormat="1" x14ac:dyDescent="0.25">
      <c r="A569" s="7" t="s">
        <v>12540</v>
      </c>
      <c r="B569" s="7" t="s">
        <v>12508</v>
      </c>
      <c r="C569" s="7" t="s">
        <v>8469</v>
      </c>
      <c r="D569" s="7" t="s">
        <v>8838</v>
      </c>
      <c r="E569" s="7" t="s">
        <v>2307</v>
      </c>
      <c r="F569" s="7" t="s">
        <v>2261</v>
      </c>
      <c r="G569" s="7" t="s">
        <v>8</v>
      </c>
      <c r="H569" s="7" t="s">
        <v>8258</v>
      </c>
      <c r="I569" s="7" t="s">
        <v>7739</v>
      </c>
      <c r="J569" s="7" t="s">
        <v>109</v>
      </c>
      <c r="K569" s="7" t="s">
        <v>20</v>
      </c>
      <c r="L569" s="7" t="s">
        <v>21</v>
      </c>
      <c r="M569" s="7" t="s">
        <v>22</v>
      </c>
      <c r="N569" s="8">
        <v>202</v>
      </c>
      <c r="O569" s="8">
        <v>273</v>
      </c>
      <c r="P569" s="8"/>
      <c r="Q569" s="8">
        <f t="shared" si="8"/>
        <v>475</v>
      </c>
      <c r="R569" s="7" t="s">
        <v>7602</v>
      </c>
      <c r="S569" s="7" t="s">
        <v>8489</v>
      </c>
      <c r="T569" s="7" t="s">
        <v>8473</v>
      </c>
    </row>
    <row r="570" spans="1:20" s="6" customFormat="1" x14ac:dyDescent="0.25">
      <c r="A570" s="7" t="s">
        <v>12540</v>
      </c>
      <c r="B570" s="7" t="s">
        <v>12508</v>
      </c>
      <c r="C570" s="7" t="s">
        <v>8469</v>
      </c>
      <c r="D570" s="7" t="s">
        <v>8839</v>
      </c>
      <c r="E570" s="7" t="s">
        <v>8840</v>
      </c>
      <c r="F570" s="7" t="s">
        <v>227</v>
      </c>
      <c r="G570" s="7" t="s">
        <v>8</v>
      </c>
      <c r="H570" s="7" t="s">
        <v>8841</v>
      </c>
      <c r="I570" s="7" t="s">
        <v>8110</v>
      </c>
      <c r="J570" s="7" t="s">
        <v>109</v>
      </c>
      <c r="K570" s="7" t="s">
        <v>20</v>
      </c>
      <c r="L570" s="7" t="s">
        <v>21</v>
      </c>
      <c r="M570" s="7" t="s">
        <v>22</v>
      </c>
      <c r="N570" s="8">
        <v>190</v>
      </c>
      <c r="O570" s="8">
        <v>225</v>
      </c>
      <c r="P570" s="8"/>
      <c r="Q570" s="8">
        <f t="shared" si="8"/>
        <v>415</v>
      </c>
      <c r="R570" s="7" t="s">
        <v>7602</v>
      </c>
      <c r="S570" s="7" t="s">
        <v>8489</v>
      </c>
      <c r="T570" s="7" t="s">
        <v>8842</v>
      </c>
    </row>
    <row r="571" spans="1:20" s="6" customFormat="1" x14ac:dyDescent="0.25">
      <c r="A571" s="7" t="s">
        <v>12540</v>
      </c>
      <c r="B571" s="7" t="s">
        <v>12508</v>
      </c>
      <c r="C571" s="7" t="s">
        <v>8469</v>
      </c>
      <c r="D571" s="7" t="s">
        <v>8843</v>
      </c>
      <c r="E571" s="7" t="s">
        <v>7820</v>
      </c>
      <c r="F571" s="7" t="s">
        <v>67</v>
      </c>
      <c r="G571" s="7" t="s">
        <v>8</v>
      </c>
      <c r="H571" s="7" t="s">
        <v>8650</v>
      </c>
      <c r="I571" s="7" t="s">
        <v>8110</v>
      </c>
      <c r="J571" s="7" t="s">
        <v>109</v>
      </c>
      <c r="K571" s="7" t="s">
        <v>20</v>
      </c>
      <c r="L571" s="7" t="s">
        <v>21</v>
      </c>
      <c r="M571" s="7" t="s">
        <v>22</v>
      </c>
      <c r="N571" s="8">
        <v>553</v>
      </c>
      <c r="O571" s="8">
        <v>792</v>
      </c>
      <c r="P571" s="8"/>
      <c r="Q571" s="8">
        <f t="shared" si="8"/>
        <v>1345</v>
      </c>
      <c r="R571" s="7" t="s">
        <v>7602</v>
      </c>
      <c r="S571" s="7" t="s">
        <v>8489</v>
      </c>
      <c r="T571" s="7" t="s">
        <v>8842</v>
      </c>
    </row>
    <row r="572" spans="1:20" s="6" customFormat="1" x14ac:dyDescent="0.25">
      <c r="A572" s="7" t="s">
        <v>12540</v>
      </c>
      <c r="B572" s="7" t="s">
        <v>12508</v>
      </c>
      <c r="C572" s="7" t="s">
        <v>8469</v>
      </c>
      <c r="D572" s="7" t="s">
        <v>8844</v>
      </c>
      <c r="E572" s="7" t="s">
        <v>8845</v>
      </c>
      <c r="F572" s="7" t="s">
        <v>15</v>
      </c>
      <c r="G572" s="7" t="s">
        <v>8</v>
      </c>
      <c r="H572" s="7" t="s">
        <v>8846</v>
      </c>
      <c r="I572" s="7" t="s">
        <v>8110</v>
      </c>
      <c r="J572" s="7" t="s">
        <v>109</v>
      </c>
      <c r="K572" s="7" t="s">
        <v>20</v>
      </c>
      <c r="L572" s="7" t="s">
        <v>21</v>
      </c>
      <c r="M572" s="7" t="s">
        <v>22</v>
      </c>
      <c r="N572" s="8">
        <v>202</v>
      </c>
      <c r="O572" s="8">
        <v>238</v>
      </c>
      <c r="P572" s="8"/>
      <c r="Q572" s="8">
        <f t="shared" si="8"/>
        <v>440</v>
      </c>
      <c r="R572" s="7" t="s">
        <v>7602</v>
      </c>
      <c r="S572" s="7" t="s">
        <v>8489</v>
      </c>
      <c r="T572" s="7" t="s">
        <v>8842</v>
      </c>
    </row>
    <row r="573" spans="1:20" s="6" customFormat="1" x14ac:dyDescent="0.25">
      <c r="A573" s="7" t="s">
        <v>12540</v>
      </c>
      <c r="B573" s="7" t="s">
        <v>12508</v>
      </c>
      <c r="C573" s="7" t="s">
        <v>8469</v>
      </c>
      <c r="D573" s="7" t="s">
        <v>8847</v>
      </c>
      <c r="E573" s="7" t="s">
        <v>8310</v>
      </c>
      <c r="F573" s="7" t="s">
        <v>11</v>
      </c>
      <c r="G573" s="7" t="s">
        <v>8</v>
      </c>
      <c r="H573" s="7" t="s">
        <v>8311</v>
      </c>
      <c r="I573" s="7" t="s">
        <v>7706</v>
      </c>
      <c r="J573" s="7" t="s">
        <v>109</v>
      </c>
      <c r="K573" s="7" t="s">
        <v>20</v>
      </c>
      <c r="L573" s="7" t="s">
        <v>21</v>
      </c>
      <c r="M573" s="7" t="s">
        <v>22</v>
      </c>
      <c r="N573" s="8">
        <v>617</v>
      </c>
      <c r="O573" s="8">
        <v>792</v>
      </c>
      <c r="P573" s="8"/>
      <c r="Q573" s="8">
        <f t="shared" si="8"/>
        <v>1409</v>
      </c>
      <c r="R573" s="7" t="s">
        <v>7602</v>
      </c>
      <c r="S573" s="7" t="s">
        <v>8489</v>
      </c>
      <c r="T573" s="7" t="s">
        <v>8471</v>
      </c>
    </row>
    <row r="574" spans="1:20" s="6" customFormat="1" x14ac:dyDescent="0.25">
      <c r="A574" s="7" t="s">
        <v>12540</v>
      </c>
      <c r="B574" s="7" t="s">
        <v>12508</v>
      </c>
      <c r="C574" s="7" t="s">
        <v>8469</v>
      </c>
      <c r="D574" s="7" t="s">
        <v>8848</v>
      </c>
      <c r="E574" s="7" t="s">
        <v>1944</v>
      </c>
      <c r="F574" s="7" t="s">
        <v>544</v>
      </c>
      <c r="G574" s="7" t="s">
        <v>915</v>
      </c>
      <c r="H574" s="7" t="s">
        <v>8549</v>
      </c>
      <c r="I574" s="7" t="s">
        <v>7706</v>
      </c>
      <c r="J574" s="7" t="s">
        <v>109</v>
      </c>
      <c r="K574" s="7" t="s">
        <v>20</v>
      </c>
      <c r="L574" s="7" t="s">
        <v>21</v>
      </c>
      <c r="M574" s="7" t="s">
        <v>22</v>
      </c>
      <c r="N574" s="8">
        <v>516</v>
      </c>
      <c r="O574" s="8">
        <v>759</v>
      </c>
      <c r="P574" s="8"/>
      <c r="Q574" s="8">
        <f t="shared" si="8"/>
        <v>1275</v>
      </c>
      <c r="R574" s="7" t="s">
        <v>7602</v>
      </c>
      <c r="S574" s="7" t="s">
        <v>8489</v>
      </c>
      <c r="T574" s="7" t="s">
        <v>8471</v>
      </c>
    </row>
    <row r="575" spans="1:20" s="6" customFormat="1" x14ac:dyDescent="0.25">
      <c r="A575" s="7" t="s">
        <v>12540</v>
      </c>
      <c r="B575" s="7" t="s">
        <v>12508</v>
      </c>
      <c r="C575" s="7" t="s">
        <v>8469</v>
      </c>
      <c r="D575" s="7" t="s">
        <v>8849</v>
      </c>
      <c r="E575" s="7" t="s">
        <v>1944</v>
      </c>
      <c r="F575" s="7" t="s">
        <v>1777</v>
      </c>
      <c r="G575" s="7" t="s">
        <v>915</v>
      </c>
      <c r="H575" s="7" t="s">
        <v>7705</v>
      </c>
      <c r="I575" s="7" t="s">
        <v>7706</v>
      </c>
      <c r="J575" s="7" t="s">
        <v>109</v>
      </c>
      <c r="K575" s="7" t="s">
        <v>20</v>
      </c>
      <c r="L575" s="7" t="s">
        <v>21</v>
      </c>
      <c r="M575" s="7" t="s">
        <v>22</v>
      </c>
      <c r="N575" s="8">
        <v>1112</v>
      </c>
      <c r="O575" s="8">
        <v>1280</v>
      </c>
      <c r="P575" s="8"/>
      <c r="Q575" s="8">
        <f t="shared" si="8"/>
        <v>2392</v>
      </c>
      <c r="R575" s="7" t="s">
        <v>7602</v>
      </c>
      <c r="S575" s="7" t="s">
        <v>8489</v>
      </c>
      <c r="T575" s="7" t="s">
        <v>8471</v>
      </c>
    </row>
    <row r="576" spans="1:20" s="6" customFormat="1" x14ac:dyDescent="0.25">
      <c r="A576" s="7" t="s">
        <v>12540</v>
      </c>
      <c r="B576" s="7" t="s">
        <v>12508</v>
      </c>
      <c r="C576" s="7" t="s">
        <v>8469</v>
      </c>
      <c r="D576" s="7" t="s">
        <v>8850</v>
      </c>
      <c r="E576" s="7" t="s">
        <v>7855</v>
      </c>
      <c r="F576" s="7" t="s">
        <v>807</v>
      </c>
      <c r="G576" s="7" t="s">
        <v>8</v>
      </c>
      <c r="H576" s="7" t="s">
        <v>7856</v>
      </c>
      <c r="I576" s="7" t="s">
        <v>7706</v>
      </c>
      <c r="J576" s="7" t="s">
        <v>109</v>
      </c>
      <c r="K576" s="7" t="s">
        <v>20</v>
      </c>
      <c r="L576" s="7" t="s">
        <v>21</v>
      </c>
      <c r="M576" s="7" t="s">
        <v>22</v>
      </c>
      <c r="N576" s="8">
        <v>830</v>
      </c>
      <c r="O576" s="8">
        <v>602</v>
      </c>
      <c r="P576" s="8"/>
      <c r="Q576" s="8">
        <f t="shared" si="8"/>
        <v>1432</v>
      </c>
      <c r="R576" s="7" t="s">
        <v>7602</v>
      </c>
      <c r="S576" s="7" t="s">
        <v>8489</v>
      </c>
      <c r="T576" s="7" t="s">
        <v>8471</v>
      </c>
    </row>
    <row r="577" spans="1:20" s="6" customFormat="1" x14ac:dyDescent="0.25">
      <c r="A577" s="7" t="s">
        <v>12540</v>
      </c>
      <c r="B577" s="7" t="s">
        <v>12508</v>
      </c>
      <c r="C577" s="7" t="s">
        <v>8469</v>
      </c>
      <c r="D577" s="7" t="s">
        <v>8851</v>
      </c>
      <c r="E577" s="7" t="s">
        <v>8852</v>
      </c>
      <c r="F577" s="7" t="s">
        <v>11</v>
      </c>
      <c r="G577" s="7" t="s">
        <v>8</v>
      </c>
      <c r="H577" s="7" t="s">
        <v>8853</v>
      </c>
      <c r="I577" s="7" t="s">
        <v>7706</v>
      </c>
      <c r="J577" s="7" t="s">
        <v>109</v>
      </c>
      <c r="K577" s="7" t="s">
        <v>20</v>
      </c>
      <c r="L577" s="7" t="s">
        <v>21</v>
      </c>
      <c r="M577" s="7" t="s">
        <v>22</v>
      </c>
      <c r="N577" s="8">
        <v>1508</v>
      </c>
      <c r="O577" s="8">
        <v>2010</v>
      </c>
      <c r="P577" s="8"/>
      <c r="Q577" s="8">
        <f t="shared" si="8"/>
        <v>3518</v>
      </c>
      <c r="R577" s="7" t="s">
        <v>7602</v>
      </c>
      <c r="S577" s="7" t="s">
        <v>8489</v>
      </c>
      <c r="T577" s="7" t="s">
        <v>8471</v>
      </c>
    </row>
    <row r="578" spans="1:20" s="6" customFormat="1" x14ac:dyDescent="0.25">
      <c r="A578" s="7" t="s">
        <v>12540</v>
      </c>
      <c r="B578" s="7" t="s">
        <v>12508</v>
      </c>
      <c r="C578" s="7" t="s">
        <v>8469</v>
      </c>
      <c r="D578" s="7" t="s">
        <v>8854</v>
      </c>
      <c r="E578" s="7" t="s">
        <v>7965</v>
      </c>
      <c r="F578" s="7" t="s">
        <v>177</v>
      </c>
      <c r="G578" s="7" t="s">
        <v>8</v>
      </c>
      <c r="H578" s="7" t="s">
        <v>7966</v>
      </c>
      <c r="I578" s="7" t="s">
        <v>7706</v>
      </c>
      <c r="J578" s="7" t="s">
        <v>109</v>
      </c>
      <c r="K578" s="7" t="s">
        <v>20</v>
      </c>
      <c r="L578" s="7" t="s">
        <v>21</v>
      </c>
      <c r="M578" s="7" t="s">
        <v>22</v>
      </c>
      <c r="N578" s="8">
        <v>236</v>
      </c>
      <c r="O578" s="8">
        <v>308</v>
      </c>
      <c r="P578" s="8"/>
      <c r="Q578" s="8">
        <f t="shared" si="8"/>
        <v>544</v>
      </c>
      <c r="R578" s="7" t="s">
        <v>7602</v>
      </c>
      <c r="S578" s="7" t="s">
        <v>8489</v>
      </c>
      <c r="T578" s="7" t="s">
        <v>8471</v>
      </c>
    </row>
    <row r="579" spans="1:20" s="6" customFormat="1" x14ac:dyDescent="0.25">
      <c r="A579" s="7" t="s">
        <v>12540</v>
      </c>
      <c r="B579" s="7" t="s">
        <v>12508</v>
      </c>
      <c r="C579" s="7" t="s">
        <v>8469</v>
      </c>
      <c r="D579" s="7" t="s">
        <v>8855</v>
      </c>
      <c r="E579" s="7" t="s">
        <v>7965</v>
      </c>
      <c r="F579" s="7" t="s">
        <v>15</v>
      </c>
      <c r="G579" s="7" t="s">
        <v>8</v>
      </c>
      <c r="H579" s="7" t="s">
        <v>7966</v>
      </c>
      <c r="I579" s="7" t="s">
        <v>7706</v>
      </c>
      <c r="J579" s="7" t="s">
        <v>109</v>
      </c>
      <c r="K579" s="7" t="s">
        <v>20</v>
      </c>
      <c r="L579" s="7" t="s">
        <v>21</v>
      </c>
      <c r="M579" s="7" t="s">
        <v>22</v>
      </c>
      <c r="N579" s="8">
        <v>988</v>
      </c>
      <c r="O579" s="8">
        <v>1251</v>
      </c>
      <c r="P579" s="8"/>
      <c r="Q579" s="8">
        <f t="shared" ref="Q579:Q623" si="9">N579+O579+P579</f>
        <v>2239</v>
      </c>
      <c r="R579" s="7" t="s">
        <v>7602</v>
      </c>
      <c r="S579" s="7" t="s">
        <v>8489</v>
      </c>
      <c r="T579" s="7" t="s">
        <v>8471</v>
      </c>
    </row>
    <row r="580" spans="1:20" s="6" customFormat="1" x14ac:dyDescent="0.25">
      <c r="A580" s="7" t="s">
        <v>12540</v>
      </c>
      <c r="B580" s="7" t="s">
        <v>12508</v>
      </c>
      <c r="C580" s="7" t="s">
        <v>8469</v>
      </c>
      <c r="D580" s="7" t="s">
        <v>8856</v>
      </c>
      <c r="E580" s="7" t="s">
        <v>7710</v>
      </c>
      <c r="F580" s="7" t="s">
        <v>2261</v>
      </c>
      <c r="G580" s="7" t="s">
        <v>8</v>
      </c>
      <c r="H580" s="7" t="s">
        <v>8857</v>
      </c>
      <c r="I580" s="7" t="s">
        <v>8136</v>
      </c>
      <c r="J580" s="7" t="s">
        <v>109</v>
      </c>
      <c r="K580" s="7" t="s">
        <v>20</v>
      </c>
      <c r="L580" s="7" t="s">
        <v>21</v>
      </c>
      <c r="M580" s="7" t="s">
        <v>22</v>
      </c>
      <c r="N580" s="8">
        <v>4229</v>
      </c>
      <c r="O580" s="8">
        <v>4718</v>
      </c>
      <c r="P580" s="8"/>
      <c r="Q580" s="8">
        <f t="shared" si="9"/>
        <v>8947</v>
      </c>
      <c r="R580" s="7" t="s">
        <v>7602</v>
      </c>
      <c r="S580" s="7" t="s">
        <v>8489</v>
      </c>
      <c r="T580" s="7" t="s">
        <v>8525</v>
      </c>
    </row>
    <row r="581" spans="1:20" s="6" customFormat="1" x14ac:dyDescent="0.25">
      <c r="A581" s="7" t="s">
        <v>12540</v>
      </c>
      <c r="B581" s="7" t="s">
        <v>12508</v>
      </c>
      <c r="C581" s="7" t="s">
        <v>8469</v>
      </c>
      <c r="D581" s="7" t="s">
        <v>8858</v>
      </c>
      <c r="E581" s="7" t="s">
        <v>8859</v>
      </c>
      <c r="F581" s="7" t="s">
        <v>11</v>
      </c>
      <c r="G581" s="7" t="s">
        <v>8</v>
      </c>
      <c r="H581" s="7" t="s">
        <v>8860</v>
      </c>
      <c r="I581" s="7" t="s">
        <v>7706</v>
      </c>
      <c r="J581" s="7" t="s">
        <v>109</v>
      </c>
      <c r="K581" s="7" t="s">
        <v>20</v>
      </c>
      <c r="L581" s="7" t="s">
        <v>21</v>
      </c>
      <c r="M581" s="7" t="s">
        <v>22</v>
      </c>
      <c r="N581" s="8">
        <v>443</v>
      </c>
      <c r="O581" s="8">
        <v>544</v>
      </c>
      <c r="P581" s="8"/>
      <c r="Q581" s="8">
        <f t="shared" si="9"/>
        <v>987</v>
      </c>
      <c r="R581" s="7" t="s">
        <v>7602</v>
      </c>
      <c r="S581" s="7" t="s">
        <v>8489</v>
      </c>
      <c r="T581" s="7" t="s">
        <v>8471</v>
      </c>
    </row>
    <row r="582" spans="1:20" s="6" customFormat="1" x14ac:dyDescent="0.25">
      <c r="A582" s="7" t="s">
        <v>12540</v>
      </c>
      <c r="B582" s="7" t="s">
        <v>12508</v>
      </c>
      <c r="C582" s="7" t="s">
        <v>8469</v>
      </c>
      <c r="D582" s="7" t="s">
        <v>8861</v>
      </c>
      <c r="E582" s="7" t="s">
        <v>8310</v>
      </c>
      <c r="F582" s="7" t="s">
        <v>177</v>
      </c>
      <c r="G582" s="7" t="s">
        <v>8</v>
      </c>
      <c r="H582" s="7" t="s">
        <v>8311</v>
      </c>
      <c r="I582" s="7" t="s">
        <v>7706</v>
      </c>
      <c r="J582" s="7" t="s">
        <v>109</v>
      </c>
      <c r="K582" s="7" t="s">
        <v>20</v>
      </c>
      <c r="L582" s="7" t="s">
        <v>21</v>
      </c>
      <c r="M582" s="7" t="s">
        <v>22</v>
      </c>
      <c r="N582" s="8">
        <v>1714</v>
      </c>
      <c r="O582" s="8">
        <v>2263</v>
      </c>
      <c r="P582" s="8"/>
      <c r="Q582" s="8">
        <f t="shared" si="9"/>
        <v>3977</v>
      </c>
      <c r="R582" s="7" t="s">
        <v>7602</v>
      </c>
      <c r="S582" s="7" t="s">
        <v>8489</v>
      </c>
      <c r="T582" s="7" t="s">
        <v>8471</v>
      </c>
    </row>
    <row r="583" spans="1:20" s="6" customFormat="1" x14ac:dyDescent="0.25">
      <c r="A583" s="7" t="s">
        <v>12540</v>
      </c>
      <c r="B583" s="7" t="s">
        <v>12508</v>
      </c>
      <c r="C583" s="7" t="s">
        <v>8469</v>
      </c>
      <c r="D583" s="7" t="s">
        <v>8862</v>
      </c>
      <c r="E583" s="7" t="s">
        <v>7855</v>
      </c>
      <c r="F583" s="7" t="s">
        <v>1291</v>
      </c>
      <c r="G583" s="7" t="s">
        <v>8</v>
      </c>
      <c r="H583" s="7" t="s">
        <v>8392</v>
      </c>
      <c r="I583" s="7" t="s">
        <v>7706</v>
      </c>
      <c r="J583" s="7" t="s">
        <v>109</v>
      </c>
      <c r="K583" s="7" t="s">
        <v>20</v>
      </c>
      <c r="L583" s="7" t="s">
        <v>21</v>
      </c>
      <c r="M583" s="7" t="s">
        <v>22</v>
      </c>
      <c r="N583" s="8">
        <v>668</v>
      </c>
      <c r="O583" s="8">
        <v>739</v>
      </c>
      <c r="P583" s="8"/>
      <c r="Q583" s="8">
        <f t="shared" si="9"/>
        <v>1407</v>
      </c>
      <c r="R583" s="7" t="s">
        <v>7602</v>
      </c>
      <c r="S583" s="7" t="s">
        <v>8489</v>
      </c>
      <c r="T583" s="7" t="s">
        <v>8471</v>
      </c>
    </row>
    <row r="584" spans="1:20" s="6" customFormat="1" x14ac:dyDescent="0.25">
      <c r="A584" s="7" t="s">
        <v>12540</v>
      </c>
      <c r="B584" s="7" t="s">
        <v>12508</v>
      </c>
      <c r="C584" s="7" t="s">
        <v>8469</v>
      </c>
      <c r="D584" s="7" t="s">
        <v>8863</v>
      </c>
      <c r="E584" s="7" t="s">
        <v>8531</v>
      </c>
      <c r="F584" s="7" t="s">
        <v>284</v>
      </c>
      <c r="G584" s="7" t="s">
        <v>8</v>
      </c>
      <c r="H584" s="7" t="s">
        <v>8532</v>
      </c>
      <c r="I584" s="7" t="s">
        <v>8136</v>
      </c>
      <c r="J584" s="7" t="s">
        <v>109</v>
      </c>
      <c r="K584" s="7" t="s">
        <v>20</v>
      </c>
      <c r="L584" s="7" t="s">
        <v>21</v>
      </c>
      <c r="M584" s="7" t="s">
        <v>22</v>
      </c>
      <c r="N584" s="8">
        <v>797</v>
      </c>
      <c r="O584" s="8">
        <v>633</v>
      </c>
      <c r="P584" s="8"/>
      <c r="Q584" s="8">
        <f t="shared" si="9"/>
        <v>1430</v>
      </c>
      <c r="R584" s="7" t="s">
        <v>7602</v>
      </c>
      <c r="S584" s="7" t="s">
        <v>8489</v>
      </c>
      <c r="T584" s="7" t="s">
        <v>8525</v>
      </c>
    </row>
    <row r="585" spans="1:20" s="6" customFormat="1" x14ac:dyDescent="0.25">
      <c r="A585" s="7" t="s">
        <v>12540</v>
      </c>
      <c r="B585" s="7" t="s">
        <v>12508</v>
      </c>
      <c r="C585" s="7" t="s">
        <v>8469</v>
      </c>
      <c r="D585" s="7" t="s">
        <v>8864</v>
      </c>
      <c r="E585" s="7" t="s">
        <v>8112</v>
      </c>
      <c r="F585" s="7" t="s">
        <v>31</v>
      </c>
      <c r="G585" s="7" t="s">
        <v>8</v>
      </c>
      <c r="H585" s="7" t="s">
        <v>8113</v>
      </c>
      <c r="I585" s="7" t="s">
        <v>8110</v>
      </c>
      <c r="J585" s="7" t="s">
        <v>109</v>
      </c>
      <c r="K585" s="7" t="s">
        <v>20</v>
      </c>
      <c r="L585" s="7" t="s">
        <v>21</v>
      </c>
      <c r="M585" s="7" t="s">
        <v>22</v>
      </c>
      <c r="N585" s="8">
        <v>149</v>
      </c>
      <c r="O585" s="8">
        <v>167</v>
      </c>
      <c r="P585" s="8"/>
      <c r="Q585" s="8">
        <f t="shared" si="9"/>
        <v>316</v>
      </c>
      <c r="R585" s="7" t="s">
        <v>7602</v>
      </c>
      <c r="S585" s="7" t="s">
        <v>8489</v>
      </c>
      <c r="T585" s="7" t="s">
        <v>8842</v>
      </c>
    </row>
    <row r="586" spans="1:20" s="6" customFormat="1" x14ac:dyDescent="0.25">
      <c r="A586" s="7" t="s">
        <v>12540</v>
      </c>
      <c r="B586" s="7" t="s">
        <v>12508</v>
      </c>
      <c r="C586" s="7" t="s">
        <v>8469</v>
      </c>
      <c r="D586" s="7" t="s">
        <v>8865</v>
      </c>
      <c r="E586" s="7" t="s">
        <v>8196</v>
      </c>
      <c r="F586" s="7" t="s">
        <v>5882</v>
      </c>
      <c r="G586" s="7" t="s">
        <v>8</v>
      </c>
      <c r="H586" s="7" t="s">
        <v>8390</v>
      </c>
      <c r="I586" s="7" t="s">
        <v>7593</v>
      </c>
      <c r="J586" s="7" t="s">
        <v>109</v>
      </c>
      <c r="K586" s="7" t="s">
        <v>20</v>
      </c>
      <c r="L586" s="7" t="s">
        <v>21</v>
      </c>
      <c r="M586" s="7" t="s">
        <v>22</v>
      </c>
      <c r="N586" s="8">
        <v>107</v>
      </c>
      <c r="O586" s="8">
        <v>144</v>
      </c>
      <c r="P586" s="8"/>
      <c r="Q586" s="8">
        <f t="shared" si="9"/>
        <v>251</v>
      </c>
      <c r="R586" s="7" t="s">
        <v>7602</v>
      </c>
      <c r="S586" s="7" t="s">
        <v>8489</v>
      </c>
      <c r="T586" s="7" t="s">
        <v>8468</v>
      </c>
    </row>
    <row r="587" spans="1:20" s="6" customFormat="1" x14ac:dyDescent="0.25">
      <c r="A587" s="7" t="s">
        <v>12540</v>
      </c>
      <c r="B587" s="7" t="s">
        <v>12508</v>
      </c>
      <c r="C587" s="7" t="s">
        <v>8469</v>
      </c>
      <c r="D587" s="7" t="s">
        <v>8866</v>
      </c>
      <c r="E587" s="7" t="s">
        <v>8867</v>
      </c>
      <c r="F587" s="7" t="s">
        <v>31</v>
      </c>
      <c r="G587" s="7" t="s">
        <v>8</v>
      </c>
      <c r="H587" s="7" t="s">
        <v>8868</v>
      </c>
      <c r="I587" s="7" t="s">
        <v>7670</v>
      </c>
      <c r="J587" s="7" t="s">
        <v>109</v>
      </c>
      <c r="K587" s="7" t="s">
        <v>20</v>
      </c>
      <c r="L587" s="7" t="s">
        <v>21</v>
      </c>
      <c r="M587" s="7" t="s">
        <v>22</v>
      </c>
      <c r="N587" s="8">
        <v>408</v>
      </c>
      <c r="O587" s="8">
        <v>478</v>
      </c>
      <c r="P587" s="8"/>
      <c r="Q587" s="8">
        <f t="shared" si="9"/>
        <v>886</v>
      </c>
      <c r="R587" s="7" t="s">
        <v>7602</v>
      </c>
      <c r="S587" s="7" t="s">
        <v>8489</v>
      </c>
      <c r="T587" s="7" t="s">
        <v>8468</v>
      </c>
    </row>
    <row r="588" spans="1:20" s="6" customFormat="1" x14ac:dyDescent="0.25">
      <c r="A588" s="7" t="s">
        <v>12540</v>
      </c>
      <c r="B588" s="7" t="s">
        <v>12508</v>
      </c>
      <c r="C588" s="7" t="s">
        <v>8469</v>
      </c>
      <c r="D588" s="7" t="s">
        <v>8869</v>
      </c>
      <c r="E588" s="7" t="s">
        <v>1229</v>
      </c>
      <c r="F588" s="7" t="s">
        <v>248</v>
      </c>
      <c r="G588" s="7" t="s">
        <v>8</v>
      </c>
      <c r="H588" s="7" t="s">
        <v>8870</v>
      </c>
      <c r="I588" s="7" t="s">
        <v>7753</v>
      </c>
      <c r="J588" s="7" t="s">
        <v>109</v>
      </c>
      <c r="K588" s="7" t="s">
        <v>20</v>
      </c>
      <c r="L588" s="7" t="s">
        <v>21</v>
      </c>
      <c r="M588" s="7" t="s">
        <v>22</v>
      </c>
      <c r="N588" s="8">
        <v>394</v>
      </c>
      <c r="O588" s="8">
        <v>617</v>
      </c>
      <c r="P588" s="8"/>
      <c r="Q588" s="8">
        <f t="shared" si="9"/>
        <v>1011</v>
      </c>
      <c r="R588" s="7" t="s">
        <v>7602</v>
      </c>
      <c r="S588" s="7" t="s">
        <v>8489</v>
      </c>
      <c r="T588" s="7" t="s">
        <v>8473</v>
      </c>
    </row>
    <row r="589" spans="1:20" s="6" customFormat="1" x14ac:dyDescent="0.25">
      <c r="A589" s="7" t="s">
        <v>12540</v>
      </c>
      <c r="B589" s="7" t="s">
        <v>12508</v>
      </c>
      <c r="C589" s="7" t="s">
        <v>8469</v>
      </c>
      <c r="D589" s="7" t="s">
        <v>8871</v>
      </c>
      <c r="E589" s="7" t="s">
        <v>7959</v>
      </c>
      <c r="F589" s="7" t="s">
        <v>1748</v>
      </c>
      <c r="G589" s="7" t="s">
        <v>8</v>
      </c>
      <c r="H589" s="7" t="s">
        <v>7960</v>
      </c>
      <c r="I589" s="7" t="s">
        <v>7739</v>
      </c>
      <c r="J589" s="7" t="s">
        <v>109</v>
      </c>
      <c r="K589" s="7" t="s">
        <v>20</v>
      </c>
      <c r="L589" s="7" t="s">
        <v>21</v>
      </c>
      <c r="M589" s="7" t="s">
        <v>22</v>
      </c>
      <c r="N589" s="8">
        <v>86</v>
      </c>
      <c r="O589" s="8">
        <v>110</v>
      </c>
      <c r="P589" s="8"/>
      <c r="Q589" s="8">
        <f t="shared" si="9"/>
        <v>196</v>
      </c>
      <c r="R589" s="7" t="s">
        <v>7602</v>
      </c>
      <c r="S589" s="7" t="s">
        <v>8489</v>
      </c>
      <c r="T589" s="7" t="s">
        <v>8525</v>
      </c>
    </row>
    <row r="590" spans="1:20" s="6" customFormat="1" x14ac:dyDescent="0.25">
      <c r="A590" s="7" t="s">
        <v>12540</v>
      </c>
      <c r="B590" s="7" t="s">
        <v>12508</v>
      </c>
      <c r="C590" s="7" t="s">
        <v>8469</v>
      </c>
      <c r="D590" s="7" t="s">
        <v>8872</v>
      </c>
      <c r="E590" s="7" t="s">
        <v>8873</v>
      </c>
      <c r="F590" s="7" t="s">
        <v>1104</v>
      </c>
      <c r="G590" s="7" t="s">
        <v>8</v>
      </c>
      <c r="H590" s="7" t="s">
        <v>8874</v>
      </c>
      <c r="I590" s="7" t="s">
        <v>7593</v>
      </c>
      <c r="J590" s="7" t="s">
        <v>109</v>
      </c>
      <c r="K590" s="7" t="s">
        <v>20</v>
      </c>
      <c r="L590" s="7" t="s">
        <v>21</v>
      </c>
      <c r="M590" s="7" t="s">
        <v>22</v>
      </c>
      <c r="N590" s="8">
        <v>93</v>
      </c>
      <c r="O590" s="8">
        <v>220</v>
      </c>
      <c r="P590" s="8"/>
      <c r="Q590" s="8">
        <f t="shared" si="9"/>
        <v>313</v>
      </c>
      <c r="R590" s="7" t="s">
        <v>7602</v>
      </c>
      <c r="S590" s="7" t="s">
        <v>8489</v>
      </c>
      <c r="T590" s="7" t="s">
        <v>8468</v>
      </c>
    </row>
    <row r="591" spans="1:20" s="6" customFormat="1" x14ac:dyDescent="0.25">
      <c r="A591" s="7" t="s">
        <v>12540</v>
      </c>
      <c r="B591" s="7" t="s">
        <v>12508</v>
      </c>
      <c r="C591" s="7" t="s">
        <v>8469</v>
      </c>
      <c r="D591" s="7" t="s">
        <v>8875</v>
      </c>
      <c r="E591" s="7" t="s">
        <v>7953</v>
      </c>
      <c r="F591" s="7" t="s">
        <v>1104</v>
      </c>
      <c r="G591" s="7" t="s">
        <v>8</v>
      </c>
      <c r="H591" s="7" t="s">
        <v>8147</v>
      </c>
      <c r="I591" s="7" t="s">
        <v>7905</v>
      </c>
      <c r="J591" s="7" t="s">
        <v>109</v>
      </c>
      <c r="K591" s="7" t="s">
        <v>20</v>
      </c>
      <c r="L591" s="7" t="s">
        <v>21</v>
      </c>
      <c r="M591" s="7" t="s">
        <v>22</v>
      </c>
      <c r="N591" s="8">
        <v>5530</v>
      </c>
      <c r="O591" s="8">
        <v>5285</v>
      </c>
      <c r="P591" s="8"/>
      <c r="Q591" s="8">
        <f t="shared" si="9"/>
        <v>10815</v>
      </c>
      <c r="R591" s="7" t="s">
        <v>7602</v>
      </c>
      <c r="S591" s="7" t="s">
        <v>8489</v>
      </c>
      <c r="T591" s="7" t="s">
        <v>8473</v>
      </c>
    </row>
    <row r="592" spans="1:20" s="6" customFormat="1" x14ac:dyDescent="0.25">
      <c r="A592" s="7" t="s">
        <v>12540</v>
      </c>
      <c r="B592" s="7" t="s">
        <v>12508</v>
      </c>
      <c r="C592" s="7" t="s">
        <v>8469</v>
      </c>
      <c r="D592" s="7" t="s">
        <v>8876</v>
      </c>
      <c r="E592" s="7" t="s">
        <v>8499</v>
      </c>
      <c r="F592" s="7" t="s">
        <v>288</v>
      </c>
      <c r="G592" s="7" t="s">
        <v>8</v>
      </c>
      <c r="H592" s="7" t="s">
        <v>8500</v>
      </c>
      <c r="I592" s="7" t="s">
        <v>7593</v>
      </c>
      <c r="J592" s="7" t="s">
        <v>19</v>
      </c>
      <c r="K592" s="7" t="s">
        <v>20</v>
      </c>
      <c r="L592" s="7" t="s">
        <v>21</v>
      </c>
      <c r="M592" s="7" t="s">
        <v>22</v>
      </c>
      <c r="N592" s="8">
        <v>102</v>
      </c>
      <c r="O592" s="8">
        <v>180</v>
      </c>
      <c r="P592" s="8"/>
      <c r="Q592" s="8">
        <f t="shared" si="9"/>
        <v>282</v>
      </c>
      <c r="R592" s="7" t="s">
        <v>7602</v>
      </c>
      <c r="S592" s="7" t="s">
        <v>8489</v>
      </c>
      <c r="T592" s="7" t="s">
        <v>8468</v>
      </c>
    </row>
    <row r="593" spans="1:20" s="6" customFormat="1" x14ac:dyDescent="0.25">
      <c r="A593" s="7" t="s">
        <v>12540</v>
      </c>
      <c r="B593" s="7" t="s">
        <v>12508</v>
      </c>
      <c r="C593" s="7" t="s">
        <v>8469</v>
      </c>
      <c r="D593" s="7" t="s">
        <v>8877</v>
      </c>
      <c r="E593" s="7" t="s">
        <v>1041</v>
      </c>
      <c r="F593" s="7" t="s">
        <v>288</v>
      </c>
      <c r="G593" s="7" t="s">
        <v>8</v>
      </c>
      <c r="H593" s="7" t="s">
        <v>8377</v>
      </c>
      <c r="I593" s="7" t="s">
        <v>7593</v>
      </c>
      <c r="J593" s="7" t="s">
        <v>109</v>
      </c>
      <c r="K593" s="7" t="s">
        <v>20</v>
      </c>
      <c r="L593" s="7" t="s">
        <v>21</v>
      </c>
      <c r="M593" s="7" t="s">
        <v>22</v>
      </c>
      <c r="N593" s="8">
        <v>1875</v>
      </c>
      <c r="O593" s="8">
        <v>1897</v>
      </c>
      <c r="P593" s="8"/>
      <c r="Q593" s="8">
        <f t="shared" si="9"/>
        <v>3772</v>
      </c>
      <c r="R593" s="7" t="s">
        <v>7602</v>
      </c>
      <c r="S593" s="7" t="s">
        <v>8489</v>
      </c>
      <c r="T593" s="7" t="s">
        <v>8468</v>
      </c>
    </row>
    <row r="594" spans="1:20" s="6" customFormat="1" x14ac:dyDescent="0.25">
      <c r="A594" s="7" t="s">
        <v>12540</v>
      </c>
      <c r="B594" s="7" t="s">
        <v>12508</v>
      </c>
      <c r="C594" s="7" t="s">
        <v>8469</v>
      </c>
      <c r="D594" s="7" t="s">
        <v>8878</v>
      </c>
      <c r="E594" s="7" t="s">
        <v>8119</v>
      </c>
      <c r="F594" s="7" t="s">
        <v>2589</v>
      </c>
      <c r="G594" s="7" t="s">
        <v>8</v>
      </c>
      <c r="H594" s="7" t="s">
        <v>8122</v>
      </c>
      <c r="I594" s="7" t="s">
        <v>7905</v>
      </c>
      <c r="J594" s="7" t="s">
        <v>109</v>
      </c>
      <c r="K594" s="7" t="s">
        <v>20</v>
      </c>
      <c r="L594" s="7" t="s">
        <v>21</v>
      </c>
      <c r="M594" s="7" t="s">
        <v>22</v>
      </c>
      <c r="N594" s="8">
        <v>37</v>
      </c>
      <c r="O594" s="8">
        <v>53</v>
      </c>
      <c r="P594" s="8"/>
      <c r="Q594" s="8">
        <f t="shared" si="9"/>
        <v>90</v>
      </c>
      <c r="R594" s="7" t="s">
        <v>7602</v>
      </c>
      <c r="S594" s="7" t="s">
        <v>8489</v>
      </c>
      <c r="T594" s="7" t="s">
        <v>8473</v>
      </c>
    </row>
    <row r="595" spans="1:20" s="6" customFormat="1" x14ac:dyDescent="0.25">
      <c r="A595" s="7" t="s">
        <v>12540</v>
      </c>
      <c r="B595" s="7" t="s">
        <v>12508</v>
      </c>
      <c r="C595" s="7" t="s">
        <v>8469</v>
      </c>
      <c r="D595" s="7" t="s">
        <v>8879</v>
      </c>
      <c r="E595" s="7" t="s">
        <v>7695</v>
      </c>
      <c r="F595" s="7" t="s">
        <v>1104</v>
      </c>
      <c r="G595" s="7" t="s">
        <v>8</v>
      </c>
      <c r="H595" s="7" t="s">
        <v>7696</v>
      </c>
      <c r="I595" s="7" t="s">
        <v>7697</v>
      </c>
      <c r="J595" s="7" t="s">
        <v>19</v>
      </c>
      <c r="K595" s="7" t="s">
        <v>20</v>
      </c>
      <c r="L595" s="7" t="s">
        <v>21</v>
      </c>
      <c r="M595" s="7" t="s">
        <v>22</v>
      </c>
      <c r="N595" s="8">
        <v>650</v>
      </c>
      <c r="O595" s="8">
        <v>424</v>
      </c>
      <c r="P595" s="8"/>
      <c r="Q595" s="8">
        <f t="shared" si="9"/>
        <v>1074</v>
      </c>
      <c r="R595" s="7" t="s">
        <v>7602</v>
      </c>
      <c r="S595" s="7" t="s">
        <v>8489</v>
      </c>
      <c r="T595" s="7" t="s">
        <v>8495</v>
      </c>
    </row>
    <row r="596" spans="1:20" s="6" customFormat="1" x14ac:dyDescent="0.25">
      <c r="A596" s="7" t="s">
        <v>12540</v>
      </c>
      <c r="B596" s="7" t="s">
        <v>12508</v>
      </c>
      <c r="C596" s="7" t="s">
        <v>8469</v>
      </c>
      <c r="D596" s="7" t="s">
        <v>8880</v>
      </c>
      <c r="E596" s="7" t="s">
        <v>8881</v>
      </c>
      <c r="F596" s="7" t="s">
        <v>342</v>
      </c>
      <c r="G596" s="7" t="s">
        <v>8</v>
      </c>
      <c r="H596" s="7" t="s">
        <v>8882</v>
      </c>
      <c r="I596" s="7" t="s">
        <v>7593</v>
      </c>
      <c r="J596" s="7" t="s">
        <v>109</v>
      </c>
      <c r="K596" s="7" t="s">
        <v>20</v>
      </c>
      <c r="L596" s="7" t="s">
        <v>21</v>
      </c>
      <c r="M596" s="7" t="s">
        <v>22</v>
      </c>
      <c r="N596" s="8">
        <v>244</v>
      </c>
      <c r="O596" s="8">
        <v>350</v>
      </c>
      <c r="P596" s="8"/>
      <c r="Q596" s="8">
        <f t="shared" si="9"/>
        <v>594</v>
      </c>
      <c r="R596" s="7" t="s">
        <v>7602</v>
      </c>
      <c r="S596" s="7" t="s">
        <v>8489</v>
      </c>
      <c r="T596" s="7" t="s">
        <v>8468</v>
      </c>
    </row>
    <row r="597" spans="1:20" s="6" customFormat="1" x14ac:dyDescent="0.25">
      <c r="A597" s="7" t="s">
        <v>12540</v>
      </c>
      <c r="B597" s="7" t="s">
        <v>12508</v>
      </c>
      <c r="C597" s="7" t="s">
        <v>8469</v>
      </c>
      <c r="D597" s="7" t="s">
        <v>8883</v>
      </c>
      <c r="E597" s="7" t="s">
        <v>8232</v>
      </c>
      <c r="F597" s="7" t="s">
        <v>35</v>
      </c>
      <c r="G597" s="7" t="s">
        <v>8</v>
      </c>
      <c r="H597" s="7" t="s">
        <v>8233</v>
      </c>
      <c r="I597" s="7" t="s">
        <v>7697</v>
      </c>
      <c r="J597" s="7" t="s">
        <v>109</v>
      </c>
      <c r="K597" s="7" t="s">
        <v>20</v>
      </c>
      <c r="L597" s="7" t="s">
        <v>21</v>
      </c>
      <c r="M597" s="7" t="s">
        <v>22</v>
      </c>
      <c r="N597" s="8">
        <v>579</v>
      </c>
      <c r="O597" s="8">
        <v>329</v>
      </c>
      <c r="P597" s="8"/>
      <c r="Q597" s="8">
        <f t="shared" si="9"/>
        <v>908</v>
      </c>
      <c r="R597" s="7" t="s">
        <v>7602</v>
      </c>
      <c r="S597" s="7" t="s">
        <v>8489</v>
      </c>
      <c r="T597" s="7" t="s">
        <v>8495</v>
      </c>
    </row>
    <row r="598" spans="1:20" s="6" customFormat="1" x14ac:dyDescent="0.25">
      <c r="A598" s="7" t="s">
        <v>12540</v>
      </c>
      <c r="B598" s="7" t="s">
        <v>12508</v>
      </c>
      <c r="C598" s="7" t="s">
        <v>8469</v>
      </c>
      <c r="D598" s="7" t="s">
        <v>8884</v>
      </c>
      <c r="E598" s="7" t="s">
        <v>8885</v>
      </c>
      <c r="F598" s="7" t="s">
        <v>35</v>
      </c>
      <c r="G598" s="7" t="s">
        <v>8</v>
      </c>
      <c r="H598" s="7" t="s">
        <v>8886</v>
      </c>
      <c r="I598" s="7" t="s">
        <v>7631</v>
      </c>
      <c r="J598" s="7" t="s">
        <v>109</v>
      </c>
      <c r="K598" s="7" t="s">
        <v>20</v>
      </c>
      <c r="L598" s="7" t="s">
        <v>21</v>
      </c>
      <c r="M598" s="7" t="s">
        <v>22</v>
      </c>
      <c r="N598" s="8">
        <v>162</v>
      </c>
      <c r="O598" s="8">
        <v>206</v>
      </c>
      <c r="P598" s="8"/>
      <c r="Q598" s="8">
        <f t="shared" si="9"/>
        <v>368</v>
      </c>
      <c r="R598" s="7" t="s">
        <v>7602</v>
      </c>
      <c r="S598" s="7" t="s">
        <v>8489</v>
      </c>
      <c r="T598" s="7" t="s">
        <v>8495</v>
      </c>
    </row>
    <row r="599" spans="1:20" s="6" customFormat="1" x14ac:dyDescent="0.25">
      <c r="A599" s="7" t="s">
        <v>12540</v>
      </c>
      <c r="B599" s="7" t="s">
        <v>12508</v>
      </c>
      <c r="C599" s="7" t="s">
        <v>8469</v>
      </c>
      <c r="D599" s="7" t="s">
        <v>8887</v>
      </c>
      <c r="E599" s="7" t="s">
        <v>8888</v>
      </c>
      <c r="F599" s="7" t="s">
        <v>31</v>
      </c>
      <c r="G599" s="7" t="s">
        <v>8</v>
      </c>
      <c r="H599" s="7" t="s">
        <v>8889</v>
      </c>
      <c r="I599" s="7" t="s">
        <v>7739</v>
      </c>
      <c r="J599" s="7" t="s">
        <v>109</v>
      </c>
      <c r="K599" s="7" t="s">
        <v>20</v>
      </c>
      <c r="L599" s="7" t="s">
        <v>21</v>
      </c>
      <c r="M599" s="7" t="s">
        <v>22</v>
      </c>
      <c r="N599" s="8">
        <v>0</v>
      </c>
      <c r="O599" s="8">
        <v>0</v>
      </c>
      <c r="P599" s="8"/>
      <c r="Q599" s="8">
        <f t="shared" si="9"/>
        <v>0</v>
      </c>
      <c r="R599" s="7" t="s">
        <v>7602</v>
      </c>
      <c r="S599" s="7" t="s">
        <v>8489</v>
      </c>
      <c r="T599" s="7" t="s">
        <v>8525</v>
      </c>
    </row>
    <row r="600" spans="1:20" s="6" customFormat="1" x14ac:dyDescent="0.25">
      <c r="A600" s="7" t="s">
        <v>12540</v>
      </c>
      <c r="B600" s="7" t="s">
        <v>12508</v>
      </c>
      <c r="C600" s="7" t="s">
        <v>8469</v>
      </c>
      <c r="D600" s="7" t="s">
        <v>8890</v>
      </c>
      <c r="E600" s="7" t="s">
        <v>8891</v>
      </c>
      <c r="F600" s="7" t="s">
        <v>11</v>
      </c>
      <c r="G600" s="7" t="s">
        <v>8</v>
      </c>
      <c r="H600" s="7" t="s">
        <v>8892</v>
      </c>
      <c r="I600" s="7" t="s">
        <v>7593</v>
      </c>
      <c r="J600" s="7" t="s">
        <v>109</v>
      </c>
      <c r="K600" s="7" t="s">
        <v>20</v>
      </c>
      <c r="L600" s="7" t="s">
        <v>21</v>
      </c>
      <c r="M600" s="7" t="s">
        <v>22</v>
      </c>
      <c r="N600" s="8">
        <v>178</v>
      </c>
      <c r="O600" s="8">
        <v>246</v>
      </c>
      <c r="P600" s="8"/>
      <c r="Q600" s="8">
        <f t="shared" si="9"/>
        <v>424</v>
      </c>
      <c r="R600" s="7" t="s">
        <v>7602</v>
      </c>
      <c r="S600" s="7" t="s">
        <v>8489</v>
      </c>
      <c r="T600" s="7" t="s">
        <v>8468</v>
      </c>
    </row>
    <row r="601" spans="1:20" s="6" customFormat="1" x14ac:dyDescent="0.25">
      <c r="A601" s="7" t="s">
        <v>12540</v>
      </c>
      <c r="B601" s="7" t="s">
        <v>12508</v>
      </c>
      <c r="C601" s="7" t="s">
        <v>8469</v>
      </c>
      <c r="D601" s="7" t="s">
        <v>8893</v>
      </c>
      <c r="E601" s="7" t="s">
        <v>8894</v>
      </c>
      <c r="F601" s="7" t="s">
        <v>69</v>
      </c>
      <c r="G601" s="7" t="s">
        <v>8</v>
      </c>
      <c r="H601" s="7" t="s">
        <v>8895</v>
      </c>
      <c r="I601" s="7" t="s">
        <v>7670</v>
      </c>
      <c r="J601" s="7" t="s">
        <v>109</v>
      </c>
      <c r="K601" s="7" t="s">
        <v>20</v>
      </c>
      <c r="L601" s="7" t="s">
        <v>21</v>
      </c>
      <c r="M601" s="7" t="s">
        <v>22</v>
      </c>
      <c r="N601" s="8">
        <v>50</v>
      </c>
      <c r="O601" s="8">
        <v>62</v>
      </c>
      <c r="P601" s="8"/>
      <c r="Q601" s="8">
        <f t="shared" si="9"/>
        <v>112</v>
      </c>
      <c r="R601" s="7" t="s">
        <v>7602</v>
      </c>
      <c r="S601" s="7" t="s">
        <v>8489</v>
      </c>
      <c r="T601" s="7" t="s">
        <v>8468</v>
      </c>
    </row>
    <row r="602" spans="1:20" s="6" customFormat="1" x14ac:dyDescent="0.25">
      <c r="A602" s="7" t="s">
        <v>12540</v>
      </c>
      <c r="B602" s="7" t="s">
        <v>12508</v>
      </c>
      <c r="C602" s="7" t="s">
        <v>8469</v>
      </c>
      <c r="D602" s="7" t="s">
        <v>8896</v>
      </c>
      <c r="E602" s="7" t="s">
        <v>8411</v>
      </c>
      <c r="F602" s="7" t="s">
        <v>675</v>
      </c>
      <c r="G602" s="7" t="s">
        <v>8</v>
      </c>
      <c r="H602" s="7" t="s">
        <v>8412</v>
      </c>
      <c r="I602" s="7" t="s">
        <v>7905</v>
      </c>
      <c r="J602" s="7" t="s">
        <v>109</v>
      </c>
      <c r="K602" s="7" t="s">
        <v>20</v>
      </c>
      <c r="L602" s="7" t="s">
        <v>21</v>
      </c>
      <c r="M602" s="7" t="s">
        <v>22</v>
      </c>
      <c r="N602" s="8">
        <v>41</v>
      </c>
      <c r="O602" s="8">
        <v>58</v>
      </c>
      <c r="P602" s="8"/>
      <c r="Q602" s="8">
        <f t="shared" si="9"/>
        <v>99</v>
      </c>
      <c r="R602" s="7" t="s">
        <v>7602</v>
      </c>
      <c r="S602" s="7" t="s">
        <v>8489</v>
      </c>
      <c r="T602" s="7" t="s">
        <v>8473</v>
      </c>
    </row>
    <row r="603" spans="1:20" s="6" customFormat="1" x14ac:dyDescent="0.25">
      <c r="A603" s="7" t="s">
        <v>12540</v>
      </c>
      <c r="B603" s="7" t="s">
        <v>12508</v>
      </c>
      <c r="C603" s="7" t="s">
        <v>8469</v>
      </c>
      <c r="D603" s="7" t="s">
        <v>8897</v>
      </c>
      <c r="E603" s="7" t="s">
        <v>8898</v>
      </c>
      <c r="F603" s="7" t="s">
        <v>614</v>
      </c>
      <c r="G603" s="7" t="s">
        <v>8</v>
      </c>
      <c r="H603" s="7" t="s">
        <v>8899</v>
      </c>
      <c r="I603" s="7" t="s">
        <v>7593</v>
      </c>
      <c r="J603" s="7" t="s">
        <v>109</v>
      </c>
      <c r="K603" s="7" t="s">
        <v>20</v>
      </c>
      <c r="L603" s="7" t="s">
        <v>21</v>
      </c>
      <c r="M603" s="7" t="s">
        <v>22</v>
      </c>
      <c r="N603" s="8">
        <v>57</v>
      </c>
      <c r="O603" s="8">
        <v>75</v>
      </c>
      <c r="P603" s="8"/>
      <c r="Q603" s="8">
        <f t="shared" si="9"/>
        <v>132</v>
      </c>
      <c r="R603" s="7" t="s">
        <v>7602</v>
      </c>
      <c r="S603" s="7" t="s">
        <v>8489</v>
      </c>
      <c r="T603" s="7" t="s">
        <v>8468</v>
      </c>
    </row>
    <row r="604" spans="1:20" s="6" customFormat="1" x14ac:dyDescent="0.25">
      <c r="A604" s="7" t="s">
        <v>12540</v>
      </c>
      <c r="B604" s="7" t="s">
        <v>12508</v>
      </c>
      <c r="C604" s="7" t="s">
        <v>8469</v>
      </c>
      <c r="D604" s="7" t="s">
        <v>8900</v>
      </c>
      <c r="E604" s="7" t="s">
        <v>7861</v>
      </c>
      <c r="F604" s="7" t="s">
        <v>1425</v>
      </c>
      <c r="G604" s="7" t="s">
        <v>8</v>
      </c>
      <c r="H604" s="7" t="s">
        <v>7862</v>
      </c>
      <c r="I604" s="7" t="s">
        <v>7670</v>
      </c>
      <c r="J604" s="7" t="s">
        <v>109</v>
      </c>
      <c r="K604" s="7" t="s">
        <v>20</v>
      </c>
      <c r="L604" s="7" t="s">
        <v>21</v>
      </c>
      <c r="M604" s="7" t="s">
        <v>22</v>
      </c>
      <c r="N604" s="8">
        <v>263</v>
      </c>
      <c r="O604" s="8">
        <v>342</v>
      </c>
      <c r="P604" s="8"/>
      <c r="Q604" s="8">
        <f t="shared" si="9"/>
        <v>605</v>
      </c>
      <c r="R604" s="7" t="s">
        <v>7602</v>
      </c>
      <c r="S604" s="7" t="s">
        <v>8489</v>
      </c>
      <c r="T604" s="7" t="s">
        <v>8468</v>
      </c>
    </row>
    <row r="605" spans="1:20" s="6" customFormat="1" x14ac:dyDescent="0.25">
      <c r="A605" s="7" t="s">
        <v>12540</v>
      </c>
      <c r="B605" s="7" t="s">
        <v>12533</v>
      </c>
      <c r="C605" s="7" t="s">
        <v>8</v>
      </c>
      <c r="D605" s="7" t="s">
        <v>8901</v>
      </c>
      <c r="E605" s="7" t="s">
        <v>7981</v>
      </c>
      <c r="F605" s="7" t="s">
        <v>5758</v>
      </c>
      <c r="G605" s="7" t="s">
        <v>8</v>
      </c>
      <c r="H605" s="7" t="s">
        <v>8902</v>
      </c>
      <c r="I605" s="7" t="s">
        <v>7593</v>
      </c>
      <c r="J605" s="7" t="s">
        <v>19</v>
      </c>
      <c r="K605" s="7" t="s">
        <v>73</v>
      </c>
      <c r="L605" s="7" t="s">
        <v>21</v>
      </c>
      <c r="M605" s="7" t="s">
        <v>22</v>
      </c>
      <c r="N605" s="8">
        <v>11397</v>
      </c>
      <c r="O605" s="8">
        <v>14698</v>
      </c>
      <c r="P605" s="8"/>
      <c r="Q605" s="8">
        <f t="shared" si="9"/>
        <v>26095</v>
      </c>
      <c r="R605" s="7" t="s">
        <v>8</v>
      </c>
      <c r="S605" s="7" t="s">
        <v>8</v>
      </c>
      <c r="T605" s="7" t="s">
        <v>8903</v>
      </c>
    </row>
    <row r="606" spans="1:20" s="6" customFormat="1" x14ac:dyDescent="0.25">
      <c r="A606" s="7" t="s">
        <v>12540</v>
      </c>
      <c r="B606" s="7" t="s">
        <v>12533</v>
      </c>
      <c r="C606" s="7" t="s">
        <v>8</v>
      </c>
      <c r="D606" s="7" t="s">
        <v>8904</v>
      </c>
      <c r="E606" s="7" t="s">
        <v>7756</v>
      </c>
      <c r="F606" s="7" t="s">
        <v>342</v>
      </c>
      <c r="G606" s="7" t="s">
        <v>8</v>
      </c>
      <c r="H606" s="7" t="s">
        <v>7757</v>
      </c>
      <c r="I606" s="7" t="s">
        <v>7593</v>
      </c>
      <c r="J606" s="7" t="s">
        <v>896</v>
      </c>
      <c r="K606" s="7" t="s">
        <v>73</v>
      </c>
      <c r="L606" s="7" t="s">
        <v>74</v>
      </c>
      <c r="M606" s="7" t="s">
        <v>81</v>
      </c>
      <c r="N606" s="8">
        <v>995</v>
      </c>
      <c r="O606" s="8">
        <v>1076</v>
      </c>
      <c r="P606" s="8"/>
      <c r="Q606" s="8">
        <f t="shared" si="9"/>
        <v>2071</v>
      </c>
      <c r="R606" s="7" t="s">
        <v>8</v>
      </c>
      <c r="S606" s="7" t="s">
        <v>8</v>
      </c>
      <c r="T606" s="7" t="s">
        <v>8905</v>
      </c>
    </row>
    <row r="607" spans="1:20" s="6" customFormat="1" x14ac:dyDescent="0.25">
      <c r="A607" s="7" t="s">
        <v>12540</v>
      </c>
      <c r="B607" s="7" t="s">
        <v>12533</v>
      </c>
      <c r="C607" s="7" t="s">
        <v>8</v>
      </c>
      <c r="D607" s="7" t="s">
        <v>8906</v>
      </c>
      <c r="E607" s="7" t="s">
        <v>8907</v>
      </c>
      <c r="F607" s="7" t="s">
        <v>342</v>
      </c>
      <c r="G607" s="7" t="s">
        <v>178</v>
      </c>
      <c r="H607" s="7" t="s">
        <v>8908</v>
      </c>
      <c r="I607" s="7" t="s">
        <v>7792</v>
      </c>
      <c r="J607" s="7" t="s">
        <v>109</v>
      </c>
      <c r="K607" s="7" t="s">
        <v>73</v>
      </c>
      <c r="L607" s="7" t="s">
        <v>21</v>
      </c>
      <c r="M607" s="7" t="s">
        <v>22</v>
      </c>
      <c r="N607" s="8">
        <v>2525</v>
      </c>
      <c r="O607" s="8">
        <v>3516</v>
      </c>
      <c r="P607" s="8"/>
      <c r="Q607" s="8">
        <f t="shared" si="9"/>
        <v>6041</v>
      </c>
      <c r="R607" s="7" t="s">
        <v>8</v>
      </c>
      <c r="S607" s="7" t="s">
        <v>8</v>
      </c>
      <c r="T607" s="7" t="s">
        <v>8909</v>
      </c>
    </row>
    <row r="608" spans="1:20" s="6" customFormat="1" x14ac:dyDescent="0.25">
      <c r="A608" s="7" t="s">
        <v>12540</v>
      </c>
      <c r="B608" s="7" t="s">
        <v>12533</v>
      </c>
      <c r="C608" s="7" t="s">
        <v>8</v>
      </c>
      <c r="D608" s="7" t="s">
        <v>8910</v>
      </c>
      <c r="E608" s="7" t="s">
        <v>8140</v>
      </c>
      <c r="F608" s="7" t="s">
        <v>602</v>
      </c>
      <c r="G608" s="7" t="s">
        <v>178</v>
      </c>
      <c r="H608" s="7" t="s">
        <v>8141</v>
      </c>
      <c r="I608" s="7" t="s">
        <v>7593</v>
      </c>
      <c r="J608" s="7" t="s">
        <v>19</v>
      </c>
      <c r="K608" s="7" t="s">
        <v>73</v>
      </c>
      <c r="L608" s="7" t="s">
        <v>21</v>
      </c>
      <c r="M608" s="7" t="s">
        <v>22</v>
      </c>
      <c r="N608" s="8">
        <v>19036</v>
      </c>
      <c r="O608" s="8">
        <v>19153</v>
      </c>
      <c r="P608" s="8"/>
      <c r="Q608" s="8">
        <f t="shared" si="9"/>
        <v>38189</v>
      </c>
      <c r="R608" s="7" t="s">
        <v>8</v>
      </c>
      <c r="S608" s="7" t="s">
        <v>8</v>
      </c>
      <c r="T608" s="7" t="s">
        <v>8911</v>
      </c>
    </row>
    <row r="609" spans="1:21" s="6" customFormat="1" x14ac:dyDescent="0.25">
      <c r="A609" s="7" t="s">
        <v>12540</v>
      </c>
      <c r="B609" s="7" t="s">
        <v>12533</v>
      </c>
      <c r="C609" s="7" t="s">
        <v>8912</v>
      </c>
      <c r="D609" s="7" t="s">
        <v>8913</v>
      </c>
      <c r="E609" s="7" t="s">
        <v>363</v>
      </c>
      <c r="F609" s="7" t="s">
        <v>11</v>
      </c>
      <c r="G609" s="7" t="s">
        <v>8</v>
      </c>
      <c r="H609" s="7" t="s">
        <v>7592</v>
      </c>
      <c r="I609" s="7" t="s">
        <v>7593</v>
      </c>
      <c r="J609" s="7" t="s">
        <v>896</v>
      </c>
      <c r="K609" s="7" t="s">
        <v>73</v>
      </c>
      <c r="L609" s="7" t="s">
        <v>74</v>
      </c>
      <c r="M609" s="7" t="s">
        <v>81</v>
      </c>
      <c r="N609" s="8">
        <v>438405</v>
      </c>
      <c r="O609" s="8">
        <v>319797</v>
      </c>
      <c r="P609" s="8"/>
      <c r="Q609" s="8">
        <f t="shared" si="9"/>
        <v>758202</v>
      </c>
      <c r="R609" s="7" t="s">
        <v>7602</v>
      </c>
      <c r="S609" s="7" t="s">
        <v>8914</v>
      </c>
      <c r="T609" s="7" t="s">
        <v>8915</v>
      </c>
      <c r="U609" s="7" t="s">
        <v>13053</v>
      </c>
    </row>
    <row r="610" spans="1:21" s="6" customFormat="1" x14ac:dyDescent="0.25">
      <c r="A610" s="7" t="s">
        <v>12540</v>
      </c>
      <c r="B610" s="7" t="s">
        <v>12533</v>
      </c>
      <c r="C610" s="7" t="s">
        <v>8912</v>
      </c>
      <c r="D610" s="7" t="s">
        <v>8916</v>
      </c>
      <c r="E610" s="7" t="s">
        <v>5271</v>
      </c>
      <c r="F610" s="7" t="s">
        <v>15</v>
      </c>
      <c r="G610" s="7" t="s">
        <v>8</v>
      </c>
      <c r="H610" s="7" t="s">
        <v>8432</v>
      </c>
      <c r="I610" s="7" t="s">
        <v>7593</v>
      </c>
      <c r="J610" s="7" t="s">
        <v>72</v>
      </c>
      <c r="K610" s="7" t="s">
        <v>73</v>
      </c>
      <c r="L610" s="7" t="s">
        <v>74</v>
      </c>
      <c r="M610" s="7" t="s">
        <v>75</v>
      </c>
      <c r="N610" s="8">
        <v>53321</v>
      </c>
      <c r="O610" s="8">
        <v>19598</v>
      </c>
      <c r="P610" s="8"/>
      <c r="Q610" s="8">
        <f t="shared" si="9"/>
        <v>72919</v>
      </c>
      <c r="R610" s="7" t="s">
        <v>7602</v>
      </c>
      <c r="S610" s="7" t="s">
        <v>8917</v>
      </c>
      <c r="T610" s="7" t="s">
        <v>8918</v>
      </c>
    </row>
    <row r="611" spans="1:21" s="6" customFormat="1" x14ac:dyDescent="0.25">
      <c r="A611" s="7" t="s">
        <v>12540</v>
      </c>
      <c r="B611" s="7" t="s">
        <v>12533</v>
      </c>
      <c r="C611" s="7" t="s">
        <v>8912</v>
      </c>
      <c r="D611" s="7" t="s">
        <v>8919</v>
      </c>
      <c r="E611" s="7" t="s">
        <v>7981</v>
      </c>
      <c r="F611" s="7" t="s">
        <v>1104</v>
      </c>
      <c r="G611" s="7" t="s">
        <v>8</v>
      </c>
      <c r="H611" s="7" t="s">
        <v>8920</v>
      </c>
      <c r="I611" s="7" t="s">
        <v>7593</v>
      </c>
      <c r="J611" s="7" t="s">
        <v>72</v>
      </c>
      <c r="K611" s="7" t="s">
        <v>73</v>
      </c>
      <c r="L611" s="7" t="s">
        <v>74</v>
      </c>
      <c r="M611" s="7" t="s">
        <v>81</v>
      </c>
      <c r="N611" s="8">
        <v>110779</v>
      </c>
      <c r="O611" s="8">
        <v>118497</v>
      </c>
      <c r="P611" s="8"/>
      <c r="Q611" s="8">
        <f t="shared" si="9"/>
        <v>229276</v>
      </c>
      <c r="R611" s="7" t="s">
        <v>7602</v>
      </c>
      <c r="S611" s="7" t="s">
        <v>8921</v>
      </c>
      <c r="T611" s="7" t="s">
        <v>8922</v>
      </c>
    </row>
    <row r="612" spans="1:21" s="6" customFormat="1" x14ac:dyDescent="0.25">
      <c r="A612" s="7" t="s">
        <v>12540</v>
      </c>
      <c r="B612" s="7" t="s">
        <v>12533</v>
      </c>
      <c r="C612" s="7" t="s">
        <v>8912</v>
      </c>
      <c r="D612" s="7" t="s">
        <v>8923</v>
      </c>
      <c r="E612" s="7" t="s">
        <v>7953</v>
      </c>
      <c r="F612" s="7" t="s">
        <v>995</v>
      </c>
      <c r="G612" s="7" t="s">
        <v>8</v>
      </c>
      <c r="H612" s="7" t="s">
        <v>8924</v>
      </c>
      <c r="I612" s="7" t="s">
        <v>7905</v>
      </c>
      <c r="J612" s="7" t="s">
        <v>109</v>
      </c>
      <c r="K612" s="7" t="s">
        <v>73</v>
      </c>
      <c r="L612" s="7" t="s">
        <v>21</v>
      </c>
      <c r="M612" s="7" t="s">
        <v>22</v>
      </c>
      <c r="N612" s="8">
        <v>2861</v>
      </c>
      <c r="O612" s="8">
        <v>2945</v>
      </c>
      <c r="P612" s="8"/>
      <c r="Q612" s="8">
        <f t="shared" si="9"/>
        <v>5806</v>
      </c>
      <c r="R612" s="7" t="s">
        <v>7602</v>
      </c>
      <c r="S612" s="7" t="s">
        <v>8925</v>
      </c>
      <c r="T612" s="7" t="s">
        <v>8926</v>
      </c>
    </row>
    <row r="613" spans="1:21" s="6" customFormat="1" x14ac:dyDescent="0.25">
      <c r="A613" s="7" t="s">
        <v>12540</v>
      </c>
      <c r="B613" s="7" t="s">
        <v>12533</v>
      </c>
      <c r="C613" s="7" t="s">
        <v>8912</v>
      </c>
      <c r="D613" s="7" t="s">
        <v>8927</v>
      </c>
      <c r="E613" s="7" t="s">
        <v>8523</v>
      </c>
      <c r="F613" s="7" t="s">
        <v>11</v>
      </c>
      <c r="G613" s="7" t="s">
        <v>8</v>
      </c>
      <c r="H613" s="7" t="s">
        <v>8524</v>
      </c>
      <c r="I613" s="7" t="s">
        <v>8136</v>
      </c>
      <c r="J613" s="7" t="s">
        <v>109</v>
      </c>
      <c r="K613" s="7" t="s">
        <v>73</v>
      </c>
      <c r="L613" s="7" t="s">
        <v>21</v>
      </c>
      <c r="M613" s="7" t="s">
        <v>22</v>
      </c>
      <c r="N613" s="8">
        <v>4901</v>
      </c>
      <c r="O613" s="8">
        <v>5035</v>
      </c>
      <c r="P613" s="8"/>
      <c r="Q613" s="8">
        <f t="shared" si="9"/>
        <v>9936</v>
      </c>
      <c r="R613" s="7" t="s">
        <v>7602</v>
      </c>
      <c r="S613" s="7" t="s">
        <v>8925</v>
      </c>
      <c r="T613" s="7" t="s">
        <v>8928</v>
      </c>
    </row>
    <row r="614" spans="1:21" s="6" customFormat="1" x14ac:dyDescent="0.25">
      <c r="A614" s="7" t="s">
        <v>12540</v>
      </c>
      <c r="B614" s="7" t="s">
        <v>12533</v>
      </c>
      <c r="C614" s="7" t="s">
        <v>8912</v>
      </c>
      <c r="D614" s="7" t="s">
        <v>8929</v>
      </c>
      <c r="E614" s="7" t="s">
        <v>8196</v>
      </c>
      <c r="F614" s="7" t="s">
        <v>976</v>
      </c>
      <c r="G614" s="7" t="s">
        <v>8</v>
      </c>
      <c r="H614" s="7" t="s">
        <v>8390</v>
      </c>
      <c r="I614" s="7" t="s">
        <v>7593</v>
      </c>
      <c r="J614" s="7" t="s">
        <v>109</v>
      </c>
      <c r="K614" s="7" t="s">
        <v>73</v>
      </c>
      <c r="L614" s="7" t="s">
        <v>21</v>
      </c>
      <c r="M614" s="7" t="s">
        <v>22</v>
      </c>
      <c r="N614" s="8">
        <v>2668</v>
      </c>
      <c r="O614" s="8">
        <v>4164</v>
      </c>
      <c r="P614" s="8"/>
      <c r="Q614" s="8">
        <f t="shared" si="9"/>
        <v>6832</v>
      </c>
      <c r="R614" s="7" t="s">
        <v>7602</v>
      </c>
      <c r="S614" s="7" t="s">
        <v>8925</v>
      </c>
      <c r="T614" s="7" t="s">
        <v>8930</v>
      </c>
    </row>
    <row r="615" spans="1:21" s="6" customFormat="1" x14ac:dyDescent="0.25">
      <c r="A615" s="7" t="s">
        <v>12540</v>
      </c>
      <c r="B615" s="7" t="s">
        <v>12533</v>
      </c>
      <c r="C615" s="7" t="s">
        <v>8912</v>
      </c>
      <c r="D615" s="7" t="s">
        <v>8931</v>
      </c>
      <c r="E615" s="7" t="s">
        <v>8932</v>
      </c>
      <c r="F615" s="7" t="s">
        <v>323</v>
      </c>
      <c r="G615" s="7" t="s">
        <v>178</v>
      </c>
      <c r="H615" s="7" t="s">
        <v>8933</v>
      </c>
      <c r="I615" s="7" t="s">
        <v>7593</v>
      </c>
      <c r="J615" s="7" t="s">
        <v>109</v>
      </c>
      <c r="K615" s="7" t="s">
        <v>73</v>
      </c>
      <c r="L615" s="7" t="s">
        <v>21</v>
      </c>
      <c r="M615" s="7" t="s">
        <v>22</v>
      </c>
      <c r="N615" s="8">
        <v>561</v>
      </c>
      <c r="O615" s="8">
        <v>831</v>
      </c>
      <c r="P615" s="8"/>
      <c r="Q615" s="8">
        <f t="shared" si="9"/>
        <v>1392</v>
      </c>
      <c r="R615" s="7" t="s">
        <v>7602</v>
      </c>
      <c r="S615" s="7" t="s">
        <v>8925</v>
      </c>
      <c r="T615" s="7" t="s">
        <v>8934</v>
      </c>
    </row>
    <row r="616" spans="1:21" s="6" customFormat="1" x14ac:dyDescent="0.25">
      <c r="A616" s="7" t="s">
        <v>12540</v>
      </c>
      <c r="B616" s="7" t="s">
        <v>12533</v>
      </c>
      <c r="C616" s="7" t="s">
        <v>8912</v>
      </c>
      <c r="D616" s="7" t="s">
        <v>8935</v>
      </c>
      <c r="E616" s="7" t="s">
        <v>6062</v>
      </c>
      <c r="F616" s="7" t="s">
        <v>1425</v>
      </c>
      <c r="G616" s="7" t="s">
        <v>8</v>
      </c>
      <c r="H616" s="7" t="s">
        <v>8936</v>
      </c>
      <c r="I616" s="7" t="s">
        <v>7593</v>
      </c>
      <c r="J616" s="7" t="s">
        <v>109</v>
      </c>
      <c r="K616" s="7" t="s">
        <v>110</v>
      </c>
      <c r="L616" s="7" t="s">
        <v>21</v>
      </c>
      <c r="M616" s="7" t="s">
        <v>22</v>
      </c>
      <c r="N616" s="8">
        <v>27</v>
      </c>
      <c r="O616" s="8">
        <v>37</v>
      </c>
      <c r="P616" s="8"/>
      <c r="Q616" s="8">
        <f t="shared" si="9"/>
        <v>64</v>
      </c>
      <c r="R616" s="7" t="s">
        <v>7602</v>
      </c>
      <c r="S616" s="7" t="s">
        <v>8937</v>
      </c>
      <c r="T616" s="7" t="s">
        <v>8938</v>
      </c>
    </row>
    <row r="617" spans="1:21" s="6" customFormat="1" x14ac:dyDescent="0.25">
      <c r="A617" s="7" t="s">
        <v>12540</v>
      </c>
      <c r="B617" s="7" t="s">
        <v>12533</v>
      </c>
      <c r="C617" s="7" t="s">
        <v>8912</v>
      </c>
      <c r="D617" s="7" t="s">
        <v>8939</v>
      </c>
      <c r="E617" s="7" t="s">
        <v>7524</v>
      </c>
      <c r="F617" s="7" t="s">
        <v>31</v>
      </c>
      <c r="G617" s="7" t="s">
        <v>8</v>
      </c>
      <c r="H617" s="7" t="s">
        <v>7780</v>
      </c>
      <c r="I617" s="7" t="s">
        <v>7593</v>
      </c>
      <c r="J617" s="7" t="s">
        <v>19</v>
      </c>
      <c r="K617" s="7" t="s">
        <v>73</v>
      </c>
      <c r="L617" s="7" t="s">
        <v>21</v>
      </c>
      <c r="M617" s="7" t="s">
        <v>22</v>
      </c>
      <c r="N617" s="8">
        <v>13007</v>
      </c>
      <c r="O617" s="8">
        <v>17857</v>
      </c>
      <c r="P617" s="8"/>
      <c r="Q617" s="8">
        <f t="shared" si="9"/>
        <v>30864</v>
      </c>
      <c r="R617" s="7" t="s">
        <v>7602</v>
      </c>
      <c r="S617" s="7" t="s">
        <v>8925</v>
      </c>
      <c r="T617" s="7" t="s">
        <v>8940</v>
      </c>
    </row>
    <row r="618" spans="1:21" s="6" customFormat="1" x14ac:dyDescent="0.25">
      <c r="A618" s="7" t="s">
        <v>12540</v>
      </c>
      <c r="B618" s="7" t="s">
        <v>1400</v>
      </c>
      <c r="C618" s="7" t="s">
        <v>8</v>
      </c>
      <c r="D618" s="7" t="s">
        <v>8941</v>
      </c>
      <c r="E618" s="7" t="s">
        <v>3344</v>
      </c>
      <c r="F618" s="7" t="s">
        <v>11</v>
      </c>
      <c r="G618" s="7" t="s">
        <v>8</v>
      </c>
      <c r="H618" s="7" t="s">
        <v>8554</v>
      </c>
      <c r="I618" s="7" t="s">
        <v>7659</v>
      </c>
      <c r="J618" s="7" t="s">
        <v>109</v>
      </c>
      <c r="K618" s="7" t="s">
        <v>110</v>
      </c>
      <c r="L618" s="7" t="s">
        <v>21</v>
      </c>
      <c r="M618" s="7" t="s">
        <v>22</v>
      </c>
      <c r="N618" s="8">
        <v>473</v>
      </c>
      <c r="O618" s="8">
        <v>576</v>
      </c>
      <c r="P618" s="8"/>
      <c r="Q618" s="8">
        <f t="shared" si="9"/>
        <v>1049</v>
      </c>
      <c r="R618" s="7" t="s">
        <v>8</v>
      </c>
      <c r="S618" s="7" t="s">
        <v>8</v>
      </c>
      <c r="T618" s="7" t="s">
        <v>1400</v>
      </c>
    </row>
    <row r="619" spans="1:21" s="6" customFormat="1" x14ac:dyDescent="0.25">
      <c r="A619" s="7" t="s">
        <v>12540</v>
      </c>
      <c r="B619" s="7" t="s">
        <v>1400</v>
      </c>
      <c r="C619" s="7" t="s">
        <v>1400</v>
      </c>
      <c r="D619" s="7" t="s">
        <v>8942</v>
      </c>
      <c r="E619" s="7" t="s">
        <v>8042</v>
      </c>
      <c r="F619" s="7" t="s">
        <v>780</v>
      </c>
      <c r="G619" s="7" t="s">
        <v>8</v>
      </c>
      <c r="H619" s="7" t="s">
        <v>8943</v>
      </c>
      <c r="I619" s="7" t="s">
        <v>7593</v>
      </c>
      <c r="J619" s="7" t="s">
        <v>109</v>
      </c>
      <c r="K619" s="7" t="s">
        <v>20</v>
      </c>
      <c r="L619" s="7" t="s">
        <v>21</v>
      </c>
      <c r="M619" s="7" t="s">
        <v>22</v>
      </c>
      <c r="N619" s="8">
        <v>501</v>
      </c>
      <c r="O619" s="8">
        <v>596</v>
      </c>
      <c r="P619" s="8"/>
      <c r="Q619" s="8">
        <f t="shared" si="9"/>
        <v>1097</v>
      </c>
      <c r="R619" s="7" t="s">
        <v>7602</v>
      </c>
      <c r="S619" s="7" t="s">
        <v>8944</v>
      </c>
      <c r="T619" s="7" t="s">
        <v>1400</v>
      </c>
    </row>
    <row r="620" spans="1:21" s="6" customFormat="1" x14ac:dyDescent="0.25">
      <c r="A620" s="7" t="s">
        <v>12540</v>
      </c>
      <c r="B620" s="7" t="s">
        <v>1400</v>
      </c>
      <c r="C620" s="7" t="s">
        <v>1400</v>
      </c>
      <c r="D620" s="7" t="s">
        <v>8945</v>
      </c>
      <c r="E620" s="7" t="s">
        <v>8946</v>
      </c>
      <c r="F620" s="7" t="s">
        <v>27</v>
      </c>
      <c r="G620" s="7" t="s">
        <v>8</v>
      </c>
      <c r="H620" s="7" t="s">
        <v>8947</v>
      </c>
      <c r="I620" s="7" t="s">
        <v>7593</v>
      </c>
      <c r="J620" s="7" t="s">
        <v>109</v>
      </c>
      <c r="K620" s="7" t="s">
        <v>20</v>
      </c>
      <c r="L620" s="7" t="s">
        <v>21</v>
      </c>
      <c r="M620" s="7" t="s">
        <v>22</v>
      </c>
      <c r="N620" s="8">
        <v>514</v>
      </c>
      <c r="O620" s="8">
        <v>583</v>
      </c>
      <c r="P620" s="8"/>
      <c r="Q620" s="8">
        <f t="shared" si="9"/>
        <v>1097</v>
      </c>
      <c r="R620" s="7" t="s">
        <v>7602</v>
      </c>
      <c r="S620" s="7" t="s">
        <v>8944</v>
      </c>
      <c r="T620" s="7" t="s">
        <v>1400</v>
      </c>
    </row>
    <row r="621" spans="1:21" s="6" customFormat="1" x14ac:dyDescent="0.25">
      <c r="A621" s="7" t="s">
        <v>12540</v>
      </c>
      <c r="B621" s="7" t="s">
        <v>1400</v>
      </c>
      <c r="C621" s="7" t="s">
        <v>1400</v>
      </c>
      <c r="D621" s="7" t="s">
        <v>8948</v>
      </c>
      <c r="E621" s="7" t="s">
        <v>8446</v>
      </c>
      <c r="F621" s="7" t="s">
        <v>11</v>
      </c>
      <c r="G621" s="7" t="s">
        <v>8</v>
      </c>
      <c r="H621" s="7" t="s">
        <v>8447</v>
      </c>
      <c r="I621" s="7" t="s">
        <v>7697</v>
      </c>
      <c r="J621" s="7" t="s">
        <v>109</v>
      </c>
      <c r="K621" s="7" t="s">
        <v>20</v>
      </c>
      <c r="L621" s="7" t="s">
        <v>21</v>
      </c>
      <c r="M621" s="7" t="s">
        <v>22</v>
      </c>
      <c r="N621" s="8">
        <v>51</v>
      </c>
      <c r="O621" s="8">
        <v>101</v>
      </c>
      <c r="P621" s="8"/>
      <c r="Q621" s="8">
        <f t="shared" si="9"/>
        <v>152</v>
      </c>
      <c r="R621" s="7" t="s">
        <v>7602</v>
      </c>
      <c r="S621" s="7" t="s">
        <v>8944</v>
      </c>
      <c r="T621" s="7" t="s">
        <v>1400</v>
      </c>
    </row>
    <row r="622" spans="1:21" s="6" customFormat="1" x14ac:dyDescent="0.25">
      <c r="A622" s="7" t="s">
        <v>12540</v>
      </c>
      <c r="B622" s="7" t="s">
        <v>1400</v>
      </c>
      <c r="C622" s="7" t="s">
        <v>1400</v>
      </c>
      <c r="D622" s="7" t="s">
        <v>8949</v>
      </c>
      <c r="E622" s="7" t="s">
        <v>7820</v>
      </c>
      <c r="F622" s="7" t="s">
        <v>675</v>
      </c>
      <c r="G622" s="7" t="s">
        <v>8</v>
      </c>
      <c r="H622" s="7" t="s">
        <v>8950</v>
      </c>
      <c r="I622" s="7" t="s">
        <v>7593</v>
      </c>
      <c r="J622" s="7" t="s">
        <v>109</v>
      </c>
      <c r="K622" s="7" t="s">
        <v>20</v>
      </c>
      <c r="L622" s="7" t="s">
        <v>21</v>
      </c>
      <c r="M622" s="7" t="s">
        <v>22</v>
      </c>
      <c r="N622" s="8">
        <v>2069</v>
      </c>
      <c r="O622" s="8">
        <v>2769</v>
      </c>
      <c r="P622" s="8"/>
      <c r="Q622" s="8">
        <f t="shared" si="9"/>
        <v>4838</v>
      </c>
      <c r="R622" s="7" t="s">
        <v>7602</v>
      </c>
      <c r="S622" s="7" t="s">
        <v>8944</v>
      </c>
      <c r="T622" s="7" t="s">
        <v>1400</v>
      </c>
    </row>
    <row r="623" spans="1:21" s="6" customFormat="1" x14ac:dyDescent="0.25">
      <c r="A623" s="7" t="s">
        <v>12540</v>
      </c>
      <c r="B623" s="7" t="s">
        <v>1400</v>
      </c>
      <c r="C623" s="7" t="s">
        <v>1400</v>
      </c>
      <c r="D623" s="7" t="s">
        <v>8951</v>
      </c>
      <c r="E623" s="7" t="s">
        <v>7820</v>
      </c>
      <c r="F623" s="7" t="s">
        <v>675</v>
      </c>
      <c r="G623" s="7" t="s">
        <v>8</v>
      </c>
      <c r="H623" s="7" t="s">
        <v>8950</v>
      </c>
      <c r="I623" s="7" t="s">
        <v>7593</v>
      </c>
      <c r="J623" s="7" t="s">
        <v>109</v>
      </c>
      <c r="K623" s="7" t="s">
        <v>20</v>
      </c>
      <c r="L623" s="7" t="s">
        <v>21</v>
      </c>
      <c r="M623" s="7" t="s">
        <v>22</v>
      </c>
      <c r="N623" s="8">
        <v>1784</v>
      </c>
      <c r="O623" s="8">
        <v>2305</v>
      </c>
      <c r="P623" s="8"/>
      <c r="Q623" s="8">
        <f t="shared" si="9"/>
        <v>4089</v>
      </c>
      <c r="R623" s="7" t="s">
        <v>7602</v>
      </c>
      <c r="S623" s="7" t="s">
        <v>8944</v>
      </c>
      <c r="T623" s="7" t="s">
        <v>1400</v>
      </c>
    </row>
    <row r="624" spans="1:21" x14ac:dyDescent="0.25">
      <c r="N624" s="95">
        <f>SUM(N2:N623)</f>
        <v>1189781</v>
      </c>
      <c r="O624" s="95">
        <f t="shared" ref="O624:Q624" si="10">SUM(O2:O623)</f>
        <v>1903514</v>
      </c>
      <c r="P624" s="95">
        <f t="shared" si="10"/>
        <v>27125</v>
      </c>
      <c r="Q624" s="95">
        <f t="shared" si="10"/>
        <v>3120420</v>
      </c>
    </row>
  </sheetData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U7"/>
  <sheetViews>
    <sheetView topLeftCell="F1" workbookViewId="0">
      <selection activeCell="K31" sqref="K31"/>
    </sheetView>
  </sheetViews>
  <sheetFormatPr defaultColWidth="0.140625" defaultRowHeight="15" x14ac:dyDescent="0.25"/>
  <cols>
    <col min="1" max="1" width="24.140625" bestFit="1" customWidth="1"/>
    <col min="2" max="2" width="21" bestFit="1" customWidth="1"/>
    <col min="3" max="3" width="18" bestFit="1" customWidth="1"/>
    <col min="4" max="4" width="19.28515625" bestFit="1" customWidth="1"/>
    <col min="5" max="5" width="19" bestFit="1" customWidth="1"/>
    <col min="6" max="6" width="26.85546875" bestFit="1" customWidth="1"/>
    <col min="7" max="7" width="40.140625" bestFit="1" customWidth="1"/>
    <col min="8" max="8" width="22.7109375" bestFit="1" customWidth="1"/>
    <col min="9" max="9" width="19.140625" bestFit="1" customWidth="1"/>
    <col min="10" max="10" width="17.5703125" bestFit="1" customWidth="1"/>
    <col min="11" max="11" width="34" customWidth="1"/>
    <col min="12" max="12" width="7.42578125" bestFit="1" customWidth="1"/>
    <col min="13" max="13" width="28.140625" bestFit="1" customWidth="1"/>
    <col min="14" max="14" width="26.5703125" bestFit="1" customWidth="1"/>
    <col min="15" max="15" width="25.140625" bestFit="1" customWidth="1"/>
    <col min="16" max="16" width="27.85546875" bestFit="1" customWidth="1"/>
    <col min="17" max="17" width="28.5703125" bestFit="1" customWidth="1"/>
    <col min="18" max="18" width="20.28515625" bestFit="1" customWidth="1"/>
    <col min="19" max="19" width="14.42578125" bestFit="1" customWidth="1"/>
    <col min="20" max="20" width="19" bestFit="1" customWidth="1"/>
    <col min="21" max="21" width="41.5703125" bestFit="1" customWidth="1"/>
  </cols>
  <sheetData>
    <row r="1" spans="1:21" s="6" customFormat="1" x14ac:dyDescent="0.25">
      <c r="A1" s="5" t="s">
        <v>12493</v>
      </c>
      <c r="B1" s="5" t="s">
        <v>12494</v>
      </c>
      <c r="C1" s="5" t="s">
        <v>0</v>
      </c>
      <c r="D1" s="5" t="s">
        <v>1</v>
      </c>
      <c r="E1" s="5" t="s">
        <v>2</v>
      </c>
      <c r="F1" s="5" t="s">
        <v>3</v>
      </c>
      <c r="G1" s="5" t="s">
        <v>4</v>
      </c>
      <c r="H1" s="5" t="s">
        <v>5</v>
      </c>
      <c r="I1" s="5" t="s">
        <v>6</v>
      </c>
      <c r="J1" s="5" t="s">
        <v>12503</v>
      </c>
      <c r="K1" s="5" t="s">
        <v>12497</v>
      </c>
      <c r="L1" s="5" t="s">
        <v>12496</v>
      </c>
      <c r="M1" s="5" t="s">
        <v>12495</v>
      </c>
      <c r="N1" s="5" t="s">
        <v>12498</v>
      </c>
      <c r="O1" s="5" t="s">
        <v>12499</v>
      </c>
      <c r="P1" s="5" t="s">
        <v>12509</v>
      </c>
      <c r="Q1" s="5" t="s">
        <v>12500</v>
      </c>
      <c r="R1" s="5" t="s">
        <v>12501</v>
      </c>
      <c r="S1" s="5" t="s">
        <v>12502</v>
      </c>
      <c r="T1" s="5" t="s">
        <v>7</v>
      </c>
      <c r="U1" s="5" t="s">
        <v>12764</v>
      </c>
    </row>
    <row r="2" spans="1:21" s="6" customFormat="1" x14ac:dyDescent="0.25">
      <c r="A2" s="7" t="s">
        <v>12543</v>
      </c>
      <c r="B2" s="7"/>
      <c r="C2" s="7" t="s">
        <v>8</v>
      </c>
      <c r="D2" s="7" t="s">
        <v>8967</v>
      </c>
      <c r="E2" s="7" t="s">
        <v>8968</v>
      </c>
      <c r="F2" s="7" t="s">
        <v>31</v>
      </c>
      <c r="G2" s="7" t="s">
        <v>8</v>
      </c>
      <c r="H2" s="7" t="s">
        <v>8969</v>
      </c>
      <c r="I2" s="7" t="s">
        <v>3583</v>
      </c>
      <c r="J2" s="7" t="s">
        <v>109</v>
      </c>
      <c r="K2" s="7" t="s">
        <v>20</v>
      </c>
      <c r="L2" s="7" t="s">
        <v>21</v>
      </c>
      <c r="M2" s="7" t="s">
        <v>22</v>
      </c>
      <c r="N2" s="4">
        <v>211</v>
      </c>
      <c r="O2" s="4">
        <v>463</v>
      </c>
      <c r="P2" s="4"/>
      <c r="Q2" s="4">
        <f>N2+O2</f>
        <v>674</v>
      </c>
      <c r="R2" s="39">
        <v>45005</v>
      </c>
      <c r="S2" s="30" t="s">
        <v>12801</v>
      </c>
      <c r="T2" s="7" t="s">
        <v>8970</v>
      </c>
    </row>
    <row r="3" spans="1:21" s="29" customFormat="1" ht="25.5" x14ac:dyDescent="0.25">
      <c r="A3" s="30" t="s">
        <v>12543</v>
      </c>
      <c r="B3" s="30"/>
      <c r="C3" s="30" t="s">
        <v>8971</v>
      </c>
      <c r="D3" s="30" t="s">
        <v>8972</v>
      </c>
      <c r="E3" s="30" t="s">
        <v>3648</v>
      </c>
      <c r="F3" s="30" t="s">
        <v>133</v>
      </c>
      <c r="G3" s="30" t="s">
        <v>8</v>
      </c>
      <c r="H3" s="30" t="s">
        <v>8966</v>
      </c>
      <c r="I3" s="30" t="s">
        <v>3572</v>
      </c>
      <c r="J3" s="30" t="s">
        <v>19</v>
      </c>
      <c r="K3" s="30" t="s">
        <v>73</v>
      </c>
      <c r="L3" s="30" t="s">
        <v>21</v>
      </c>
      <c r="M3" s="30" t="s">
        <v>22</v>
      </c>
      <c r="N3" s="4">
        <f>6440-18881</f>
        <v>-12441</v>
      </c>
      <c r="O3" s="4">
        <f>9046-11199</f>
        <v>-2153</v>
      </c>
      <c r="P3" s="4"/>
      <c r="Q3" s="4">
        <f>N3+O3</f>
        <v>-14594</v>
      </c>
      <c r="R3" s="30" t="s">
        <v>8973</v>
      </c>
      <c r="S3" s="30" t="s">
        <v>8974</v>
      </c>
      <c r="T3" s="30" t="s">
        <v>8975</v>
      </c>
      <c r="U3" s="30" t="s">
        <v>12802</v>
      </c>
    </row>
    <row r="4" spans="1:21" s="6" customFormat="1" x14ac:dyDescent="0.25">
      <c r="A4" s="7" t="s">
        <v>12543</v>
      </c>
      <c r="B4" s="7"/>
      <c r="C4" s="7" t="s">
        <v>8976</v>
      </c>
      <c r="D4" s="7" t="s">
        <v>8977</v>
      </c>
      <c r="E4" s="7" t="s">
        <v>3648</v>
      </c>
      <c r="F4" s="7" t="s">
        <v>602</v>
      </c>
      <c r="G4" s="7" t="s">
        <v>8</v>
      </c>
      <c r="H4" s="7" t="s">
        <v>8966</v>
      </c>
      <c r="I4" s="7" t="s">
        <v>3572</v>
      </c>
      <c r="J4" s="7" t="s">
        <v>109</v>
      </c>
      <c r="K4" s="7" t="s">
        <v>73</v>
      </c>
      <c r="L4" s="7" t="s">
        <v>21</v>
      </c>
      <c r="M4" s="7" t="s">
        <v>22</v>
      </c>
      <c r="N4" s="4">
        <v>4567</v>
      </c>
      <c r="O4" s="4">
        <v>4771</v>
      </c>
      <c r="P4" s="4"/>
      <c r="Q4" s="4">
        <f>N4+O4</f>
        <v>9338</v>
      </c>
      <c r="R4" s="30" t="s">
        <v>8973</v>
      </c>
      <c r="S4" s="30" t="s">
        <v>8978</v>
      </c>
      <c r="T4" s="7" t="s">
        <v>8979</v>
      </c>
    </row>
    <row r="5" spans="1:21" s="6" customFormat="1" x14ac:dyDescent="0.25">
      <c r="A5" s="7" t="s">
        <v>12543</v>
      </c>
      <c r="B5" s="7"/>
      <c r="C5" s="7" t="s">
        <v>8980</v>
      </c>
      <c r="D5" s="7" t="s">
        <v>8981</v>
      </c>
      <c r="E5" s="7" t="s">
        <v>8982</v>
      </c>
      <c r="F5" s="7" t="s">
        <v>11</v>
      </c>
      <c r="G5" s="7" t="s">
        <v>8</v>
      </c>
      <c r="H5" s="7" t="s">
        <v>8983</v>
      </c>
      <c r="I5" s="7" t="s">
        <v>3544</v>
      </c>
      <c r="J5" s="7" t="s">
        <v>19</v>
      </c>
      <c r="K5" s="7" t="s">
        <v>73</v>
      </c>
      <c r="L5" s="7" t="s">
        <v>21</v>
      </c>
      <c r="M5" s="7" t="s">
        <v>22</v>
      </c>
      <c r="N5" s="4">
        <v>597</v>
      </c>
      <c r="O5" s="4">
        <v>5713</v>
      </c>
      <c r="P5" s="4"/>
      <c r="Q5" s="4">
        <f>N5+O5</f>
        <v>6310</v>
      </c>
      <c r="R5" s="30" t="s">
        <v>8973</v>
      </c>
      <c r="S5" s="30" t="s">
        <v>8984</v>
      </c>
      <c r="T5" s="7" t="s">
        <v>8985</v>
      </c>
    </row>
    <row r="6" spans="1:21" s="6" customFormat="1" x14ac:dyDescent="0.25">
      <c r="A6" s="7" t="s">
        <v>12543</v>
      </c>
      <c r="B6" s="7"/>
      <c r="C6" s="7" t="s">
        <v>8986</v>
      </c>
      <c r="D6" s="7" t="s">
        <v>8987</v>
      </c>
      <c r="E6" s="7" t="s">
        <v>8988</v>
      </c>
      <c r="F6" s="7" t="s">
        <v>323</v>
      </c>
      <c r="G6" s="7" t="s">
        <v>8</v>
      </c>
      <c r="H6" s="7" t="s">
        <v>8989</v>
      </c>
      <c r="I6" s="7" t="s">
        <v>5028</v>
      </c>
      <c r="J6" s="7" t="s">
        <v>19</v>
      </c>
      <c r="K6" s="7" t="s">
        <v>73</v>
      </c>
      <c r="L6" s="7" t="s">
        <v>21</v>
      </c>
      <c r="M6" s="7" t="s">
        <v>22</v>
      </c>
      <c r="N6" s="4">
        <v>4977</v>
      </c>
      <c r="O6" s="4">
        <v>6021</v>
      </c>
      <c r="P6" s="4"/>
      <c r="Q6" s="4">
        <f>N6+O6</f>
        <v>10998</v>
      </c>
      <c r="R6" s="30" t="s">
        <v>8973</v>
      </c>
      <c r="S6" s="30" t="s">
        <v>8990</v>
      </c>
      <c r="T6" s="7" t="s">
        <v>8991</v>
      </c>
    </row>
    <row r="7" spans="1:21" x14ac:dyDescent="0.25">
      <c r="N7" s="80">
        <f>SUM(N2:N6)</f>
        <v>-2089</v>
      </c>
      <c r="O7" s="80">
        <f t="shared" ref="O7:Q7" si="0">SUM(O2:O6)</f>
        <v>14815</v>
      </c>
      <c r="P7" s="80">
        <f t="shared" si="0"/>
        <v>0</v>
      </c>
      <c r="Q7" s="80">
        <f t="shared" si="0"/>
        <v>12726</v>
      </c>
    </row>
  </sheetData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E942A-EEE3-403D-A362-0026DB59AD33}">
  <dimension ref="A1:Y16"/>
  <sheetViews>
    <sheetView topLeftCell="E1" workbookViewId="0">
      <selection activeCell="E1" sqref="A1:XFD1048576"/>
    </sheetView>
  </sheetViews>
  <sheetFormatPr defaultRowHeight="15" x14ac:dyDescent="0.25"/>
  <cols>
    <col min="1" max="1" width="31.42578125" bestFit="1" customWidth="1"/>
    <col min="2" max="2" width="21" bestFit="1" customWidth="1"/>
    <col min="3" max="3" width="43.85546875" bestFit="1" customWidth="1"/>
    <col min="4" max="4" width="19.28515625" bestFit="1" customWidth="1"/>
    <col min="5" max="5" width="19" bestFit="1" customWidth="1"/>
    <col min="6" max="6" width="26.85546875" bestFit="1" customWidth="1"/>
    <col min="7" max="7" width="40.140625" bestFit="1" customWidth="1"/>
    <col min="8" max="8" width="22.7109375" bestFit="1" customWidth="1"/>
    <col min="9" max="9" width="19.140625" bestFit="1" customWidth="1"/>
    <col min="10" max="10" width="17.5703125" bestFit="1" customWidth="1"/>
    <col min="11" max="11" width="29.42578125" bestFit="1" customWidth="1"/>
    <col min="12" max="12" width="7.42578125" bestFit="1" customWidth="1"/>
    <col min="13" max="13" width="28.140625" bestFit="1" customWidth="1"/>
    <col min="14" max="14" width="26.5703125" bestFit="1" customWidth="1"/>
    <col min="15" max="15" width="25.140625" bestFit="1" customWidth="1"/>
    <col min="16" max="16" width="27.85546875" bestFit="1" customWidth="1"/>
    <col min="17" max="17" width="28.5703125" bestFit="1" customWidth="1"/>
    <col min="18" max="18" width="20.28515625" bestFit="1" customWidth="1"/>
    <col min="19" max="19" width="14.42578125" bestFit="1" customWidth="1"/>
    <col min="20" max="20" width="19" bestFit="1" customWidth="1"/>
    <col min="21" max="21" width="113.42578125" bestFit="1" customWidth="1"/>
    <col min="25" max="25" width="27.85546875" customWidth="1"/>
  </cols>
  <sheetData>
    <row r="1" spans="1:25" s="6" customFormat="1" x14ac:dyDescent="0.25">
      <c r="A1" s="5" t="s">
        <v>12493</v>
      </c>
      <c r="B1" s="5" t="s">
        <v>12494</v>
      </c>
      <c r="C1" s="5" t="s">
        <v>0</v>
      </c>
      <c r="D1" s="5" t="s">
        <v>1</v>
      </c>
      <c r="E1" s="5" t="s">
        <v>2</v>
      </c>
      <c r="F1" s="5" t="s">
        <v>3</v>
      </c>
      <c r="G1" s="5" t="s">
        <v>4</v>
      </c>
      <c r="H1" s="5" t="s">
        <v>5</v>
      </c>
      <c r="I1" s="5" t="s">
        <v>6</v>
      </c>
      <c r="J1" s="5" t="s">
        <v>12503</v>
      </c>
      <c r="K1" s="5" t="s">
        <v>12497</v>
      </c>
      <c r="L1" s="5" t="s">
        <v>12496</v>
      </c>
      <c r="M1" s="5" t="s">
        <v>12495</v>
      </c>
      <c r="N1" s="5" t="s">
        <v>12498</v>
      </c>
      <c r="O1" s="5" t="s">
        <v>12499</v>
      </c>
      <c r="P1" s="5" t="s">
        <v>12509</v>
      </c>
      <c r="Q1" s="5" t="s">
        <v>12500</v>
      </c>
      <c r="R1" s="5" t="s">
        <v>12501</v>
      </c>
      <c r="S1" s="5" t="s">
        <v>12502</v>
      </c>
      <c r="T1" s="5" t="s">
        <v>7</v>
      </c>
      <c r="U1" s="65" t="s">
        <v>12775</v>
      </c>
    </row>
    <row r="2" spans="1:25" s="6" customFormat="1" x14ac:dyDescent="0.25">
      <c r="A2" s="9" t="s">
        <v>12573</v>
      </c>
      <c r="B2" s="9"/>
      <c r="C2" s="67" t="s">
        <v>12776</v>
      </c>
      <c r="D2" s="9" t="s">
        <v>12544</v>
      </c>
      <c r="E2" s="9" t="s">
        <v>7319</v>
      </c>
      <c r="F2" s="9" t="s">
        <v>5926</v>
      </c>
      <c r="G2" s="9" t="s">
        <v>8</v>
      </c>
      <c r="H2" s="9" t="s">
        <v>9632</v>
      </c>
      <c r="I2" s="9" t="s">
        <v>9062</v>
      </c>
      <c r="J2" s="9" t="s">
        <v>72</v>
      </c>
      <c r="K2" s="9" t="s">
        <v>73</v>
      </c>
      <c r="L2" s="9" t="s">
        <v>74</v>
      </c>
      <c r="M2" s="9" t="s">
        <v>81</v>
      </c>
      <c r="N2" s="10">
        <v>95762</v>
      </c>
      <c r="O2" s="10">
        <v>105614</v>
      </c>
      <c r="P2" s="10"/>
      <c r="Q2" s="10">
        <f>N2+O2+P2</f>
        <v>201376</v>
      </c>
      <c r="R2" s="67">
        <v>434020</v>
      </c>
      <c r="S2" s="67">
        <v>30</v>
      </c>
      <c r="U2" s="68" t="s">
        <v>12777</v>
      </c>
      <c r="X2" s="66"/>
      <c r="Y2" s="66"/>
    </row>
    <row r="3" spans="1:25" s="6" customFormat="1" x14ac:dyDescent="0.25">
      <c r="A3" s="9" t="s">
        <v>12573</v>
      </c>
      <c r="B3" s="9"/>
      <c r="C3" s="67" t="s">
        <v>12778</v>
      </c>
      <c r="D3" s="9" t="s">
        <v>12545</v>
      </c>
      <c r="E3" s="9" t="s">
        <v>57</v>
      </c>
      <c r="F3" s="9" t="s">
        <v>1748</v>
      </c>
      <c r="G3" s="9" t="s">
        <v>8</v>
      </c>
      <c r="H3" s="9" t="s">
        <v>12546</v>
      </c>
      <c r="I3" s="9" t="s">
        <v>13</v>
      </c>
      <c r="J3" s="9" t="s">
        <v>72</v>
      </c>
      <c r="K3" s="9" t="s">
        <v>73</v>
      </c>
      <c r="L3" s="9" t="s">
        <v>74</v>
      </c>
      <c r="M3" s="9" t="s">
        <v>81</v>
      </c>
      <c r="N3" s="10">
        <v>131790</v>
      </c>
      <c r="O3" s="10">
        <v>120335</v>
      </c>
      <c r="P3" s="10"/>
      <c r="Q3" s="10">
        <f t="shared" ref="Q3:Q15" si="0">N3+O3+P3</f>
        <v>252125</v>
      </c>
      <c r="R3" s="67">
        <v>434020</v>
      </c>
      <c r="S3" s="67">
        <v>11</v>
      </c>
      <c r="U3" s="69" t="s">
        <v>12779</v>
      </c>
      <c r="X3" s="66"/>
      <c r="Y3" s="66"/>
    </row>
    <row r="4" spans="1:25" s="6" customFormat="1" x14ac:dyDescent="0.25">
      <c r="A4" s="9" t="s">
        <v>12573</v>
      </c>
      <c r="B4" s="9"/>
      <c r="C4" s="67" t="s">
        <v>12547</v>
      </c>
      <c r="D4" s="9" t="s">
        <v>12548</v>
      </c>
      <c r="E4" s="9" t="s">
        <v>12549</v>
      </c>
      <c r="F4" s="9" t="s">
        <v>11</v>
      </c>
      <c r="G4" s="9" t="s">
        <v>8</v>
      </c>
      <c r="H4" s="9" t="s">
        <v>12550</v>
      </c>
      <c r="I4" s="9" t="s">
        <v>790</v>
      </c>
      <c r="J4" s="9" t="s">
        <v>79</v>
      </c>
      <c r="K4" s="9" t="s">
        <v>73</v>
      </c>
      <c r="L4" s="9" t="s">
        <v>74</v>
      </c>
      <c r="M4" s="9" t="s">
        <v>81</v>
      </c>
      <c r="N4" s="10">
        <v>92069</v>
      </c>
      <c r="O4" s="10">
        <v>66402</v>
      </c>
      <c r="P4" s="10"/>
      <c r="Q4" s="10">
        <f t="shared" si="0"/>
        <v>158471</v>
      </c>
      <c r="R4" s="67">
        <v>434020</v>
      </c>
      <c r="S4" s="67">
        <v>20</v>
      </c>
      <c r="U4" s="69" t="s">
        <v>12780</v>
      </c>
      <c r="X4" s="66"/>
      <c r="Y4" s="66"/>
    </row>
    <row r="5" spans="1:25" s="6" customFormat="1" x14ac:dyDescent="0.25">
      <c r="A5" s="9" t="s">
        <v>12573</v>
      </c>
      <c r="B5" s="9"/>
      <c r="C5" s="67" t="s">
        <v>12551</v>
      </c>
      <c r="D5" s="9" t="s">
        <v>12552</v>
      </c>
      <c r="E5" s="9" t="s">
        <v>12553</v>
      </c>
      <c r="F5" s="9" t="s">
        <v>2429</v>
      </c>
      <c r="G5" s="9" t="s">
        <v>8</v>
      </c>
      <c r="H5" s="9" t="s">
        <v>12554</v>
      </c>
      <c r="I5" s="9" t="s">
        <v>3523</v>
      </c>
      <c r="J5" s="9" t="s">
        <v>72</v>
      </c>
      <c r="K5" s="9" t="s">
        <v>73</v>
      </c>
      <c r="L5" s="9" t="s">
        <v>74</v>
      </c>
      <c r="M5" s="9" t="s">
        <v>81</v>
      </c>
      <c r="N5" s="10">
        <v>140897</v>
      </c>
      <c r="O5" s="10">
        <v>47587</v>
      </c>
      <c r="P5" s="10"/>
      <c r="Q5" s="10">
        <f t="shared" si="0"/>
        <v>188484</v>
      </c>
      <c r="R5" s="67">
        <v>434020</v>
      </c>
      <c r="S5" s="67">
        <v>41</v>
      </c>
      <c r="U5" s="70"/>
      <c r="X5" s="66"/>
      <c r="Y5" s="66"/>
    </row>
    <row r="6" spans="1:25" s="6" customFormat="1" x14ac:dyDescent="0.25">
      <c r="A6" s="9" t="s">
        <v>12573</v>
      </c>
      <c r="B6" s="9"/>
      <c r="C6" s="67" t="s">
        <v>12555</v>
      </c>
      <c r="D6" s="9" t="s">
        <v>12556</v>
      </c>
      <c r="E6" s="9" t="s">
        <v>12557</v>
      </c>
      <c r="F6" s="9" t="s">
        <v>280</v>
      </c>
      <c r="G6" s="9" t="s">
        <v>8</v>
      </c>
      <c r="H6" s="9" t="s">
        <v>12558</v>
      </c>
      <c r="I6" s="9" t="s">
        <v>9062</v>
      </c>
      <c r="J6" s="9" t="s">
        <v>72</v>
      </c>
      <c r="K6" s="9" t="s">
        <v>73</v>
      </c>
      <c r="L6" s="9" t="s">
        <v>74</v>
      </c>
      <c r="M6" s="9" t="s">
        <v>75</v>
      </c>
      <c r="N6" s="10">
        <v>70216</v>
      </c>
      <c r="O6" s="10">
        <v>34158</v>
      </c>
      <c r="P6" s="10"/>
      <c r="Q6" s="10">
        <f t="shared" si="0"/>
        <v>104374</v>
      </c>
      <c r="R6" s="67">
        <v>434020</v>
      </c>
      <c r="S6" s="67">
        <v>10</v>
      </c>
      <c r="U6" s="70"/>
      <c r="X6" s="66"/>
      <c r="Y6" s="66"/>
    </row>
    <row r="7" spans="1:25" s="6" customFormat="1" x14ac:dyDescent="0.25">
      <c r="A7" s="9" t="s">
        <v>12573</v>
      </c>
      <c r="B7" s="9"/>
      <c r="C7" s="67" t="s">
        <v>12555</v>
      </c>
      <c r="D7" s="9" t="s">
        <v>12559</v>
      </c>
      <c r="E7" s="9" t="s">
        <v>12557</v>
      </c>
      <c r="F7" s="9" t="s">
        <v>1104</v>
      </c>
      <c r="G7" s="9" t="s">
        <v>8</v>
      </c>
      <c r="H7" s="9" t="s">
        <v>12558</v>
      </c>
      <c r="I7" s="9" t="s">
        <v>9062</v>
      </c>
      <c r="J7" s="9" t="s">
        <v>79</v>
      </c>
      <c r="K7" s="9" t="s">
        <v>73</v>
      </c>
      <c r="L7" s="9" t="s">
        <v>74</v>
      </c>
      <c r="M7" s="9" t="s">
        <v>81</v>
      </c>
      <c r="N7" s="10">
        <v>86944</v>
      </c>
      <c r="O7" s="10">
        <v>37491</v>
      </c>
      <c r="P7" s="10"/>
      <c r="Q7" s="10">
        <f t="shared" si="0"/>
        <v>124435</v>
      </c>
      <c r="R7" s="67">
        <v>434020</v>
      </c>
      <c r="S7" s="67">
        <v>10</v>
      </c>
      <c r="U7" s="70"/>
      <c r="X7" s="66"/>
      <c r="Y7" s="66"/>
    </row>
    <row r="8" spans="1:25" s="6" customFormat="1" x14ac:dyDescent="0.25">
      <c r="A8" s="9" t="s">
        <v>12573</v>
      </c>
      <c r="B8" s="9"/>
      <c r="C8" s="67" t="s">
        <v>12560</v>
      </c>
      <c r="D8" s="9" t="s">
        <v>12561</v>
      </c>
      <c r="E8" s="9" t="s">
        <v>7513</v>
      </c>
      <c r="F8" s="9" t="s">
        <v>675</v>
      </c>
      <c r="G8" s="9" t="s">
        <v>8</v>
      </c>
      <c r="H8" s="9" t="s">
        <v>12562</v>
      </c>
      <c r="I8" s="9" t="s">
        <v>3563</v>
      </c>
      <c r="J8" s="9" t="s">
        <v>79</v>
      </c>
      <c r="K8" s="9" t="s">
        <v>73</v>
      </c>
      <c r="L8" s="9" t="s">
        <v>74</v>
      </c>
      <c r="M8" s="9" t="s">
        <v>81</v>
      </c>
      <c r="N8" s="10">
        <v>196720</v>
      </c>
      <c r="O8" s="10">
        <v>68529</v>
      </c>
      <c r="P8" s="10"/>
      <c r="Q8" s="10">
        <f t="shared" si="0"/>
        <v>265249</v>
      </c>
      <c r="R8" s="67">
        <v>434020</v>
      </c>
      <c r="S8" s="67">
        <v>40</v>
      </c>
      <c r="U8" s="70"/>
      <c r="X8" s="66"/>
      <c r="Y8" s="66"/>
    </row>
    <row r="9" spans="1:25" s="6" customFormat="1" x14ac:dyDescent="0.25">
      <c r="A9" s="9" t="s">
        <v>12573</v>
      </c>
      <c r="B9" s="9"/>
      <c r="C9" s="67" t="s">
        <v>12781</v>
      </c>
      <c r="D9" s="9" t="s">
        <v>12563</v>
      </c>
      <c r="E9" s="9" t="s">
        <v>9324</v>
      </c>
      <c r="F9" s="9" t="s">
        <v>31</v>
      </c>
      <c r="G9" s="9" t="s">
        <v>8</v>
      </c>
      <c r="H9" s="9" t="s">
        <v>9325</v>
      </c>
      <c r="I9" s="9" t="s">
        <v>9062</v>
      </c>
      <c r="J9" s="9" t="s">
        <v>79</v>
      </c>
      <c r="K9" s="9" t="s">
        <v>73</v>
      </c>
      <c r="L9" s="9" t="s">
        <v>74</v>
      </c>
      <c r="M9" s="9" t="s">
        <v>81</v>
      </c>
      <c r="N9" s="10">
        <v>126431</v>
      </c>
      <c r="O9" s="10">
        <v>37843</v>
      </c>
      <c r="P9" s="10"/>
      <c r="Q9" s="10">
        <f t="shared" si="0"/>
        <v>164274</v>
      </c>
      <c r="R9" s="67">
        <v>434020</v>
      </c>
      <c r="S9" s="67">
        <v>33</v>
      </c>
      <c r="U9" s="70"/>
      <c r="X9" s="66"/>
      <c r="Y9" s="66"/>
    </row>
    <row r="10" spans="1:25" s="6" customFormat="1" x14ac:dyDescent="0.25">
      <c r="A10" s="9" t="s">
        <v>12573</v>
      </c>
      <c r="B10" s="9"/>
      <c r="C10" s="67" t="s">
        <v>12782</v>
      </c>
      <c r="D10" s="9" t="s">
        <v>12564</v>
      </c>
      <c r="E10" s="9" t="s">
        <v>7319</v>
      </c>
      <c r="F10" s="9" t="s">
        <v>5951</v>
      </c>
      <c r="G10" s="9" t="s">
        <v>8</v>
      </c>
      <c r="H10" s="9" t="s">
        <v>9632</v>
      </c>
      <c r="I10" s="9" t="s">
        <v>9062</v>
      </c>
      <c r="J10" s="9" t="s">
        <v>79</v>
      </c>
      <c r="K10" s="9" t="s">
        <v>73</v>
      </c>
      <c r="L10" s="9" t="s">
        <v>74</v>
      </c>
      <c r="M10" s="9" t="s">
        <v>81</v>
      </c>
      <c r="N10" s="10">
        <v>141796</v>
      </c>
      <c r="O10" s="10">
        <v>61635</v>
      </c>
      <c r="P10" s="10"/>
      <c r="Q10" s="10">
        <f t="shared" si="0"/>
        <v>203431</v>
      </c>
      <c r="R10" s="67">
        <v>434020</v>
      </c>
      <c r="S10" s="67">
        <v>30</v>
      </c>
      <c r="U10" s="70"/>
      <c r="X10" s="66"/>
      <c r="Y10" s="66"/>
    </row>
    <row r="11" spans="1:25" s="6" customFormat="1" x14ac:dyDescent="0.25">
      <c r="A11" s="9" t="s">
        <v>12573</v>
      </c>
      <c r="B11" s="9"/>
      <c r="C11" s="67" t="s">
        <v>12547</v>
      </c>
      <c r="D11" s="9" t="s">
        <v>12565</v>
      </c>
      <c r="E11" s="9" t="s">
        <v>952</v>
      </c>
      <c r="F11" s="9" t="s">
        <v>1291</v>
      </c>
      <c r="G11" s="9" t="s">
        <v>8</v>
      </c>
      <c r="H11" s="9" t="s">
        <v>12566</v>
      </c>
      <c r="I11" s="9" t="s">
        <v>790</v>
      </c>
      <c r="J11" s="9" t="s">
        <v>72</v>
      </c>
      <c r="K11" s="9" t="s">
        <v>73</v>
      </c>
      <c r="L11" s="9" t="s">
        <v>74</v>
      </c>
      <c r="M11" s="9" t="s">
        <v>81</v>
      </c>
      <c r="N11" s="10">
        <v>77029</v>
      </c>
      <c r="O11" s="10">
        <v>61440</v>
      </c>
      <c r="P11" s="10"/>
      <c r="Q11" s="10">
        <f t="shared" si="0"/>
        <v>138469</v>
      </c>
      <c r="R11" s="67">
        <v>434020</v>
      </c>
      <c r="S11" s="67">
        <v>20</v>
      </c>
      <c r="U11" s="69" t="s">
        <v>12780</v>
      </c>
      <c r="X11" s="66"/>
      <c r="Y11" s="66"/>
    </row>
    <row r="12" spans="1:25" s="6" customFormat="1" x14ac:dyDescent="0.25">
      <c r="A12" s="9" t="s">
        <v>12573</v>
      </c>
      <c r="B12" s="9"/>
      <c r="C12" s="67" t="s">
        <v>12567</v>
      </c>
      <c r="D12" s="9" t="s">
        <v>12568</v>
      </c>
      <c r="E12" s="9" t="s">
        <v>9079</v>
      </c>
      <c r="F12" s="9" t="s">
        <v>8965</v>
      </c>
      <c r="G12" s="9" t="s">
        <v>8</v>
      </c>
      <c r="H12" s="9" t="s">
        <v>9232</v>
      </c>
      <c r="I12" s="9" t="s">
        <v>9062</v>
      </c>
      <c r="J12" s="9" t="s">
        <v>72</v>
      </c>
      <c r="K12" s="9" t="s">
        <v>73</v>
      </c>
      <c r="L12" s="9" t="s">
        <v>74</v>
      </c>
      <c r="M12" s="9" t="s">
        <v>81</v>
      </c>
      <c r="N12" s="10">
        <v>122508</v>
      </c>
      <c r="O12" s="10">
        <v>82994</v>
      </c>
      <c r="P12" s="10"/>
      <c r="Q12" s="10">
        <f t="shared" si="0"/>
        <v>205502</v>
      </c>
      <c r="R12" s="67">
        <v>434020</v>
      </c>
      <c r="S12" s="67">
        <v>32</v>
      </c>
      <c r="U12" s="70"/>
      <c r="X12" s="66"/>
      <c r="Y12" s="66"/>
    </row>
    <row r="13" spans="1:25" s="6" customFormat="1" x14ac:dyDescent="0.25">
      <c r="A13" s="9" t="s">
        <v>12573</v>
      </c>
      <c r="B13" s="9"/>
      <c r="C13" s="67" t="s">
        <v>12569</v>
      </c>
      <c r="D13" s="9" t="s">
        <v>12570</v>
      </c>
      <c r="E13" s="9" t="s">
        <v>7319</v>
      </c>
      <c r="F13" s="9" t="s">
        <v>5926</v>
      </c>
      <c r="G13" s="9" t="s">
        <v>8</v>
      </c>
      <c r="H13" s="9" t="s">
        <v>9632</v>
      </c>
      <c r="I13" s="9" t="s">
        <v>9062</v>
      </c>
      <c r="J13" s="9" t="s">
        <v>109</v>
      </c>
      <c r="K13" s="9" t="s">
        <v>73</v>
      </c>
      <c r="L13" s="9" t="s">
        <v>21</v>
      </c>
      <c r="M13" s="9" t="s">
        <v>22</v>
      </c>
      <c r="N13" s="10">
        <v>9406</v>
      </c>
      <c r="O13" s="10">
        <v>5731</v>
      </c>
      <c r="P13" s="10"/>
      <c r="Q13" s="10">
        <f t="shared" si="0"/>
        <v>15137</v>
      </c>
      <c r="R13" s="67">
        <v>434020</v>
      </c>
      <c r="S13" s="67">
        <v>91</v>
      </c>
      <c r="U13" s="70"/>
    </row>
    <row r="14" spans="1:25" s="6" customFormat="1" x14ac:dyDescent="0.25">
      <c r="A14" s="9" t="s">
        <v>12573</v>
      </c>
      <c r="B14" s="9"/>
      <c r="C14" s="67" t="s">
        <v>12783</v>
      </c>
      <c r="D14" s="9" t="s">
        <v>12571</v>
      </c>
      <c r="E14" s="9" t="s">
        <v>7319</v>
      </c>
      <c r="F14" s="9" t="s">
        <v>5926</v>
      </c>
      <c r="G14" s="9" t="s">
        <v>178</v>
      </c>
      <c r="H14" s="9" t="s">
        <v>9632</v>
      </c>
      <c r="I14" s="9" t="s">
        <v>9062</v>
      </c>
      <c r="J14" s="9" t="s">
        <v>109</v>
      </c>
      <c r="K14" s="9" t="s">
        <v>73</v>
      </c>
      <c r="L14" s="9" t="s">
        <v>21</v>
      </c>
      <c r="M14" s="9" t="s">
        <v>22</v>
      </c>
      <c r="N14" s="10">
        <v>8679</v>
      </c>
      <c r="O14" s="10">
        <v>4491</v>
      </c>
      <c r="P14" s="10"/>
      <c r="Q14" s="10">
        <f t="shared" si="0"/>
        <v>13170</v>
      </c>
      <c r="R14" s="67">
        <v>434020</v>
      </c>
      <c r="S14" s="67">
        <v>30</v>
      </c>
      <c r="U14" s="70"/>
    </row>
    <row r="15" spans="1:25" s="6" customFormat="1" x14ac:dyDescent="0.25">
      <c r="A15" s="9" t="s">
        <v>12573</v>
      </c>
      <c r="B15" s="9"/>
      <c r="C15" s="67" t="s">
        <v>12784</v>
      </c>
      <c r="D15" s="9" t="s">
        <v>12572</v>
      </c>
      <c r="E15" s="9" t="s">
        <v>7319</v>
      </c>
      <c r="F15" s="9" t="s">
        <v>1737</v>
      </c>
      <c r="G15" s="9" t="s">
        <v>8</v>
      </c>
      <c r="H15" s="9" t="s">
        <v>9632</v>
      </c>
      <c r="I15" s="9" t="s">
        <v>9062</v>
      </c>
      <c r="J15" s="9" t="s">
        <v>109</v>
      </c>
      <c r="K15" s="9" t="s">
        <v>73</v>
      </c>
      <c r="L15" s="9" t="s">
        <v>21</v>
      </c>
      <c r="M15" s="9" t="s">
        <v>22</v>
      </c>
      <c r="N15" s="10">
        <v>16464</v>
      </c>
      <c r="O15" s="10">
        <v>9170</v>
      </c>
      <c r="P15" s="10"/>
      <c r="Q15" s="10">
        <f t="shared" si="0"/>
        <v>25634</v>
      </c>
      <c r="R15" s="67">
        <v>434020</v>
      </c>
      <c r="S15" s="67">
        <v>30</v>
      </c>
      <c r="U15" s="70"/>
    </row>
    <row r="16" spans="1:25" x14ac:dyDescent="0.25">
      <c r="N16" s="42">
        <f>SUM(N2:N15)</f>
        <v>1316711</v>
      </c>
      <c r="O16" s="42">
        <f t="shared" ref="O16:Q16" si="1">SUM(O2:O15)</f>
        <v>743420</v>
      </c>
      <c r="P16" s="42">
        <f t="shared" si="1"/>
        <v>0</v>
      </c>
      <c r="Q16" s="42">
        <f t="shared" si="1"/>
        <v>2060131</v>
      </c>
      <c r="R16" s="32"/>
      <c r="S16" s="32"/>
    </row>
  </sheetData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U15"/>
  <sheetViews>
    <sheetView topLeftCell="I1" workbookViewId="0">
      <selection activeCell="N2" sqref="N2:N14"/>
    </sheetView>
  </sheetViews>
  <sheetFormatPr defaultRowHeight="15" x14ac:dyDescent="0.25"/>
  <cols>
    <col min="1" max="1" width="14.85546875" bestFit="1" customWidth="1"/>
    <col min="2" max="2" width="18.28515625" bestFit="1" customWidth="1"/>
    <col min="3" max="3" width="18" bestFit="1" customWidth="1"/>
    <col min="4" max="4" width="27.7109375" customWidth="1"/>
    <col min="5" max="5" width="21.85546875" bestFit="1" customWidth="1"/>
    <col min="6" max="6" width="17.5703125" bestFit="1" customWidth="1"/>
    <col min="7" max="7" width="26.85546875" bestFit="1" customWidth="1"/>
    <col min="8" max="9" width="12.140625" bestFit="1" customWidth="1"/>
    <col min="10" max="10" width="14.7109375" bestFit="1" customWidth="1"/>
    <col min="11" max="11" width="29.42578125" bestFit="1" customWidth="1"/>
    <col min="12" max="12" width="6.140625" bestFit="1" customWidth="1"/>
    <col min="13" max="13" width="28.140625" bestFit="1" customWidth="1"/>
    <col min="14" max="14" width="21.5703125" bestFit="1" customWidth="1"/>
    <col min="15" max="15" width="20.140625" bestFit="1" customWidth="1"/>
    <col min="16" max="16" width="22.85546875" bestFit="1" customWidth="1"/>
    <col min="17" max="17" width="23.5703125" bestFit="1" customWidth="1"/>
    <col min="18" max="18" width="18.140625" bestFit="1" customWidth="1"/>
    <col min="19" max="19" width="12.42578125" bestFit="1" customWidth="1"/>
    <col min="20" max="20" width="15" bestFit="1" customWidth="1"/>
    <col min="21" max="21" width="105.42578125" bestFit="1" customWidth="1"/>
  </cols>
  <sheetData>
    <row r="1" spans="1:21" s="6" customFormat="1" ht="30" x14ac:dyDescent="0.25">
      <c r="A1" s="5" t="s">
        <v>12493</v>
      </c>
      <c r="B1" s="5" t="s">
        <v>12494</v>
      </c>
      <c r="C1" s="5" t="s">
        <v>0</v>
      </c>
      <c r="D1" s="5" t="s">
        <v>1</v>
      </c>
      <c r="E1" s="5" t="s">
        <v>2</v>
      </c>
      <c r="F1" s="5" t="s">
        <v>3</v>
      </c>
      <c r="G1" s="5" t="s">
        <v>4</v>
      </c>
      <c r="H1" s="5" t="s">
        <v>5</v>
      </c>
      <c r="I1" s="5" t="s">
        <v>6</v>
      </c>
      <c r="J1" s="5" t="s">
        <v>12503</v>
      </c>
      <c r="K1" s="5" t="s">
        <v>12497</v>
      </c>
      <c r="L1" s="5" t="s">
        <v>12496</v>
      </c>
      <c r="M1" s="5" t="s">
        <v>12495</v>
      </c>
      <c r="N1" s="5" t="s">
        <v>12498</v>
      </c>
      <c r="O1" s="5" t="s">
        <v>12499</v>
      </c>
      <c r="P1" s="5" t="s">
        <v>12509</v>
      </c>
      <c r="Q1" s="5" t="s">
        <v>12500</v>
      </c>
      <c r="R1" s="5" t="s">
        <v>12501</v>
      </c>
      <c r="S1" s="5" t="s">
        <v>12502</v>
      </c>
      <c r="T1" s="5" t="s">
        <v>7</v>
      </c>
      <c r="U1" s="5" t="s">
        <v>12764</v>
      </c>
    </row>
    <row r="2" spans="1:21" s="2" customFormat="1" x14ac:dyDescent="0.25">
      <c r="A2" s="3" t="s">
        <v>8992</v>
      </c>
      <c r="B2" s="3"/>
      <c r="C2" s="3" t="s">
        <v>100</v>
      </c>
      <c r="D2" s="3" t="s">
        <v>8994</v>
      </c>
      <c r="E2" s="3" t="s">
        <v>8995</v>
      </c>
      <c r="F2" s="3" t="s">
        <v>133</v>
      </c>
      <c r="G2" s="3" t="s">
        <v>8</v>
      </c>
      <c r="H2" s="3" t="s">
        <v>8996</v>
      </c>
      <c r="I2" s="3" t="s">
        <v>6080</v>
      </c>
      <c r="J2" s="3" t="s">
        <v>109</v>
      </c>
      <c r="K2" s="3" t="s">
        <v>73</v>
      </c>
      <c r="L2" s="3" t="s">
        <v>21</v>
      </c>
      <c r="M2" s="3" t="s">
        <v>22</v>
      </c>
      <c r="N2" s="4">
        <v>7494</v>
      </c>
      <c r="O2" s="4">
        <v>9498</v>
      </c>
      <c r="P2" s="4"/>
      <c r="Q2" s="4">
        <f>N2+O2+P2</f>
        <v>16992</v>
      </c>
      <c r="R2" s="3" t="s">
        <v>8</v>
      </c>
      <c r="S2" s="3" t="s">
        <v>8</v>
      </c>
      <c r="T2" s="3"/>
    </row>
    <row r="3" spans="1:21" s="2" customFormat="1" x14ac:dyDescent="0.25">
      <c r="A3" s="3" t="s">
        <v>8992</v>
      </c>
      <c r="B3" s="3"/>
      <c r="C3" s="3" t="s">
        <v>8997</v>
      </c>
      <c r="D3" s="3" t="s">
        <v>8998</v>
      </c>
      <c r="E3" s="3" t="s">
        <v>461</v>
      </c>
      <c r="F3" s="3" t="s">
        <v>280</v>
      </c>
      <c r="G3" s="3" t="s">
        <v>8</v>
      </c>
      <c r="H3" s="3" t="s">
        <v>8993</v>
      </c>
      <c r="I3" s="3" t="s">
        <v>6002</v>
      </c>
      <c r="J3" s="3" t="s">
        <v>79</v>
      </c>
      <c r="K3" s="3" t="s">
        <v>73</v>
      </c>
      <c r="L3" s="3" t="s">
        <v>74</v>
      </c>
      <c r="M3" s="3" t="s">
        <v>75</v>
      </c>
      <c r="N3" s="4">
        <v>50155</v>
      </c>
      <c r="O3" s="4">
        <v>34203</v>
      </c>
      <c r="P3" s="4"/>
      <c r="Q3" s="4">
        <f t="shared" ref="Q3:Q14" si="0">N3+O3+P3</f>
        <v>84358</v>
      </c>
      <c r="R3" s="3" t="s">
        <v>8</v>
      </c>
      <c r="S3" s="3" t="s">
        <v>8</v>
      </c>
      <c r="T3" s="3"/>
    </row>
    <row r="4" spans="1:21" s="2" customFormat="1" x14ac:dyDescent="0.25">
      <c r="A4" s="3" t="s">
        <v>8992</v>
      </c>
      <c r="B4" s="3"/>
      <c r="C4" s="3" t="s">
        <v>8999</v>
      </c>
      <c r="D4" s="3" t="s">
        <v>9000</v>
      </c>
      <c r="E4" s="3" t="s">
        <v>2114</v>
      </c>
      <c r="F4" s="3" t="s">
        <v>342</v>
      </c>
      <c r="G4" s="3" t="s">
        <v>8</v>
      </c>
      <c r="H4" s="3" t="s">
        <v>9001</v>
      </c>
      <c r="I4" s="3" t="s">
        <v>6006</v>
      </c>
      <c r="J4" s="3" t="s">
        <v>19</v>
      </c>
      <c r="K4" s="3" t="s">
        <v>73</v>
      </c>
      <c r="L4" s="3" t="s">
        <v>21</v>
      </c>
      <c r="M4" s="3" t="s">
        <v>22</v>
      </c>
      <c r="N4" s="4">
        <v>4196</v>
      </c>
      <c r="O4" s="4">
        <v>3268</v>
      </c>
      <c r="P4" s="4"/>
      <c r="Q4" s="4">
        <f t="shared" si="0"/>
        <v>7464</v>
      </c>
      <c r="R4" s="3" t="s">
        <v>8</v>
      </c>
      <c r="S4" s="3" t="s">
        <v>8</v>
      </c>
      <c r="T4" s="3"/>
      <c r="U4" s="3" t="s">
        <v>13048</v>
      </c>
    </row>
    <row r="5" spans="1:21" s="2" customFormat="1" x14ac:dyDescent="0.25">
      <c r="A5" s="3" t="s">
        <v>8992</v>
      </c>
      <c r="B5" s="3"/>
      <c r="C5" s="3" t="s">
        <v>9002</v>
      </c>
      <c r="D5" s="3" t="s">
        <v>9003</v>
      </c>
      <c r="E5" s="3" t="s">
        <v>9004</v>
      </c>
      <c r="F5" s="3" t="s">
        <v>292</v>
      </c>
      <c r="G5" s="3" t="s">
        <v>8</v>
      </c>
      <c r="H5" s="3" t="s">
        <v>9005</v>
      </c>
      <c r="I5" s="3" t="s">
        <v>6043</v>
      </c>
      <c r="J5" s="3" t="s">
        <v>19</v>
      </c>
      <c r="K5" s="3" t="s">
        <v>73</v>
      </c>
      <c r="L5" s="3" t="s">
        <v>21</v>
      </c>
      <c r="M5" s="3" t="s">
        <v>22</v>
      </c>
      <c r="N5" s="4">
        <v>21540</v>
      </c>
      <c r="O5" s="4">
        <v>12522</v>
      </c>
      <c r="P5" s="4"/>
      <c r="Q5" s="4">
        <f t="shared" si="0"/>
        <v>34062</v>
      </c>
      <c r="R5" s="3" t="s">
        <v>8</v>
      </c>
      <c r="S5" s="3" t="s">
        <v>8</v>
      </c>
      <c r="T5" s="3"/>
      <c r="U5" s="3" t="s">
        <v>13049</v>
      </c>
    </row>
    <row r="6" spans="1:21" s="2" customFormat="1" x14ac:dyDescent="0.25">
      <c r="A6" s="3" t="s">
        <v>8992</v>
      </c>
      <c r="B6" s="3"/>
      <c r="C6" s="3" t="s">
        <v>9006</v>
      </c>
      <c r="D6" s="3" t="s">
        <v>9007</v>
      </c>
      <c r="E6" s="3" t="s">
        <v>9008</v>
      </c>
      <c r="F6" s="3" t="s">
        <v>718</v>
      </c>
      <c r="G6" s="3" t="s">
        <v>8</v>
      </c>
      <c r="H6" s="3" t="s">
        <v>9009</v>
      </c>
      <c r="I6" s="3" t="s">
        <v>6043</v>
      </c>
      <c r="J6" s="3" t="s">
        <v>19</v>
      </c>
      <c r="K6" s="3" t="s">
        <v>73</v>
      </c>
      <c r="L6" s="3" t="s">
        <v>21</v>
      </c>
      <c r="M6" s="3" t="s">
        <v>22</v>
      </c>
      <c r="N6" s="4">
        <v>17177</v>
      </c>
      <c r="O6" s="4">
        <v>7858</v>
      </c>
      <c r="P6" s="4"/>
      <c r="Q6" s="4">
        <f t="shared" si="0"/>
        <v>25035</v>
      </c>
      <c r="R6" s="3" t="s">
        <v>8</v>
      </c>
      <c r="S6" s="3" t="s">
        <v>8</v>
      </c>
      <c r="T6" s="3"/>
      <c r="U6" s="3" t="s">
        <v>13050</v>
      </c>
    </row>
    <row r="7" spans="1:21" s="2" customFormat="1" x14ac:dyDescent="0.25">
      <c r="A7" s="3" t="s">
        <v>8992</v>
      </c>
      <c r="B7" s="3"/>
      <c r="C7" s="3" t="s">
        <v>9010</v>
      </c>
      <c r="D7" s="3" t="s">
        <v>9011</v>
      </c>
      <c r="E7" s="3" t="s">
        <v>1290</v>
      </c>
      <c r="F7" s="3" t="s">
        <v>1748</v>
      </c>
      <c r="G7" s="3" t="s">
        <v>8</v>
      </c>
      <c r="H7" s="3" t="s">
        <v>9012</v>
      </c>
      <c r="I7" s="3" t="s">
        <v>6257</v>
      </c>
      <c r="J7" s="3" t="s">
        <v>19</v>
      </c>
      <c r="K7" s="3" t="s">
        <v>73</v>
      </c>
      <c r="L7" s="3" t="s">
        <v>21</v>
      </c>
      <c r="M7" s="3" t="s">
        <v>22</v>
      </c>
      <c r="N7" s="4">
        <v>10646</v>
      </c>
      <c r="O7" s="4">
        <v>6230</v>
      </c>
      <c r="P7" s="4"/>
      <c r="Q7" s="4">
        <f t="shared" si="0"/>
        <v>16876</v>
      </c>
      <c r="R7" s="3" t="s">
        <v>8</v>
      </c>
      <c r="S7" s="3" t="s">
        <v>8</v>
      </c>
      <c r="T7" s="3"/>
      <c r="U7" s="3" t="s">
        <v>13048</v>
      </c>
    </row>
    <row r="8" spans="1:21" s="2" customFormat="1" x14ac:dyDescent="0.25">
      <c r="A8" s="3" t="s">
        <v>8992</v>
      </c>
      <c r="B8" s="3"/>
      <c r="C8" s="3" t="s">
        <v>9013</v>
      </c>
      <c r="D8" s="3" t="s">
        <v>9014</v>
      </c>
      <c r="E8" s="3" t="s">
        <v>4408</v>
      </c>
      <c r="F8" s="3" t="s">
        <v>2589</v>
      </c>
      <c r="G8" s="3" t="s">
        <v>8</v>
      </c>
      <c r="H8" s="3" t="s">
        <v>9015</v>
      </c>
      <c r="I8" s="3" t="s">
        <v>6080</v>
      </c>
      <c r="J8" s="3" t="s">
        <v>19</v>
      </c>
      <c r="K8" s="3" t="s">
        <v>73</v>
      </c>
      <c r="L8" s="3" t="s">
        <v>21</v>
      </c>
      <c r="M8" s="3" t="s">
        <v>22</v>
      </c>
      <c r="N8" s="4">
        <v>2190</v>
      </c>
      <c r="O8" s="4">
        <v>5576</v>
      </c>
      <c r="P8" s="4"/>
      <c r="Q8" s="4">
        <f t="shared" si="0"/>
        <v>7766</v>
      </c>
      <c r="R8" s="3" t="s">
        <v>8</v>
      </c>
      <c r="S8" s="3" t="s">
        <v>8</v>
      </c>
      <c r="T8" s="3"/>
      <c r="U8" s="3" t="s">
        <v>13051</v>
      </c>
    </row>
    <row r="9" spans="1:21" s="2" customFormat="1" x14ac:dyDescent="0.25">
      <c r="A9" s="3" t="s">
        <v>8992</v>
      </c>
      <c r="B9" s="3"/>
      <c r="C9" s="3" t="s">
        <v>9016</v>
      </c>
      <c r="D9" s="3" t="s">
        <v>9017</v>
      </c>
      <c r="E9" s="3" t="s">
        <v>9018</v>
      </c>
      <c r="F9" s="3" t="s">
        <v>614</v>
      </c>
      <c r="G9" s="3" t="s">
        <v>8</v>
      </c>
      <c r="H9" s="3" t="s">
        <v>9019</v>
      </c>
      <c r="I9" s="3" t="s">
        <v>6002</v>
      </c>
      <c r="J9" s="3" t="s">
        <v>19</v>
      </c>
      <c r="K9" s="3" t="s">
        <v>73</v>
      </c>
      <c r="L9" s="3" t="s">
        <v>21</v>
      </c>
      <c r="M9" s="3" t="s">
        <v>22</v>
      </c>
      <c r="N9" s="4">
        <v>12421</v>
      </c>
      <c r="O9" s="4">
        <v>6030</v>
      </c>
      <c r="P9" s="4"/>
      <c r="Q9" s="4">
        <f t="shared" si="0"/>
        <v>18451</v>
      </c>
      <c r="R9" s="3" t="s">
        <v>8</v>
      </c>
      <c r="S9" s="3" t="s">
        <v>8</v>
      </c>
      <c r="T9" s="3"/>
      <c r="U9" s="3" t="s">
        <v>13049</v>
      </c>
    </row>
    <row r="10" spans="1:21" s="2" customFormat="1" x14ac:dyDescent="0.25">
      <c r="A10" s="3" t="s">
        <v>8992</v>
      </c>
      <c r="B10" s="3"/>
      <c r="C10" s="3" t="s">
        <v>9020</v>
      </c>
      <c r="D10" s="3" t="s">
        <v>9021</v>
      </c>
      <c r="E10" s="3" t="s">
        <v>9022</v>
      </c>
      <c r="F10" s="3" t="s">
        <v>11</v>
      </c>
      <c r="G10" s="3" t="s">
        <v>8</v>
      </c>
      <c r="H10" s="3" t="s">
        <v>9023</v>
      </c>
      <c r="I10" s="3" t="s">
        <v>6106</v>
      </c>
      <c r="J10" s="3" t="s">
        <v>19</v>
      </c>
      <c r="K10" s="3" t="s">
        <v>73</v>
      </c>
      <c r="L10" s="3" t="s">
        <v>21</v>
      </c>
      <c r="M10" s="3" t="s">
        <v>22</v>
      </c>
      <c r="N10" s="4">
        <v>7823</v>
      </c>
      <c r="O10" s="4">
        <v>4157</v>
      </c>
      <c r="P10" s="4"/>
      <c r="Q10" s="4">
        <f t="shared" si="0"/>
        <v>11980</v>
      </c>
      <c r="R10" s="3" t="s">
        <v>8</v>
      </c>
      <c r="S10" s="3" t="s">
        <v>8</v>
      </c>
      <c r="T10" s="3"/>
      <c r="U10" s="3" t="s">
        <v>13048</v>
      </c>
    </row>
    <row r="11" spans="1:21" s="2" customFormat="1" x14ac:dyDescent="0.25">
      <c r="A11" s="3" t="s">
        <v>8992</v>
      </c>
      <c r="B11" s="3"/>
      <c r="C11" s="3" t="s">
        <v>9024</v>
      </c>
      <c r="D11" s="3" t="s">
        <v>9025</v>
      </c>
      <c r="E11" s="3" t="s">
        <v>9018</v>
      </c>
      <c r="F11" s="3" t="s">
        <v>280</v>
      </c>
      <c r="G11" s="3" t="s">
        <v>8</v>
      </c>
      <c r="H11" s="3" t="s">
        <v>9019</v>
      </c>
      <c r="I11" s="3" t="s">
        <v>6002</v>
      </c>
      <c r="J11" s="3" t="s">
        <v>19</v>
      </c>
      <c r="K11" s="3" t="s">
        <v>73</v>
      </c>
      <c r="L11" s="3" t="s">
        <v>21</v>
      </c>
      <c r="M11" s="3" t="s">
        <v>22</v>
      </c>
      <c r="N11" s="4">
        <v>12147</v>
      </c>
      <c r="O11" s="4">
        <v>4632</v>
      </c>
      <c r="P11" s="4"/>
      <c r="Q11" s="4">
        <f t="shared" si="0"/>
        <v>16779</v>
      </c>
      <c r="R11" s="3" t="s">
        <v>8</v>
      </c>
      <c r="S11" s="3" t="s">
        <v>8</v>
      </c>
      <c r="T11" s="3"/>
      <c r="U11" s="3" t="s">
        <v>13049</v>
      </c>
    </row>
    <row r="12" spans="1:21" s="2" customFormat="1" x14ac:dyDescent="0.25">
      <c r="A12" s="3" t="s">
        <v>8992</v>
      </c>
      <c r="B12" s="3"/>
      <c r="C12" s="3" t="s">
        <v>9026</v>
      </c>
      <c r="D12" s="3" t="s">
        <v>9027</v>
      </c>
      <c r="E12" s="3" t="s">
        <v>9028</v>
      </c>
      <c r="F12" s="3" t="s">
        <v>5694</v>
      </c>
      <c r="G12" s="3" t="s">
        <v>8</v>
      </c>
      <c r="H12" s="3" t="s">
        <v>9029</v>
      </c>
      <c r="I12" s="3" t="s">
        <v>6002</v>
      </c>
      <c r="J12" s="3" t="s">
        <v>19</v>
      </c>
      <c r="K12" s="3" t="s">
        <v>73</v>
      </c>
      <c r="L12" s="3" t="s">
        <v>21</v>
      </c>
      <c r="M12" s="3" t="s">
        <v>22</v>
      </c>
      <c r="N12" s="4">
        <v>12713</v>
      </c>
      <c r="O12" s="4">
        <v>17813</v>
      </c>
      <c r="P12" s="4"/>
      <c r="Q12" s="4">
        <f t="shared" si="0"/>
        <v>30526</v>
      </c>
      <c r="R12" s="3" t="s">
        <v>8</v>
      </c>
      <c r="S12" s="3" t="s">
        <v>8</v>
      </c>
      <c r="T12" s="3"/>
      <c r="U12" s="3"/>
    </row>
    <row r="13" spans="1:21" s="2" customFormat="1" x14ac:dyDescent="0.25">
      <c r="A13" s="3" t="s">
        <v>8992</v>
      </c>
      <c r="B13" s="3"/>
      <c r="C13" s="3" t="s">
        <v>9030</v>
      </c>
      <c r="D13" s="3" t="s">
        <v>9031</v>
      </c>
      <c r="E13" s="3" t="s">
        <v>9028</v>
      </c>
      <c r="F13" s="3" t="s">
        <v>3510</v>
      </c>
      <c r="G13" s="3" t="s">
        <v>8</v>
      </c>
      <c r="H13" s="3" t="s">
        <v>9029</v>
      </c>
      <c r="I13" s="3" t="s">
        <v>6002</v>
      </c>
      <c r="J13" s="3" t="s">
        <v>19</v>
      </c>
      <c r="K13" s="3" t="s">
        <v>73</v>
      </c>
      <c r="L13" s="3" t="s">
        <v>21</v>
      </c>
      <c r="M13" s="3" t="s">
        <v>22</v>
      </c>
      <c r="N13" s="4">
        <v>22006</v>
      </c>
      <c r="O13" s="4">
        <v>7940</v>
      </c>
      <c r="P13" s="4"/>
      <c r="Q13" s="4">
        <f t="shared" si="0"/>
        <v>29946</v>
      </c>
      <c r="R13" s="3" t="s">
        <v>8</v>
      </c>
      <c r="S13" s="3" t="s">
        <v>8</v>
      </c>
      <c r="T13" s="3"/>
      <c r="U13" s="3"/>
    </row>
    <row r="14" spans="1:21" s="2" customFormat="1" x14ac:dyDescent="0.25">
      <c r="A14" s="3" t="s">
        <v>8992</v>
      </c>
      <c r="B14" s="3"/>
      <c r="C14" s="3" t="s">
        <v>9032</v>
      </c>
      <c r="D14" s="3" t="s">
        <v>9033</v>
      </c>
      <c r="E14" s="3" t="s">
        <v>9034</v>
      </c>
      <c r="F14" s="3" t="s">
        <v>526</v>
      </c>
      <c r="G14" s="3" t="s">
        <v>8</v>
      </c>
      <c r="H14" s="3" t="s">
        <v>9035</v>
      </c>
      <c r="I14" s="3" t="s">
        <v>6006</v>
      </c>
      <c r="J14" s="3" t="s">
        <v>19</v>
      </c>
      <c r="K14" s="3" t="s">
        <v>73</v>
      </c>
      <c r="L14" s="3" t="s">
        <v>21</v>
      </c>
      <c r="M14" s="3" t="s">
        <v>22</v>
      </c>
      <c r="N14" s="4">
        <v>21581</v>
      </c>
      <c r="O14" s="4">
        <v>10403</v>
      </c>
      <c r="P14" s="4"/>
      <c r="Q14" s="4">
        <f t="shared" si="0"/>
        <v>31984</v>
      </c>
      <c r="R14" s="3" t="s">
        <v>8</v>
      </c>
      <c r="S14" s="3" t="s">
        <v>8</v>
      </c>
      <c r="T14" s="3"/>
      <c r="U14" s="3" t="s">
        <v>13052</v>
      </c>
    </row>
    <row r="15" spans="1:21" x14ac:dyDescent="0.25">
      <c r="N15" s="75">
        <f>SUM(N2:N14)</f>
        <v>202089</v>
      </c>
      <c r="O15" s="75">
        <f t="shared" ref="O15:Q15" si="1">SUM(O2:O14)</f>
        <v>130130</v>
      </c>
      <c r="P15" s="75">
        <f t="shared" si="1"/>
        <v>0</v>
      </c>
      <c r="Q15" s="75">
        <f t="shared" si="1"/>
        <v>332219</v>
      </c>
    </row>
  </sheetData>
  <pageMargins left="0.7" right="0.7" top="0.75" bottom="0.75" header="0.3" footer="0.3"/>
  <pageSetup paperSize="9" orientation="portrait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W36"/>
  <sheetViews>
    <sheetView topLeftCell="A7" workbookViewId="0">
      <selection activeCell="C41" sqref="C41"/>
    </sheetView>
  </sheetViews>
  <sheetFormatPr defaultRowHeight="15" x14ac:dyDescent="0.25"/>
  <cols>
    <col min="1" max="1" width="33.85546875" customWidth="1"/>
    <col min="2" max="2" width="18.7109375" bestFit="1" customWidth="1"/>
    <col min="3" max="3" width="26.140625" bestFit="1" customWidth="1"/>
    <col min="4" max="4" width="19" bestFit="1" customWidth="1"/>
    <col min="5" max="5" width="22.140625" bestFit="1" customWidth="1"/>
    <col min="6" max="6" width="24.5703125" bestFit="1" customWidth="1"/>
    <col min="7" max="7" width="36.42578125" bestFit="1" customWidth="1"/>
    <col min="8" max="8" width="20.5703125" bestFit="1" customWidth="1"/>
    <col min="9" max="9" width="17.5703125" bestFit="1" customWidth="1"/>
    <col min="10" max="10" width="15.42578125" bestFit="1" customWidth="1"/>
    <col min="11" max="11" width="53.5703125" customWidth="1"/>
    <col min="12" max="12" width="7.140625" bestFit="1" customWidth="1"/>
    <col min="13" max="13" width="27" bestFit="1" customWidth="1"/>
    <col min="14" max="14" width="24" bestFit="1" customWidth="1"/>
    <col min="15" max="15" width="22.85546875" bestFit="1" customWidth="1"/>
    <col min="16" max="16" width="25.140625" bestFit="1" customWidth="1"/>
    <col min="17" max="17" width="26.140625" bestFit="1" customWidth="1"/>
    <col min="18" max="18" width="18.42578125" bestFit="1" customWidth="1"/>
    <col min="19" max="19" width="13.140625" bestFit="1" customWidth="1"/>
    <col min="20" max="20" width="17.42578125" bestFit="1" customWidth="1"/>
    <col min="21" max="21" width="95.7109375" style="72" bestFit="1" customWidth="1"/>
    <col min="22" max="22" width="14.42578125" bestFit="1" customWidth="1"/>
  </cols>
  <sheetData>
    <row r="1" spans="1:23" s="6" customFormat="1" ht="30.6" customHeight="1" x14ac:dyDescent="0.25">
      <c r="A1" s="5" t="s">
        <v>12493</v>
      </c>
      <c r="B1" s="5" t="s">
        <v>12494</v>
      </c>
      <c r="C1" s="5" t="s">
        <v>0</v>
      </c>
      <c r="D1" s="5" t="s">
        <v>1</v>
      </c>
      <c r="E1" s="5" t="s">
        <v>2</v>
      </c>
      <c r="F1" s="5" t="s">
        <v>3</v>
      </c>
      <c r="G1" s="5" t="s">
        <v>4</v>
      </c>
      <c r="H1" s="5" t="s">
        <v>5</v>
      </c>
      <c r="I1" s="5" t="s">
        <v>6</v>
      </c>
      <c r="J1" s="5" t="s">
        <v>12503</v>
      </c>
      <c r="K1" s="5" t="s">
        <v>12497</v>
      </c>
      <c r="L1" s="5" t="s">
        <v>12496</v>
      </c>
      <c r="M1" s="5" t="s">
        <v>12495</v>
      </c>
      <c r="N1" s="5" t="s">
        <v>12498</v>
      </c>
      <c r="O1" s="5" t="s">
        <v>12499</v>
      </c>
      <c r="P1" s="5" t="s">
        <v>12509</v>
      </c>
      <c r="Q1" s="5" t="s">
        <v>12500</v>
      </c>
      <c r="R1" s="5" t="s">
        <v>12501</v>
      </c>
      <c r="S1" s="5" t="s">
        <v>12502</v>
      </c>
      <c r="T1" s="5" t="s">
        <v>7</v>
      </c>
      <c r="U1" s="5" t="s">
        <v>12764</v>
      </c>
    </row>
    <row r="2" spans="1:23" s="2" customFormat="1" ht="16.350000000000001" customHeight="1" x14ac:dyDescent="0.25">
      <c r="A2" s="3" t="s">
        <v>9036</v>
      </c>
      <c r="B2" s="3"/>
      <c r="C2" s="3" t="s">
        <v>9066</v>
      </c>
      <c r="D2" s="3" t="s">
        <v>9067</v>
      </c>
      <c r="E2" s="3" t="s">
        <v>9068</v>
      </c>
      <c r="F2" s="3" t="s">
        <v>1647</v>
      </c>
      <c r="G2" s="3" t="s">
        <v>8</v>
      </c>
      <c r="H2" s="3" t="s">
        <v>9069</v>
      </c>
      <c r="I2" s="3" t="s">
        <v>9038</v>
      </c>
      <c r="J2" s="3" t="s">
        <v>79</v>
      </c>
      <c r="K2" s="3" t="s">
        <v>73</v>
      </c>
      <c r="L2" s="3" t="s">
        <v>74</v>
      </c>
      <c r="M2" s="3" t="s">
        <v>81</v>
      </c>
      <c r="N2" s="4">
        <v>154161</v>
      </c>
      <c r="O2" s="4">
        <v>86300</v>
      </c>
      <c r="P2" s="4"/>
      <c r="Q2" s="4">
        <f t="shared" ref="Q2:Q34" si="0">N2+O2+P2</f>
        <v>240461</v>
      </c>
      <c r="R2" s="3" t="s">
        <v>9063</v>
      </c>
      <c r="S2" s="3" t="s">
        <v>9070</v>
      </c>
      <c r="T2" s="3" t="s">
        <v>9071</v>
      </c>
      <c r="U2" s="28"/>
      <c r="V2" s="7"/>
      <c r="W2" s="7"/>
    </row>
    <row r="3" spans="1:23" s="2" customFormat="1" ht="16.350000000000001" customHeight="1" x14ac:dyDescent="0.25">
      <c r="A3" s="3" t="s">
        <v>9036</v>
      </c>
      <c r="B3" s="3"/>
      <c r="C3" s="3" t="s">
        <v>9072</v>
      </c>
      <c r="D3" s="3" t="s">
        <v>9075</v>
      </c>
      <c r="E3" s="3" t="s">
        <v>1531</v>
      </c>
      <c r="F3" s="3" t="s">
        <v>1134</v>
      </c>
      <c r="G3" s="3" t="s">
        <v>8</v>
      </c>
      <c r="H3" s="3" t="s">
        <v>9037</v>
      </c>
      <c r="I3" s="3" t="s">
        <v>9038</v>
      </c>
      <c r="J3" s="3" t="s">
        <v>79</v>
      </c>
      <c r="K3" s="3" t="s">
        <v>73</v>
      </c>
      <c r="L3" s="3" t="s">
        <v>74</v>
      </c>
      <c r="M3" s="3" t="s">
        <v>81</v>
      </c>
      <c r="N3" s="4">
        <v>165700</v>
      </c>
      <c r="O3" s="4">
        <v>102758</v>
      </c>
      <c r="P3" s="4"/>
      <c r="Q3" s="4">
        <f t="shared" si="0"/>
        <v>268458</v>
      </c>
      <c r="R3" s="3" t="s">
        <v>9063</v>
      </c>
      <c r="S3" s="3" t="s">
        <v>9070</v>
      </c>
      <c r="T3" s="3" t="s">
        <v>9076</v>
      </c>
      <c r="U3" s="28"/>
      <c r="V3" s="7"/>
      <c r="W3" s="7"/>
    </row>
    <row r="4" spans="1:23" s="2" customFormat="1" ht="16.350000000000001" customHeight="1" x14ac:dyDescent="0.25">
      <c r="A4" s="3" t="s">
        <v>9036</v>
      </c>
      <c r="B4" s="3"/>
      <c r="C4" s="3" t="s">
        <v>9086</v>
      </c>
      <c r="D4" s="3" t="s">
        <v>9087</v>
      </c>
      <c r="E4" s="3" t="s">
        <v>9088</v>
      </c>
      <c r="F4" s="3" t="s">
        <v>1898</v>
      </c>
      <c r="G4" s="3" t="s">
        <v>8</v>
      </c>
      <c r="H4" s="3" t="s">
        <v>9089</v>
      </c>
      <c r="I4" s="3" t="s">
        <v>9038</v>
      </c>
      <c r="J4" s="3" t="s">
        <v>72</v>
      </c>
      <c r="K4" s="3" t="s">
        <v>73</v>
      </c>
      <c r="L4" s="3" t="s">
        <v>74</v>
      </c>
      <c r="M4" s="3" t="s">
        <v>81</v>
      </c>
      <c r="N4" s="4">
        <v>178105</v>
      </c>
      <c r="O4" s="4">
        <v>157994</v>
      </c>
      <c r="P4" s="4"/>
      <c r="Q4" s="4">
        <f t="shared" si="0"/>
        <v>336099</v>
      </c>
      <c r="R4" s="3" t="s">
        <v>9063</v>
      </c>
      <c r="S4" s="3" t="s">
        <v>9064</v>
      </c>
      <c r="T4" s="3" t="s">
        <v>9090</v>
      </c>
      <c r="U4" s="28"/>
      <c r="V4" s="7"/>
      <c r="W4" s="7"/>
    </row>
    <row r="5" spans="1:23" s="2" customFormat="1" ht="16.350000000000001" customHeight="1" x14ac:dyDescent="0.25">
      <c r="A5" s="3" t="s">
        <v>9036</v>
      </c>
      <c r="B5" s="3"/>
      <c r="C5" s="3" t="s">
        <v>9099</v>
      </c>
      <c r="D5" s="3" t="s">
        <v>9100</v>
      </c>
      <c r="E5" s="3" t="s">
        <v>9101</v>
      </c>
      <c r="F5" s="3" t="s">
        <v>69</v>
      </c>
      <c r="G5" s="3" t="s">
        <v>8</v>
      </c>
      <c r="H5" s="3" t="s">
        <v>9102</v>
      </c>
      <c r="I5" s="3" t="s">
        <v>3998</v>
      </c>
      <c r="J5" s="3" t="s">
        <v>72</v>
      </c>
      <c r="K5" s="3" t="s">
        <v>73</v>
      </c>
      <c r="L5" s="3" t="s">
        <v>74</v>
      </c>
      <c r="M5" s="3" t="s">
        <v>81</v>
      </c>
      <c r="N5" s="4">
        <v>126080</v>
      </c>
      <c r="O5" s="4">
        <v>101022</v>
      </c>
      <c r="P5" s="4"/>
      <c r="Q5" s="4">
        <f t="shared" si="0"/>
        <v>227102</v>
      </c>
      <c r="R5" s="3" t="s">
        <v>9063</v>
      </c>
      <c r="S5" s="3" t="s">
        <v>9064</v>
      </c>
      <c r="T5" s="3" t="s">
        <v>9103</v>
      </c>
      <c r="U5" s="28"/>
      <c r="V5" s="27"/>
      <c r="W5" s="27"/>
    </row>
    <row r="6" spans="1:23" s="2" customFormat="1" ht="16.350000000000001" customHeight="1" x14ac:dyDescent="0.25">
      <c r="A6" s="3" t="s">
        <v>9036</v>
      </c>
      <c r="B6" s="3"/>
      <c r="C6" s="3" t="s">
        <v>9104</v>
      </c>
      <c r="D6" s="3" t="s">
        <v>9105</v>
      </c>
      <c r="E6" s="3" t="s">
        <v>9106</v>
      </c>
      <c r="F6" s="3" t="s">
        <v>313</v>
      </c>
      <c r="G6" s="3" t="s">
        <v>8</v>
      </c>
      <c r="H6" s="3" t="s">
        <v>9107</v>
      </c>
      <c r="I6" s="3" t="s">
        <v>813</v>
      </c>
      <c r="J6" s="3" t="s">
        <v>102</v>
      </c>
      <c r="K6" s="3" t="s">
        <v>73</v>
      </c>
      <c r="L6" s="3" t="s">
        <v>21</v>
      </c>
      <c r="M6" s="3" t="s">
        <v>89</v>
      </c>
      <c r="N6" s="4">
        <v>15381</v>
      </c>
      <c r="O6" s="4">
        <v>0</v>
      </c>
      <c r="P6" s="4"/>
      <c r="Q6" s="4">
        <f t="shared" si="0"/>
        <v>15381</v>
      </c>
      <c r="R6" s="3" t="s">
        <v>9063</v>
      </c>
      <c r="S6" s="3" t="s">
        <v>9064</v>
      </c>
      <c r="T6" s="3" t="s">
        <v>9108</v>
      </c>
      <c r="U6" s="28"/>
      <c r="V6" s="27"/>
      <c r="W6" s="27"/>
    </row>
    <row r="7" spans="1:23" s="2" customFormat="1" ht="16.350000000000001" customHeight="1" x14ac:dyDescent="0.25">
      <c r="A7" s="3" t="s">
        <v>9036</v>
      </c>
      <c r="B7" s="3"/>
      <c r="C7" s="3" t="s">
        <v>9058</v>
      </c>
      <c r="D7" s="3" t="s">
        <v>9140</v>
      </c>
      <c r="E7" s="3" t="s">
        <v>9141</v>
      </c>
      <c r="F7" s="3" t="s">
        <v>31</v>
      </c>
      <c r="G7" s="3" t="s">
        <v>9142</v>
      </c>
      <c r="H7" s="3" t="s">
        <v>9143</v>
      </c>
      <c r="I7" s="3" t="s">
        <v>9062</v>
      </c>
      <c r="J7" s="3" t="s">
        <v>102</v>
      </c>
      <c r="K7" s="3" t="s">
        <v>73</v>
      </c>
      <c r="L7" s="3" t="s">
        <v>21</v>
      </c>
      <c r="M7" s="3" t="s">
        <v>89</v>
      </c>
      <c r="N7" s="4">
        <v>1248</v>
      </c>
      <c r="O7" s="4">
        <v>0</v>
      </c>
      <c r="P7" s="4"/>
      <c r="Q7" s="4">
        <f t="shared" si="0"/>
        <v>1248</v>
      </c>
      <c r="R7" s="3" t="s">
        <v>9063</v>
      </c>
      <c r="S7" s="3" t="s">
        <v>9064</v>
      </c>
      <c r="T7" s="3" t="s">
        <v>9144</v>
      </c>
      <c r="U7" s="28"/>
      <c r="V7" s="27"/>
      <c r="W7" s="27"/>
    </row>
    <row r="8" spans="1:23" s="2" customFormat="1" ht="16.350000000000001" customHeight="1" x14ac:dyDescent="0.25">
      <c r="A8" s="3" t="s">
        <v>9036</v>
      </c>
      <c r="B8" s="3"/>
      <c r="C8" s="3" t="s">
        <v>9058</v>
      </c>
      <c r="D8" s="3" t="s">
        <v>9059</v>
      </c>
      <c r="E8" s="3" t="s">
        <v>9060</v>
      </c>
      <c r="F8" s="3" t="s">
        <v>1748</v>
      </c>
      <c r="G8" s="3" t="s">
        <v>8</v>
      </c>
      <c r="H8" s="3" t="s">
        <v>9061</v>
      </c>
      <c r="I8" s="3" t="s">
        <v>9062</v>
      </c>
      <c r="J8" s="3" t="s">
        <v>79</v>
      </c>
      <c r="K8" s="3" t="s">
        <v>73</v>
      </c>
      <c r="L8" s="3" t="s">
        <v>74</v>
      </c>
      <c r="M8" s="3" t="s">
        <v>75</v>
      </c>
      <c r="N8" s="4">
        <v>58941</v>
      </c>
      <c r="O8" s="4">
        <v>51027</v>
      </c>
      <c r="P8" s="4"/>
      <c r="Q8" s="4">
        <f t="shared" si="0"/>
        <v>109968</v>
      </c>
      <c r="R8" s="3" t="s">
        <v>9063</v>
      </c>
      <c r="S8" s="3" t="s">
        <v>9064</v>
      </c>
      <c r="T8" s="3" t="s">
        <v>9065</v>
      </c>
      <c r="U8" s="28"/>
      <c r="V8" s="27"/>
      <c r="W8" s="27"/>
    </row>
    <row r="9" spans="1:23" s="2" customFormat="1" ht="16.350000000000001" customHeight="1" x14ac:dyDescent="0.25">
      <c r="A9" s="3" t="s">
        <v>9036</v>
      </c>
      <c r="B9" s="3"/>
      <c r="C9" s="3" t="s">
        <v>9072</v>
      </c>
      <c r="D9" s="3" t="s">
        <v>9073</v>
      </c>
      <c r="E9" s="3" t="s">
        <v>1531</v>
      </c>
      <c r="F9" s="3" t="s">
        <v>1338</v>
      </c>
      <c r="G9" s="3" t="s">
        <v>8</v>
      </c>
      <c r="H9" s="3" t="s">
        <v>9037</v>
      </c>
      <c r="I9" s="3" t="s">
        <v>9038</v>
      </c>
      <c r="J9" s="3" t="s">
        <v>79</v>
      </c>
      <c r="K9" s="3" t="s">
        <v>73</v>
      </c>
      <c r="L9" s="3" t="s">
        <v>74</v>
      </c>
      <c r="M9" s="3" t="s">
        <v>75</v>
      </c>
      <c r="N9" s="4">
        <v>47980</v>
      </c>
      <c r="O9" s="4">
        <v>26499</v>
      </c>
      <c r="P9" s="4"/>
      <c r="Q9" s="4">
        <f t="shared" si="0"/>
        <v>74479</v>
      </c>
      <c r="R9" s="3" t="s">
        <v>9063</v>
      </c>
      <c r="S9" s="3" t="s">
        <v>9070</v>
      </c>
      <c r="T9" s="3" t="s">
        <v>9074</v>
      </c>
      <c r="U9" s="28"/>
      <c r="V9" s="27"/>
      <c r="W9" s="27"/>
    </row>
    <row r="10" spans="1:23" s="2" customFormat="1" ht="16.350000000000001" customHeight="1" x14ac:dyDescent="0.25">
      <c r="A10" s="3" t="s">
        <v>9036</v>
      </c>
      <c r="B10" s="3"/>
      <c r="C10" s="3" t="s">
        <v>9077</v>
      </c>
      <c r="D10" s="3" t="s">
        <v>9078</v>
      </c>
      <c r="E10" s="3" t="s">
        <v>9079</v>
      </c>
      <c r="F10" s="3" t="s">
        <v>675</v>
      </c>
      <c r="G10" s="3" t="s">
        <v>8</v>
      </c>
      <c r="H10" s="3" t="s">
        <v>9080</v>
      </c>
      <c r="I10" s="3" t="s">
        <v>9062</v>
      </c>
      <c r="J10" s="3" t="s">
        <v>72</v>
      </c>
      <c r="K10" s="3" t="s">
        <v>73</v>
      </c>
      <c r="L10" s="3" t="s">
        <v>74</v>
      </c>
      <c r="M10" s="3" t="s">
        <v>75</v>
      </c>
      <c r="N10" s="4">
        <v>40661</v>
      </c>
      <c r="O10" s="4">
        <v>16353</v>
      </c>
      <c r="P10" s="4"/>
      <c r="Q10" s="4">
        <f t="shared" si="0"/>
        <v>57014</v>
      </c>
      <c r="R10" s="3" t="s">
        <v>9063</v>
      </c>
      <c r="S10" s="3" t="s">
        <v>9081</v>
      </c>
      <c r="T10" s="3" t="s">
        <v>9082</v>
      </c>
      <c r="U10" s="28"/>
      <c r="V10" s="27"/>
      <c r="W10" s="27"/>
    </row>
    <row r="11" spans="1:23" s="2" customFormat="1" ht="16.350000000000001" customHeight="1" x14ac:dyDescent="0.25">
      <c r="A11" s="3" t="s">
        <v>9036</v>
      </c>
      <c r="B11" s="3"/>
      <c r="C11" s="3" t="s">
        <v>9083</v>
      </c>
      <c r="D11" s="3" t="s">
        <v>9084</v>
      </c>
      <c r="E11" s="3" t="s">
        <v>1471</v>
      </c>
      <c r="F11" s="3" t="s">
        <v>602</v>
      </c>
      <c r="G11" s="3" t="s">
        <v>8</v>
      </c>
      <c r="H11" s="3" t="s">
        <v>8355</v>
      </c>
      <c r="I11" s="3" t="s">
        <v>7593</v>
      </c>
      <c r="J11" s="3" t="s">
        <v>72</v>
      </c>
      <c r="K11" s="3" t="s">
        <v>73</v>
      </c>
      <c r="L11" s="3" t="s">
        <v>74</v>
      </c>
      <c r="M11" s="3" t="s">
        <v>75</v>
      </c>
      <c r="N11" s="4">
        <v>40396</v>
      </c>
      <c r="O11" s="4">
        <v>29448</v>
      </c>
      <c r="P11" s="4"/>
      <c r="Q11" s="4">
        <f t="shared" si="0"/>
        <v>69844</v>
      </c>
      <c r="R11" s="3" t="s">
        <v>9063</v>
      </c>
      <c r="S11" s="3" t="s">
        <v>9064</v>
      </c>
      <c r="T11" s="3" t="s">
        <v>9085</v>
      </c>
      <c r="U11" s="28"/>
      <c r="V11" s="27"/>
      <c r="W11" s="27"/>
    </row>
    <row r="12" spans="1:23" s="2" customFormat="1" ht="16.350000000000001" customHeight="1" x14ac:dyDescent="0.25">
      <c r="A12" s="3" t="s">
        <v>9036</v>
      </c>
      <c r="B12" s="3"/>
      <c r="C12" s="3" t="s">
        <v>9091</v>
      </c>
      <c r="D12" s="3" t="s">
        <v>9092</v>
      </c>
      <c r="E12" s="3" t="s">
        <v>820</v>
      </c>
      <c r="F12" s="3" t="s">
        <v>248</v>
      </c>
      <c r="G12" s="3" t="s">
        <v>8</v>
      </c>
      <c r="H12" s="3" t="s">
        <v>821</v>
      </c>
      <c r="I12" s="3" t="s">
        <v>790</v>
      </c>
      <c r="J12" s="3" t="s">
        <v>72</v>
      </c>
      <c r="K12" s="3" t="s">
        <v>73</v>
      </c>
      <c r="L12" s="3" t="s">
        <v>74</v>
      </c>
      <c r="M12" s="3" t="s">
        <v>75</v>
      </c>
      <c r="N12" s="4">
        <v>35594</v>
      </c>
      <c r="O12" s="4">
        <v>27529</v>
      </c>
      <c r="P12" s="4"/>
      <c r="Q12" s="4">
        <f t="shared" si="0"/>
        <v>63123</v>
      </c>
      <c r="R12" s="3" t="s">
        <v>9063</v>
      </c>
      <c r="S12" s="3" t="s">
        <v>9064</v>
      </c>
      <c r="T12" s="3" t="s">
        <v>9093</v>
      </c>
      <c r="U12" s="28"/>
      <c r="V12" s="27"/>
      <c r="W12" s="27"/>
    </row>
    <row r="13" spans="1:23" s="2" customFormat="1" ht="16.350000000000001" customHeight="1" x14ac:dyDescent="0.25">
      <c r="A13" s="3" t="s">
        <v>9036</v>
      </c>
      <c r="B13" s="3"/>
      <c r="C13" s="3" t="s">
        <v>9094</v>
      </c>
      <c r="D13" s="3" t="s">
        <v>9095</v>
      </c>
      <c r="E13" s="3" t="s">
        <v>9096</v>
      </c>
      <c r="F13" s="3" t="s">
        <v>31</v>
      </c>
      <c r="G13" s="3" t="s">
        <v>8</v>
      </c>
      <c r="H13" s="3" t="s">
        <v>9097</v>
      </c>
      <c r="I13" s="3" t="s">
        <v>1434</v>
      </c>
      <c r="J13" s="3" t="s">
        <v>72</v>
      </c>
      <c r="K13" s="3" t="s">
        <v>73</v>
      </c>
      <c r="L13" s="3" t="s">
        <v>74</v>
      </c>
      <c r="M13" s="3" t="s">
        <v>75</v>
      </c>
      <c r="N13" s="4">
        <v>31579</v>
      </c>
      <c r="O13" s="4">
        <v>27775</v>
      </c>
      <c r="P13" s="4"/>
      <c r="Q13" s="4">
        <f t="shared" si="0"/>
        <v>59354</v>
      </c>
      <c r="R13" s="3" t="s">
        <v>9063</v>
      </c>
      <c r="S13" s="3" t="s">
        <v>9064</v>
      </c>
      <c r="T13" s="3" t="s">
        <v>9098</v>
      </c>
      <c r="U13" s="28" t="s">
        <v>12820</v>
      </c>
      <c r="V13" s="27"/>
      <c r="W13" s="27"/>
    </row>
    <row r="14" spans="1:23" s="2" customFormat="1" ht="16.350000000000001" customHeight="1" x14ac:dyDescent="0.25">
      <c r="A14" s="3" t="s">
        <v>9036</v>
      </c>
      <c r="B14" s="3"/>
      <c r="C14" s="3" t="s">
        <v>8</v>
      </c>
      <c r="D14" s="3" t="s">
        <v>9039</v>
      </c>
      <c r="E14" s="3" t="s">
        <v>9040</v>
      </c>
      <c r="F14" s="3" t="s">
        <v>177</v>
      </c>
      <c r="G14" s="3" t="s">
        <v>8</v>
      </c>
      <c r="H14" s="3" t="s">
        <v>9041</v>
      </c>
      <c r="I14" s="3" t="s">
        <v>9042</v>
      </c>
      <c r="J14" s="3" t="s">
        <v>19</v>
      </c>
      <c r="K14" s="3" t="s">
        <v>73</v>
      </c>
      <c r="L14" s="3" t="s">
        <v>21</v>
      </c>
      <c r="M14" s="3" t="s">
        <v>22</v>
      </c>
      <c r="N14" s="4">
        <v>1800</v>
      </c>
      <c r="O14" s="4">
        <v>2236</v>
      </c>
      <c r="P14" s="4"/>
      <c r="Q14" s="4">
        <f t="shared" si="0"/>
        <v>4036</v>
      </c>
      <c r="R14" s="3" t="s">
        <v>8</v>
      </c>
      <c r="S14" s="3" t="s">
        <v>8</v>
      </c>
      <c r="T14" s="3" t="s">
        <v>9043</v>
      </c>
      <c r="U14" s="28"/>
      <c r="V14" s="27"/>
      <c r="W14" s="27"/>
    </row>
    <row r="15" spans="1:23" s="2" customFormat="1" ht="16.350000000000001" customHeight="1" x14ac:dyDescent="0.25">
      <c r="A15" s="3" t="s">
        <v>9036</v>
      </c>
      <c r="B15" s="3"/>
      <c r="C15" s="3" t="s">
        <v>8</v>
      </c>
      <c r="D15" s="3" t="s">
        <v>9044</v>
      </c>
      <c r="E15" s="3" t="s">
        <v>5473</v>
      </c>
      <c r="F15" s="3" t="s">
        <v>342</v>
      </c>
      <c r="G15" s="3" t="s">
        <v>8</v>
      </c>
      <c r="H15" s="3" t="s">
        <v>5474</v>
      </c>
      <c r="I15" s="3" t="s">
        <v>5392</v>
      </c>
      <c r="J15" s="3" t="s">
        <v>109</v>
      </c>
      <c r="K15" s="3" t="s">
        <v>73</v>
      </c>
      <c r="L15" s="3" t="s">
        <v>21</v>
      </c>
      <c r="M15" s="3" t="s">
        <v>22</v>
      </c>
      <c r="N15" s="4">
        <v>7297</v>
      </c>
      <c r="O15" s="4">
        <v>7329</v>
      </c>
      <c r="P15" s="4"/>
      <c r="Q15" s="4">
        <f t="shared" si="0"/>
        <v>14626</v>
      </c>
      <c r="R15" s="3" t="s">
        <v>8</v>
      </c>
      <c r="S15" s="3" t="s">
        <v>8</v>
      </c>
      <c r="T15" s="3" t="s">
        <v>9045</v>
      </c>
      <c r="U15" s="28"/>
      <c r="V15" s="27"/>
      <c r="W15" s="27"/>
    </row>
    <row r="16" spans="1:23" s="2" customFormat="1" ht="16.350000000000001" customHeight="1" x14ac:dyDescent="0.25">
      <c r="A16" s="3" t="s">
        <v>9036</v>
      </c>
      <c r="B16" s="3"/>
      <c r="C16" s="3" t="s">
        <v>8</v>
      </c>
      <c r="D16" s="3" t="s">
        <v>9046</v>
      </c>
      <c r="E16" s="3" t="s">
        <v>9040</v>
      </c>
      <c r="F16" s="3" t="s">
        <v>1230</v>
      </c>
      <c r="G16" s="3" t="s">
        <v>8</v>
      </c>
      <c r="H16" s="3" t="s">
        <v>9041</v>
      </c>
      <c r="I16" s="3" t="s">
        <v>9042</v>
      </c>
      <c r="J16" s="3" t="s">
        <v>19</v>
      </c>
      <c r="K16" s="3" t="s">
        <v>73</v>
      </c>
      <c r="L16" s="3" t="s">
        <v>21</v>
      </c>
      <c r="M16" s="3" t="s">
        <v>22</v>
      </c>
      <c r="N16" s="4">
        <v>1800</v>
      </c>
      <c r="O16" s="4">
        <v>2236</v>
      </c>
      <c r="P16" s="4"/>
      <c r="Q16" s="4">
        <f t="shared" si="0"/>
        <v>4036</v>
      </c>
      <c r="R16" s="3" t="s">
        <v>8</v>
      </c>
      <c r="S16" s="3" t="s">
        <v>8</v>
      </c>
      <c r="T16" s="3" t="s">
        <v>9047</v>
      </c>
      <c r="U16" s="28"/>
      <c r="V16" s="27"/>
      <c r="W16" s="27"/>
    </row>
    <row r="17" spans="1:23" s="2" customFormat="1" ht="16.350000000000001" customHeight="1" x14ac:dyDescent="0.25">
      <c r="A17" s="3" t="s">
        <v>9036</v>
      </c>
      <c r="B17" s="3"/>
      <c r="C17" s="3" t="s">
        <v>9048</v>
      </c>
      <c r="D17" s="3" t="s">
        <v>9049</v>
      </c>
      <c r="E17" s="3" t="s">
        <v>5511</v>
      </c>
      <c r="F17" s="3" t="s">
        <v>1945</v>
      </c>
      <c r="G17" s="3" t="s">
        <v>8</v>
      </c>
      <c r="H17" s="3" t="s">
        <v>5512</v>
      </c>
      <c r="I17" s="3" t="s">
        <v>5392</v>
      </c>
      <c r="J17" s="3" t="s">
        <v>19</v>
      </c>
      <c r="K17" s="3" t="s">
        <v>73</v>
      </c>
      <c r="L17" s="3" t="s">
        <v>21</v>
      </c>
      <c r="M17" s="3" t="s">
        <v>22</v>
      </c>
      <c r="N17" s="4">
        <v>-10888</v>
      </c>
      <c r="O17" s="4">
        <v>9795</v>
      </c>
      <c r="P17" s="4"/>
      <c r="Q17" s="4">
        <f t="shared" si="0"/>
        <v>-1093</v>
      </c>
      <c r="R17" s="3" t="s">
        <v>8</v>
      </c>
      <c r="S17" s="3" t="s">
        <v>8</v>
      </c>
      <c r="T17" s="3" t="s">
        <v>9050</v>
      </c>
      <c r="U17" s="28" t="s">
        <v>12819</v>
      </c>
      <c r="V17" s="27"/>
      <c r="W17" s="27"/>
    </row>
    <row r="18" spans="1:23" s="2" customFormat="1" ht="16.350000000000001" customHeight="1" x14ac:dyDescent="0.25">
      <c r="A18" s="3" t="s">
        <v>9036</v>
      </c>
      <c r="B18" s="3"/>
      <c r="C18" s="3" t="s">
        <v>9051</v>
      </c>
      <c r="D18" s="3" t="s">
        <v>9052</v>
      </c>
      <c r="E18" s="3" t="s">
        <v>3619</v>
      </c>
      <c r="F18" s="3" t="s">
        <v>27</v>
      </c>
      <c r="G18" s="3" t="s">
        <v>8</v>
      </c>
      <c r="H18" s="3" t="s">
        <v>3620</v>
      </c>
      <c r="I18" s="3" t="s">
        <v>3588</v>
      </c>
      <c r="J18" s="3" t="s">
        <v>19</v>
      </c>
      <c r="K18" s="3" t="s">
        <v>73</v>
      </c>
      <c r="L18" s="3" t="s">
        <v>21</v>
      </c>
      <c r="M18" s="3" t="s">
        <v>22</v>
      </c>
      <c r="N18" s="4">
        <v>-12949</v>
      </c>
      <c r="O18" s="4">
        <v>6801</v>
      </c>
      <c r="P18" s="4"/>
      <c r="Q18" s="4">
        <f t="shared" si="0"/>
        <v>-6148</v>
      </c>
      <c r="R18" s="3" t="s">
        <v>8</v>
      </c>
      <c r="S18" s="3" t="s">
        <v>8</v>
      </c>
      <c r="T18" s="3" t="s">
        <v>9053</v>
      </c>
      <c r="U18" s="28" t="s">
        <v>12818</v>
      </c>
      <c r="V18" s="27"/>
      <c r="W18" s="27"/>
    </row>
    <row r="19" spans="1:23" s="2" customFormat="1" ht="16.350000000000001" customHeight="1" x14ac:dyDescent="0.25">
      <c r="A19" s="3" t="s">
        <v>9036</v>
      </c>
      <c r="B19" s="3"/>
      <c r="C19" s="3" t="s">
        <v>8</v>
      </c>
      <c r="D19" s="3" t="s">
        <v>9054</v>
      </c>
      <c r="E19" s="3" t="s">
        <v>8956</v>
      </c>
      <c r="F19" s="3" t="s">
        <v>614</v>
      </c>
      <c r="G19" s="3" t="s">
        <v>8</v>
      </c>
      <c r="H19" s="3" t="s">
        <v>8958</v>
      </c>
      <c r="I19" s="3" t="s">
        <v>8953</v>
      </c>
      <c r="J19" s="3" t="s">
        <v>19</v>
      </c>
      <c r="K19" s="3" t="s">
        <v>73</v>
      </c>
      <c r="L19" s="3" t="s">
        <v>21</v>
      </c>
      <c r="M19" s="3" t="s">
        <v>22</v>
      </c>
      <c r="N19" s="4">
        <v>-6282</v>
      </c>
      <c r="O19" s="4">
        <v>6798</v>
      </c>
      <c r="P19" s="4"/>
      <c r="Q19" s="4">
        <f t="shared" si="0"/>
        <v>516</v>
      </c>
      <c r="R19" s="3" t="s">
        <v>8</v>
      </c>
      <c r="S19" s="3" t="s">
        <v>8</v>
      </c>
      <c r="T19" s="3" t="s">
        <v>9055</v>
      </c>
      <c r="U19" s="28" t="s">
        <v>12817</v>
      </c>
      <c r="V19" s="27"/>
      <c r="W19" s="27"/>
    </row>
    <row r="20" spans="1:23" s="2" customFormat="1" ht="16.350000000000001" customHeight="1" x14ac:dyDescent="0.25">
      <c r="A20" s="3" t="s">
        <v>9036</v>
      </c>
      <c r="B20" s="3"/>
      <c r="C20" s="3" t="s">
        <v>8</v>
      </c>
      <c r="D20" s="3" t="s">
        <v>9056</v>
      </c>
      <c r="E20" s="3" t="s">
        <v>6232</v>
      </c>
      <c r="F20" s="3" t="s">
        <v>177</v>
      </c>
      <c r="G20" s="3" t="s">
        <v>8</v>
      </c>
      <c r="H20" s="3" t="s">
        <v>6233</v>
      </c>
      <c r="I20" s="3" t="s">
        <v>6064</v>
      </c>
      <c r="J20" s="3" t="s">
        <v>109</v>
      </c>
      <c r="K20" s="3" t="s">
        <v>73</v>
      </c>
      <c r="L20" s="3" t="s">
        <v>21</v>
      </c>
      <c r="M20" s="3" t="s">
        <v>22</v>
      </c>
      <c r="N20" s="4">
        <v>2428</v>
      </c>
      <c r="O20" s="4">
        <v>2986</v>
      </c>
      <c r="P20" s="4"/>
      <c r="Q20" s="4">
        <f t="shared" si="0"/>
        <v>5414</v>
      </c>
      <c r="R20" s="3" t="s">
        <v>8</v>
      </c>
      <c r="S20" s="3" t="s">
        <v>8</v>
      </c>
      <c r="T20" s="3" t="s">
        <v>9057</v>
      </c>
      <c r="U20" s="28"/>
      <c r="V20" s="27"/>
      <c r="W20" s="27"/>
    </row>
    <row r="21" spans="1:23" s="2" customFormat="1" ht="16.350000000000001" customHeight="1" x14ac:dyDescent="0.25">
      <c r="A21" s="3" t="s">
        <v>9036</v>
      </c>
      <c r="B21" s="3"/>
      <c r="C21" s="3" t="s">
        <v>9109</v>
      </c>
      <c r="D21" s="3" t="s">
        <v>9110</v>
      </c>
      <c r="E21" s="3" t="s">
        <v>9111</v>
      </c>
      <c r="F21" s="3" t="s">
        <v>27</v>
      </c>
      <c r="G21" s="3" t="s">
        <v>9112</v>
      </c>
      <c r="H21" s="3" t="s">
        <v>9113</v>
      </c>
      <c r="I21" s="3" t="s">
        <v>7139</v>
      </c>
      <c r="J21" s="3" t="s">
        <v>109</v>
      </c>
      <c r="K21" s="3" t="s">
        <v>73</v>
      </c>
      <c r="L21" s="3" t="s">
        <v>21</v>
      </c>
      <c r="M21" s="3" t="s">
        <v>22</v>
      </c>
      <c r="N21" s="4">
        <v>3061</v>
      </c>
      <c r="O21" s="4">
        <v>4305</v>
      </c>
      <c r="P21" s="4"/>
      <c r="Q21" s="4">
        <f t="shared" si="0"/>
        <v>7366</v>
      </c>
      <c r="R21" s="3" t="s">
        <v>9063</v>
      </c>
      <c r="S21" s="3" t="s">
        <v>9064</v>
      </c>
      <c r="T21" s="3" t="s">
        <v>9114</v>
      </c>
      <c r="U21" s="28"/>
      <c r="V21" s="27"/>
      <c r="W21" s="27"/>
    </row>
    <row r="22" spans="1:23" s="2" customFormat="1" ht="16.350000000000001" customHeight="1" x14ac:dyDescent="0.25">
      <c r="A22" s="3" t="s">
        <v>9036</v>
      </c>
      <c r="B22" s="3"/>
      <c r="C22" s="3" t="s">
        <v>9115</v>
      </c>
      <c r="D22" s="3" t="s">
        <v>9116</v>
      </c>
      <c r="E22" s="3" t="s">
        <v>9117</v>
      </c>
      <c r="F22" s="3" t="s">
        <v>1104</v>
      </c>
      <c r="G22" s="3" t="s">
        <v>9118</v>
      </c>
      <c r="H22" s="3" t="s">
        <v>9119</v>
      </c>
      <c r="I22" s="3" t="s">
        <v>5044</v>
      </c>
      <c r="J22" s="3" t="s">
        <v>109</v>
      </c>
      <c r="K22" s="3" t="s">
        <v>73</v>
      </c>
      <c r="L22" s="3" t="s">
        <v>21</v>
      </c>
      <c r="M22" s="3" t="s">
        <v>22</v>
      </c>
      <c r="N22" s="4">
        <v>4052</v>
      </c>
      <c r="O22" s="4">
        <v>5955</v>
      </c>
      <c r="P22" s="4"/>
      <c r="Q22" s="4">
        <f t="shared" si="0"/>
        <v>10007</v>
      </c>
      <c r="R22" s="3" t="s">
        <v>9063</v>
      </c>
      <c r="S22" s="3" t="s">
        <v>9064</v>
      </c>
      <c r="T22" s="3" t="s">
        <v>9120</v>
      </c>
      <c r="U22" s="28"/>
      <c r="V22" s="27"/>
      <c r="W22" s="27"/>
    </row>
    <row r="23" spans="1:23" s="2" customFormat="1" ht="16.350000000000001" customHeight="1" x14ac:dyDescent="0.25">
      <c r="A23" s="3" t="s">
        <v>9036</v>
      </c>
      <c r="B23" s="3"/>
      <c r="C23" s="3" t="s">
        <v>9121</v>
      </c>
      <c r="D23" s="3" t="s">
        <v>9122</v>
      </c>
      <c r="E23" s="3" t="s">
        <v>30</v>
      </c>
      <c r="F23" s="3" t="s">
        <v>526</v>
      </c>
      <c r="G23" s="3" t="s">
        <v>8</v>
      </c>
      <c r="H23" s="3" t="s">
        <v>32</v>
      </c>
      <c r="I23" s="3" t="s">
        <v>13</v>
      </c>
      <c r="J23" s="3" t="s">
        <v>109</v>
      </c>
      <c r="K23" s="3" t="s">
        <v>73</v>
      </c>
      <c r="L23" s="3" t="s">
        <v>21</v>
      </c>
      <c r="M23" s="3" t="s">
        <v>22</v>
      </c>
      <c r="N23" s="4">
        <v>4726</v>
      </c>
      <c r="O23" s="4">
        <v>6643</v>
      </c>
      <c r="P23" s="4"/>
      <c r="Q23" s="4">
        <f t="shared" si="0"/>
        <v>11369</v>
      </c>
      <c r="R23" s="3" t="s">
        <v>9063</v>
      </c>
      <c r="S23" s="3" t="s">
        <v>9064</v>
      </c>
      <c r="T23" s="3" t="s">
        <v>9123</v>
      </c>
      <c r="U23" s="28"/>
      <c r="V23" s="27"/>
      <c r="W23" s="27"/>
    </row>
    <row r="24" spans="1:23" s="2" customFormat="1" ht="16.350000000000001" customHeight="1" x14ac:dyDescent="0.25">
      <c r="A24" s="3" t="s">
        <v>9036</v>
      </c>
      <c r="B24" s="3"/>
      <c r="C24" s="3" t="s">
        <v>9124</v>
      </c>
      <c r="D24" s="3" t="s">
        <v>9125</v>
      </c>
      <c r="E24" s="3" t="s">
        <v>2265</v>
      </c>
      <c r="F24" s="3" t="s">
        <v>284</v>
      </c>
      <c r="G24" s="3" t="s">
        <v>8</v>
      </c>
      <c r="H24" s="3" t="s">
        <v>2266</v>
      </c>
      <c r="I24" s="3" t="s">
        <v>1890</v>
      </c>
      <c r="J24" s="3" t="s">
        <v>109</v>
      </c>
      <c r="K24" s="3" t="s">
        <v>73</v>
      </c>
      <c r="L24" s="3" t="s">
        <v>21</v>
      </c>
      <c r="M24" s="3" t="s">
        <v>22</v>
      </c>
      <c r="N24" s="4">
        <v>3789</v>
      </c>
      <c r="O24" s="4">
        <v>5217</v>
      </c>
      <c r="P24" s="4"/>
      <c r="Q24" s="4">
        <f t="shared" si="0"/>
        <v>9006</v>
      </c>
      <c r="R24" s="3" t="s">
        <v>9063</v>
      </c>
      <c r="S24" s="3" t="s">
        <v>9064</v>
      </c>
      <c r="T24" s="3" t="s">
        <v>9126</v>
      </c>
      <c r="U24" s="28"/>
      <c r="V24" s="27"/>
      <c r="W24" s="27"/>
    </row>
    <row r="25" spans="1:23" s="2" customFormat="1" ht="16.350000000000001" customHeight="1" x14ac:dyDescent="0.25">
      <c r="A25" s="3" t="s">
        <v>9036</v>
      </c>
      <c r="B25" s="3"/>
      <c r="C25" s="3" t="s">
        <v>9127</v>
      </c>
      <c r="D25" s="3" t="s">
        <v>9128</v>
      </c>
      <c r="E25" s="3" t="s">
        <v>3731</v>
      </c>
      <c r="F25" s="3" t="s">
        <v>35</v>
      </c>
      <c r="G25" s="3" t="s">
        <v>8</v>
      </c>
      <c r="H25" s="3" t="s">
        <v>3732</v>
      </c>
      <c r="I25" s="3" t="s">
        <v>3523</v>
      </c>
      <c r="J25" s="3" t="s">
        <v>19</v>
      </c>
      <c r="K25" s="3" t="s">
        <v>73</v>
      </c>
      <c r="L25" s="3" t="s">
        <v>21</v>
      </c>
      <c r="M25" s="3" t="s">
        <v>22</v>
      </c>
      <c r="N25" s="4">
        <v>4258</v>
      </c>
      <c r="O25" s="4">
        <v>5923</v>
      </c>
      <c r="P25" s="4"/>
      <c r="Q25" s="4">
        <f t="shared" si="0"/>
        <v>10181</v>
      </c>
      <c r="R25" s="3" t="s">
        <v>9063</v>
      </c>
      <c r="S25" s="3" t="s">
        <v>9064</v>
      </c>
      <c r="T25" s="3" t="s">
        <v>9129</v>
      </c>
      <c r="U25" s="28"/>
      <c r="V25" s="27"/>
      <c r="W25" s="27"/>
    </row>
    <row r="26" spans="1:23" s="2" customFormat="1" ht="16.350000000000001" customHeight="1" x14ac:dyDescent="0.25">
      <c r="A26" s="3" t="s">
        <v>9036</v>
      </c>
      <c r="B26" s="3"/>
      <c r="C26" s="3" t="s">
        <v>9130</v>
      </c>
      <c r="D26" s="3" t="s">
        <v>9131</v>
      </c>
      <c r="E26" s="3" t="s">
        <v>9132</v>
      </c>
      <c r="F26" s="3" t="s">
        <v>69</v>
      </c>
      <c r="G26" s="3" t="s">
        <v>8</v>
      </c>
      <c r="H26" s="3" t="s">
        <v>9133</v>
      </c>
      <c r="I26" s="3" t="s">
        <v>6006</v>
      </c>
      <c r="J26" s="3" t="s">
        <v>109</v>
      </c>
      <c r="K26" s="3" t="s">
        <v>73</v>
      </c>
      <c r="L26" s="3" t="s">
        <v>21</v>
      </c>
      <c r="M26" s="3" t="s">
        <v>22</v>
      </c>
      <c r="N26" s="4">
        <v>6032</v>
      </c>
      <c r="O26" s="4">
        <v>8846</v>
      </c>
      <c r="P26" s="4"/>
      <c r="Q26" s="4">
        <f t="shared" si="0"/>
        <v>14878</v>
      </c>
      <c r="R26" s="3" t="s">
        <v>9063</v>
      </c>
      <c r="S26" s="3" t="s">
        <v>9064</v>
      </c>
      <c r="T26" s="3" t="s">
        <v>9134</v>
      </c>
      <c r="U26" s="28"/>
      <c r="V26" s="27"/>
      <c r="W26" s="27"/>
    </row>
    <row r="27" spans="1:23" s="2" customFormat="1" ht="16.350000000000001" customHeight="1" x14ac:dyDescent="0.25">
      <c r="A27" s="3" t="s">
        <v>9036</v>
      </c>
      <c r="B27" s="3"/>
      <c r="C27" s="3" t="s">
        <v>9135</v>
      </c>
      <c r="D27" s="3" t="s">
        <v>9136</v>
      </c>
      <c r="E27" s="3" t="s">
        <v>9137</v>
      </c>
      <c r="F27" s="3" t="s">
        <v>11</v>
      </c>
      <c r="G27" s="3" t="s">
        <v>8</v>
      </c>
      <c r="H27" s="3" t="s">
        <v>9138</v>
      </c>
      <c r="I27" s="3" t="s">
        <v>6014</v>
      </c>
      <c r="J27" s="3" t="s">
        <v>109</v>
      </c>
      <c r="K27" s="3" t="s">
        <v>73</v>
      </c>
      <c r="L27" s="3" t="s">
        <v>21</v>
      </c>
      <c r="M27" s="3" t="s">
        <v>22</v>
      </c>
      <c r="N27" s="4">
        <v>2453</v>
      </c>
      <c r="O27" s="4">
        <v>3647</v>
      </c>
      <c r="P27" s="4"/>
      <c r="Q27" s="4">
        <f t="shared" si="0"/>
        <v>6100</v>
      </c>
      <c r="R27" s="3" t="s">
        <v>9063</v>
      </c>
      <c r="S27" s="3" t="s">
        <v>9064</v>
      </c>
      <c r="T27" s="3" t="s">
        <v>9139</v>
      </c>
      <c r="U27" s="28"/>
      <c r="V27" s="27"/>
      <c r="W27" s="27"/>
    </row>
    <row r="28" spans="1:23" s="2" customFormat="1" ht="16.350000000000001" customHeight="1" x14ac:dyDescent="0.25">
      <c r="A28" s="3" t="s">
        <v>9036</v>
      </c>
      <c r="B28" s="3"/>
      <c r="C28" s="3" t="s">
        <v>9145</v>
      </c>
      <c r="D28" s="3" t="s">
        <v>9146</v>
      </c>
      <c r="E28" s="3" t="s">
        <v>2083</v>
      </c>
      <c r="F28" s="3" t="s">
        <v>323</v>
      </c>
      <c r="G28" s="3" t="s">
        <v>178</v>
      </c>
      <c r="H28" s="3" t="s">
        <v>2084</v>
      </c>
      <c r="I28" s="3" t="s">
        <v>1857</v>
      </c>
      <c r="J28" s="3" t="s">
        <v>109</v>
      </c>
      <c r="K28" s="3" t="s">
        <v>73</v>
      </c>
      <c r="L28" s="3" t="s">
        <v>21</v>
      </c>
      <c r="M28" s="3" t="s">
        <v>22</v>
      </c>
      <c r="N28" s="4">
        <v>-2848</v>
      </c>
      <c r="O28" s="4">
        <v>1857</v>
      </c>
      <c r="P28" s="4"/>
      <c r="Q28" s="4">
        <f t="shared" si="0"/>
        <v>-991</v>
      </c>
      <c r="R28" s="3" t="s">
        <v>9063</v>
      </c>
      <c r="S28" s="3" t="s">
        <v>9064</v>
      </c>
      <c r="T28" s="3" t="s">
        <v>9147</v>
      </c>
      <c r="U28" s="28" t="s">
        <v>12816</v>
      </c>
      <c r="V28" s="27"/>
      <c r="W28" s="27"/>
    </row>
    <row r="29" spans="1:23" s="2" customFormat="1" ht="16.350000000000001" customHeight="1" x14ac:dyDescent="0.25">
      <c r="A29" s="3" t="s">
        <v>9036</v>
      </c>
      <c r="B29" s="3"/>
      <c r="C29" s="3" t="s">
        <v>9148</v>
      </c>
      <c r="D29" s="3" t="s">
        <v>9149</v>
      </c>
      <c r="E29" s="3" t="s">
        <v>3435</v>
      </c>
      <c r="F29" s="3" t="s">
        <v>31</v>
      </c>
      <c r="G29" s="3" t="s">
        <v>8</v>
      </c>
      <c r="H29" s="3" t="s">
        <v>6893</v>
      </c>
      <c r="I29" s="3" t="s">
        <v>6064</v>
      </c>
      <c r="J29" s="3" t="s">
        <v>19</v>
      </c>
      <c r="K29" s="3" t="s">
        <v>73</v>
      </c>
      <c r="L29" s="3" t="s">
        <v>21</v>
      </c>
      <c r="M29" s="3" t="s">
        <v>22</v>
      </c>
      <c r="N29" s="4">
        <v>3676</v>
      </c>
      <c r="O29" s="4">
        <v>6004</v>
      </c>
      <c r="P29" s="4"/>
      <c r="Q29" s="4">
        <f t="shared" si="0"/>
        <v>9680</v>
      </c>
      <c r="R29" s="3" t="s">
        <v>9063</v>
      </c>
      <c r="S29" s="3" t="s">
        <v>9064</v>
      </c>
      <c r="T29" s="3" t="s">
        <v>9150</v>
      </c>
      <c r="U29" s="28"/>
      <c r="V29" s="27"/>
      <c r="W29" s="27"/>
    </row>
    <row r="30" spans="1:23" s="2" customFormat="1" ht="16.350000000000001" customHeight="1" x14ac:dyDescent="0.25">
      <c r="A30" s="3" t="s">
        <v>9036</v>
      </c>
      <c r="B30" s="3"/>
      <c r="C30" s="3" t="s">
        <v>9151</v>
      </c>
      <c r="D30" s="3" t="s">
        <v>9152</v>
      </c>
      <c r="E30" s="3" t="s">
        <v>7524</v>
      </c>
      <c r="F30" s="3" t="s">
        <v>1104</v>
      </c>
      <c r="G30" s="3" t="s">
        <v>9153</v>
      </c>
      <c r="H30" s="3" t="s">
        <v>9154</v>
      </c>
      <c r="I30" s="3" t="s">
        <v>5083</v>
      </c>
      <c r="J30" s="3" t="s">
        <v>19</v>
      </c>
      <c r="K30" s="3" t="s">
        <v>73</v>
      </c>
      <c r="L30" s="3" t="s">
        <v>21</v>
      </c>
      <c r="M30" s="3" t="s">
        <v>22</v>
      </c>
      <c r="N30" s="4">
        <v>6190</v>
      </c>
      <c r="O30" s="4">
        <v>2403</v>
      </c>
      <c r="P30" s="4"/>
      <c r="Q30" s="4">
        <f t="shared" si="0"/>
        <v>8593</v>
      </c>
      <c r="R30" s="3" t="s">
        <v>9063</v>
      </c>
      <c r="S30" s="3" t="s">
        <v>9064</v>
      </c>
      <c r="T30" s="3" t="s">
        <v>9155</v>
      </c>
      <c r="U30" s="28"/>
      <c r="V30" s="27"/>
      <c r="W30" s="27"/>
    </row>
    <row r="31" spans="1:23" s="2" customFormat="1" ht="16.350000000000001" customHeight="1" x14ac:dyDescent="0.25">
      <c r="A31" s="3" t="s">
        <v>9036</v>
      </c>
      <c r="B31" s="3"/>
      <c r="C31" s="3" t="s">
        <v>9156</v>
      </c>
      <c r="D31" s="3" t="s">
        <v>9157</v>
      </c>
      <c r="E31" s="3" t="s">
        <v>9158</v>
      </c>
      <c r="F31" s="3" t="s">
        <v>544</v>
      </c>
      <c r="G31" s="3" t="s">
        <v>8</v>
      </c>
      <c r="H31" s="3" t="s">
        <v>9159</v>
      </c>
      <c r="I31" s="3" t="s">
        <v>1871</v>
      </c>
      <c r="J31" s="3" t="s">
        <v>19</v>
      </c>
      <c r="K31" s="3" t="s">
        <v>73</v>
      </c>
      <c r="L31" s="3" t="s">
        <v>21</v>
      </c>
      <c r="M31" s="3" t="s">
        <v>22</v>
      </c>
      <c r="N31" s="4">
        <v>21096</v>
      </c>
      <c r="O31" s="4">
        <v>22893</v>
      </c>
      <c r="P31" s="4"/>
      <c r="Q31" s="4">
        <f t="shared" si="0"/>
        <v>43989</v>
      </c>
      <c r="R31" s="3" t="s">
        <v>9063</v>
      </c>
      <c r="S31" s="3" t="s">
        <v>9064</v>
      </c>
      <c r="T31" s="3" t="s">
        <v>9160</v>
      </c>
      <c r="U31" s="28"/>
      <c r="V31" s="27"/>
      <c r="W31" s="27"/>
    </row>
    <row r="32" spans="1:23" s="2" customFormat="1" ht="16.350000000000001" customHeight="1" x14ac:dyDescent="0.25">
      <c r="A32" s="3" t="s">
        <v>9036</v>
      </c>
      <c r="B32" s="3"/>
      <c r="C32" s="3" t="s">
        <v>9161</v>
      </c>
      <c r="D32" s="3" t="s">
        <v>9162</v>
      </c>
      <c r="E32" s="3" t="s">
        <v>7438</v>
      </c>
      <c r="F32" s="3" t="s">
        <v>288</v>
      </c>
      <c r="G32" s="3" t="s">
        <v>8</v>
      </c>
      <c r="H32" s="3" t="s">
        <v>9163</v>
      </c>
      <c r="I32" s="3" t="s">
        <v>6032</v>
      </c>
      <c r="J32" s="3" t="s">
        <v>19</v>
      </c>
      <c r="K32" s="3" t="s">
        <v>73</v>
      </c>
      <c r="L32" s="3" t="s">
        <v>21</v>
      </c>
      <c r="M32" s="3" t="s">
        <v>22</v>
      </c>
      <c r="N32" s="4">
        <v>6615</v>
      </c>
      <c r="O32" s="4">
        <v>9857</v>
      </c>
      <c r="P32" s="4"/>
      <c r="Q32" s="4">
        <f t="shared" si="0"/>
        <v>16472</v>
      </c>
      <c r="R32" s="3" t="s">
        <v>9063</v>
      </c>
      <c r="S32" s="3" t="s">
        <v>9064</v>
      </c>
      <c r="T32" s="3" t="s">
        <v>9164</v>
      </c>
      <c r="U32" s="28"/>
      <c r="V32" s="7"/>
      <c r="W32" s="7"/>
    </row>
    <row r="33" spans="1:23" s="2" customFormat="1" ht="16.350000000000001" customHeight="1" x14ac:dyDescent="0.25">
      <c r="A33" s="3" t="s">
        <v>9036</v>
      </c>
      <c r="B33" s="3"/>
      <c r="C33" s="3" t="s">
        <v>9165</v>
      </c>
      <c r="D33" s="3" t="s">
        <v>9166</v>
      </c>
      <c r="E33" s="3" t="s">
        <v>9167</v>
      </c>
      <c r="F33" s="3" t="s">
        <v>11</v>
      </c>
      <c r="G33" s="3" t="s">
        <v>8</v>
      </c>
      <c r="H33" s="3" t="s">
        <v>9168</v>
      </c>
      <c r="I33" s="3" t="s">
        <v>1434</v>
      </c>
      <c r="J33" s="3" t="s">
        <v>19</v>
      </c>
      <c r="K33" s="3" t="s">
        <v>73</v>
      </c>
      <c r="L33" s="3" t="s">
        <v>21</v>
      </c>
      <c r="M33" s="3" t="s">
        <v>22</v>
      </c>
      <c r="N33" s="4">
        <v>9614</v>
      </c>
      <c r="O33" s="4">
        <v>11349</v>
      </c>
      <c r="P33" s="4"/>
      <c r="Q33" s="4">
        <f t="shared" si="0"/>
        <v>20963</v>
      </c>
      <c r="R33" s="3" t="s">
        <v>9063</v>
      </c>
      <c r="S33" s="3" t="s">
        <v>9081</v>
      </c>
      <c r="T33" s="3" t="s">
        <v>9169</v>
      </c>
      <c r="U33" s="28"/>
      <c r="V33" s="7"/>
      <c r="W33" s="7"/>
    </row>
    <row r="34" spans="1:23" s="2" customFormat="1" ht="16.350000000000001" customHeight="1" x14ac:dyDescent="0.25">
      <c r="A34" s="3" t="s">
        <v>9036</v>
      </c>
      <c r="B34" s="3"/>
      <c r="C34" s="3" t="s">
        <v>9170</v>
      </c>
      <c r="D34" s="3" t="s">
        <v>9171</v>
      </c>
      <c r="E34" s="3" t="s">
        <v>6040</v>
      </c>
      <c r="F34" s="3" t="s">
        <v>342</v>
      </c>
      <c r="G34" s="3" t="s">
        <v>8</v>
      </c>
      <c r="H34" s="3" t="s">
        <v>8419</v>
      </c>
      <c r="I34" s="3" t="s">
        <v>7593</v>
      </c>
      <c r="J34" s="3" t="s">
        <v>19</v>
      </c>
      <c r="K34" s="3" t="s">
        <v>73</v>
      </c>
      <c r="L34" s="3" t="s">
        <v>21</v>
      </c>
      <c r="M34" s="3" t="s">
        <v>22</v>
      </c>
      <c r="N34" s="4">
        <v>16681</v>
      </c>
      <c r="O34" s="4">
        <v>8034</v>
      </c>
      <c r="P34" s="4"/>
      <c r="Q34" s="4">
        <f t="shared" si="0"/>
        <v>24715</v>
      </c>
      <c r="R34" s="3" t="s">
        <v>9063</v>
      </c>
      <c r="S34" s="3" t="s">
        <v>9081</v>
      </c>
      <c r="T34" s="3" t="s">
        <v>9172</v>
      </c>
      <c r="U34" s="28"/>
      <c r="V34" s="7"/>
      <c r="W34" s="7"/>
    </row>
    <row r="35" spans="1:23" ht="25.5" x14ac:dyDescent="0.25">
      <c r="A35" s="71" t="s">
        <v>9036</v>
      </c>
      <c r="B35" s="72"/>
      <c r="C35" s="71" t="s">
        <v>12785</v>
      </c>
      <c r="D35" s="73" t="s">
        <v>12786</v>
      </c>
      <c r="E35" s="71" t="s">
        <v>12770</v>
      </c>
      <c r="F35" s="74">
        <v>201</v>
      </c>
      <c r="G35" s="72"/>
      <c r="H35" s="71" t="s">
        <v>12787</v>
      </c>
      <c r="I35" s="71" t="s">
        <v>1821</v>
      </c>
      <c r="J35" s="72"/>
      <c r="K35" s="28" t="s">
        <v>73</v>
      </c>
      <c r="L35" s="72"/>
      <c r="M35" s="72"/>
      <c r="R35" s="72"/>
      <c r="S35" s="72"/>
      <c r="U35" s="28" t="s">
        <v>12815</v>
      </c>
      <c r="V35" s="72"/>
    </row>
    <row r="36" spans="1:23" x14ac:dyDescent="0.25">
      <c r="N36" s="75">
        <f>SUM(N2:N34)</f>
        <v>968427</v>
      </c>
      <c r="O36" s="75">
        <f>SUM(O2:O34)</f>
        <v>767819</v>
      </c>
      <c r="P36" s="75">
        <f>SUM(P2:P34)</f>
        <v>0</v>
      </c>
      <c r="Q36" s="75">
        <f>SUM(Q2:Q34)</f>
        <v>1736246</v>
      </c>
    </row>
  </sheetData>
  <sortState xmlns:xlrd2="http://schemas.microsoft.com/office/spreadsheetml/2017/richdata2" ref="A2:U35">
    <sortCondition ref="M1:M35"/>
  </sortState>
  <phoneticPr fontId="16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T103"/>
  <sheetViews>
    <sheetView topLeftCell="I66" workbookViewId="0">
      <selection activeCell="L14" sqref="L14"/>
    </sheetView>
  </sheetViews>
  <sheetFormatPr defaultColWidth="38" defaultRowHeight="15" x14ac:dyDescent="0.25"/>
  <sheetData>
    <row r="1" spans="1:20" s="2" customFormat="1" ht="30" x14ac:dyDescent="0.25">
      <c r="A1" s="1" t="s">
        <v>12493</v>
      </c>
      <c r="B1" s="1" t="s">
        <v>12494</v>
      </c>
      <c r="C1" s="1" t="s">
        <v>0</v>
      </c>
      <c r="D1" s="1" t="s">
        <v>1</v>
      </c>
      <c r="E1" s="1" t="s">
        <v>2</v>
      </c>
      <c r="F1" s="1" t="s">
        <v>3</v>
      </c>
      <c r="G1" s="1" t="s">
        <v>4</v>
      </c>
      <c r="H1" s="1" t="s">
        <v>5</v>
      </c>
      <c r="I1" s="1" t="s">
        <v>6</v>
      </c>
      <c r="J1" s="1" t="s">
        <v>12503</v>
      </c>
      <c r="K1" s="1" t="s">
        <v>12497</v>
      </c>
      <c r="L1" s="1" t="s">
        <v>12496</v>
      </c>
      <c r="M1" s="1" t="s">
        <v>12495</v>
      </c>
      <c r="N1" s="1" t="s">
        <v>12498</v>
      </c>
      <c r="O1" s="1" t="s">
        <v>12499</v>
      </c>
      <c r="P1" s="1" t="s">
        <v>12509</v>
      </c>
      <c r="Q1" s="1" t="s">
        <v>12500</v>
      </c>
      <c r="R1" s="1" t="s">
        <v>12501</v>
      </c>
      <c r="S1" s="1" t="s">
        <v>12502</v>
      </c>
      <c r="T1" s="1" t="s">
        <v>7</v>
      </c>
    </row>
    <row r="2" spans="1:20" s="2" customFormat="1" x14ac:dyDescent="0.25">
      <c r="A2" s="3" t="s">
        <v>12504</v>
      </c>
      <c r="B2" s="3" t="s">
        <v>24</v>
      </c>
      <c r="C2" s="3" t="s">
        <v>9</v>
      </c>
      <c r="D2" s="3" t="s">
        <v>14</v>
      </c>
      <c r="E2" s="3" t="s">
        <v>16</v>
      </c>
      <c r="F2" s="3" t="s">
        <v>17</v>
      </c>
      <c r="G2" s="3" t="s">
        <v>8</v>
      </c>
      <c r="H2" s="3" t="s">
        <v>18</v>
      </c>
      <c r="I2" s="3" t="s">
        <v>13</v>
      </c>
      <c r="J2" s="3" t="s">
        <v>19</v>
      </c>
      <c r="K2" s="3" t="s">
        <v>20</v>
      </c>
      <c r="L2" s="3" t="s">
        <v>21</v>
      </c>
      <c r="M2" s="3" t="s">
        <v>22</v>
      </c>
      <c r="N2" s="4">
        <v>10</v>
      </c>
      <c r="O2" s="4">
        <v>9</v>
      </c>
      <c r="P2" s="4"/>
      <c r="Q2" s="4">
        <f>N2+O2+P2</f>
        <v>19</v>
      </c>
      <c r="R2" s="3" t="s">
        <v>8</v>
      </c>
      <c r="S2" s="3" t="s">
        <v>23</v>
      </c>
      <c r="T2" s="3" t="s">
        <v>24</v>
      </c>
    </row>
    <row r="3" spans="1:20" s="2" customFormat="1" x14ac:dyDescent="0.25">
      <c r="A3" s="3" t="s">
        <v>12504</v>
      </c>
      <c r="B3" s="3" t="s">
        <v>24</v>
      </c>
      <c r="C3" s="3" t="s">
        <v>9</v>
      </c>
      <c r="D3" s="3" t="s">
        <v>25</v>
      </c>
      <c r="E3" s="3" t="s">
        <v>26</v>
      </c>
      <c r="F3" s="3" t="s">
        <v>27</v>
      </c>
      <c r="G3" s="3" t="s">
        <v>8</v>
      </c>
      <c r="H3" s="3" t="s">
        <v>28</v>
      </c>
      <c r="I3" s="3" t="s">
        <v>13</v>
      </c>
      <c r="J3" s="3" t="s">
        <v>19</v>
      </c>
      <c r="K3" s="3" t="s">
        <v>20</v>
      </c>
      <c r="L3" s="3" t="s">
        <v>21</v>
      </c>
      <c r="M3" s="3" t="s">
        <v>22</v>
      </c>
      <c r="N3" s="4">
        <v>621</v>
      </c>
      <c r="O3" s="4">
        <v>56</v>
      </c>
      <c r="P3" s="4"/>
      <c r="Q3" s="4">
        <f t="shared" ref="Q3:Q66" si="0">N3+O3+P3</f>
        <v>677</v>
      </c>
      <c r="R3" s="3" t="s">
        <v>8</v>
      </c>
      <c r="S3" s="3" t="s">
        <v>23</v>
      </c>
      <c r="T3" s="3" t="s">
        <v>24</v>
      </c>
    </row>
    <row r="4" spans="1:20" s="2" customFormat="1" x14ac:dyDescent="0.25">
      <c r="A4" s="3" t="s">
        <v>12504</v>
      </c>
      <c r="B4" s="3" t="s">
        <v>24</v>
      </c>
      <c r="C4" s="3" t="s">
        <v>9</v>
      </c>
      <c r="D4" s="3" t="s">
        <v>29</v>
      </c>
      <c r="E4" s="3" t="s">
        <v>30</v>
      </c>
      <c r="F4" s="3" t="s">
        <v>31</v>
      </c>
      <c r="G4" s="3" t="s">
        <v>8</v>
      </c>
      <c r="H4" s="3" t="s">
        <v>32</v>
      </c>
      <c r="I4" s="3" t="s">
        <v>13</v>
      </c>
      <c r="J4" s="3" t="s">
        <v>19</v>
      </c>
      <c r="K4" s="3" t="s">
        <v>20</v>
      </c>
      <c r="L4" s="3" t="s">
        <v>21</v>
      </c>
      <c r="M4" s="3" t="s">
        <v>22</v>
      </c>
      <c r="N4" s="4">
        <v>6</v>
      </c>
      <c r="O4" s="4">
        <v>0</v>
      </c>
      <c r="P4" s="4"/>
      <c r="Q4" s="4">
        <f t="shared" si="0"/>
        <v>6</v>
      </c>
      <c r="R4" s="3" t="s">
        <v>8</v>
      </c>
      <c r="S4" s="3" t="s">
        <v>23</v>
      </c>
      <c r="T4" s="3" t="s">
        <v>24</v>
      </c>
    </row>
    <row r="5" spans="1:20" s="2" customFormat="1" x14ac:dyDescent="0.25">
      <c r="A5" s="3" t="s">
        <v>12504</v>
      </c>
      <c r="B5" s="3" t="s">
        <v>24</v>
      </c>
      <c r="C5" s="3" t="s">
        <v>9</v>
      </c>
      <c r="D5" s="3" t="s">
        <v>33</v>
      </c>
      <c r="E5" s="3" t="s">
        <v>34</v>
      </c>
      <c r="F5" s="3" t="s">
        <v>35</v>
      </c>
      <c r="G5" s="3" t="s">
        <v>8</v>
      </c>
      <c r="H5" s="3" t="s">
        <v>36</v>
      </c>
      <c r="I5" s="3" t="s">
        <v>37</v>
      </c>
      <c r="J5" s="3" t="s">
        <v>19</v>
      </c>
      <c r="K5" s="3" t="s">
        <v>20</v>
      </c>
      <c r="L5" s="3" t="s">
        <v>21</v>
      </c>
      <c r="M5" s="3" t="s">
        <v>22</v>
      </c>
      <c r="N5" s="4">
        <v>9</v>
      </c>
      <c r="O5" s="4">
        <v>0</v>
      </c>
      <c r="P5" s="4"/>
      <c r="Q5" s="4">
        <f t="shared" si="0"/>
        <v>9</v>
      </c>
      <c r="R5" s="3" t="s">
        <v>8</v>
      </c>
      <c r="S5" s="3" t="s">
        <v>23</v>
      </c>
      <c r="T5" s="3" t="s">
        <v>24</v>
      </c>
    </row>
    <row r="6" spans="1:20" s="2" customFormat="1" x14ac:dyDescent="0.25">
      <c r="A6" s="3" t="s">
        <v>12504</v>
      </c>
      <c r="B6" s="3" t="s">
        <v>24</v>
      </c>
      <c r="C6" s="3" t="s">
        <v>9</v>
      </c>
      <c r="D6" s="3" t="s">
        <v>38</v>
      </c>
      <c r="E6" s="3" t="s">
        <v>39</v>
      </c>
      <c r="F6" s="3" t="s">
        <v>11</v>
      </c>
      <c r="G6" s="3" t="s">
        <v>8</v>
      </c>
      <c r="H6" s="3" t="s">
        <v>40</v>
      </c>
      <c r="I6" s="3" t="s">
        <v>13</v>
      </c>
      <c r="J6" s="3" t="s">
        <v>19</v>
      </c>
      <c r="K6" s="3" t="s">
        <v>20</v>
      </c>
      <c r="L6" s="3" t="s">
        <v>21</v>
      </c>
      <c r="M6" s="3" t="s">
        <v>22</v>
      </c>
      <c r="N6" s="4">
        <v>4</v>
      </c>
      <c r="O6" s="4">
        <v>0</v>
      </c>
      <c r="P6" s="4"/>
      <c r="Q6" s="4">
        <f t="shared" si="0"/>
        <v>4</v>
      </c>
      <c r="R6" s="3" t="s">
        <v>8</v>
      </c>
      <c r="S6" s="3" t="s">
        <v>23</v>
      </c>
      <c r="T6" s="3" t="s">
        <v>24</v>
      </c>
    </row>
    <row r="7" spans="1:20" s="2" customFormat="1" x14ac:dyDescent="0.25">
      <c r="A7" s="3" t="s">
        <v>12504</v>
      </c>
      <c r="B7" s="3" t="s">
        <v>24</v>
      </c>
      <c r="C7" s="3" t="s">
        <v>9</v>
      </c>
      <c r="D7" s="3" t="s">
        <v>41</v>
      </c>
      <c r="E7" s="3" t="s">
        <v>42</v>
      </c>
      <c r="F7" s="3" t="s">
        <v>43</v>
      </c>
      <c r="G7" s="3" t="s">
        <v>8</v>
      </c>
      <c r="H7" s="3" t="s">
        <v>44</v>
      </c>
      <c r="I7" s="3" t="s">
        <v>13</v>
      </c>
      <c r="J7" s="3" t="s">
        <v>19</v>
      </c>
      <c r="K7" s="3" t="s">
        <v>20</v>
      </c>
      <c r="L7" s="3" t="s">
        <v>21</v>
      </c>
      <c r="M7" s="3" t="s">
        <v>22</v>
      </c>
      <c r="N7" s="4">
        <v>105</v>
      </c>
      <c r="O7" s="4">
        <v>147</v>
      </c>
      <c r="P7" s="4"/>
      <c r="Q7" s="4">
        <f t="shared" si="0"/>
        <v>252</v>
      </c>
      <c r="R7" s="3" t="s">
        <v>8</v>
      </c>
      <c r="S7" s="3" t="s">
        <v>23</v>
      </c>
      <c r="T7" s="3" t="s">
        <v>24</v>
      </c>
    </row>
    <row r="8" spans="1:20" s="2" customFormat="1" x14ac:dyDescent="0.25">
      <c r="A8" s="3" t="s">
        <v>12504</v>
      </c>
      <c r="B8" s="3" t="s">
        <v>24</v>
      </c>
      <c r="C8" s="3" t="s">
        <v>9</v>
      </c>
      <c r="D8" s="3" t="s">
        <v>45</v>
      </c>
      <c r="E8" s="3" t="s">
        <v>46</v>
      </c>
      <c r="F8" s="3" t="s">
        <v>47</v>
      </c>
      <c r="G8" s="3" t="s">
        <v>8</v>
      </c>
      <c r="H8" s="3" t="s">
        <v>48</v>
      </c>
      <c r="I8" s="3" t="s">
        <v>37</v>
      </c>
      <c r="J8" s="3" t="s">
        <v>19</v>
      </c>
      <c r="K8" s="3" t="s">
        <v>20</v>
      </c>
      <c r="L8" s="3" t="s">
        <v>21</v>
      </c>
      <c r="M8" s="3" t="s">
        <v>22</v>
      </c>
      <c r="N8" s="4">
        <v>136</v>
      </c>
      <c r="O8" s="4">
        <v>293</v>
      </c>
      <c r="P8" s="4"/>
      <c r="Q8" s="4">
        <f t="shared" si="0"/>
        <v>429</v>
      </c>
      <c r="R8" s="3" t="s">
        <v>8</v>
      </c>
      <c r="S8" s="3" t="s">
        <v>23</v>
      </c>
      <c r="T8" s="3" t="s">
        <v>24</v>
      </c>
    </row>
    <row r="9" spans="1:20" s="2" customFormat="1" x14ac:dyDescent="0.25">
      <c r="A9" s="3" t="s">
        <v>12504</v>
      </c>
      <c r="B9" s="3" t="s">
        <v>24</v>
      </c>
      <c r="C9" s="3" t="s">
        <v>9</v>
      </c>
      <c r="D9" s="3" t="s">
        <v>49</v>
      </c>
      <c r="E9" s="3" t="s">
        <v>50</v>
      </c>
      <c r="F9" s="3" t="s">
        <v>51</v>
      </c>
      <c r="G9" s="3" t="s">
        <v>8</v>
      </c>
      <c r="H9" s="3" t="s">
        <v>52</v>
      </c>
      <c r="I9" s="3" t="s">
        <v>13</v>
      </c>
      <c r="J9" s="3" t="s">
        <v>19</v>
      </c>
      <c r="K9" s="3" t="s">
        <v>20</v>
      </c>
      <c r="L9" s="3" t="s">
        <v>21</v>
      </c>
      <c r="M9" s="3" t="s">
        <v>22</v>
      </c>
      <c r="N9" s="4">
        <v>10</v>
      </c>
      <c r="O9" s="4">
        <v>10</v>
      </c>
      <c r="P9" s="4"/>
      <c r="Q9" s="4">
        <f t="shared" si="0"/>
        <v>20</v>
      </c>
      <c r="R9" s="3" t="s">
        <v>8</v>
      </c>
      <c r="S9" s="3" t="s">
        <v>23</v>
      </c>
      <c r="T9" s="3" t="s">
        <v>24</v>
      </c>
    </row>
    <row r="10" spans="1:20" s="2" customFormat="1" x14ac:dyDescent="0.25">
      <c r="A10" s="3" t="s">
        <v>12504</v>
      </c>
      <c r="B10" s="3" t="s">
        <v>24</v>
      </c>
      <c r="C10" s="3" t="s">
        <v>9</v>
      </c>
      <c r="D10" s="3" t="s">
        <v>53</v>
      </c>
      <c r="E10" s="3" t="s">
        <v>54</v>
      </c>
      <c r="F10" s="3" t="s">
        <v>15</v>
      </c>
      <c r="G10" s="3" t="s">
        <v>8</v>
      </c>
      <c r="H10" s="3" t="s">
        <v>55</v>
      </c>
      <c r="I10" s="3" t="s">
        <v>13</v>
      </c>
      <c r="J10" s="3" t="s">
        <v>19</v>
      </c>
      <c r="K10" s="3" t="s">
        <v>20</v>
      </c>
      <c r="L10" s="3" t="s">
        <v>21</v>
      </c>
      <c r="M10" s="3" t="s">
        <v>22</v>
      </c>
      <c r="N10" s="4">
        <v>5</v>
      </c>
      <c r="O10" s="4">
        <v>0</v>
      </c>
      <c r="P10" s="4"/>
      <c r="Q10" s="4">
        <f t="shared" si="0"/>
        <v>5</v>
      </c>
      <c r="R10" s="3" t="s">
        <v>8</v>
      </c>
      <c r="S10" s="3" t="s">
        <v>23</v>
      </c>
      <c r="T10" s="3" t="s">
        <v>24</v>
      </c>
    </row>
    <row r="11" spans="1:20" s="2" customFormat="1" x14ac:dyDescent="0.25">
      <c r="A11" s="3" t="s">
        <v>12504</v>
      </c>
      <c r="B11" s="3" t="s">
        <v>24</v>
      </c>
      <c r="C11" s="3" t="s">
        <v>9</v>
      </c>
      <c r="D11" s="3" t="s">
        <v>56</v>
      </c>
      <c r="E11" s="3" t="s">
        <v>57</v>
      </c>
      <c r="F11" s="3" t="s">
        <v>58</v>
      </c>
      <c r="G11" s="3" t="s">
        <v>8</v>
      </c>
      <c r="H11" s="3" t="s">
        <v>59</v>
      </c>
      <c r="I11" s="3" t="s">
        <v>13</v>
      </c>
      <c r="J11" s="3" t="s">
        <v>19</v>
      </c>
      <c r="K11" s="3" t="s">
        <v>20</v>
      </c>
      <c r="L11" s="3" t="s">
        <v>21</v>
      </c>
      <c r="M11" s="3" t="s">
        <v>22</v>
      </c>
      <c r="N11" s="4">
        <v>49</v>
      </c>
      <c r="O11" s="4">
        <v>0</v>
      </c>
      <c r="P11" s="4"/>
      <c r="Q11" s="4">
        <f t="shared" si="0"/>
        <v>49</v>
      </c>
      <c r="R11" s="3" t="s">
        <v>8</v>
      </c>
      <c r="S11" s="3" t="s">
        <v>23</v>
      </c>
      <c r="T11" s="3" t="s">
        <v>24</v>
      </c>
    </row>
    <row r="12" spans="1:20" s="2" customFormat="1" x14ac:dyDescent="0.25">
      <c r="A12" s="3" t="s">
        <v>12504</v>
      </c>
      <c r="B12" s="3" t="s">
        <v>24</v>
      </c>
      <c r="C12" s="3" t="s">
        <v>9</v>
      </c>
      <c r="D12" s="3" t="s">
        <v>60</v>
      </c>
      <c r="E12" s="3" t="s">
        <v>16</v>
      </c>
      <c r="F12" s="3" t="s">
        <v>35</v>
      </c>
      <c r="G12" s="3" t="s">
        <v>8</v>
      </c>
      <c r="H12" s="3" t="s">
        <v>61</v>
      </c>
      <c r="I12" s="3" t="s">
        <v>13</v>
      </c>
      <c r="J12" s="3" t="s">
        <v>19</v>
      </c>
      <c r="K12" s="3" t="s">
        <v>20</v>
      </c>
      <c r="L12" s="3" t="s">
        <v>21</v>
      </c>
      <c r="M12" s="3" t="s">
        <v>22</v>
      </c>
      <c r="N12" s="4">
        <v>6</v>
      </c>
      <c r="O12" s="4">
        <v>1</v>
      </c>
      <c r="P12" s="4"/>
      <c r="Q12" s="4">
        <f t="shared" si="0"/>
        <v>7</v>
      </c>
      <c r="R12" s="3" t="s">
        <v>8</v>
      </c>
      <c r="S12" s="3" t="s">
        <v>23</v>
      </c>
      <c r="T12" s="3" t="s">
        <v>24</v>
      </c>
    </row>
    <row r="13" spans="1:20" s="2" customFormat="1" x14ac:dyDescent="0.25">
      <c r="A13" s="3" t="s">
        <v>12504</v>
      </c>
      <c r="B13" s="3" t="s">
        <v>24</v>
      </c>
      <c r="C13" s="3" t="s">
        <v>9</v>
      </c>
      <c r="D13" s="3" t="s">
        <v>62</v>
      </c>
      <c r="E13" s="3" t="s">
        <v>54</v>
      </c>
      <c r="F13" s="3" t="s">
        <v>63</v>
      </c>
      <c r="G13" s="3" t="s">
        <v>8</v>
      </c>
      <c r="H13" s="3" t="s">
        <v>64</v>
      </c>
      <c r="I13" s="3" t="s">
        <v>13</v>
      </c>
      <c r="J13" s="3" t="s">
        <v>19</v>
      </c>
      <c r="K13" s="3" t="s">
        <v>20</v>
      </c>
      <c r="L13" s="3" t="s">
        <v>21</v>
      </c>
      <c r="M13" s="3" t="s">
        <v>22</v>
      </c>
      <c r="N13" s="4">
        <v>9</v>
      </c>
      <c r="O13" s="4">
        <v>10</v>
      </c>
      <c r="P13" s="4"/>
      <c r="Q13" s="4">
        <f t="shared" si="0"/>
        <v>19</v>
      </c>
      <c r="R13" s="3" t="s">
        <v>8</v>
      </c>
      <c r="S13" s="3" t="s">
        <v>23</v>
      </c>
      <c r="T13" s="3" t="s">
        <v>24</v>
      </c>
    </row>
    <row r="14" spans="1:20" s="2" customFormat="1" x14ac:dyDescent="0.25">
      <c r="A14" s="3" t="s">
        <v>12504</v>
      </c>
      <c r="B14" s="3" t="s">
        <v>12505</v>
      </c>
      <c r="C14" s="3" t="s">
        <v>8</v>
      </c>
      <c r="D14" s="3" t="s">
        <v>65</v>
      </c>
      <c r="E14" s="3" t="s">
        <v>68</v>
      </c>
      <c r="F14" s="3" t="s">
        <v>69</v>
      </c>
      <c r="G14" s="3" t="s">
        <v>70</v>
      </c>
      <c r="H14" s="3" t="s">
        <v>71</v>
      </c>
      <c r="I14" s="3" t="s">
        <v>13</v>
      </c>
      <c r="J14" s="3" t="s">
        <v>72</v>
      </c>
      <c r="K14" s="3" t="s">
        <v>73</v>
      </c>
      <c r="L14" s="3" t="s">
        <v>74</v>
      </c>
      <c r="M14" s="3" t="s">
        <v>75</v>
      </c>
      <c r="N14" s="4">
        <v>100</v>
      </c>
      <c r="O14" s="4">
        <v>100</v>
      </c>
      <c r="P14" s="4"/>
      <c r="Q14" s="4">
        <f t="shared" si="0"/>
        <v>200</v>
      </c>
      <c r="R14" s="3" t="s">
        <v>8</v>
      </c>
      <c r="S14" s="3" t="s">
        <v>8</v>
      </c>
      <c r="T14" s="3" t="s">
        <v>76</v>
      </c>
    </row>
    <row r="15" spans="1:20" s="2" customFormat="1" x14ac:dyDescent="0.25">
      <c r="A15" s="3" t="s">
        <v>12504</v>
      </c>
      <c r="B15" s="3" t="s">
        <v>12505</v>
      </c>
      <c r="C15" s="3" t="s">
        <v>77</v>
      </c>
      <c r="D15" s="3" t="s">
        <v>78</v>
      </c>
      <c r="E15" s="3" t="s">
        <v>10</v>
      </c>
      <c r="F15" s="3" t="s">
        <v>11</v>
      </c>
      <c r="G15" s="3" t="s">
        <v>8</v>
      </c>
      <c r="H15" s="3" t="s">
        <v>12</v>
      </c>
      <c r="I15" s="3" t="s">
        <v>13</v>
      </c>
      <c r="J15" s="3" t="s">
        <v>79</v>
      </c>
      <c r="K15" s="3" t="s">
        <v>80</v>
      </c>
      <c r="L15" s="3" t="s">
        <v>74</v>
      </c>
      <c r="M15" s="3" t="s">
        <v>81</v>
      </c>
      <c r="N15" s="4">
        <v>92652</v>
      </c>
      <c r="O15" s="4">
        <v>69991</v>
      </c>
      <c r="P15" s="4"/>
      <c r="Q15" s="4">
        <f t="shared" si="0"/>
        <v>162643</v>
      </c>
      <c r="R15" s="3" t="s">
        <v>8</v>
      </c>
      <c r="S15" s="3" t="s">
        <v>82</v>
      </c>
      <c r="T15" s="3" t="s">
        <v>83</v>
      </c>
    </row>
    <row r="16" spans="1:20" s="2" customFormat="1" x14ac:dyDescent="0.25">
      <c r="A16" s="3" t="s">
        <v>12504</v>
      </c>
      <c r="B16" s="3" t="s">
        <v>12505</v>
      </c>
      <c r="C16" s="3" t="s">
        <v>84</v>
      </c>
      <c r="D16" s="3" t="s">
        <v>85</v>
      </c>
      <c r="E16" s="3" t="s">
        <v>86</v>
      </c>
      <c r="F16" s="3" t="s">
        <v>31</v>
      </c>
      <c r="G16" s="3" t="s">
        <v>8</v>
      </c>
      <c r="H16" s="3" t="s">
        <v>87</v>
      </c>
      <c r="I16" s="3" t="s">
        <v>37</v>
      </c>
      <c r="J16" s="3" t="s">
        <v>88</v>
      </c>
      <c r="K16" s="3" t="s">
        <v>73</v>
      </c>
      <c r="L16" s="3" t="s">
        <v>21</v>
      </c>
      <c r="M16" s="3" t="s">
        <v>89</v>
      </c>
      <c r="N16" s="4"/>
      <c r="O16" s="4"/>
      <c r="P16" s="4">
        <v>2230</v>
      </c>
      <c r="Q16" s="4">
        <f t="shared" si="0"/>
        <v>2230</v>
      </c>
      <c r="R16" s="3" t="s">
        <v>8</v>
      </c>
      <c r="S16" s="3" t="s">
        <v>90</v>
      </c>
      <c r="T16" s="3" t="s">
        <v>91</v>
      </c>
    </row>
    <row r="17" spans="1:20" s="2" customFormat="1" x14ac:dyDescent="0.25">
      <c r="A17" s="3" t="s">
        <v>12504</v>
      </c>
      <c r="B17" s="3" t="s">
        <v>12505</v>
      </c>
      <c r="C17" s="3" t="s">
        <v>84</v>
      </c>
      <c r="D17" s="3" t="s">
        <v>92</v>
      </c>
      <c r="E17" s="3" t="s">
        <v>39</v>
      </c>
      <c r="F17" s="3" t="s">
        <v>31</v>
      </c>
      <c r="G17" s="3" t="s">
        <v>8</v>
      </c>
      <c r="H17" s="3" t="s">
        <v>40</v>
      </c>
      <c r="I17" s="3" t="s">
        <v>13</v>
      </c>
      <c r="J17" s="3" t="s">
        <v>88</v>
      </c>
      <c r="K17" s="3" t="s">
        <v>73</v>
      </c>
      <c r="L17" s="3" t="s">
        <v>21</v>
      </c>
      <c r="M17" s="3" t="s">
        <v>89</v>
      </c>
      <c r="N17" s="4"/>
      <c r="O17" s="4"/>
      <c r="P17" s="4">
        <v>4368</v>
      </c>
      <c r="Q17" s="4">
        <f t="shared" si="0"/>
        <v>4368</v>
      </c>
      <c r="R17" s="3" t="s">
        <v>8</v>
      </c>
      <c r="S17" s="3" t="s">
        <v>90</v>
      </c>
      <c r="T17" s="3" t="s">
        <v>93</v>
      </c>
    </row>
    <row r="18" spans="1:20" s="2" customFormat="1" x14ac:dyDescent="0.25">
      <c r="A18" s="3" t="s">
        <v>12504</v>
      </c>
      <c r="B18" s="3" t="s">
        <v>12505</v>
      </c>
      <c r="C18" s="3" t="s">
        <v>94</v>
      </c>
      <c r="D18" s="3" t="s">
        <v>95</v>
      </c>
      <c r="E18" s="3" t="s">
        <v>96</v>
      </c>
      <c r="F18" s="3" t="s">
        <v>47</v>
      </c>
      <c r="G18" s="3" t="s">
        <v>8</v>
      </c>
      <c r="H18" s="3" t="s">
        <v>97</v>
      </c>
      <c r="I18" s="3" t="s">
        <v>13</v>
      </c>
      <c r="J18" s="3" t="s">
        <v>88</v>
      </c>
      <c r="K18" s="3" t="s">
        <v>73</v>
      </c>
      <c r="L18" s="3" t="s">
        <v>21</v>
      </c>
      <c r="M18" s="3" t="s">
        <v>89</v>
      </c>
      <c r="N18" s="4"/>
      <c r="O18" s="4"/>
      <c r="P18" s="4">
        <v>12083</v>
      </c>
      <c r="Q18" s="4">
        <f t="shared" si="0"/>
        <v>12083</v>
      </c>
      <c r="R18" s="3" t="s">
        <v>8</v>
      </c>
      <c r="S18" s="3" t="s">
        <v>98</v>
      </c>
      <c r="T18" s="3" t="s">
        <v>99</v>
      </c>
    </row>
    <row r="19" spans="1:20" s="2" customFormat="1" x14ac:dyDescent="0.25">
      <c r="A19" s="3" t="s">
        <v>12504</v>
      </c>
      <c r="B19" s="3" t="s">
        <v>12505</v>
      </c>
      <c r="C19" s="3" t="s">
        <v>100</v>
      </c>
      <c r="D19" s="3" t="s">
        <v>101</v>
      </c>
      <c r="E19" s="3" t="s">
        <v>26</v>
      </c>
      <c r="F19" s="3" t="s">
        <v>27</v>
      </c>
      <c r="G19" s="3" t="s">
        <v>8</v>
      </c>
      <c r="H19" s="3" t="s">
        <v>28</v>
      </c>
      <c r="I19" s="3" t="s">
        <v>13</v>
      </c>
      <c r="J19" s="3" t="s">
        <v>102</v>
      </c>
      <c r="K19" s="3" t="s">
        <v>73</v>
      </c>
      <c r="L19" s="3" t="s">
        <v>21</v>
      </c>
      <c r="M19" s="3" t="s">
        <v>89</v>
      </c>
      <c r="N19" s="4"/>
      <c r="O19" s="4"/>
      <c r="P19" s="4">
        <v>48214</v>
      </c>
      <c r="Q19" s="4">
        <f t="shared" si="0"/>
        <v>48214</v>
      </c>
      <c r="R19" s="3" t="s">
        <v>8</v>
      </c>
      <c r="S19" s="3" t="s">
        <v>103</v>
      </c>
      <c r="T19" s="3" t="s">
        <v>104</v>
      </c>
    </row>
    <row r="20" spans="1:20" s="2" customFormat="1" x14ac:dyDescent="0.25">
      <c r="A20" s="3" t="s">
        <v>12504</v>
      </c>
      <c r="B20" s="3" t="s">
        <v>12505</v>
      </c>
      <c r="C20" s="3" t="s">
        <v>105</v>
      </c>
      <c r="D20" s="3" t="s">
        <v>106</v>
      </c>
      <c r="E20" s="3" t="s">
        <v>107</v>
      </c>
      <c r="F20" s="3" t="s">
        <v>11</v>
      </c>
      <c r="G20" s="3" t="s">
        <v>8</v>
      </c>
      <c r="H20" s="3" t="s">
        <v>108</v>
      </c>
      <c r="I20" s="3" t="s">
        <v>13</v>
      </c>
      <c r="J20" s="3" t="s">
        <v>109</v>
      </c>
      <c r="K20" s="3" t="s">
        <v>110</v>
      </c>
      <c r="L20" s="3" t="s">
        <v>21</v>
      </c>
      <c r="M20" s="3" t="s">
        <v>22</v>
      </c>
      <c r="N20" s="4">
        <v>140</v>
      </c>
      <c r="O20" s="4">
        <v>432</v>
      </c>
      <c r="P20" s="4"/>
      <c r="Q20" s="4">
        <f t="shared" si="0"/>
        <v>572</v>
      </c>
      <c r="R20" s="3" t="s">
        <v>8</v>
      </c>
      <c r="S20" s="3" t="s">
        <v>111</v>
      </c>
      <c r="T20" s="3" t="s">
        <v>112</v>
      </c>
    </row>
    <row r="21" spans="1:20" s="2" customFormat="1" x14ac:dyDescent="0.25">
      <c r="A21" s="3" t="s">
        <v>12504</v>
      </c>
      <c r="B21" s="3" t="s">
        <v>12505</v>
      </c>
      <c r="C21" s="3" t="s">
        <v>113</v>
      </c>
      <c r="D21" s="3" t="s">
        <v>114</v>
      </c>
      <c r="E21" s="3" t="s">
        <v>57</v>
      </c>
      <c r="F21" s="3" t="s">
        <v>115</v>
      </c>
      <c r="G21" s="3" t="s">
        <v>8</v>
      </c>
      <c r="H21" s="3" t="s">
        <v>116</v>
      </c>
      <c r="I21" s="3" t="s">
        <v>13</v>
      </c>
      <c r="J21" s="3" t="s">
        <v>88</v>
      </c>
      <c r="K21" s="3" t="s">
        <v>110</v>
      </c>
      <c r="L21" s="3" t="s">
        <v>21</v>
      </c>
      <c r="M21" s="3" t="s">
        <v>89</v>
      </c>
      <c r="N21" s="4"/>
      <c r="O21" s="4"/>
      <c r="P21" s="4">
        <v>105</v>
      </c>
      <c r="Q21" s="4">
        <f t="shared" si="0"/>
        <v>105</v>
      </c>
      <c r="R21" s="3" t="s">
        <v>8</v>
      </c>
      <c r="S21" s="3" t="s">
        <v>117</v>
      </c>
      <c r="T21" s="3" t="s">
        <v>118</v>
      </c>
    </row>
    <row r="22" spans="1:20" s="2" customFormat="1" x14ac:dyDescent="0.25">
      <c r="A22" s="3" t="s">
        <v>12504</v>
      </c>
      <c r="B22" s="3" t="s">
        <v>12505</v>
      </c>
      <c r="C22" s="3" t="s">
        <v>119</v>
      </c>
      <c r="D22" s="3" t="s">
        <v>120</v>
      </c>
      <c r="E22" s="3" t="s">
        <v>121</v>
      </c>
      <c r="F22" s="3" t="s">
        <v>122</v>
      </c>
      <c r="G22" s="3" t="s">
        <v>123</v>
      </c>
      <c r="H22" s="3" t="s">
        <v>124</v>
      </c>
      <c r="I22" s="3" t="s">
        <v>13</v>
      </c>
      <c r="J22" s="3" t="s">
        <v>109</v>
      </c>
      <c r="K22" s="3" t="s">
        <v>110</v>
      </c>
      <c r="L22" s="3" t="s">
        <v>21</v>
      </c>
      <c r="M22" s="3" t="s">
        <v>22</v>
      </c>
      <c r="N22" s="4">
        <v>243</v>
      </c>
      <c r="O22" s="4">
        <v>238</v>
      </c>
      <c r="P22" s="4"/>
      <c r="Q22" s="4">
        <f t="shared" si="0"/>
        <v>481</v>
      </c>
      <c r="R22" s="3" t="s">
        <v>8</v>
      </c>
      <c r="S22" s="3" t="s">
        <v>125</v>
      </c>
      <c r="T22" s="3" t="s">
        <v>126</v>
      </c>
    </row>
    <row r="23" spans="1:20" s="2" customFormat="1" x14ac:dyDescent="0.25">
      <c r="A23" s="3" t="s">
        <v>12504</v>
      </c>
      <c r="B23" s="3" t="s">
        <v>12505</v>
      </c>
      <c r="C23" s="3" t="s">
        <v>119</v>
      </c>
      <c r="D23" s="3" t="s">
        <v>127</v>
      </c>
      <c r="E23" s="3" t="s">
        <v>128</v>
      </c>
      <c r="F23" s="3" t="s">
        <v>31</v>
      </c>
      <c r="G23" s="3" t="s">
        <v>123</v>
      </c>
      <c r="H23" s="3" t="s">
        <v>129</v>
      </c>
      <c r="I23" s="3" t="s">
        <v>13</v>
      </c>
      <c r="J23" s="3" t="s">
        <v>109</v>
      </c>
      <c r="K23" s="3" t="s">
        <v>110</v>
      </c>
      <c r="L23" s="3" t="s">
        <v>21</v>
      </c>
      <c r="M23" s="3" t="s">
        <v>22</v>
      </c>
      <c r="N23" s="4">
        <v>292</v>
      </c>
      <c r="O23" s="4">
        <v>315</v>
      </c>
      <c r="P23" s="4"/>
      <c r="Q23" s="4">
        <f t="shared" si="0"/>
        <v>607</v>
      </c>
      <c r="R23" s="3" t="s">
        <v>8</v>
      </c>
      <c r="S23" s="3" t="s">
        <v>125</v>
      </c>
      <c r="T23" s="3" t="s">
        <v>130</v>
      </c>
    </row>
    <row r="24" spans="1:20" s="2" customFormat="1" x14ac:dyDescent="0.25">
      <c r="A24" s="3" t="s">
        <v>12504</v>
      </c>
      <c r="B24" s="3" t="s">
        <v>12505</v>
      </c>
      <c r="C24" s="3" t="s">
        <v>119</v>
      </c>
      <c r="D24" s="3" t="s">
        <v>131</v>
      </c>
      <c r="E24" s="3" t="s">
        <v>132</v>
      </c>
      <c r="F24" s="3" t="s">
        <v>133</v>
      </c>
      <c r="G24" s="3" t="s">
        <v>8</v>
      </c>
      <c r="H24" s="3" t="s">
        <v>134</v>
      </c>
      <c r="I24" s="3" t="s">
        <v>37</v>
      </c>
      <c r="J24" s="3" t="s">
        <v>109</v>
      </c>
      <c r="K24" s="3" t="s">
        <v>110</v>
      </c>
      <c r="L24" s="3" t="s">
        <v>21</v>
      </c>
      <c r="M24" s="3" t="s">
        <v>22</v>
      </c>
      <c r="N24" s="4">
        <v>174</v>
      </c>
      <c r="O24" s="4">
        <v>173</v>
      </c>
      <c r="P24" s="4"/>
      <c r="Q24" s="4">
        <f t="shared" si="0"/>
        <v>347</v>
      </c>
      <c r="R24" s="3" t="s">
        <v>8</v>
      </c>
      <c r="S24" s="3" t="s">
        <v>125</v>
      </c>
      <c r="T24" s="3" t="s">
        <v>135</v>
      </c>
    </row>
    <row r="25" spans="1:20" s="2" customFormat="1" x14ac:dyDescent="0.25">
      <c r="A25" s="3" t="s">
        <v>12504</v>
      </c>
      <c r="B25" s="3" t="s">
        <v>12505</v>
      </c>
      <c r="C25" s="3" t="s">
        <v>119</v>
      </c>
      <c r="D25" s="3" t="s">
        <v>136</v>
      </c>
      <c r="E25" s="3" t="s">
        <v>137</v>
      </c>
      <c r="F25" s="3" t="s">
        <v>11</v>
      </c>
      <c r="G25" s="3" t="s">
        <v>8</v>
      </c>
      <c r="H25" s="3" t="s">
        <v>138</v>
      </c>
      <c r="I25" s="3" t="s">
        <v>13</v>
      </c>
      <c r="J25" s="3" t="s">
        <v>109</v>
      </c>
      <c r="K25" s="3" t="s">
        <v>110</v>
      </c>
      <c r="L25" s="3" t="s">
        <v>21</v>
      </c>
      <c r="M25" s="3" t="s">
        <v>22</v>
      </c>
      <c r="N25" s="4">
        <v>236</v>
      </c>
      <c r="O25" s="4">
        <v>214</v>
      </c>
      <c r="P25" s="4"/>
      <c r="Q25" s="4">
        <f t="shared" si="0"/>
        <v>450</v>
      </c>
      <c r="R25" s="3" t="s">
        <v>8</v>
      </c>
      <c r="S25" s="3" t="s">
        <v>125</v>
      </c>
      <c r="T25" s="3" t="s">
        <v>139</v>
      </c>
    </row>
    <row r="26" spans="1:20" s="2" customFormat="1" x14ac:dyDescent="0.25">
      <c r="A26" s="3" t="s">
        <v>12504</v>
      </c>
      <c r="B26" s="3" t="s">
        <v>12505</v>
      </c>
      <c r="C26" s="3" t="s">
        <v>140</v>
      </c>
      <c r="D26" s="3" t="s">
        <v>141</v>
      </c>
      <c r="E26" s="3" t="s">
        <v>142</v>
      </c>
      <c r="F26" s="3" t="s">
        <v>11</v>
      </c>
      <c r="G26" s="3" t="s">
        <v>8</v>
      </c>
      <c r="H26" s="3" t="s">
        <v>143</v>
      </c>
      <c r="I26" s="3" t="s">
        <v>37</v>
      </c>
      <c r="J26" s="3" t="s">
        <v>19</v>
      </c>
      <c r="K26" s="3" t="s">
        <v>73</v>
      </c>
      <c r="L26" s="3" t="s">
        <v>21</v>
      </c>
      <c r="M26" s="3" t="s">
        <v>22</v>
      </c>
      <c r="N26" s="4">
        <v>552</v>
      </c>
      <c r="O26" s="4">
        <v>1013</v>
      </c>
      <c r="P26" s="4"/>
      <c r="Q26" s="4">
        <f t="shared" si="0"/>
        <v>1565</v>
      </c>
      <c r="R26" s="3" t="s">
        <v>8</v>
      </c>
      <c r="S26" s="3" t="s">
        <v>144</v>
      </c>
      <c r="T26" s="3" t="s">
        <v>145</v>
      </c>
    </row>
    <row r="27" spans="1:20" s="2" customFormat="1" x14ac:dyDescent="0.25">
      <c r="A27" s="3" t="s">
        <v>12504</v>
      </c>
      <c r="B27" s="3" t="s">
        <v>12505</v>
      </c>
      <c r="C27" s="3" t="s">
        <v>119</v>
      </c>
      <c r="D27" s="3" t="s">
        <v>146</v>
      </c>
      <c r="E27" s="3" t="s">
        <v>42</v>
      </c>
      <c r="F27" s="3" t="s">
        <v>11</v>
      </c>
      <c r="G27" s="3" t="s">
        <v>8</v>
      </c>
      <c r="H27" s="3" t="s">
        <v>147</v>
      </c>
      <c r="I27" s="3" t="s">
        <v>13</v>
      </c>
      <c r="J27" s="3" t="s">
        <v>109</v>
      </c>
      <c r="K27" s="3" t="s">
        <v>73</v>
      </c>
      <c r="L27" s="3" t="s">
        <v>21</v>
      </c>
      <c r="M27" s="3" t="s">
        <v>22</v>
      </c>
      <c r="N27" s="4">
        <v>186</v>
      </c>
      <c r="O27" s="4">
        <v>213</v>
      </c>
      <c r="P27" s="4"/>
      <c r="Q27" s="4">
        <f t="shared" si="0"/>
        <v>399</v>
      </c>
      <c r="R27" s="3" t="s">
        <v>8</v>
      </c>
      <c r="S27" s="3" t="s">
        <v>125</v>
      </c>
      <c r="T27" s="3" t="s">
        <v>148</v>
      </c>
    </row>
    <row r="28" spans="1:20" s="2" customFormat="1" x14ac:dyDescent="0.25">
      <c r="A28" s="3" t="s">
        <v>12504</v>
      </c>
      <c r="B28" s="3" t="s">
        <v>12506</v>
      </c>
      <c r="C28" s="3" t="s">
        <v>149</v>
      </c>
      <c r="D28" s="3" t="s">
        <v>150</v>
      </c>
      <c r="E28" s="3" t="s">
        <v>151</v>
      </c>
      <c r="F28" s="3" t="s">
        <v>11</v>
      </c>
      <c r="G28" s="3" t="s">
        <v>8</v>
      </c>
      <c r="H28" s="3" t="s">
        <v>152</v>
      </c>
      <c r="I28" s="3" t="s">
        <v>13</v>
      </c>
      <c r="J28" s="3" t="s">
        <v>102</v>
      </c>
      <c r="K28" s="3" t="s">
        <v>20</v>
      </c>
      <c r="L28" s="3" t="s">
        <v>21</v>
      </c>
      <c r="M28" s="3" t="s">
        <v>89</v>
      </c>
      <c r="N28" s="4"/>
      <c r="O28" s="4"/>
      <c r="P28" s="4">
        <v>1981</v>
      </c>
      <c r="Q28" s="4">
        <f t="shared" si="0"/>
        <v>1981</v>
      </c>
      <c r="R28" s="3" t="s">
        <v>8</v>
      </c>
      <c r="S28" s="3" t="s">
        <v>153</v>
      </c>
      <c r="T28" s="3" t="s">
        <v>154</v>
      </c>
    </row>
    <row r="29" spans="1:20" s="2" customFormat="1" x14ac:dyDescent="0.25">
      <c r="A29" s="3" t="s">
        <v>12504</v>
      </c>
      <c r="B29" s="3" t="s">
        <v>12506</v>
      </c>
      <c r="C29" s="3" t="s">
        <v>155</v>
      </c>
      <c r="D29" s="3" t="s">
        <v>156</v>
      </c>
      <c r="E29" s="3" t="s">
        <v>151</v>
      </c>
      <c r="F29" s="3" t="s">
        <v>11</v>
      </c>
      <c r="G29" s="3" t="s">
        <v>8</v>
      </c>
      <c r="H29" s="3" t="s">
        <v>152</v>
      </c>
      <c r="I29" s="3" t="s">
        <v>13</v>
      </c>
      <c r="J29" s="3" t="s">
        <v>19</v>
      </c>
      <c r="K29" s="3" t="s">
        <v>20</v>
      </c>
      <c r="L29" s="3" t="s">
        <v>21</v>
      </c>
      <c r="M29" s="3" t="s">
        <v>22</v>
      </c>
      <c r="N29" s="4">
        <v>0</v>
      </c>
      <c r="O29" s="4">
        <v>0</v>
      </c>
      <c r="P29" s="4"/>
      <c r="Q29" s="4">
        <f t="shared" si="0"/>
        <v>0</v>
      </c>
      <c r="R29" s="3" t="s">
        <v>8</v>
      </c>
      <c r="S29" s="3" t="s">
        <v>153</v>
      </c>
      <c r="T29" s="3" t="s">
        <v>154</v>
      </c>
    </row>
    <row r="30" spans="1:20" s="2" customFormat="1" x14ac:dyDescent="0.25">
      <c r="A30" s="3" t="s">
        <v>12504</v>
      </c>
      <c r="B30" s="3" t="s">
        <v>12506</v>
      </c>
      <c r="C30" s="3" t="s">
        <v>157</v>
      </c>
      <c r="D30" s="3" t="s">
        <v>158</v>
      </c>
      <c r="E30" s="3" t="s">
        <v>16</v>
      </c>
      <c r="F30" s="3" t="s">
        <v>11</v>
      </c>
      <c r="G30" s="3" t="s">
        <v>8</v>
      </c>
      <c r="H30" s="3" t="s">
        <v>159</v>
      </c>
      <c r="I30" s="3" t="s">
        <v>13</v>
      </c>
      <c r="J30" s="3" t="s">
        <v>19</v>
      </c>
      <c r="K30" s="3" t="s">
        <v>20</v>
      </c>
      <c r="L30" s="3" t="s">
        <v>21</v>
      </c>
      <c r="M30" s="3" t="s">
        <v>22</v>
      </c>
      <c r="N30" s="4">
        <v>249</v>
      </c>
      <c r="O30" s="4">
        <v>703</v>
      </c>
      <c r="P30" s="4"/>
      <c r="Q30" s="4">
        <f t="shared" si="0"/>
        <v>952</v>
      </c>
      <c r="R30" s="3" t="s">
        <v>8</v>
      </c>
      <c r="S30" s="3" t="s">
        <v>153</v>
      </c>
      <c r="T30" s="3" t="s">
        <v>160</v>
      </c>
    </row>
    <row r="31" spans="1:20" s="2" customFormat="1" x14ac:dyDescent="0.25">
      <c r="A31" s="3" t="s">
        <v>12504</v>
      </c>
      <c r="B31" s="3" t="s">
        <v>12506</v>
      </c>
      <c r="C31" s="3" t="s">
        <v>161</v>
      </c>
      <c r="D31" s="3" t="s">
        <v>162</v>
      </c>
      <c r="E31" s="3" t="s">
        <v>163</v>
      </c>
      <c r="F31" s="3" t="s">
        <v>11</v>
      </c>
      <c r="G31" s="3" t="s">
        <v>8</v>
      </c>
      <c r="H31" s="3" t="s">
        <v>164</v>
      </c>
      <c r="I31" s="3" t="s">
        <v>13</v>
      </c>
      <c r="J31" s="3" t="s">
        <v>88</v>
      </c>
      <c r="K31" s="3" t="s">
        <v>110</v>
      </c>
      <c r="L31" s="3" t="s">
        <v>21</v>
      </c>
      <c r="M31" s="3" t="s">
        <v>89</v>
      </c>
      <c r="N31" s="4"/>
      <c r="O31" s="4"/>
      <c r="P31" s="4">
        <v>6</v>
      </c>
      <c r="Q31" s="4">
        <f t="shared" si="0"/>
        <v>6</v>
      </c>
      <c r="R31" s="3" t="s">
        <v>8</v>
      </c>
      <c r="S31" s="3" t="s">
        <v>153</v>
      </c>
      <c r="T31" s="3" t="s">
        <v>165</v>
      </c>
    </row>
    <row r="32" spans="1:20" s="2" customFormat="1" x14ac:dyDescent="0.25">
      <c r="A32" s="3" t="s">
        <v>12504</v>
      </c>
      <c r="B32" s="3" t="s">
        <v>12506</v>
      </c>
      <c r="C32" s="3" t="s">
        <v>166</v>
      </c>
      <c r="D32" s="3" t="s">
        <v>167</v>
      </c>
      <c r="E32" s="3" t="s">
        <v>168</v>
      </c>
      <c r="F32" s="3" t="s">
        <v>11</v>
      </c>
      <c r="G32" s="3" t="s">
        <v>8</v>
      </c>
      <c r="H32" s="3" t="s">
        <v>169</v>
      </c>
      <c r="I32" s="3" t="s">
        <v>37</v>
      </c>
      <c r="J32" s="3" t="s">
        <v>102</v>
      </c>
      <c r="K32" s="3" t="s">
        <v>110</v>
      </c>
      <c r="L32" s="3" t="s">
        <v>21</v>
      </c>
      <c r="M32" s="3" t="s">
        <v>89</v>
      </c>
      <c r="N32" s="4"/>
      <c r="O32" s="4"/>
      <c r="P32" s="4">
        <v>0</v>
      </c>
      <c r="Q32" s="4">
        <f t="shared" si="0"/>
        <v>0</v>
      </c>
      <c r="R32" s="3" t="s">
        <v>8</v>
      </c>
      <c r="S32" s="3" t="s">
        <v>153</v>
      </c>
      <c r="T32" s="3" t="s">
        <v>170</v>
      </c>
    </row>
    <row r="33" spans="1:20" s="2" customFormat="1" x14ac:dyDescent="0.25">
      <c r="A33" s="3" t="s">
        <v>12504</v>
      </c>
      <c r="B33" s="3" t="s">
        <v>12506</v>
      </c>
      <c r="C33" s="3" t="s">
        <v>171</v>
      </c>
      <c r="D33" s="3" t="s">
        <v>172</v>
      </c>
      <c r="E33" s="3" t="s">
        <v>57</v>
      </c>
      <c r="F33" s="3" t="s">
        <v>11</v>
      </c>
      <c r="G33" s="3" t="s">
        <v>8</v>
      </c>
      <c r="H33" s="3" t="s">
        <v>173</v>
      </c>
      <c r="I33" s="3" t="s">
        <v>13</v>
      </c>
      <c r="J33" s="3" t="s">
        <v>102</v>
      </c>
      <c r="K33" s="3" t="s">
        <v>110</v>
      </c>
      <c r="L33" s="3" t="s">
        <v>21</v>
      </c>
      <c r="M33" s="3" t="s">
        <v>89</v>
      </c>
      <c r="N33" s="4"/>
      <c r="O33" s="4"/>
      <c r="P33" s="4">
        <v>9412</v>
      </c>
      <c r="Q33" s="4">
        <f t="shared" si="0"/>
        <v>9412</v>
      </c>
      <c r="R33" s="3" t="s">
        <v>8</v>
      </c>
      <c r="S33" s="3" t="s">
        <v>153</v>
      </c>
      <c r="T33" s="3" t="s">
        <v>174</v>
      </c>
    </row>
    <row r="34" spans="1:20" s="2" customFormat="1" x14ac:dyDescent="0.25">
      <c r="A34" s="3" t="s">
        <v>12504</v>
      </c>
      <c r="B34" s="3" t="s">
        <v>12506</v>
      </c>
      <c r="C34" s="3" t="s">
        <v>175</v>
      </c>
      <c r="D34" s="3" t="s">
        <v>176</v>
      </c>
      <c r="E34" s="3" t="s">
        <v>46</v>
      </c>
      <c r="F34" s="3" t="s">
        <v>177</v>
      </c>
      <c r="G34" s="3" t="s">
        <v>178</v>
      </c>
      <c r="H34" s="3" t="s">
        <v>48</v>
      </c>
      <c r="I34" s="3" t="s">
        <v>37</v>
      </c>
      <c r="J34" s="3" t="s">
        <v>102</v>
      </c>
      <c r="K34" s="3" t="s">
        <v>20</v>
      </c>
      <c r="L34" s="3" t="s">
        <v>21</v>
      </c>
      <c r="M34" s="3" t="s">
        <v>89</v>
      </c>
      <c r="N34" s="4"/>
      <c r="O34" s="4"/>
      <c r="P34" s="4">
        <v>22</v>
      </c>
      <c r="Q34" s="4">
        <f t="shared" si="0"/>
        <v>22</v>
      </c>
      <c r="R34" s="3" t="s">
        <v>8</v>
      </c>
      <c r="S34" s="3" t="s">
        <v>153</v>
      </c>
      <c r="T34" s="3" t="s">
        <v>179</v>
      </c>
    </row>
    <row r="35" spans="1:20" s="2" customFormat="1" x14ac:dyDescent="0.25">
      <c r="A35" s="3" t="s">
        <v>12504</v>
      </c>
      <c r="B35" s="3" t="s">
        <v>12506</v>
      </c>
      <c r="C35" s="3" t="s">
        <v>180</v>
      </c>
      <c r="D35" s="3" t="s">
        <v>181</v>
      </c>
      <c r="E35" s="3" t="s">
        <v>10</v>
      </c>
      <c r="F35" s="3" t="s">
        <v>11</v>
      </c>
      <c r="G35" s="3" t="s">
        <v>178</v>
      </c>
      <c r="H35" s="3" t="s">
        <v>12</v>
      </c>
      <c r="I35" s="3" t="s">
        <v>13</v>
      </c>
      <c r="J35" s="3" t="s">
        <v>102</v>
      </c>
      <c r="K35" s="3" t="s">
        <v>20</v>
      </c>
      <c r="L35" s="3" t="s">
        <v>21</v>
      </c>
      <c r="M35" s="3" t="s">
        <v>89</v>
      </c>
      <c r="N35" s="4"/>
      <c r="O35" s="4"/>
      <c r="P35" s="4">
        <v>544</v>
      </c>
      <c r="Q35" s="4">
        <f t="shared" si="0"/>
        <v>544</v>
      </c>
      <c r="R35" s="3" t="s">
        <v>8</v>
      </c>
      <c r="S35" s="3" t="s">
        <v>153</v>
      </c>
      <c r="T35" s="3" t="s">
        <v>160</v>
      </c>
    </row>
    <row r="36" spans="1:20" s="2" customFormat="1" x14ac:dyDescent="0.25">
      <c r="A36" s="3" t="s">
        <v>12504</v>
      </c>
      <c r="B36" s="3" t="s">
        <v>12506</v>
      </c>
      <c r="C36" s="3" t="s">
        <v>182</v>
      </c>
      <c r="D36" s="3" t="s">
        <v>183</v>
      </c>
      <c r="E36" s="3" t="s">
        <v>46</v>
      </c>
      <c r="F36" s="3" t="s">
        <v>11</v>
      </c>
      <c r="G36" s="3" t="s">
        <v>8</v>
      </c>
      <c r="H36" s="3" t="s">
        <v>48</v>
      </c>
      <c r="I36" s="3" t="s">
        <v>37</v>
      </c>
      <c r="J36" s="3" t="s">
        <v>19</v>
      </c>
      <c r="K36" s="3" t="s">
        <v>20</v>
      </c>
      <c r="L36" s="3" t="s">
        <v>21</v>
      </c>
      <c r="M36" s="3" t="s">
        <v>22</v>
      </c>
      <c r="N36" s="4">
        <v>49</v>
      </c>
      <c r="O36" s="4">
        <v>78</v>
      </c>
      <c r="P36" s="4"/>
      <c r="Q36" s="4">
        <f t="shared" si="0"/>
        <v>127</v>
      </c>
      <c r="R36" s="3" t="s">
        <v>8</v>
      </c>
      <c r="S36" s="3" t="s">
        <v>153</v>
      </c>
      <c r="T36" s="3" t="s">
        <v>179</v>
      </c>
    </row>
    <row r="37" spans="1:20" s="2" customFormat="1" x14ac:dyDescent="0.25">
      <c r="A37" s="3" t="s">
        <v>12504</v>
      </c>
      <c r="B37" s="3" t="s">
        <v>12506</v>
      </c>
      <c r="C37" s="3" t="s">
        <v>184</v>
      </c>
      <c r="D37" s="3" t="s">
        <v>185</v>
      </c>
      <c r="E37" s="3" t="s">
        <v>46</v>
      </c>
      <c r="F37" s="3" t="s">
        <v>11</v>
      </c>
      <c r="G37" s="3" t="s">
        <v>8</v>
      </c>
      <c r="H37" s="3" t="s">
        <v>48</v>
      </c>
      <c r="I37" s="3" t="s">
        <v>37</v>
      </c>
      <c r="J37" s="3" t="s">
        <v>102</v>
      </c>
      <c r="K37" s="3" t="s">
        <v>20</v>
      </c>
      <c r="L37" s="3" t="s">
        <v>21</v>
      </c>
      <c r="M37" s="3" t="s">
        <v>89</v>
      </c>
      <c r="N37" s="4"/>
      <c r="O37" s="4"/>
      <c r="P37" s="4">
        <v>7239</v>
      </c>
      <c r="Q37" s="4">
        <f t="shared" si="0"/>
        <v>7239</v>
      </c>
      <c r="R37" s="3" t="s">
        <v>8</v>
      </c>
      <c r="S37" s="3" t="s">
        <v>153</v>
      </c>
      <c r="T37" s="3" t="s">
        <v>179</v>
      </c>
    </row>
    <row r="38" spans="1:20" s="2" customFormat="1" x14ac:dyDescent="0.25">
      <c r="A38" s="3" t="s">
        <v>12504</v>
      </c>
      <c r="B38" s="3" t="s">
        <v>12506</v>
      </c>
      <c r="C38" s="3" t="s">
        <v>186</v>
      </c>
      <c r="D38" s="3" t="s">
        <v>187</v>
      </c>
      <c r="E38" s="3" t="s">
        <v>42</v>
      </c>
      <c r="F38" s="3" t="s">
        <v>11</v>
      </c>
      <c r="G38" s="3" t="s">
        <v>8</v>
      </c>
      <c r="H38" s="3" t="s">
        <v>147</v>
      </c>
      <c r="I38" s="3" t="s">
        <v>13</v>
      </c>
      <c r="J38" s="3" t="s">
        <v>102</v>
      </c>
      <c r="K38" s="3" t="s">
        <v>20</v>
      </c>
      <c r="L38" s="3" t="s">
        <v>21</v>
      </c>
      <c r="M38" s="3" t="s">
        <v>89</v>
      </c>
      <c r="N38" s="4"/>
      <c r="O38" s="4"/>
      <c r="P38" s="4">
        <v>0</v>
      </c>
      <c r="Q38" s="4">
        <f t="shared" si="0"/>
        <v>0</v>
      </c>
      <c r="R38" s="3" t="s">
        <v>8</v>
      </c>
      <c r="S38" s="3" t="s">
        <v>153</v>
      </c>
      <c r="T38" s="3" t="s">
        <v>188</v>
      </c>
    </row>
    <row r="39" spans="1:20" s="2" customFormat="1" x14ac:dyDescent="0.25">
      <c r="A39" s="3" t="s">
        <v>12504</v>
      </c>
      <c r="B39" s="3" t="s">
        <v>12506</v>
      </c>
      <c r="C39" s="3" t="s">
        <v>189</v>
      </c>
      <c r="D39" s="3" t="s">
        <v>190</v>
      </c>
      <c r="E39" s="3" t="s">
        <v>42</v>
      </c>
      <c r="F39" s="3" t="s">
        <v>11</v>
      </c>
      <c r="G39" s="3" t="s">
        <v>8</v>
      </c>
      <c r="H39" s="3" t="s">
        <v>147</v>
      </c>
      <c r="I39" s="3" t="s">
        <v>13</v>
      </c>
      <c r="J39" s="3" t="s">
        <v>102</v>
      </c>
      <c r="K39" s="3" t="s">
        <v>20</v>
      </c>
      <c r="L39" s="3" t="s">
        <v>21</v>
      </c>
      <c r="M39" s="3" t="s">
        <v>89</v>
      </c>
      <c r="N39" s="4"/>
      <c r="O39" s="4"/>
      <c r="P39" s="4">
        <v>0</v>
      </c>
      <c r="Q39" s="4">
        <f t="shared" si="0"/>
        <v>0</v>
      </c>
      <c r="R39" s="3" t="s">
        <v>8</v>
      </c>
      <c r="S39" s="3" t="s">
        <v>153</v>
      </c>
      <c r="T39" s="3" t="s">
        <v>188</v>
      </c>
    </row>
    <row r="40" spans="1:20" s="2" customFormat="1" x14ac:dyDescent="0.25">
      <c r="A40" s="3" t="s">
        <v>12504</v>
      </c>
      <c r="B40" s="3" t="s">
        <v>12506</v>
      </c>
      <c r="C40" s="3" t="s">
        <v>191</v>
      </c>
      <c r="D40" s="3" t="s">
        <v>192</v>
      </c>
      <c r="E40" s="3" t="s">
        <v>10</v>
      </c>
      <c r="F40" s="3" t="s">
        <v>11</v>
      </c>
      <c r="G40" s="3" t="s">
        <v>8</v>
      </c>
      <c r="H40" s="3" t="s">
        <v>12</v>
      </c>
      <c r="I40" s="3" t="s">
        <v>13</v>
      </c>
      <c r="J40" s="3" t="s">
        <v>19</v>
      </c>
      <c r="K40" s="3" t="s">
        <v>20</v>
      </c>
      <c r="L40" s="3" t="s">
        <v>21</v>
      </c>
      <c r="M40" s="3" t="s">
        <v>22</v>
      </c>
      <c r="N40" s="4">
        <v>1586</v>
      </c>
      <c r="O40" s="4">
        <v>19</v>
      </c>
      <c r="P40" s="4"/>
      <c r="Q40" s="4">
        <f t="shared" si="0"/>
        <v>1605</v>
      </c>
      <c r="R40" s="3" t="s">
        <v>8</v>
      </c>
      <c r="S40" s="3" t="s">
        <v>153</v>
      </c>
      <c r="T40" s="3" t="s">
        <v>160</v>
      </c>
    </row>
    <row r="41" spans="1:20" s="2" customFormat="1" x14ac:dyDescent="0.25">
      <c r="A41" s="3" t="s">
        <v>12504</v>
      </c>
      <c r="B41" s="3" t="s">
        <v>12506</v>
      </c>
      <c r="C41" s="3" t="s">
        <v>193</v>
      </c>
      <c r="D41" s="3" t="s">
        <v>194</v>
      </c>
      <c r="E41" s="3" t="s">
        <v>10</v>
      </c>
      <c r="F41" s="3" t="s">
        <v>11</v>
      </c>
      <c r="G41" s="3" t="s">
        <v>8</v>
      </c>
      <c r="H41" s="3" t="s">
        <v>12</v>
      </c>
      <c r="I41" s="3" t="s">
        <v>13</v>
      </c>
      <c r="J41" s="3" t="s">
        <v>19</v>
      </c>
      <c r="K41" s="3" t="s">
        <v>20</v>
      </c>
      <c r="L41" s="3" t="s">
        <v>21</v>
      </c>
      <c r="M41" s="3" t="s">
        <v>22</v>
      </c>
      <c r="N41" s="4">
        <v>5387</v>
      </c>
      <c r="O41" s="4">
        <v>3699</v>
      </c>
      <c r="P41" s="4"/>
      <c r="Q41" s="4">
        <f t="shared" si="0"/>
        <v>9086</v>
      </c>
      <c r="R41" s="3" t="s">
        <v>8</v>
      </c>
      <c r="S41" s="3" t="s">
        <v>153</v>
      </c>
      <c r="T41" s="3" t="s">
        <v>160</v>
      </c>
    </row>
    <row r="42" spans="1:20" s="2" customFormat="1" x14ac:dyDescent="0.25">
      <c r="A42" s="3" t="s">
        <v>12504</v>
      </c>
      <c r="B42" s="3" t="s">
        <v>12506</v>
      </c>
      <c r="C42" s="3" t="s">
        <v>195</v>
      </c>
      <c r="D42" s="3" t="s">
        <v>196</v>
      </c>
      <c r="E42" s="3" t="s">
        <v>10</v>
      </c>
      <c r="F42" s="3" t="s">
        <v>11</v>
      </c>
      <c r="G42" s="3" t="s">
        <v>8</v>
      </c>
      <c r="H42" s="3" t="s">
        <v>12</v>
      </c>
      <c r="I42" s="3" t="s">
        <v>13</v>
      </c>
      <c r="J42" s="3" t="s">
        <v>19</v>
      </c>
      <c r="K42" s="3" t="s">
        <v>20</v>
      </c>
      <c r="L42" s="3" t="s">
        <v>21</v>
      </c>
      <c r="M42" s="3" t="s">
        <v>22</v>
      </c>
      <c r="N42" s="4">
        <v>1197</v>
      </c>
      <c r="O42" s="4">
        <v>120</v>
      </c>
      <c r="P42" s="4"/>
      <c r="Q42" s="4">
        <f t="shared" si="0"/>
        <v>1317</v>
      </c>
      <c r="R42" s="3" t="s">
        <v>8</v>
      </c>
      <c r="S42" s="3" t="s">
        <v>153</v>
      </c>
      <c r="T42" s="3" t="s">
        <v>160</v>
      </c>
    </row>
    <row r="43" spans="1:20" s="2" customFormat="1" x14ac:dyDescent="0.25">
      <c r="A43" s="3" t="s">
        <v>12504</v>
      </c>
      <c r="B43" s="3" t="s">
        <v>12506</v>
      </c>
      <c r="C43" s="3" t="s">
        <v>197</v>
      </c>
      <c r="D43" s="3" t="s">
        <v>198</v>
      </c>
      <c r="E43" s="3" t="s">
        <v>10</v>
      </c>
      <c r="F43" s="3" t="s">
        <v>11</v>
      </c>
      <c r="G43" s="3" t="s">
        <v>8</v>
      </c>
      <c r="H43" s="3" t="s">
        <v>12</v>
      </c>
      <c r="I43" s="3" t="s">
        <v>13</v>
      </c>
      <c r="J43" s="3" t="s">
        <v>19</v>
      </c>
      <c r="K43" s="3" t="s">
        <v>20</v>
      </c>
      <c r="L43" s="3" t="s">
        <v>21</v>
      </c>
      <c r="M43" s="3" t="s">
        <v>22</v>
      </c>
      <c r="N43" s="4">
        <v>1685</v>
      </c>
      <c r="O43" s="4">
        <v>1089</v>
      </c>
      <c r="P43" s="4"/>
      <c r="Q43" s="4">
        <f t="shared" si="0"/>
        <v>2774</v>
      </c>
      <c r="R43" s="3" t="s">
        <v>8</v>
      </c>
      <c r="S43" s="3" t="s">
        <v>153</v>
      </c>
      <c r="T43" s="3" t="s">
        <v>160</v>
      </c>
    </row>
    <row r="44" spans="1:20" s="2" customFormat="1" x14ac:dyDescent="0.25">
      <c r="A44" s="3" t="s">
        <v>12504</v>
      </c>
      <c r="B44" s="3" t="s">
        <v>12507</v>
      </c>
      <c r="C44" s="3" t="s">
        <v>199</v>
      </c>
      <c r="D44" s="3" t="s">
        <v>200</v>
      </c>
      <c r="E44" s="3" t="s">
        <v>10</v>
      </c>
      <c r="F44" s="3" t="s">
        <v>11</v>
      </c>
      <c r="G44" s="3" t="s">
        <v>8</v>
      </c>
      <c r="H44" s="3" t="s">
        <v>12</v>
      </c>
      <c r="I44" s="3" t="s">
        <v>13</v>
      </c>
      <c r="J44" s="3" t="s">
        <v>201</v>
      </c>
      <c r="K44" s="3" t="s">
        <v>20</v>
      </c>
      <c r="L44" s="3" t="s">
        <v>202</v>
      </c>
      <c r="M44" s="3" t="s">
        <v>81</v>
      </c>
      <c r="N44" s="4">
        <v>60000</v>
      </c>
      <c r="O44" s="4">
        <v>320000</v>
      </c>
      <c r="P44" s="4"/>
      <c r="Q44" s="4">
        <f t="shared" si="0"/>
        <v>380000</v>
      </c>
      <c r="R44" s="3" t="s">
        <v>8</v>
      </c>
      <c r="S44" s="3" t="s">
        <v>203</v>
      </c>
      <c r="T44" s="3" t="s">
        <v>204</v>
      </c>
    </row>
    <row r="45" spans="1:20" s="2" customFormat="1" x14ac:dyDescent="0.25">
      <c r="A45" s="3" t="s">
        <v>12504</v>
      </c>
      <c r="B45" s="3" t="s">
        <v>12507</v>
      </c>
      <c r="C45" s="3" t="s">
        <v>205</v>
      </c>
      <c r="D45" s="3" t="s">
        <v>206</v>
      </c>
      <c r="E45" s="3" t="s">
        <v>207</v>
      </c>
      <c r="F45" s="3" t="s">
        <v>11</v>
      </c>
      <c r="G45" s="3" t="s">
        <v>8</v>
      </c>
      <c r="H45" s="3" t="s">
        <v>208</v>
      </c>
      <c r="I45" s="3" t="s">
        <v>37</v>
      </c>
      <c r="J45" s="3" t="s">
        <v>88</v>
      </c>
      <c r="K45" s="3" t="s">
        <v>20</v>
      </c>
      <c r="L45" s="3" t="s">
        <v>21</v>
      </c>
      <c r="M45" s="3" t="s">
        <v>209</v>
      </c>
      <c r="N45" s="4"/>
      <c r="O45" s="4"/>
      <c r="P45" s="4">
        <v>1403</v>
      </c>
      <c r="Q45" s="4">
        <f t="shared" si="0"/>
        <v>1403</v>
      </c>
      <c r="R45" s="3" t="s">
        <v>8</v>
      </c>
      <c r="S45" s="3" t="s">
        <v>210</v>
      </c>
      <c r="T45" s="3" t="s">
        <v>204</v>
      </c>
    </row>
    <row r="46" spans="1:20" s="2" customFormat="1" x14ac:dyDescent="0.25">
      <c r="A46" s="3" t="s">
        <v>12504</v>
      </c>
      <c r="B46" s="3" t="s">
        <v>12507</v>
      </c>
      <c r="C46" s="3" t="s">
        <v>205</v>
      </c>
      <c r="D46" s="3" t="s">
        <v>211</v>
      </c>
      <c r="E46" s="3" t="s">
        <v>10</v>
      </c>
      <c r="F46" s="3" t="s">
        <v>11</v>
      </c>
      <c r="G46" s="3" t="s">
        <v>8</v>
      </c>
      <c r="H46" s="3" t="s">
        <v>12</v>
      </c>
      <c r="I46" s="3" t="s">
        <v>13</v>
      </c>
      <c r="J46" s="3" t="s">
        <v>88</v>
      </c>
      <c r="K46" s="3" t="s">
        <v>20</v>
      </c>
      <c r="L46" s="3" t="s">
        <v>21</v>
      </c>
      <c r="M46" s="3" t="s">
        <v>209</v>
      </c>
      <c r="N46" s="4"/>
      <c r="O46" s="4"/>
      <c r="P46" s="4">
        <v>263</v>
      </c>
      <c r="Q46" s="4">
        <f t="shared" si="0"/>
        <v>263</v>
      </c>
      <c r="R46" s="3" t="s">
        <v>8</v>
      </c>
      <c r="S46" s="3" t="s">
        <v>210</v>
      </c>
      <c r="T46" s="3" t="s">
        <v>204</v>
      </c>
    </row>
    <row r="47" spans="1:20" s="2" customFormat="1" x14ac:dyDescent="0.25">
      <c r="A47" s="3" t="s">
        <v>12504</v>
      </c>
      <c r="B47" s="3" t="s">
        <v>12507</v>
      </c>
      <c r="C47" s="3" t="s">
        <v>205</v>
      </c>
      <c r="D47" s="3" t="s">
        <v>212</v>
      </c>
      <c r="E47" s="3" t="s">
        <v>213</v>
      </c>
      <c r="F47" s="3" t="s">
        <v>11</v>
      </c>
      <c r="G47" s="3" t="s">
        <v>8</v>
      </c>
      <c r="H47" s="3" t="s">
        <v>214</v>
      </c>
      <c r="I47" s="3" t="s">
        <v>13</v>
      </c>
      <c r="J47" s="3" t="s">
        <v>88</v>
      </c>
      <c r="K47" s="3" t="s">
        <v>20</v>
      </c>
      <c r="L47" s="3" t="s">
        <v>21</v>
      </c>
      <c r="M47" s="3" t="s">
        <v>209</v>
      </c>
      <c r="N47" s="4"/>
      <c r="O47" s="4"/>
      <c r="P47" s="4">
        <v>1361</v>
      </c>
      <c r="Q47" s="4">
        <f t="shared" si="0"/>
        <v>1361</v>
      </c>
      <c r="R47" s="3" t="s">
        <v>8</v>
      </c>
      <c r="S47" s="3" t="s">
        <v>210</v>
      </c>
      <c r="T47" s="3" t="s">
        <v>204</v>
      </c>
    </row>
    <row r="48" spans="1:20" s="2" customFormat="1" x14ac:dyDescent="0.25">
      <c r="A48" s="3" t="s">
        <v>12504</v>
      </c>
      <c r="B48" s="3" t="s">
        <v>12507</v>
      </c>
      <c r="C48" s="3" t="s">
        <v>199</v>
      </c>
      <c r="D48" s="3" t="s">
        <v>215</v>
      </c>
      <c r="E48" s="3" t="s">
        <v>46</v>
      </c>
      <c r="F48" s="3" t="s">
        <v>11</v>
      </c>
      <c r="G48" s="3" t="s">
        <v>8</v>
      </c>
      <c r="H48" s="3" t="s">
        <v>48</v>
      </c>
      <c r="I48" s="3" t="s">
        <v>37</v>
      </c>
      <c r="J48" s="3" t="s">
        <v>88</v>
      </c>
      <c r="K48" s="3" t="s">
        <v>20</v>
      </c>
      <c r="L48" s="3" t="s">
        <v>21</v>
      </c>
      <c r="M48" s="3" t="s">
        <v>209</v>
      </c>
      <c r="N48" s="4"/>
      <c r="O48" s="4"/>
      <c r="P48" s="4">
        <v>523</v>
      </c>
      <c r="Q48" s="4">
        <f t="shared" si="0"/>
        <v>523</v>
      </c>
      <c r="R48" s="3" t="s">
        <v>8</v>
      </c>
      <c r="S48" s="3" t="s">
        <v>203</v>
      </c>
      <c r="T48" s="3" t="s">
        <v>204</v>
      </c>
    </row>
    <row r="49" spans="1:20" s="2" customFormat="1" x14ac:dyDescent="0.25">
      <c r="A49" s="3" t="s">
        <v>12504</v>
      </c>
      <c r="B49" s="3" t="s">
        <v>12507</v>
      </c>
      <c r="C49" s="3" t="s">
        <v>205</v>
      </c>
      <c r="D49" s="3" t="s">
        <v>216</v>
      </c>
      <c r="E49" s="3" t="s">
        <v>217</v>
      </c>
      <c r="F49" s="3" t="s">
        <v>11</v>
      </c>
      <c r="G49" s="3" t="s">
        <v>8</v>
      </c>
      <c r="H49" s="3" t="s">
        <v>218</v>
      </c>
      <c r="I49" s="3" t="s">
        <v>37</v>
      </c>
      <c r="J49" s="3" t="s">
        <v>88</v>
      </c>
      <c r="K49" s="3" t="s">
        <v>20</v>
      </c>
      <c r="L49" s="3" t="s">
        <v>21</v>
      </c>
      <c r="M49" s="3" t="s">
        <v>209</v>
      </c>
      <c r="N49" s="4"/>
      <c r="O49" s="4"/>
      <c r="P49" s="4">
        <v>219</v>
      </c>
      <c r="Q49" s="4">
        <f t="shared" si="0"/>
        <v>219</v>
      </c>
      <c r="R49" s="3" t="s">
        <v>8</v>
      </c>
      <c r="S49" s="3" t="s">
        <v>210</v>
      </c>
      <c r="T49" s="3" t="s">
        <v>204</v>
      </c>
    </row>
    <row r="50" spans="1:20" s="2" customFormat="1" x14ac:dyDescent="0.25">
      <c r="A50" s="3" t="s">
        <v>12504</v>
      </c>
      <c r="B50" s="3" t="s">
        <v>12507</v>
      </c>
      <c r="C50" s="3" t="s">
        <v>199</v>
      </c>
      <c r="D50" s="3" t="s">
        <v>219</v>
      </c>
      <c r="E50" s="3" t="s">
        <v>151</v>
      </c>
      <c r="F50" s="3" t="s">
        <v>11</v>
      </c>
      <c r="G50" s="3" t="s">
        <v>8</v>
      </c>
      <c r="H50" s="3" t="s">
        <v>152</v>
      </c>
      <c r="I50" s="3" t="s">
        <v>13</v>
      </c>
      <c r="J50" s="3" t="s">
        <v>88</v>
      </c>
      <c r="K50" s="3" t="s">
        <v>20</v>
      </c>
      <c r="L50" s="3" t="s">
        <v>21</v>
      </c>
      <c r="M50" s="3" t="s">
        <v>209</v>
      </c>
      <c r="N50" s="4"/>
      <c r="O50" s="4"/>
      <c r="P50" s="4">
        <v>1256</v>
      </c>
      <c r="Q50" s="4">
        <f t="shared" si="0"/>
        <v>1256</v>
      </c>
      <c r="R50" s="3" t="s">
        <v>8</v>
      </c>
      <c r="S50" s="3" t="s">
        <v>203</v>
      </c>
      <c r="T50" s="3" t="s">
        <v>204</v>
      </c>
    </row>
    <row r="51" spans="1:20" s="2" customFormat="1" x14ac:dyDescent="0.25">
      <c r="A51" s="3" t="s">
        <v>12504</v>
      </c>
      <c r="B51" s="3" t="s">
        <v>12507</v>
      </c>
      <c r="C51" s="3" t="s">
        <v>199</v>
      </c>
      <c r="D51" s="3" t="s">
        <v>220</v>
      </c>
      <c r="E51" s="3" t="s">
        <v>107</v>
      </c>
      <c r="F51" s="3" t="s">
        <v>11</v>
      </c>
      <c r="G51" s="3" t="s">
        <v>178</v>
      </c>
      <c r="H51" s="3" t="s">
        <v>108</v>
      </c>
      <c r="I51" s="3" t="s">
        <v>13</v>
      </c>
      <c r="J51" s="3" t="s">
        <v>109</v>
      </c>
      <c r="K51" s="3" t="s">
        <v>20</v>
      </c>
      <c r="L51" s="3" t="s">
        <v>21</v>
      </c>
      <c r="M51" s="3" t="s">
        <v>22</v>
      </c>
      <c r="N51" s="4">
        <v>2117</v>
      </c>
      <c r="O51" s="4">
        <v>10168</v>
      </c>
      <c r="P51" s="4"/>
      <c r="Q51" s="4">
        <f t="shared" si="0"/>
        <v>12285</v>
      </c>
      <c r="R51" s="3" t="s">
        <v>8</v>
      </c>
      <c r="S51" s="3" t="s">
        <v>203</v>
      </c>
      <c r="T51" s="3" t="s">
        <v>204</v>
      </c>
    </row>
    <row r="52" spans="1:20" s="2" customFormat="1" x14ac:dyDescent="0.25">
      <c r="A52" s="3" t="s">
        <v>12504</v>
      </c>
      <c r="B52" s="3" t="s">
        <v>12507</v>
      </c>
      <c r="C52" s="3" t="s">
        <v>221</v>
      </c>
      <c r="D52" s="3" t="s">
        <v>222</v>
      </c>
      <c r="E52" s="3" t="s">
        <v>57</v>
      </c>
      <c r="F52" s="3" t="s">
        <v>223</v>
      </c>
      <c r="G52" s="3" t="s">
        <v>8</v>
      </c>
      <c r="H52" s="3" t="s">
        <v>116</v>
      </c>
      <c r="I52" s="3" t="s">
        <v>13</v>
      </c>
      <c r="J52" s="3" t="s">
        <v>109</v>
      </c>
      <c r="K52" s="3" t="s">
        <v>20</v>
      </c>
      <c r="L52" s="3" t="s">
        <v>21</v>
      </c>
      <c r="M52" s="3" t="s">
        <v>209</v>
      </c>
      <c r="N52" s="4">
        <v>254</v>
      </c>
      <c r="O52" s="4">
        <v>324</v>
      </c>
      <c r="P52" s="4"/>
      <c r="Q52" s="4">
        <f t="shared" si="0"/>
        <v>578</v>
      </c>
      <c r="R52" s="3" t="s">
        <v>8</v>
      </c>
      <c r="S52" s="3" t="s">
        <v>224</v>
      </c>
      <c r="T52" s="3" t="s">
        <v>225</v>
      </c>
    </row>
    <row r="53" spans="1:20" s="2" customFormat="1" x14ac:dyDescent="0.25">
      <c r="A53" s="3" t="s">
        <v>12504</v>
      </c>
      <c r="B53" s="3" t="s">
        <v>12507</v>
      </c>
      <c r="C53" s="3" t="s">
        <v>221</v>
      </c>
      <c r="D53" s="3" t="s">
        <v>226</v>
      </c>
      <c r="E53" s="3" t="s">
        <v>46</v>
      </c>
      <c r="F53" s="3" t="s">
        <v>227</v>
      </c>
      <c r="G53" s="3" t="s">
        <v>8</v>
      </c>
      <c r="H53" s="3" t="s">
        <v>48</v>
      </c>
      <c r="I53" s="3" t="s">
        <v>37</v>
      </c>
      <c r="J53" s="3" t="s">
        <v>109</v>
      </c>
      <c r="K53" s="3" t="s">
        <v>20</v>
      </c>
      <c r="L53" s="3" t="s">
        <v>21</v>
      </c>
      <c r="M53" s="3" t="s">
        <v>22</v>
      </c>
      <c r="N53" s="4">
        <v>303</v>
      </c>
      <c r="O53" s="4">
        <v>346</v>
      </c>
      <c r="P53" s="4"/>
      <c r="Q53" s="4">
        <f t="shared" si="0"/>
        <v>649</v>
      </c>
      <c r="R53" s="3" t="s">
        <v>8</v>
      </c>
      <c r="S53" s="3" t="s">
        <v>224</v>
      </c>
      <c r="T53" s="3" t="s">
        <v>225</v>
      </c>
    </row>
    <row r="54" spans="1:20" s="2" customFormat="1" x14ac:dyDescent="0.25">
      <c r="A54" s="3" t="s">
        <v>12504</v>
      </c>
      <c r="B54" s="3" t="s">
        <v>12508</v>
      </c>
      <c r="C54" s="3" t="s">
        <v>8</v>
      </c>
      <c r="D54" s="3" t="s">
        <v>228</v>
      </c>
      <c r="E54" s="3" t="s">
        <v>229</v>
      </c>
      <c r="F54" s="3" t="s">
        <v>11</v>
      </c>
      <c r="G54" s="3" t="s">
        <v>8</v>
      </c>
      <c r="H54" s="3" t="s">
        <v>230</v>
      </c>
      <c r="I54" s="3" t="s">
        <v>13</v>
      </c>
      <c r="J54" s="3" t="s">
        <v>109</v>
      </c>
      <c r="K54" s="3" t="s">
        <v>20</v>
      </c>
      <c r="L54" s="3" t="s">
        <v>21</v>
      </c>
      <c r="M54" s="3" t="s">
        <v>22</v>
      </c>
      <c r="N54" s="4">
        <v>1833</v>
      </c>
      <c r="O54" s="4">
        <v>2276</v>
      </c>
      <c r="P54" s="4"/>
      <c r="Q54" s="4">
        <f t="shared" si="0"/>
        <v>4109</v>
      </c>
      <c r="R54" s="3" t="s">
        <v>8</v>
      </c>
      <c r="S54" s="3" t="s">
        <v>8</v>
      </c>
      <c r="T54" s="3" t="s">
        <v>231</v>
      </c>
    </row>
    <row r="55" spans="1:20" s="2" customFormat="1" x14ac:dyDescent="0.25">
      <c r="A55" s="3" t="s">
        <v>12504</v>
      </c>
      <c r="B55" s="3" t="s">
        <v>12508</v>
      </c>
      <c r="C55" s="3" t="s">
        <v>8</v>
      </c>
      <c r="D55" s="3" t="s">
        <v>232</v>
      </c>
      <c r="E55" s="3" t="s">
        <v>233</v>
      </c>
      <c r="F55" s="3" t="s">
        <v>11</v>
      </c>
      <c r="G55" s="3" t="s">
        <v>8</v>
      </c>
      <c r="H55" s="3" t="s">
        <v>234</v>
      </c>
      <c r="I55" s="3" t="s">
        <v>13</v>
      </c>
      <c r="J55" s="3" t="s">
        <v>109</v>
      </c>
      <c r="K55" s="3" t="s">
        <v>20</v>
      </c>
      <c r="L55" s="3" t="s">
        <v>21</v>
      </c>
      <c r="M55" s="3" t="s">
        <v>22</v>
      </c>
      <c r="N55" s="4">
        <v>34</v>
      </c>
      <c r="O55" s="4">
        <v>47</v>
      </c>
      <c r="P55" s="4"/>
      <c r="Q55" s="4">
        <f t="shared" si="0"/>
        <v>81</v>
      </c>
      <c r="R55" s="3" t="s">
        <v>8</v>
      </c>
      <c r="S55" s="3" t="s">
        <v>8</v>
      </c>
      <c r="T55" s="3" t="s">
        <v>235</v>
      </c>
    </row>
    <row r="56" spans="1:20" s="2" customFormat="1" x14ac:dyDescent="0.25">
      <c r="A56" s="3" t="s">
        <v>12504</v>
      </c>
      <c r="B56" s="3" t="s">
        <v>12508</v>
      </c>
      <c r="C56" s="3" t="s">
        <v>236</v>
      </c>
      <c r="D56" s="3" t="s">
        <v>237</v>
      </c>
      <c r="E56" s="3" t="s">
        <v>238</v>
      </c>
      <c r="F56" s="3" t="s">
        <v>11</v>
      </c>
      <c r="G56" s="3" t="s">
        <v>8</v>
      </c>
      <c r="H56" s="3" t="s">
        <v>239</v>
      </c>
      <c r="I56" s="3" t="s">
        <v>13</v>
      </c>
      <c r="J56" s="3" t="s">
        <v>19</v>
      </c>
      <c r="K56" s="3" t="s">
        <v>20</v>
      </c>
      <c r="L56" s="3" t="s">
        <v>21</v>
      </c>
      <c r="M56" s="3" t="s">
        <v>22</v>
      </c>
      <c r="N56" s="4">
        <v>5779</v>
      </c>
      <c r="O56" s="4">
        <v>7534</v>
      </c>
      <c r="P56" s="4"/>
      <c r="Q56" s="4">
        <f t="shared" si="0"/>
        <v>13313</v>
      </c>
      <c r="R56" s="3" t="s">
        <v>8</v>
      </c>
      <c r="S56" s="3" t="s">
        <v>240</v>
      </c>
      <c r="T56" s="3" t="s">
        <v>235</v>
      </c>
    </row>
    <row r="57" spans="1:20" s="2" customFormat="1" x14ac:dyDescent="0.25">
      <c r="A57" s="3" t="s">
        <v>12504</v>
      </c>
      <c r="B57" s="3" t="s">
        <v>12508</v>
      </c>
      <c r="C57" s="3" t="s">
        <v>236</v>
      </c>
      <c r="D57" s="3" t="s">
        <v>241</v>
      </c>
      <c r="E57" s="3" t="s">
        <v>242</v>
      </c>
      <c r="F57" s="3" t="s">
        <v>11</v>
      </c>
      <c r="G57" s="3" t="s">
        <v>8</v>
      </c>
      <c r="H57" s="3" t="s">
        <v>243</v>
      </c>
      <c r="I57" s="3" t="s">
        <v>13</v>
      </c>
      <c r="J57" s="3" t="s">
        <v>19</v>
      </c>
      <c r="K57" s="3" t="s">
        <v>20</v>
      </c>
      <c r="L57" s="3" t="s">
        <v>21</v>
      </c>
      <c r="M57" s="3" t="s">
        <v>22</v>
      </c>
      <c r="N57" s="4">
        <v>2241</v>
      </c>
      <c r="O57" s="4">
        <v>3251</v>
      </c>
      <c r="P57" s="4"/>
      <c r="Q57" s="4">
        <f t="shared" si="0"/>
        <v>5492</v>
      </c>
      <c r="R57" s="3" t="s">
        <v>8</v>
      </c>
      <c r="S57" s="3" t="s">
        <v>240</v>
      </c>
      <c r="T57" s="3" t="s">
        <v>235</v>
      </c>
    </row>
    <row r="58" spans="1:20" s="2" customFormat="1" x14ac:dyDescent="0.25">
      <c r="A58" s="3" t="s">
        <v>12504</v>
      </c>
      <c r="B58" s="3" t="s">
        <v>12508</v>
      </c>
      <c r="C58" s="3" t="s">
        <v>236</v>
      </c>
      <c r="D58" s="3" t="s">
        <v>244</v>
      </c>
      <c r="E58" s="3" t="s">
        <v>245</v>
      </c>
      <c r="F58" s="3" t="s">
        <v>11</v>
      </c>
      <c r="G58" s="3" t="s">
        <v>8</v>
      </c>
      <c r="H58" s="3" t="s">
        <v>246</v>
      </c>
      <c r="I58" s="3" t="s">
        <v>37</v>
      </c>
      <c r="J58" s="3" t="s">
        <v>109</v>
      </c>
      <c r="K58" s="3" t="s">
        <v>20</v>
      </c>
      <c r="L58" s="3" t="s">
        <v>21</v>
      </c>
      <c r="M58" s="3" t="s">
        <v>22</v>
      </c>
      <c r="N58" s="4">
        <v>779</v>
      </c>
      <c r="O58" s="4">
        <v>914</v>
      </c>
      <c r="P58" s="4"/>
      <c r="Q58" s="4">
        <f t="shared" si="0"/>
        <v>1693</v>
      </c>
      <c r="R58" s="3" t="s">
        <v>8</v>
      </c>
      <c r="S58" s="3" t="s">
        <v>240</v>
      </c>
      <c r="T58" s="3" t="s">
        <v>235</v>
      </c>
    </row>
    <row r="59" spans="1:20" s="2" customFormat="1" x14ac:dyDescent="0.25">
      <c r="A59" s="3" t="s">
        <v>12504</v>
      </c>
      <c r="B59" s="3" t="s">
        <v>12508</v>
      </c>
      <c r="C59" s="3" t="s">
        <v>236</v>
      </c>
      <c r="D59" s="3" t="s">
        <v>247</v>
      </c>
      <c r="E59" s="3" t="s">
        <v>34</v>
      </c>
      <c r="F59" s="3" t="s">
        <v>248</v>
      </c>
      <c r="G59" s="3" t="s">
        <v>8</v>
      </c>
      <c r="H59" s="3" t="s">
        <v>36</v>
      </c>
      <c r="I59" s="3" t="s">
        <v>37</v>
      </c>
      <c r="J59" s="3" t="s">
        <v>109</v>
      </c>
      <c r="K59" s="3" t="s">
        <v>20</v>
      </c>
      <c r="L59" s="3" t="s">
        <v>21</v>
      </c>
      <c r="M59" s="3" t="s">
        <v>22</v>
      </c>
      <c r="N59" s="4">
        <v>695</v>
      </c>
      <c r="O59" s="4">
        <v>862</v>
      </c>
      <c r="P59" s="4"/>
      <c r="Q59" s="4">
        <f t="shared" si="0"/>
        <v>1557</v>
      </c>
      <c r="R59" s="3" t="s">
        <v>8</v>
      </c>
      <c r="S59" s="3" t="s">
        <v>240</v>
      </c>
      <c r="T59" s="3" t="s">
        <v>231</v>
      </c>
    </row>
    <row r="60" spans="1:20" s="2" customFormat="1" x14ac:dyDescent="0.25">
      <c r="A60" s="3" t="s">
        <v>12504</v>
      </c>
      <c r="B60" s="3" t="s">
        <v>12508</v>
      </c>
      <c r="C60" s="3" t="s">
        <v>236</v>
      </c>
      <c r="D60" s="3" t="s">
        <v>249</v>
      </c>
      <c r="E60" s="3" t="s">
        <v>250</v>
      </c>
      <c r="F60" s="3" t="s">
        <v>251</v>
      </c>
      <c r="G60" s="3" t="s">
        <v>8</v>
      </c>
      <c r="H60" s="3" t="s">
        <v>252</v>
      </c>
      <c r="I60" s="3" t="s">
        <v>37</v>
      </c>
      <c r="J60" s="3" t="s">
        <v>109</v>
      </c>
      <c r="K60" s="3" t="s">
        <v>20</v>
      </c>
      <c r="L60" s="3" t="s">
        <v>21</v>
      </c>
      <c r="M60" s="3" t="s">
        <v>22</v>
      </c>
      <c r="N60" s="4">
        <v>101</v>
      </c>
      <c r="O60" s="4">
        <v>123</v>
      </c>
      <c r="P60" s="4"/>
      <c r="Q60" s="4">
        <f t="shared" si="0"/>
        <v>224</v>
      </c>
      <c r="R60" s="3" t="s">
        <v>8</v>
      </c>
      <c r="S60" s="3" t="s">
        <v>240</v>
      </c>
      <c r="T60" s="3" t="s">
        <v>231</v>
      </c>
    </row>
    <row r="61" spans="1:20" s="2" customFormat="1" x14ac:dyDescent="0.25">
      <c r="A61" s="3" t="s">
        <v>12504</v>
      </c>
      <c r="B61" s="3" t="s">
        <v>12508</v>
      </c>
      <c r="C61" s="3" t="s">
        <v>236</v>
      </c>
      <c r="D61" s="3" t="s">
        <v>253</v>
      </c>
      <c r="E61" s="3" t="s">
        <v>254</v>
      </c>
      <c r="F61" s="3" t="s">
        <v>31</v>
      </c>
      <c r="G61" s="3" t="s">
        <v>8</v>
      </c>
      <c r="H61" s="3" t="s">
        <v>255</v>
      </c>
      <c r="I61" s="3" t="s">
        <v>37</v>
      </c>
      <c r="J61" s="3" t="s">
        <v>109</v>
      </c>
      <c r="K61" s="3" t="s">
        <v>20</v>
      </c>
      <c r="L61" s="3" t="s">
        <v>21</v>
      </c>
      <c r="M61" s="3" t="s">
        <v>22</v>
      </c>
      <c r="N61" s="4">
        <v>34</v>
      </c>
      <c r="O61" s="4">
        <v>52</v>
      </c>
      <c r="P61" s="4"/>
      <c r="Q61" s="4">
        <f t="shared" si="0"/>
        <v>86</v>
      </c>
      <c r="R61" s="3" t="s">
        <v>8</v>
      </c>
      <c r="S61" s="3" t="s">
        <v>240</v>
      </c>
      <c r="T61" s="3" t="s">
        <v>231</v>
      </c>
    </row>
    <row r="62" spans="1:20" s="2" customFormat="1" x14ac:dyDescent="0.25">
      <c r="A62" s="3" t="s">
        <v>12504</v>
      </c>
      <c r="B62" s="3" t="s">
        <v>12508</v>
      </c>
      <c r="C62" s="3" t="s">
        <v>236</v>
      </c>
      <c r="D62" s="3" t="s">
        <v>256</v>
      </c>
      <c r="E62" s="3" t="s">
        <v>257</v>
      </c>
      <c r="F62" s="3" t="s">
        <v>177</v>
      </c>
      <c r="G62" s="3" t="s">
        <v>8</v>
      </c>
      <c r="H62" s="3" t="s">
        <v>258</v>
      </c>
      <c r="I62" s="3" t="s">
        <v>13</v>
      </c>
      <c r="J62" s="3" t="s">
        <v>109</v>
      </c>
      <c r="K62" s="3" t="s">
        <v>20</v>
      </c>
      <c r="L62" s="3" t="s">
        <v>21</v>
      </c>
      <c r="M62" s="3" t="s">
        <v>22</v>
      </c>
      <c r="N62" s="4">
        <v>1235</v>
      </c>
      <c r="O62" s="4">
        <v>1632</v>
      </c>
      <c r="P62" s="4"/>
      <c r="Q62" s="4">
        <f t="shared" si="0"/>
        <v>2867</v>
      </c>
      <c r="R62" s="3" t="s">
        <v>8</v>
      </c>
      <c r="S62" s="3" t="s">
        <v>240</v>
      </c>
      <c r="T62" s="3" t="s">
        <v>235</v>
      </c>
    </row>
    <row r="63" spans="1:20" s="2" customFormat="1" x14ac:dyDescent="0.25">
      <c r="A63" s="3" t="s">
        <v>12504</v>
      </c>
      <c r="B63" s="3" t="s">
        <v>12508</v>
      </c>
      <c r="C63" s="3" t="s">
        <v>236</v>
      </c>
      <c r="D63" s="3" t="s">
        <v>259</v>
      </c>
      <c r="E63" s="3" t="s">
        <v>57</v>
      </c>
      <c r="F63" s="3" t="s">
        <v>260</v>
      </c>
      <c r="G63" s="3" t="s">
        <v>178</v>
      </c>
      <c r="H63" s="3" t="s">
        <v>59</v>
      </c>
      <c r="I63" s="3" t="s">
        <v>13</v>
      </c>
      <c r="J63" s="3" t="s">
        <v>109</v>
      </c>
      <c r="K63" s="3" t="s">
        <v>20</v>
      </c>
      <c r="L63" s="3" t="s">
        <v>21</v>
      </c>
      <c r="M63" s="3" t="s">
        <v>22</v>
      </c>
      <c r="N63" s="4">
        <v>1139</v>
      </c>
      <c r="O63" s="4">
        <v>1592</v>
      </c>
      <c r="P63" s="4"/>
      <c r="Q63" s="4">
        <f t="shared" si="0"/>
        <v>2731</v>
      </c>
      <c r="R63" s="3" t="s">
        <v>8</v>
      </c>
      <c r="S63" s="3" t="s">
        <v>240</v>
      </c>
      <c r="T63" s="3" t="s">
        <v>235</v>
      </c>
    </row>
    <row r="64" spans="1:20" s="2" customFormat="1" x14ac:dyDescent="0.25">
      <c r="A64" s="3" t="s">
        <v>12504</v>
      </c>
      <c r="B64" s="3" t="s">
        <v>12508</v>
      </c>
      <c r="C64" s="3" t="s">
        <v>236</v>
      </c>
      <c r="D64" s="3" t="s">
        <v>261</v>
      </c>
      <c r="E64" s="3" t="s">
        <v>57</v>
      </c>
      <c r="F64" s="3" t="s">
        <v>262</v>
      </c>
      <c r="G64" s="3" t="s">
        <v>8</v>
      </c>
      <c r="H64" s="3" t="s">
        <v>59</v>
      </c>
      <c r="I64" s="3" t="s">
        <v>13</v>
      </c>
      <c r="J64" s="3" t="s">
        <v>109</v>
      </c>
      <c r="K64" s="3" t="s">
        <v>20</v>
      </c>
      <c r="L64" s="3" t="s">
        <v>21</v>
      </c>
      <c r="M64" s="3" t="s">
        <v>22</v>
      </c>
      <c r="N64" s="4">
        <v>329</v>
      </c>
      <c r="O64" s="4">
        <v>435</v>
      </c>
      <c r="P64" s="4"/>
      <c r="Q64" s="4">
        <f t="shared" si="0"/>
        <v>764</v>
      </c>
      <c r="R64" s="3" t="s">
        <v>8</v>
      </c>
      <c r="S64" s="3" t="s">
        <v>240</v>
      </c>
      <c r="T64" s="3" t="s">
        <v>235</v>
      </c>
    </row>
    <row r="65" spans="1:20" s="2" customFormat="1" x14ac:dyDescent="0.25">
      <c r="A65" s="3" t="s">
        <v>12504</v>
      </c>
      <c r="B65" s="3" t="s">
        <v>12508</v>
      </c>
      <c r="C65" s="3" t="s">
        <v>236</v>
      </c>
      <c r="D65" s="3" t="s">
        <v>263</v>
      </c>
      <c r="E65" s="3" t="s">
        <v>57</v>
      </c>
      <c r="F65" s="3" t="s">
        <v>264</v>
      </c>
      <c r="G65" s="3" t="s">
        <v>8</v>
      </c>
      <c r="H65" s="3" t="s">
        <v>116</v>
      </c>
      <c r="I65" s="3" t="s">
        <v>13</v>
      </c>
      <c r="J65" s="3" t="s">
        <v>109</v>
      </c>
      <c r="K65" s="3" t="s">
        <v>20</v>
      </c>
      <c r="L65" s="3" t="s">
        <v>21</v>
      </c>
      <c r="M65" s="3" t="s">
        <v>22</v>
      </c>
      <c r="N65" s="4">
        <v>330</v>
      </c>
      <c r="O65" s="4">
        <v>331</v>
      </c>
      <c r="P65" s="4"/>
      <c r="Q65" s="4">
        <f t="shared" si="0"/>
        <v>661</v>
      </c>
      <c r="R65" s="3" t="s">
        <v>8</v>
      </c>
      <c r="S65" s="3" t="s">
        <v>240</v>
      </c>
      <c r="T65" s="3" t="s">
        <v>235</v>
      </c>
    </row>
    <row r="66" spans="1:20" s="2" customFormat="1" x14ac:dyDescent="0.25">
      <c r="A66" s="3" t="s">
        <v>12504</v>
      </c>
      <c r="B66" s="3" t="s">
        <v>12508</v>
      </c>
      <c r="C66" s="3" t="s">
        <v>236</v>
      </c>
      <c r="D66" s="3" t="s">
        <v>265</v>
      </c>
      <c r="E66" s="3" t="s">
        <v>57</v>
      </c>
      <c r="F66" s="3" t="s">
        <v>223</v>
      </c>
      <c r="G66" s="3" t="s">
        <v>8</v>
      </c>
      <c r="H66" s="3" t="s">
        <v>116</v>
      </c>
      <c r="I66" s="3" t="s">
        <v>13</v>
      </c>
      <c r="J66" s="3" t="s">
        <v>109</v>
      </c>
      <c r="K66" s="3" t="s">
        <v>20</v>
      </c>
      <c r="L66" s="3" t="s">
        <v>21</v>
      </c>
      <c r="M66" s="3" t="s">
        <v>22</v>
      </c>
      <c r="N66" s="4">
        <v>583</v>
      </c>
      <c r="O66" s="4">
        <v>770</v>
      </c>
      <c r="P66" s="4"/>
      <c r="Q66" s="4">
        <f t="shared" si="0"/>
        <v>1353</v>
      </c>
      <c r="R66" s="3" t="s">
        <v>8</v>
      </c>
      <c r="S66" s="3" t="s">
        <v>240</v>
      </c>
      <c r="T66" s="3" t="s">
        <v>235</v>
      </c>
    </row>
    <row r="67" spans="1:20" s="2" customFormat="1" x14ac:dyDescent="0.25">
      <c r="A67" s="3" t="s">
        <v>12504</v>
      </c>
      <c r="B67" s="3" t="s">
        <v>12508</v>
      </c>
      <c r="C67" s="3" t="s">
        <v>236</v>
      </c>
      <c r="D67" s="3" t="s">
        <v>266</v>
      </c>
      <c r="E67" s="3" t="s">
        <v>267</v>
      </c>
      <c r="F67" s="3" t="s">
        <v>11</v>
      </c>
      <c r="G67" s="3" t="s">
        <v>8</v>
      </c>
      <c r="H67" s="3" t="s">
        <v>268</v>
      </c>
      <c r="I67" s="3" t="s">
        <v>13</v>
      </c>
      <c r="J67" s="3" t="s">
        <v>19</v>
      </c>
      <c r="K67" s="3" t="s">
        <v>20</v>
      </c>
      <c r="L67" s="3" t="s">
        <v>21</v>
      </c>
      <c r="M67" s="3" t="s">
        <v>22</v>
      </c>
      <c r="N67" s="4">
        <v>825</v>
      </c>
      <c r="O67" s="4">
        <v>1035</v>
      </c>
      <c r="P67" s="4"/>
      <c r="Q67" s="4">
        <f t="shared" ref="Q67:Q102" si="1">N67+O67+P67</f>
        <v>1860</v>
      </c>
      <c r="R67" s="3" t="s">
        <v>8</v>
      </c>
      <c r="S67" s="3" t="s">
        <v>240</v>
      </c>
      <c r="T67" s="3" t="s">
        <v>235</v>
      </c>
    </row>
    <row r="68" spans="1:20" s="2" customFormat="1" x14ac:dyDescent="0.25">
      <c r="A68" s="3" t="s">
        <v>12504</v>
      </c>
      <c r="B68" s="3" t="s">
        <v>12508</v>
      </c>
      <c r="C68" s="3" t="s">
        <v>236</v>
      </c>
      <c r="D68" s="3" t="s">
        <v>269</v>
      </c>
      <c r="E68" s="3" t="s">
        <v>270</v>
      </c>
      <c r="F68" s="3" t="s">
        <v>11</v>
      </c>
      <c r="G68" s="3" t="s">
        <v>8</v>
      </c>
      <c r="H68" s="3" t="s">
        <v>271</v>
      </c>
      <c r="I68" s="3" t="s">
        <v>13</v>
      </c>
      <c r="J68" s="3" t="s">
        <v>88</v>
      </c>
      <c r="K68" s="3" t="s">
        <v>20</v>
      </c>
      <c r="L68" s="3" t="s">
        <v>21</v>
      </c>
      <c r="M68" s="3" t="s">
        <v>209</v>
      </c>
      <c r="N68" s="4"/>
      <c r="O68" s="4"/>
      <c r="P68" s="4">
        <v>1361</v>
      </c>
      <c r="Q68" s="4">
        <f t="shared" si="1"/>
        <v>1361</v>
      </c>
      <c r="R68" s="3" t="s">
        <v>8</v>
      </c>
      <c r="S68" s="3" t="s">
        <v>240</v>
      </c>
      <c r="T68" s="3" t="s">
        <v>235</v>
      </c>
    </row>
    <row r="69" spans="1:20" s="2" customFormat="1" x14ac:dyDescent="0.25">
      <c r="A69" s="3" t="s">
        <v>12504</v>
      </c>
      <c r="B69" s="3" t="s">
        <v>12508</v>
      </c>
      <c r="C69" s="3" t="s">
        <v>236</v>
      </c>
      <c r="D69" s="3" t="s">
        <v>272</v>
      </c>
      <c r="E69" s="3" t="s">
        <v>273</v>
      </c>
      <c r="F69" s="3" t="s">
        <v>122</v>
      </c>
      <c r="G69" s="3" t="s">
        <v>8</v>
      </c>
      <c r="H69" s="3" t="s">
        <v>274</v>
      </c>
      <c r="I69" s="3" t="s">
        <v>13</v>
      </c>
      <c r="J69" s="3" t="s">
        <v>109</v>
      </c>
      <c r="K69" s="3" t="s">
        <v>20</v>
      </c>
      <c r="L69" s="3" t="s">
        <v>21</v>
      </c>
      <c r="M69" s="3" t="s">
        <v>22</v>
      </c>
      <c r="N69" s="4">
        <v>809</v>
      </c>
      <c r="O69" s="4">
        <v>889</v>
      </c>
      <c r="P69" s="4"/>
      <c r="Q69" s="4">
        <f t="shared" si="1"/>
        <v>1698</v>
      </c>
      <c r="R69" s="3" t="s">
        <v>8</v>
      </c>
      <c r="S69" s="3" t="s">
        <v>240</v>
      </c>
      <c r="T69" s="3" t="s">
        <v>235</v>
      </c>
    </row>
    <row r="70" spans="1:20" s="2" customFormat="1" x14ac:dyDescent="0.25">
      <c r="A70" s="3" t="s">
        <v>12504</v>
      </c>
      <c r="B70" s="3" t="s">
        <v>12508</v>
      </c>
      <c r="C70" s="3" t="s">
        <v>236</v>
      </c>
      <c r="D70" s="3" t="s">
        <v>275</v>
      </c>
      <c r="E70" s="3" t="s">
        <v>276</v>
      </c>
      <c r="F70" s="3" t="s">
        <v>177</v>
      </c>
      <c r="G70" s="3" t="s">
        <v>8</v>
      </c>
      <c r="H70" s="3" t="s">
        <v>277</v>
      </c>
      <c r="I70" s="3" t="s">
        <v>37</v>
      </c>
      <c r="J70" s="3" t="s">
        <v>19</v>
      </c>
      <c r="K70" s="3" t="s">
        <v>20</v>
      </c>
      <c r="L70" s="3" t="s">
        <v>21</v>
      </c>
      <c r="M70" s="3" t="s">
        <v>22</v>
      </c>
      <c r="N70" s="4">
        <v>1936</v>
      </c>
      <c r="O70" s="4">
        <v>2493</v>
      </c>
      <c r="P70" s="4"/>
      <c r="Q70" s="4">
        <f t="shared" si="1"/>
        <v>4429</v>
      </c>
      <c r="R70" s="3" t="s">
        <v>8</v>
      </c>
      <c r="S70" s="3" t="s">
        <v>240</v>
      </c>
      <c r="T70" s="3" t="s">
        <v>231</v>
      </c>
    </row>
    <row r="71" spans="1:20" s="2" customFormat="1" x14ac:dyDescent="0.25">
      <c r="A71" s="3" t="s">
        <v>12504</v>
      </c>
      <c r="B71" s="3" t="s">
        <v>12508</v>
      </c>
      <c r="C71" s="3" t="s">
        <v>236</v>
      </c>
      <c r="D71" s="3" t="s">
        <v>278</v>
      </c>
      <c r="E71" s="3" t="s">
        <v>279</v>
      </c>
      <c r="F71" s="3" t="s">
        <v>280</v>
      </c>
      <c r="G71" s="3" t="s">
        <v>8</v>
      </c>
      <c r="H71" s="3" t="s">
        <v>281</v>
      </c>
      <c r="I71" s="3" t="s">
        <v>37</v>
      </c>
      <c r="J71" s="3" t="s">
        <v>19</v>
      </c>
      <c r="K71" s="3" t="s">
        <v>20</v>
      </c>
      <c r="L71" s="3" t="s">
        <v>21</v>
      </c>
      <c r="M71" s="3" t="s">
        <v>22</v>
      </c>
      <c r="N71" s="4">
        <v>309</v>
      </c>
      <c r="O71" s="4">
        <v>592</v>
      </c>
      <c r="P71" s="4"/>
      <c r="Q71" s="4">
        <f t="shared" si="1"/>
        <v>901</v>
      </c>
      <c r="R71" s="3" t="s">
        <v>8</v>
      </c>
      <c r="S71" s="3" t="s">
        <v>240</v>
      </c>
      <c r="T71" s="3" t="s">
        <v>231</v>
      </c>
    </row>
    <row r="72" spans="1:20" s="2" customFormat="1" x14ac:dyDescent="0.25">
      <c r="A72" s="3" t="s">
        <v>12504</v>
      </c>
      <c r="B72" s="3" t="s">
        <v>12508</v>
      </c>
      <c r="C72" s="3" t="s">
        <v>236</v>
      </c>
      <c r="D72" s="3" t="s">
        <v>282</v>
      </c>
      <c r="E72" s="3" t="s">
        <v>283</v>
      </c>
      <c r="F72" s="3" t="s">
        <v>284</v>
      </c>
      <c r="G72" s="3" t="s">
        <v>8</v>
      </c>
      <c r="H72" s="3" t="s">
        <v>285</v>
      </c>
      <c r="I72" s="3" t="s">
        <v>37</v>
      </c>
      <c r="J72" s="3" t="s">
        <v>109</v>
      </c>
      <c r="K72" s="3" t="s">
        <v>20</v>
      </c>
      <c r="L72" s="3" t="s">
        <v>21</v>
      </c>
      <c r="M72" s="3" t="s">
        <v>22</v>
      </c>
      <c r="N72" s="4">
        <v>599</v>
      </c>
      <c r="O72" s="4">
        <v>791</v>
      </c>
      <c r="P72" s="4"/>
      <c r="Q72" s="4">
        <f t="shared" si="1"/>
        <v>1390</v>
      </c>
      <c r="R72" s="3" t="s">
        <v>8</v>
      </c>
      <c r="S72" s="3" t="s">
        <v>240</v>
      </c>
      <c r="T72" s="3" t="s">
        <v>231</v>
      </c>
    </row>
    <row r="73" spans="1:20" s="2" customFormat="1" x14ac:dyDescent="0.25">
      <c r="A73" s="3" t="s">
        <v>12504</v>
      </c>
      <c r="B73" s="3" t="s">
        <v>12508</v>
      </c>
      <c r="C73" s="3" t="s">
        <v>236</v>
      </c>
      <c r="D73" s="3" t="s">
        <v>286</v>
      </c>
      <c r="E73" s="3" t="s">
        <v>287</v>
      </c>
      <c r="F73" s="3" t="s">
        <v>288</v>
      </c>
      <c r="G73" s="3" t="s">
        <v>8</v>
      </c>
      <c r="H73" s="3" t="s">
        <v>289</v>
      </c>
      <c r="I73" s="3" t="s">
        <v>37</v>
      </c>
      <c r="J73" s="3" t="s">
        <v>109</v>
      </c>
      <c r="K73" s="3" t="s">
        <v>20</v>
      </c>
      <c r="L73" s="3" t="s">
        <v>21</v>
      </c>
      <c r="M73" s="3" t="s">
        <v>22</v>
      </c>
      <c r="N73" s="4">
        <v>663</v>
      </c>
      <c r="O73" s="4">
        <v>763</v>
      </c>
      <c r="P73" s="4"/>
      <c r="Q73" s="4">
        <f t="shared" si="1"/>
        <v>1426</v>
      </c>
      <c r="R73" s="3" t="s">
        <v>8</v>
      </c>
      <c r="S73" s="3" t="s">
        <v>240</v>
      </c>
      <c r="T73" s="3" t="s">
        <v>231</v>
      </c>
    </row>
    <row r="74" spans="1:20" s="2" customFormat="1" x14ac:dyDescent="0.25">
      <c r="A74" s="3" t="s">
        <v>12504</v>
      </c>
      <c r="B74" s="3" t="s">
        <v>12508</v>
      </c>
      <c r="C74" s="3" t="s">
        <v>236</v>
      </c>
      <c r="D74" s="3" t="s">
        <v>290</v>
      </c>
      <c r="E74" s="3" t="s">
        <v>291</v>
      </c>
      <c r="F74" s="3" t="s">
        <v>292</v>
      </c>
      <c r="G74" s="3" t="s">
        <v>8</v>
      </c>
      <c r="H74" s="3" t="s">
        <v>293</v>
      </c>
      <c r="I74" s="3" t="s">
        <v>13</v>
      </c>
      <c r="J74" s="3" t="s">
        <v>109</v>
      </c>
      <c r="K74" s="3" t="s">
        <v>20</v>
      </c>
      <c r="L74" s="3" t="s">
        <v>21</v>
      </c>
      <c r="M74" s="3" t="s">
        <v>22</v>
      </c>
      <c r="N74" s="4">
        <v>99</v>
      </c>
      <c r="O74" s="4">
        <v>97</v>
      </c>
      <c r="P74" s="4"/>
      <c r="Q74" s="4">
        <f t="shared" si="1"/>
        <v>196</v>
      </c>
      <c r="R74" s="3" t="s">
        <v>8</v>
      </c>
      <c r="S74" s="3" t="s">
        <v>240</v>
      </c>
      <c r="T74" s="3" t="s">
        <v>235</v>
      </c>
    </row>
    <row r="75" spans="1:20" s="2" customFormat="1" x14ac:dyDescent="0.25">
      <c r="A75" s="3" t="s">
        <v>12504</v>
      </c>
      <c r="B75" s="3" t="s">
        <v>12508</v>
      </c>
      <c r="C75" s="3" t="s">
        <v>236</v>
      </c>
      <c r="D75" s="3" t="s">
        <v>294</v>
      </c>
      <c r="E75" s="3" t="s">
        <v>295</v>
      </c>
      <c r="F75" s="3" t="s">
        <v>288</v>
      </c>
      <c r="G75" s="3" t="s">
        <v>8</v>
      </c>
      <c r="H75" s="3" t="s">
        <v>296</v>
      </c>
      <c r="I75" s="3" t="s">
        <v>13</v>
      </c>
      <c r="J75" s="3" t="s">
        <v>109</v>
      </c>
      <c r="K75" s="3" t="s">
        <v>20</v>
      </c>
      <c r="L75" s="3" t="s">
        <v>21</v>
      </c>
      <c r="M75" s="3" t="s">
        <v>22</v>
      </c>
      <c r="N75" s="4">
        <v>134</v>
      </c>
      <c r="O75" s="4">
        <v>193</v>
      </c>
      <c r="P75" s="4"/>
      <c r="Q75" s="4">
        <f t="shared" si="1"/>
        <v>327</v>
      </c>
      <c r="R75" s="3" t="s">
        <v>8</v>
      </c>
      <c r="S75" s="3" t="s">
        <v>240</v>
      </c>
      <c r="T75" s="3" t="s">
        <v>235</v>
      </c>
    </row>
    <row r="76" spans="1:20" s="2" customFormat="1" x14ac:dyDescent="0.25">
      <c r="A76" s="3" t="s">
        <v>12504</v>
      </c>
      <c r="B76" s="3" t="s">
        <v>12508</v>
      </c>
      <c r="C76" s="3" t="s">
        <v>236</v>
      </c>
      <c r="D76" s="3" t="s">
        <v>297</v>
      </c>
      <c r="E76" s="3" t="s">
        <v>283</v>
      </c>
      <c r="F76" s="3" t="s">
        <v>288</v>
      </c>
      <c r="G76" s="3" t="s">
        <v>178</v>
      </c>
      <c r="H76" s="3" t="s">
        <v>285</v>
      </c>
      <c r="I76" s="3" t="s">
        <v>37</v>
      </c>
      <c r="J76" s="3" t="s">
        <v>109</v>
      </c>
      <c r="K76" s="3" t="s">
        <v>20</v>
      </c>
      <c r="L76" s="3" t="s">
        <v>21</v>
      </c>
      <c r="M76" s="3" t="s">
        <v>22</v>
      </c>
      <c r="N76" s="4">
        <v>365</v>
      </c>
      <c r="O76" s="4">
        <v>512</v>
      </c>
      <c r="P76" s="4"/>
      <c r="Q76" s="4">
        <f t="shared" si="1"/>
        <v>877</v>
      </c>
      <c r="R76" s="3" t="s">
        <v>8</v>
      </c>
      <c r="S76" s="3" t="s">
        <v>240</v>
      </c>
      <c r="T76" s="3" t="s">
        <v>231</v>
      </c>
    </row>
    <row r="77" spans="1:20" s="2" customFormat="1" x14ac:dyDescent="0.25">
      <c r="A77" s="3" t="s">
        <v>12504</v>
      </c>
      <c r="B77" s="3" t="s">
        <v>12508</v>
      </c>
      <c r="C77" s="3" t="s">
        <v>236</v>
      </c>
      <c r="D77" s="3" t="s">
        <v>298</v>
      </c>
      <c r="E77" s="3" t="s">
        <v>96</v>
      </c>
      <c r="F77" s="3" t="s">
        <v>31</v>
      </c>
      <c r="G77" s="3" t="s">
        <v>8</v>
      </c>
      <c r="H77" s="3" t="s">
        <v>97</v>
      </c>
      <c r="I77" s="3" t="s">
        <v>13</v>
      </c>
      <c r="J77" s="3" t="s">
        <v>109</v>
      </c>
      <c r="K77" s="3" t="s">
        <v>20</v>
      </c>
      <c r="L77" s="3" t="s">
        <v>21</v>
      </c>
      <c r="M77" s="3" t="s">
        <v>22</v>
      </c>
      <c r="N77" s="4">
        <v>150</v>
      </c>
      <c r="O77" s="4">
        <v>209</v>
      </c>
      <c r="P77" s="4"/>
      <c r="Q77" s="4">
        <f t="shared" si="1"/>
        <v>359</v>
      </c>
      <c r="R77" s="3" t="s">
        <v>8</v>
      </c>
      <c r="S77" s="3" t="s">
        <v>240</v>
      </c>
      <c r="T77" s="3" t="s">
        <v>235</v>
      </c>
    </row>
    <row r="78" spans="1:20" s="2" customFormat="1" x14ac:dyDescent="0.25">
      <c r="A78" s="3" t="s">
        <v>12504</v>
      </c>
      <c r="B78" s="3" t="s">
        <v>12508</v>
      </c>
      <c r="C78" s="3" t="s">
        <v>236</v>
      </c>
      <c r="D78" s="3" t="s">
        <v>299</v>
      </c>
      <c r="E78" s="3" t="s">
        <v>300</v>
      </c>
      <c r="F78" s="3" t="s">
        <v>11</v>
      </c>
      <c r="G78" s="3" t="s">
        <v>8</v>
      </c>
      <c r="H78" s="3" t="s">
        <v>301</v>
      </c>
      <c r="I78" s="3" t="s">
        <v>13</v>
      </c>
      <c r="J78" s="3" t="s">
        <v>109</v>
      </c>
      <c r="K78" s="3" t="s">
        <v>20</v>
      </c>
      <c r="L78" s="3" t="s">
        <v>21</v>
      </c>
      <c r="M78" s="3" t="s">
        <v>22</v>
      </c>
      <c r="N78" s="4">
        <v>63</v>
      </c>
      <c r="O78" s="4">
        <v>84</v>
      </c>
      <c r="P78" s="4"/>
      <c r="Q78" s="4">
        <f t="shared" si="1"/>
        <v>147</v>
      </c>
      <c r="R78" s="3" t="s">
        <v>8</v>
      </c>
      <c r="S78" s="3" t="s">
        <v>240</v>
      </c>
      <c r="T78" s="3" t="s">
        <v>235</v>
      </c>
    </row>
    <row r="79" spans="1:20" s="2" customFormat="1" x14ac:dyDescent="0.25">
      <c r="A79" s="3" t="s">
        <v>12504</v>
      </c>
      <c r="B79" s="3" t="s">
        <v>12508</v>
      </c>
      <c r="C79" s="3" t="s">
        <v>236</v>
      </c>
      <c r="D79" s="3" t="s">
        <v>302</v>
      </c>
      <c r="E79" s="3" t="s">
        <v>34</v>
      </c>
      <c r="F79" s="3" t="s">
        <v>303</v>
      </c>
      <c r="G79" s="3" t="s">
        <v>8</v>
      </c>
      <c r="H79" s="3" t="s">
        <v>304</v>
      </c>
      <c r="I79" s="3" t="s">
        <v>37</v>
      </c>
      <c r="J79" s="3" t="s">
        <v>109</v>
      </c>
      <c r="K79" s="3" t="s">
        <v>20</v>
      </c>
      <c r="L79" s="3" t="s">
        <v>21</v>
      </c>
      <c r="M79" s="3" t="s">
        <v>22</v>
      </c>
      <c r="N79" s="4">
        <v>531</v>
      </c>
      <c r="O79" s="4">
        <v>714</v>
      </c>
      <c r="P79" s="4"/>
      <c r="Q79" s="4">
        <f t="shared" si="1"/>
        <v>1245</v>
      </c>
      <c r="R79" s="3" t="s">
        <v>8</v>
      </c>
      <c r="S79" s="3" t="s">
        <v>240</v>
      </c>
      <c r="T79" s="3" t="s">
        <v>231</v>
      </c>
    </row>
    <row r="80" spans="1:20" s="2" customFormat="1" x14ac:dyDescent="0.25">
      <c r="A80" s="3" t="s">
        <v>12504</v>
      </c>
      <c r="B80" s="3" t="s">
        <v>12508</v>
      </c>
      <c r="C80" s="3" t="s">
        <v>236</v>
      </c>
      <c r="D80" s="3" t="s">
        <v>305</v>
      </c>
      <c r="E80" s="3" t="s">
        <v>306</v>
      </c>
      <c r="F80" s="3" t="s">
        <v>11</v>
      </c>
      <c r="G80" s="3" t="s">
        <v>8</v>
      </c>
      <c r="H80" s="3" t="s">
        <v>307</v>
      </c>
      <c r="I80" s="3" t="s">
        <v>37</v>
      </c>
      <c r="J80" s="3" t="s">
        <v>109</v>
      </c>
      <c r="K80" s="3" t="s">
        <v>20</v>
      </c>
      <c r="L80" s="3" t="s">
        <v>21</v>
      </c>
      <c r="M80" s="3" t="s">
        <v>22</v>
      </c>
      <c r="N80" s="4">
        <v>108</v>
      </c>
      <c r="O80" s="4">
        <v>155</v>
      </c>
      <c r="P80" s="4"/>
      <c r="Q80" s="4">
        <f t="shared" si="1"/>
        <v>263</v>
      </c>
      <c r="R80" s="3" t="s">
        <v>8</v>
      </c>
      <c r="S80" s="3" t="s">
        <v>240</v>
      </c>
      <c r="T80" s="3" t="s">
        <v>231</v>
      </c>
    </row>
    <row r="81" spans="1:20" s="2" customFormat="1" x14ac:dyDescent="0.25">
      <c r="A81" s="3" t="s">
        <v>12504</v>
      </c>
      <c r="B81" s="3" t="s">
        <v>12508</v>
      </c>
      <c r="C81" s="3" t="s">
        <v>236</v>
      </c>
      <c r="D81" s="3" t="s">
        <v>308</v>
      </c>
      <c r="E81" s="3" t="s">
        <v>309</v>
      </c>
      <c r="F81" s="3" t="s">
        <v>31</v>
      </c>
      <c r="G81" s="3" t="s">
        <v>8</v>
      </c>
      <c r="H81" s="3" t="s">
        <v>310</v>
      </c>
      <c r="I81" s="3" t="s">
        <v>13</v>
      </c>
      <c r="J81" s="3" t="s">
        <v>109</v>
      </c>
      <c r="K81" s="3" t="s">
        <v>20</v>
      </c>
      <c r="L81" s="3" t="s">
        <v>21</v>
      </c>
      <c r="M81" s="3" t="s">
        <v>22</v>
      </c>
      <c r="N81" s="4">
        <v>1576</v>
      </c>
      <c r="O81" s="4">
        <v>2258</v>
      </c>
      <c r="P81" s="4"/>
      <c r="Q81" s="4">
        <f t="shared" si="1"/>
        <v>3834</v>
      </c>
      <c r="R81" s="3" t="s">
        <v>8</v>
      </c>
      <c r="S81" s="3" t="s">
        <v>240</v>
      </c>
      <c r="T81" s="3" t="s">
        <v>235</v>
      </c>
    </row>
    <row r="82" spans="1:20" s="2" customFormat="1" x14ac:dyDescent="0.25">
      <c r="A82" s="3" t="s">
        <v>12504</v>
      </c>
      <c r="B82" s="3" t="s">
        <v>12508</v>
      </c>
      <c r="C82" s="3" t="s">
        <v>236</v>
      </c>
      <c r="D82" s="3" t="s">
        <v>311</v>
      </c>
      <c r="E82" s="3" t="s">
        <v>312</v>
      </c>
      <c r="F82" s="3" t="s">
        <v>313</v>
      </c>
      <c r="G82" s="3" t="s">
        <v>8</v>
      </c>
      <c r="H82" s="3" t="s">
        <v>314</v>
      </c>
      <c r="I82" s="3" t="s">
        <v>13</v>
      </c>
      <c r="J82" s="3" t="s">
        <v>109</v>
      </c>
      <c r="K82" s="3" t="s">
        <v>20</v>
      </c>
      <c r="L82" s="3" t="s">
        <v>21</v>
      </c>
      <c r="M82" s="3" t="s">
        <v>22</v>
      </c>
      <c r="N82" s="4">
        <v>44</v>
      </c>
      <c r="O82" s="4">
        <v>63</v>
      </c>
      <c r="P82" s="4"/>
      <c r="Q82" s="4">
        <f t="shared" si="1"/>
        <v>107</v>
      </c>
      <c r="R82" s="3" t="s">
        <v>8</v>
      </c>
      <c r="S82" s="3" t="s">
        <v>240</v>
      </c>
      <c r="T82" s="3" t="s">
        <v>235</v>
      </c>
    </row>
    <row r="83" spans="1:20" s="2" customFormat="1" x14ac:dyDescent="0.25">
      <c r="A83" s="3" t="s">
        <v>12504</v>
      </c>
      <c r="B83" s="3" t="s">
        <v>12508</v>
      </c>
      <c r="C83" s="3" t="s">
        <v>236</v>
      </c>
      <c r="D83" s="3" t="s">
        <v>315</v>
      </c>
      <c r="E83" s="3" t="s">
        <v>107</v>
      </c>
      <c r="F83" s="3" t="s">
        <v>11</v>
      </c>
      <c r="G83" s="3" t="s">
        <v>178</v>
      </c>
      <c r="H83" s="3" t="s">
        <v>108</v>
      </c>
      <c r="I83" s="3" t="s">
        <v>13</v>
      </c>
      <c r="J83" s="3" t="s">
        <v>109</v>
      </c>
      <c r="K83" s="3" t="s">
        <v>20</v>
      </c>
      <c r="L83" s="3" t="s">
        <v>21</v>
      </c>
      <c r="M83" s="3" t="s">
        <v>22</v>
      </c>
      <c r="N83" s="4">
        <v>34</v>
      </c>
      <c r="O83" s="4">
        <v>47</v>
      </c>
      <c r="P83" s="4"/>
      <c r="Q83" s="4">
        <f t="shared" si="1"/>
        <v>81</v>
      </c>
      <c r="R83" s="3" t="s">
        <v>8</v>
      </c>
      <c r="S83" s="3" t="s">
        <v>240</v>
      </c>
      <c r="T83" s="3" t="s">
        <v>235</v>
      </c>
    </row>
    <row r="84" spans="1:20" s="2" customFormat="1" x14ac:dyDescent="0.25">
      <c r="A84" s="3" t="s">
        <v>12504</v>
      </c>
      <c r="B84" s="3" t="s">
        <v>12508</v>
      </c>
      <c r="C84" s="3" t="s">
        <v>236</v>
      </c>
      <c r="D84" s="3" t="s">
        <v>316</v>
      </c>
      <c r="E84" s="3" t="s">
        <v>317</v>
      </c>
      <c r="F84" s="3" t="s">
        <v>280</v>
      </c>
      <c r="G84" s="3" t="s">
        <v>8</v>
      </c>
      <c r="H84" s="3" t="s">
        <v>318</v>
      </c>
      <c r="I84" s="3" t="s">
        <v>37</v>
      </c>
      <c r="J84" s="3" t="s">
        <v>109</v>
      </c>
      <c r="K84" s="3" t="s">
        <v>20</v>
      </c>
      <c r="L84" s="3" t="s">
        <v>21</v>
      </c>
      <c r="M84" s="3" t="s">
        <v>22</v>
      </c>
      <c r="N84" s="4">
        <v>33</v>
      </c>
      <c r="O84" s="4">
        <v>49</v>
      </c>
      <c r="P84" s="4"/>
      <c r="Q84" s="4">
        <f t="shared" si="1"/>
        <v>82</v>
      </c>
      <c r="R84" s="3" t="s">
        <v>8</v>
      </c>
      <c r="S84" s="3" t="s">
        <v>240</v>
      </c>
      <c r="T84" s="3" t="s">
        <v>231</v>
      </c>
    </row>
    <row r="85" spans="1:20" s="2" customFormat="1" x14ac:dyDescent="0.25">
      <c r="A85" s="3" t="s">
        <v>12504</v>
      </c>
      <c r="B85" s="3" t="s">
        <v>12508</v>
      </c>
      <c r="C85" s="3" t="s">
        <v>236</v>
      </c>
      <c r="D85" s="3" t="s">
        <v>319</v>
      </c>
      <c r="E85" s="3" t="s">
        <v>320</v>
      </c>
      <c r="F85" s="3" t="s">
        <v>11</v>
      </c>
      <c r="G85" s="3" t="s">
        <v>8</v>
      </c>
      <c r="H85" s="3" t="s">
        <v>321</v>
      </c>
      <c r="I85" s="3" t="s">
        <v>37</v>
      </c>
      <c r="J85" s="3" t="s">
        <v>109</v>
      </c>
      <c r="K85" s="3" t="s">
        <v>20</v>
      </c>
      <c r="L85" s="3" t="s">
        <v>21</v>
      </c>
      <c r="M85" s="3" t="s">
        <v>22</v>
      </c>
      <c r="N85" s="4">
        <v>40</v>
      </c>
      <c r="O85" s="4">
        <v>53</v>
      </c>
      <c r="P85" s="4"/>
      <c r="Q85" s="4">
        <f t="shared" si="1"/>
        <v>93</v>
      </c>
      <c r="R85" s="3" t="s">
        <v>8</v>
      </c>
      <c r="S85" s="3" t="s">
        <v>240</v>
      </c>
      <c r="T85" s="3" t="s">
        <v>231</v>
      </c>
    </row>
    <row r="86" spans="1:20" s="2" customFormat="1" x14ac:dyDescent="0.25">
      <c r="A86" s="3" t="s">
        <v>12504</v>
      </c>
      <c r="B86" s="3" t="s">
        <v>12508</v>
      </c>
      <c r="C86" s="3" t="s">
        <v>236</v>
      </c>
      <c r="D86" s="3" t="s">
        <v>322</v>
      </c>
      <c r="E86" s="3" t="s">
        <v>276</v>
      </c>
      <c r="F86" s="3" t="s">
        <v>323</v>
      </c>
      <c r="G86" s="3" t="s">
        <v>8</v>
      </c>
      <c r="H86" s="3" t="s">
        <v>277</v>
      </c>
      <c r="I86" s="3" t="s">
        <v>37</v>
      </c>
      <c r="J86" s="3" t="s">
        <v>109</v>
      </c>
      <c r="K86" s="3" t="s">
        <v>20</v>
      </c>
      <c r="L86" s="3" t="s">
        <v>21</v>
      </c>
      <c r="M86" s="3" t="s">
        <v>22</v>
      </c>
      <c r="N86" s="4">
        <v>173</v>
      </c>
      <c r="O86" s="4">
        <v>175</v>
      </c>
      <c r="P86" s="4"/>
      <c r="Q86" s="4">
        <f t="shared" si="1"/>
        <v>348</v>
      </c>
      <c r="R86" s="3" t="s">
        <v>8</v>
      </c>
      <c r="S86" s="3" t="s">
        <v>240</v>
      </c>
      <c r="T86" s="3" t="s">
        <v>231</v>
      </c>
    </row>
    <row r="87" spans="1:20" s="2" customFormat="1" x14ac:dyDescent="0.25">
      <c r="A87" s="3" t="s">
        <v>12504</v>
      </c>
      <c r="B87" s="3" t="s">
        <v>12508</v>
      </c>
      <c r="C87" s="3" t="s">
        <v>236</v>
      </c>
      <c r="D87" s="3" t="s">
        <v>324</v>
      </c>
      <c r="E87" s="3" t="s">
        <v>250</v>
      </c>
      <c r="F87" s="3" t="s">
        <v>325</v>
      </c>
      <c r="G87" s="3" t="s">
        <v>8</v>
      </c>
      <c r="H87" s="3" t="s">
        <v>252</v>
      </c>
      <c r="I87" s="3" t="s">
        <v>37</v>
      </c>
      <c r="J87" s="3" t="s">
        <v>109</v>
      </c>
      <c r="K87" s="3" t="s">
        <v>20</v>
      </c>
      <c r="L87" s="3" t="s">
        <v>21</v>
      </c>
      <c r="M87" s="3" t="s">
        <v>22</v>
      </c>
      <c r="N87" s="4">
        <v>767</v>
      </c>
      <c r="O87" s="4">
        <v>982</v>
      </c>
      <c r="P87" s="4"/>
      <c r="Q87" s="4">
        <f t="shared" si="1"/>
        <v>1749</v>
      </c>
      <c r="R87" s="3" t="s">
        <v>8</v>
      </c>
      <c r="S87" s="3" t="s">
        <v>240</v>
      </c>
      <c r="T87" s="3" t="s">
        <v>231</v>
      </c>
    </row>
    <row r="88" spans="1:20" s="2" customFormat="1" x14ac:dyDescent="0.25">
      <c r="A88" s="3" t="s">
        <v>12504</v>
      </c>
      <c r="B88" s="3" t="s">
        <v>12508</v>
      </c>
      <c r="C88" s="3" t="s">
        <v>236</v>
      </c>
      <c r="D88" s="3" t="s">
        <v>326</v>
      </c>
      <c r="E88" s="3" t="s">
        <v>327</v>
      </c>
      <c r="F88" s="3" t="s">
        <v>31</v>
      </c>
      <c r="G88" s="3" t="s">
        <v>8</v>
      </c>
      <c r="H88" s="3" t="s">
        <v>328</v>
      </c>
      <c r="I88" s="3" t="s">
        <v>37</v>
      </c>
      <c r="J88" s="3" t="s">
        <v>109</v>
      </c>
      <c r="K88" s="3" t="s">
        <v>20</v>
      </c>
      <c r="L88" s="3" t="s">
        <v>21</v>
      </c>
      <c r="M88" s="3" t="s">
        <v>22</v>
      </c>
      <c r="N88" s="4">
        <v>294</v>
      </c>
      <c r="O88" s="4">
        <v>397</v>
      </c>
      <c r="P88" s="4"/>
      <c r="Q88" s="4">
        <f t="shared" si="1"/>
        <v>691</v>
      </c>
      <c r="R88" s="3" t="s">
        <v>8</v>
      </c>
      <c r="S88" s="3" t="s">
        <v>240</v>
      </c>
      <c r="T88" s="3" t="s">
        <v>231</v>
      </c>
    </row>
    <row r="89" spans="1:20" s="2" customFormat="1" x14ac:dyDescent="0.25">
      <c r="A89" s="3" t="s">
        <v>12504</v>
      </c>
      <c r="B89" s="3" t="s">
        <v>12508</v>
      </c>
      <c r="C89" s="3" t="s">
        <v>236</v>
      </c>
      <c r="D89" s="3" t="s">
        <v>329</v>
      </c>
      <c r="E89" s="3" t="s">
        <v>250</v>
      </c>
      <c r="F89" s="3" t="s">
        <v>330</v>
      </c>
      <c r="G89" s="3" t="s">
        <v>178</v>
      </c>
      <c r="H89" s="3" t="s">
        <v>252</v>
      </c>
      <c r="I89" s="3" t="s">
        <v>37</v>
      </c>
      <c r="J89" s="3" t="s">
        <v>109</v>
      </c>
      <c r="K89" s="3" t="s">
        <v>20</v>
      </c>
      <c r="L89" s="3" t="s">
        <v>21</v>
      </c>
      <c r="M89" s="3" t="s">
        <v>22</v>
      </c>
      <c r="N89" s="4">
        <v>697</v>
      </c>
      <c r="O89" s="4">
        <v>950</v>
      </c>
      <c r="P89" s="4"/>
      <c r="Q89" s="4">
        <f t="shared" si="1"/>
        <v>1647</v>
      </c>
      <c r="R89" s="3" t="s">
        <v>8</v>
      </c>
      <c r="S89" s="3" t="s">
        <v>240</v>
      </c>
      <c r="T89" s="3" t="s">
        <v>231</v>
      </c>
    </row>
    <row r="90" spans="1:20" s="2" customFormat="1" x14ac:dyDescent="0.25">
      <c r="A90" s="3" t="s">
        <v>12504</v>
      </c>
      <c r="B90" s="3" t="s">
        <v>12508</v>
      </c>
      <c r="C90" s="3" t="s">
        <v>236</v>
      </c>
      <c r="D90" s="3" t="s">
        <v>331</v>
      </c>
      <c r="E90" s="3" t="s">
        <v>332</v>
      </c>
      <c r="F90" s="3" t="s">
        <v>35</v>
      </c>
      <c r="G90" s="3" t="s">
        <v>8</v>
      </c>
      <c r="H90" s="3" t="s">
        <v>333</v>
      </c>
      <c r="I90" s="3" t="s">
        <v>13</v>
      </c>
      <c r="J90" s="3" t="s">
        <v>109</v>
      </c>
      <c r="K90" s="3" t="s">
        <v>20</v>
      </c>
      <c r="L90" s="3" t="s">
        <v>21</v>
      </c>
      <c r="M90" s="3" t="s">
        <v>22</v>
      </c>
      <c r="N90" s="4">
        <v>1056</v>
      </c>
      <c r="O90" s="4">
        <v>1407</v>
      </c>
      <c r="P90" s="4"/>
      <c r="Q90" s="4">
        <f t="shared" si="1"/>
        <v>2463</v>
      </c>
      <c r="R90" s="3" t="s">
        <v>8</v>
      </c>
      <c r="S90" s="3" t="s">
        <v>240</v>
      </c>
      <c r="T90" s="3" t="s">
        <v>235</v>
      </c>
    </row>
    <row r="91" spans="1:20" s="2" customFormat="1" x14ac:dyDescent="0.25">
      <c r="A91" s="3" t="s">
        <v>12504</v>
      </c>
      <c r="B91" s="3" t="s">
        <v>12508</v>
      </c>
      <c r="C91" s="3" t="s">
        <v>236</v>
      </c>
      <c r="D91" s="3" t="s">
        <v>334</v>
      </c>
      <c r="E91" s="3" t="s">
        <v>335</v>
      </c>
      <c r="F91" s="3" t="s">
        <v>11</v>
      </c>
      <c r="G91" s="3" t="s">
        <v>8</v>
      </c>
      <c r="H91" s="3" t="s">
        <v>336</v>
      </c>
      <c r="I91" s="3" t="s">
        <v>13</v>
      </c>
      <c r="J91" s="3" t="s">
        <v>109</v>
      </c>
      <c r="K91" s="3" t="s">
        <v>20</v>
      </c>
      <c r="L91" s="3" t="s">
        <v>21</v>
      </c>
      <c r="M91" s="3" t="s">
        <v>22</v>
      </c>
      <c r="N91" s="4">
        <v>139</v>
      </c>
      <c r="O91" s="4">
        <v>216</v>
      </c>
      <c r="P91" s="4"/>
      <c r="Q91" s="4">
        <f t="shared" si="1"/>
        <v>355</v>
      </c>
      <c r="R91" s="3" t="s">
        <v>8</v>
      </c>
      <c r="S91" s="3" t="s">
        <v>240</v>
      </c>
      <c r="T91" s="3" t="s">
        <v>235</v>
      </c>
    </row>
    <row r="92" spans="1:20" s="2" customFormat="1" x14ac:dyDescent="0.25">
      <c r="A92" s="3" t="s">
        <v>12504</v>
      </c>
      <c r="B92" s="3" t="s">
        <v>12508</v>
      </c>
      <c r="C92" s="3" t="s">
        <v>236</v>
      </c>
      <c r="D92" s="3" t="s">
        <v>337</v>
      </c>
      <c r="E92" s="3" t="s">
        <v>338</v>
      </c>
      <c r="F92" s="3" t="s">
        <v>11</v>
      </c>
      <c r="G92" s="3" t="s">
        <v>8</v>
      </c>
      <c r="H92" s="3" t="s">
        <v>339</v>
      </c>
      <c r="I92" s="3" t="s">
        <v>13</v>
      </c>
      <c r="J92" s="3" t="s">
        <v>109</v>
      </c>
      <c r="K92" s="3" t="s">
        <v>20</v>
      </c>
      <c r="L92" s="3" t="s">
        <v>21</v>
      </c>
      <c r="M92" s="3" t="s">
        <v>22</v>
      </c>
      <c r="N92" s="4">
        <v>948</v>
      </c>
      <c r="O92" s="4">
        <v>941</v>
      </c>
      <c r="P92" s="4"/>
      <c r="Q92" s="4">
        <f t="shared" si="1"/>
        <v>1889</v>
      </c>
      <c r="R92" s="3" t="s">
        <v>8</v>
      </c>
      <c r="S92" s="3" t="s">
        <v>240</v>
      </c>
      <c r="T92" s="3" t="s">
        <v>235</v>
      </c>
    </row>
    <row r="93" spans="1:20" s="2" customFormat="1" x14ac:dyDescent="0.25">
      <c r="A93" s="3" t="s">
        <v>12504</v>
      </c>
      <c r="B93" s="3" t="s">
        <v>12508</v>
      </c>
      <c r="C93" s="3" t="s">
        <v>236</v>
      </c>
      <c r="D93" s="3" t="s">
        <v>340</v>
      </c>
      <c r="E93" s="3" t="s">
        <v>341</v>
      </c>
      <c r="F93" s="3" t="s">
        <v>342</v>
      </c>
      <c r="G93" s="3" t="s">
        <v>8</v>
      </c>
      <c r="H93" s="3" t="s">
        <v>343</v>
      </c>
      <c r="I93" s="3" t="s">
        <v>13</v>
      </c>
      <c r="J93" s="3" t="s">
        <v>109</v>
      </c>
      <c r="K93" s="3" t="s">
        <v>20</v>
      </c>
      <c r="L93" s="3" t="s">
        <v>21</v>
      </c>
      <c r="M93" s="3" t="s">
        <v>22</v>
      </c>
      <c r="N93" s="4">
        <v>1829</v>
      </c>
      <c r="O93" s="4">
        <v>4023</v>
      </c>
      <c r="P93" s="4"/>
      <c r="Q93" s="4">
        <f t="shared" si="1"/>
        <v>5852</v>
      </c>
      <c r="R93" s="3" t="s">
        <v>8</v>
      </c>
      <c r="S93" s="3" t="s">
        <v>240</v>
      </c>
      <c r="T93" s="3" t="s">
        <v>235</v>
      </c>
    </row>
    <row r="94" spans="1:20" s="2" customFormat="1" x14ac:dyDescent="0.25">
      <c r="A94" s="3" t="s">
        <v>12504</v>
      </c>
      <c r="B94" s="3" t="s">
        <v>12508</v>
      </c>
      <c r="C94" s="3" t="s">
        <v>236</v>
      </c>
      <c r="D94" s="3" t="s">
        <v>344</v>
      </c>
      <c r="E94" s="3" t="s">
        <v>341</v>
      </c>
      <c r="F94" s="3" t="s">
        <v>31</v>
      </c>
      <c r="G94" s="3" t="s">
        <v>8</v>
      </c>
      <c r="H94" s="3" t="s">
        <v>343</v>
      </c>
      <c r="I94" s="3" t="s">
        <v>13</v>
      </c>
      <c r="J94" s="3" t="s">
        <v>109</v>
      </c>
      <c r="K94" s="3" t="s">
        <v>20</v>
      </c>
      <c r="L94" s="3" t="s">
        <v>21</v>
      </c>
      <c r="M94" s="3" t="s">
        <v>22</v>
      </c>
      <c r="N94" s="4">
        <v>701</v>
      </c>
      <c r="O94" s="4">
        <v>930</v>
      </c>
      <c r="P94" s="4"/>
      <c r="Q94" s="4">
        <f t="shared" si="1"/>
        <v>1631</v>
      </c>
      <c r="R94" s="3" t="s">
        <v>8</v>
      </c>
      <c r="S94" s="3" t="s">
        <v>240</v>
      </c>
      <c r="T94" s="3" t="s">
        <v>235</v>
      </c>
    </row>
    <row r="95" spans="1:20" s="2" customFormat="1" x14ac:dyDescent="0.25">
      <c r="A95" s="3" t="s">
        <v>12504</v>
      </c>
      <c r="B95" s="3" t="s">
        <v>12508</v>
      </c>
      <c r="C95" s="3" t="s">
        <v>236</v>
      </c>
      <c r="D95" s="3" t="s">
        <v>345</v>
      </c>
      <c r="E95" s="3" t="s">
        <v>270</v>
      </c>
      <c r="F95" s="3" t="s">
        <v>133</v>
      </c>
      <c r="G95" s="3" t="s">
        <v>8</v>
      </c>
      <c r="H95" s="3" t="s">
        <v>271</v>
      </c>
      <c r="I95" s="3" t="s">
        <v>13</v>
      </c>
      <c r="J95" s="3" t="s">
        <v>109</v>
      </c>
      <c r="K95" s="3" t="s">
        <v>20</v>
      </c>
      <c r="L95" s="3" t="s">
        <v>21</v>
      </c>
      <c r="M95" s="3" t="s">
        <v>22</v>
      </c>
      <c r="N95" s="4">
        <v>384</v>
      </c>
      <c r="O95" s="4">
        <v>537</v>
      </c>
      <c r="P95" s="4"/>
      <c r="Q95" s="4">
        <f t="shared" si="1"/>
        <v>921</v>
      </c>
      <c r="R95" s="3" t="s">
        <v>8</v>
      </c>
      <c r="S95" s="3" t="s">
        <v>240</v>
      </c>
      <c r="T95" s="3" t="s">
        <v>235</v>
      </c>
    </row>
    <row r="96" spans="1:20" s="2" customFormat="1" x14ac:dyDescent="0.25">
      <c r="A96" s="3" t="s">
        <v>12504</v>
      </c>
      <c r="B96" s="3" t="s">
        <v>12508</v>
      </c>
      <c r="C96" s="3" t="s">
        <v>236</v>
      </c>
      <c r="D96" s="3" t="s">
        <v>346</v>
      </c>
      <c r="E96" s="3" t="s">
        <v>347</v>
      </c>
      <c r="F96" s="3" t="s">
        <v>288</v>
      </c>
      <c r="G96" s="3" t="s">
        <v>8</v>
      </c>
      <c r="H96" s="3" t="s">
        <v>348</v>
      </c>
      <c r="I96" s="3" t="s">
        <v>13</v>
      </c>
      <c r="J96" s="3" t="s">
        <v>109</v>
      </c>
      <c r="K96" s="3" t="s">
        <v>20</v>
      </c>
      <c r="L96" s="3" t="s">
        <v>21</v>
      </c>
      <c r="M96" s="3" t="s">
        <v>22</v>
      </c>
      <c r="N96" s="4">
        <v>930</v>
      </c>
      <c r="O96" s="4">
        <v>1159</v>
      </c>
      <c r="P96" s="4"/>
      <c r="Q96" s="4">
        <f t="shared" si="1"/>
        <v>2089</v>
      </c>
      <c r="R96" s="3" t="s">
        <v>8</v>
      </c>
      <c r="S96" s="3" t="s">
        <v>240</v>
      </c>
      <c r="T96" s="3" t="s">
        <v>235</v>
      </c>
    </row>
    <row r="97" spans="1:20" s="2" customFormat="1" x14ac:dyDescent="0.25">
      <c r="A97" s="3" t="s">
        <v>12504</v>
      </c>
      <c r="B97" s="3" t="s">
        <v>12508</v>
      </c>
      <c r="C97" s="3" t="s">
        <v>236</v>
      </c>
      <c r="D97" s="3" t="s">
        <v>349</v>
      </c>
      <c r="E97" s="3" t="s">
        <v>350</v>
      </c>
      <c r="F97" s="3" t="s">
        <v>11</v>
      </c>
      <c r="G97" s="3" t="s">
        <v>8</v>
      </c>
      <c r="H97" s="3" t="s">
        <v>351</v>
      </c>
      <c r="I97" s="3" t="s">
        <v>13</v>
      </c>
      <c r="J97" s="3" t="s">
        <v>109</v>
      </c>
      <c r="K97" s="3" t="s">
        <v>20</v>
      </c>
      <c r="L97" s="3" t="s">
        <v>21</v>
      </c>
      <c r="M97" s="3" t="s">
        <v>22</v>
      </c>
      <c r="N97" s="4">
        <v>100</v>
      </c>
      <c r="O97" s="4">
        <v>128</v>
      </c>
      <c r="P97" s="4"/>
      <c r="Q97" s="4">
        <f t="shared" si="1"/>
        <v>228</v>
      </c>
      <c r="R97" s="3" t="s">
        <v>8</v>
      </c>
      <c r="S97" s="3" t="s">
        <v>240</v>
      </c>
      <c r="T97" s="3" t="s">
        <v>235</v>
      </c>
    </row>
    <row r="98" spans="1:20" s="2" customFormat="1" x14ac:dyDescent="0.25">
      <c r="A98" s="3" t="s">
        <v>12504</v>
      </c>
      <c r="B98" s="3" t="s">
        <v>12508</v>
      </c>
      <c r="C98" s="3" t="s">
        <v>236</v>
      </c>
      <c r="D98" s="3" t="s">
        <v>352</v>
      </c>
      <c r="E98" s="3" t="s">
        <v>270</v>
      </c>
      <c r="F98" s="3" t="s">
        <v>35</v>
      </c>
      <c r="G98" s="3" t="s">
        <v>8</v>
      </c>
      <c r="H98" s="3" t="s">
        <v>271</v>
      </c>
      <c r="I98" s="3" t="s">
        <v>13</v>
      </c>
      <c r="J98" s="3" t="s">
        <v>109</v>
      </c>
      <c r="K98" s="3" t="s">
        <v>20</v>
      </c>
      <c r="L98" s="3" t="s">
        <v>21</v>
      </c>
      <c r="M98" s="3" t="s">
        <v>22</v>
      </c>
      <c r="N98" s="4">
        <v>3557</v>
      </c>
      <c r="O98" s="4">
        <v>4872</v>
      </c>
      <c r="P98" s="4"/>
      <c r="Q98" s="4">
        <f t="shared" si="1"/>
        <v>8429</v>
      </c>
      <c r="R98" s="3" t="s">
        <v>8</v>
      </c>
      <c r="S98" s="3" t="s">
        <v>240</v>
      </c>
      <c r="T98" s="3" t="s">
        <v>235</v>
      </c>
    </row>
    <row r="99" spans="1:20" s="2" customFormat="1" x14ac:dyDescent="0.25">
      <c r="A99" s="3" t="s">
        <v>12504</v>
      </c>
      <c r="B99" s="3" t="s">
        <v>12508</v>
      </c>
      <c r="C99" s="3" t="s">
        <v>236</v>
      </c>
      <c r="D99" s="3" t="s">
        <v>353</v>
      </c>
      <c r="E99" s="3" t="s">
        <v>354</v>
      </c>
      <c r="F99" s="3" t="s">
        <v>11</v>
      </c>
      <c r="G99" s="3" t="s">
        <v>8</v>
      </c>
      <c r="H99" s="3" t="s">
        <v>355</v>
      </c>
      <c r="I99" s="3" t="s">
        <v>13</v>
      </c>
      <c r="J99" s="3" t="s">
        <v>109</v>
      </c>
      <c r="K99" s="3" t="s">
        <v>20</v>
      </c>
      <c r="L99" s="3" t="s">
        <v>21</v>
      </c>
      <c r="M99" s="3" t="s">
        <v>22</v>
      </c>
      <c r="N99" s="4">
        <v>482</v>
      </c>
      <c r="O99" s="4">
        <v>633</v>
      </c>
      <c r="P99" s="4"/>
      <c r="Q99" s="4">
        <f t="shared" si="1"/>
        <v>1115</v>
      </c>
      <c r="R99" s="3" t="s">
        <v>8</v>
      </c>
      <c r="S99" s="3" t="s">
        <v>240</v>
      </c>
      <c r="T99" s="3" t="s">
        <v>235</v>
      </c>
    </row>
    <row r="100" spans="1:20" s="2" customFormat="1" x14ac:dyDescent="0.25">
      <c r="A100" s="3" t="s">
        <v>12504</v>
      </c>
      <c r="B100" s="3" t="s">
        <v>12508</v>
      </c>
      <c r="C100" s="3" t="s">
        <v>236</v>
      </c>
      <c r="D100" s="3" t="s">
        <v>356</v>
      </c>
      <c r="E100" s="3" t="s">
        <v>357</v>
      </c>
      <c r="F100" s="3" t="s">
        <v>11</v>
      </c>
      <c r="G100" s="3" t="s">
        <v>8</v>
      </c>
      <c r="H100" s="3" t="s">
        <v>358</v>
      </c>
      <c r="I100" s="3" t="s">
        <v>13</v>
      </c>
      <c r="J100" s="3" t="s">
        <v>109</v>
      </c>
      <c r="K100" s="3" t="s">
        <v>20</v>
      </c>
      <c r="L100" s="3" t="s">
        <v>21</v>
      </c>
      <c r="M100" s="3" t="s">
        <v>22</v>
      </c>
      <c r="N100" s="4">
        <v>91</v>
      </c>
      <c r="O100" s="4">
        <v>112</v>
      </c>
      <c r="P100" s="4"/>
      <c r="Q100" s="4">
        <f t="shared" si="1"/>
        <v>203</v>
      </c>
      <c r="R100" s="3" t="s">
        <v>8</v>
      </c>
      <c r="S100" s="3" t="s">
        <v>240</v>
      </c>
      <c r="T100" s="3" t="s">
        <v>235</v>
      </c>
    </row>
    <row r="101" spans="1:20" s="2" customFormat="1" x14ac:dyDescent="0.25">
      <c r="A101" s="3" t="s">
        <v>12504</v>
      </c>
      <c r="B101" s="3" t="s">
        <v>12508</v>
      </c>
      <c r="C101" s="3" t="s">
        <v>236</v>
      </c>
      <c r="D101" s="3" t="s">
        <v>359</v>
      </c>
      <c r="E101" s="3" t="s">
        <v>341</v>
      </c>
      <c r="F101" s="3" t="s">
        <v>342</v>
      </c>
      <c r="G101" s="3" t="s">
        <v>8</v>
      </c>
      <c r="H101" s="3" t="s">
        <v>360</v>
      </c>
      <c r="I101" s="3" t="s">
        <v>37</v>
      </c>
      <c r="J101" s="3" t="s">
        <v>109</v>
      </c>
      <c r="K101" s="3" t="s">
        <v>20</v>
      </c>
      <c r="L101" s="3" t="s">
        <v>21</v>
      </c>
      <c r="M101" s="3" t="s">
        <v>22</v>
      </c>
      <c r="N101" s="4">
        <v>117</v>
      </c>
      <c r="O101" s="4">
        <v>1638</v>
      </c>
      <c r="P101" s="4"/>
      <c r="Q101" s="4">
        <f t="shared" si="1"/>
        <v>1755</v>
      </c>
      <c r="R101" s="3" t="s">
        <v>8</v>
      </c>
      <c r="S101" s="3" t="s">
        <v>240</v>
      </c>
      <c r="T101" s="3" t="s">
        <v>235</v>
      </c>
    </row>
    <row r="102" spans="1:20" s="2" customFormat="1" x14ac:dyDescent="0.25">
      <c r="A102" s="3" t="s">
        <v>12504</v>
      </c>
      <c r="B102" s="3" t="s">
        <v>12508</v>
      </c>
      <c r="C102" s="3" t="s">
        <v>236</v>
      </c>
      <c r="D102" s="3" t="s">
        <v>361</v>
      </c>
      <c r="E102" s="3" t="s">
        <v>54</v>
      </c>
      <c r="F102" s="3" t="s">
        <v>362</v>
      </c>
      <c r="G102" s="3" t="s">
        <v>8</v>
      </c>
      <c r="H102" s="3" t="s">
        <v>64</v>
      </c>
      <c r="I102" s="3" t="s">
        <v>13</v>
      </c>
      <c r="J102" s="3" t="s">
        <v>19</v>
      </c>
      <c r="K102" s="3" t="s">
        <v>20</v>
      </c>
      <c r="L102" s="3" t="s">
        <v>21</v>
      </c>
      <c r="M102" s="3" t="s">
        <v>22</v>
      </c>
      <c r="N102" s="4">
        <v>3018</v>
      </c>
      <c r="O102" s="4">
        <v>3714</v>
      </c>
      <c r="P102" s="4"/>
      <c r="Q102" s="4">
        <f t="shared" si="1"/>
        <v>6732</v>
      </c>
      <c r="R102" s="3" t="s">
        <v>8</v>
      </c>
      <c r="S102" s="3" t="s">
        <v>240</v>
      </c>
      <c r="T102" s="3" t="s">
        <v>235</v>
      </c>
    </row>
    <row r="103" spans="1:20" x14ac:dyDescent="0.25">
      <c r="N103" s="103">
        <f>SUM(N2:N102)</f>
        <v>207085</v>
      </c>
      <c r="O103" s="103">
        <f t="shared" ref="O103:Q103" si="2">SUM(O2:O102)</f>
        <v>463391</v>
      </c>
      <c r="P103" s="103">
        <f t="shared" si="2"/>
        <v>92590</v>
      </c>
      <c r="Q103" s="103">
        <f t="shared" si="2"/>
        <v>763066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Y178"/>
  <sheetViews>
    <sheetView topLeftCell="I1" workbookViewId="0">
      <selection activeCell="I28" sqref="A28:XFD28"/>
    </sheetView>
  </sheetViews>
  <sheetFormatPr defaultColWidth="34.140625" defaultRowHeight="15" x14ac:dyDescent="0.25"/>
  <cols>
    <col min="21" max="21" width="55.5703125" bestFit="1" customWidth="1"/>
  </cols>
  <sheetData>
    <row r="1" spans="1:25" s="6" customFormat="1" ht="30" x14ac:dyDescent="0.25">
      <c r="A1" s="5" t="s">
        <v>12493</v>
      </c>
      <c r="B1" s="5" t="s">
        <v>12494</v>
      </c>
      <c r="C1" s="5" t="s">
        <v>0</v>
      </c>
      <c r="D1" s="5" t="s">
        <v>1</v>
      </c>
      <c r="E1" s="5" t="s">
        <v>2</v>
      </c>
      <c r="F1" s="5" t="s">
        <v>3</v>
      </c>
      <c r="G1" s="5" t="s">
        <v>4</v>
      </c>
      <c r="H1" s="5" t="s">
        <v>5</v>
      </c>
      <c r="I1" s="5" t="s">
        <v>6</v>
      </c>
      <c r="J1" s="5" t="s">
        <v>12503</v>
      </c>
      <c r="K1" s="5" t="s">
        <v>12497</v>
      </c>
      <c r="L1" s="5" t="s">
        <v>12496</v>
      </c>
      <c r="M1" s="5" t="s">
        <v>12495</v>
      </c>
      <c r="N1" s="5" t="s">
        <v>12498</v>
      </c>
      <c r="O1" s="5" t="s">
        <v>12499</v>
      </c>
      <c r="P1" s="5" t="s">
        <v>12509</v>
      </c>
      <c r="Q1" s="5" t="s">
        <v>12500</v>
      </c>
      <c r="R1" s="5" t="s">
        <v>12501</v>
      </c>
      <c r="S1" s="5" t="s">
        <v>12502</v>
      </c>
      <c r="T1" s="5" t="s">
        <v>7</v>
      </c>
      <c r="U1" s="5" t="s">
        <v>12764</v>
      </c>
    </row>
    <row r="2" spans="1:25" s="6" customFormat="1" x14ac:dyDescent="0.25">
      <c r="A2" s="7" t="s">
        <v>12510</v>
      </c>
      <c r="B2" s="7" t="s">
        <v>12505</v>
      </c>
      <c r="C2" s="30" t="s">
        <v>8</v>
      </c>
      <c r="D2" s="7" t="s">
        <v>367</v>
      </c>
      <c r="E2" s="7" t="s">
        <v>368</v>
      </c>
      <c r="F2" s="7" t="s">
        <v>342</v>
      </c>
      <c r="G2" s="7" t="s">
        <v>8</v>
      </c>
      <c r="H2" s="7" t="s">
        <v>369</v>
      </c>
      <c r="I2" s="7" t="s">
        <v>365</v>
      </c>
      <c r="J2" s="7" t="s">
        <v>109</v>
      </c>
      <c r="K2" s="7" t="s">
        <v>73</v>
      </c>
      <c r="L2" s="7" t="s">
        <v>21</v>
      </c>
      <c r="M2" s="7" t="s">
        <v>22</v>
      </c>
      <c r="N2" s="8">
        <v>59</v>
      </c>
      <c r="O2" s="8">
        <v>77</v>
      </c>
      <c r="P2" s="8"/>
      <c r="Q2" s="8">
        <f>N2+O2+P2</f>
        <v>136</v>
      </c>
      <c r="R2" s="7" t="s">
        <v>8</v>
      </c>
      <c r="S2" s="7" t="s">
        <v>8</v>
      </c>
      <c r="T2" s="7" t="s">
        <v>370</v>
      </c>
    </row>
    <row r="3" spans="1:25" s="6" customFormat="1" x14ac:dyDescent="0.25">
      <c r="A3" s="7" t="s">
        <v>12510</v>
      </c>
      <c r="B3" s="7" t="s">
        <v>12505</v>
      </c>
      <c r="C3" s="30" t="s">
        <v>12595</v>
      </c>
      <c r="D3" s="7" t="s">
        <v>371</v>
      </c>
      <c r="E3" s="7" t="s">
        <v>137</v>
      </c>
      <c r="F3" s="7" t="s">
        <v>284</v>
      </c>
      <c r="G3" s="7" t="s">
        <v>8</v>
      </c>
      <c r="H3" s="7" t="s">
        <v>372</v>
      </c>
      <c r="I3" s="7" t="s">
        <v>373</v>
      </c>
      <c r="J3" s="7" t="s">
        <v>88</v>
      </c>
      <c r="K3" s="7" t="s">
        <v>110</v>
      </c>
      <c r="L3" s="7" t="s">
        <v>21</v>
      </c>
      <c r="M3" s="7" t="s">
        <v>89</v>
      </c>
      <c r="N3" s="8"/>
      <c r="O3" s="8"/>
      <c r="P3" s="8">
        <v>788</v>
      </c>
      <c r="Q3" s="8">
        <f t="shared" ref="Q3:Q65" si="0">N3+O3+P3</f>
        <v>788</v>
      </c>
      <c r="R3" s="7" t="s">
        <v>8</v>
      </c>
      <c r="S3" s="7" t="s">
        <v>374</v>
      </c>
      <c r="T3" s="7" t="s">
        <v>375</v>
      </c>
    </row>
    <row r="4" spans="1:25" s="6" customFormat="1" x14ac:dyDescent="0.25">
      <c r="A4" s="7" t="s">
        <v>12510</v>
      </c>
      <c r="B4" s="7" t="s">
        <v>12505</v>
      </c>
      <c r="C4" s="30" t="s">
        <v>12596</v>
      </c>
      <c r="D4" s="7" t="s">
        <v>376</v>
      </c>
      <c r="E4" s="7" t="s">
        <v>377</v>
      </c>
      <c r="F4" s="7" t="s">
        <v>378</v>
      </c>
      <c r="G4" s="7" t="s">
        <v>8</v>
      </c>
      <c r="H4" s="7" t="s">
        <v>379</v>
      </c>
      <c r="I4" s="7" t="s">
        <v>365</v>
      </c>
      <c r="J4" s="7" t="s">
        <v>88</v>
      </c>
      <c r="K4" s="7" t="s">
        <v>110</v>
      </c>
      <c r="L4" s="7" t="s">
        <v>21</v>
      </c>
      <c r="M4" s="7" t="s">
        <v>89</v>
      </c>
      <c r="N4" s="8"/>
      <c r="O4" s="8"/>
      <c r="P4" s="8">
        <v>40</v>
      </c>
      <c r="Q4" s="8">
        <f t="shared" si="0"/>
        <v>40</v>
      </c>
      <c r="R4" s="7" t="s">
        <v>8</v>
      </c>
      <c r="S4" s="7" t="s">
        <v>380</v>
      </c>
      <c r="T4" s="7" t="s">
        <v>381</v>
      </c>
    </row>
    <row r="5" spans="1:25" s="6" customFormat="1" x14ac:dyDescent="0.25">
      <c r="A5" s="7" t="s">
        <v>12510</v>
      </c>
      <c r="B5" s="7" t="s">
        <v>12505</v>
      </c>
      <c r="C5" s="30" t="s">
        <v>12597</v>
      </c>
      <c r="D5" s="7" t="s">
        <v>382</v>
      </c>
      <c r="E5" s="7" t="s">
        <v>383</v>
      </c>
      <c r="F5" s="7" t="s">
        <v>11</v>
      </c>
      <c r="G5" s="7" t="s">
        <v>8</v>
      </c>
      <c r="H5" s="7" t="s">
        <v>384</v>
      </c>
      <c r="I5" s="7" t="s">
        <v>373</v>
      </c>
      <c r="J5" s="7" t="s">
        <v>88</v>
      </c>
      <c r="K5" s="7" t="s">
        <v>110</v>
      </c>
      <c r="L5" s="7" t="s">
        <v>21</v>
      </c>
      <c r="M5" s="7" t="s">
        <v>209</v>
      </c>
      <c r="N5" s="8"/>
      <c r="O5" s="8"/>
      <c r="P5" s="8">
        <v>419</v>
      </c>
      <c r="Q5" s="8">
        <f t="shared" si="0"/>
        <v>419</v>
      </c>
      <c r="R5" s="7" t="s">
        <v>8</v>
      </c>
      <c r="S5" s="7" t="s">
        <v>385</v>
      </c>
      <c r="T5" s="7" t="s">
        <v>386</v>
      </c>
    </row>
    <row r="6" spans="1:25" s="6" customFormat="1" x14ac:dyDescent="0.25">
      <c r="A6" s="7" t="s">
        <v>12510</v>
      </c>
      <c r="B6" s="7" t="s">
        <v>12505</v>
      </c>
      <c r="C6" s="30" t="s">
        <v>12597</v>
      </c>
      <c r="D6" s="7" t="s">
        <v>387</v>
      </c>
      <c r="E6" s="7" t="s">
        <v>388</v>
      </c>
      <c r="F6" s="7" t="s">
        <v>11</v>
      </c>
      <c r="G6" s="7" t="s">
        <v>8</v>
      </c>
      <c r="H6" s="7" t="s">
        <v>389</v>
      </c>
      <c r="I6" s="7" t="s">
        <v>365</v>
      </c>
      <c r="J6" s="7" t="s">
        <v>88</v>
      </c>
      <c r="K6" s="7" t="s">
        <v>110</v>
      </c>
      <c r="L6" s="7" t="s">
        <v>21</v>
      </c>
      <c r="M6" s="7" t="s">
        <v>209</v>
      </c>
      <c r="N6" s="8"/>
      <c r="O6" s="8"/>
      <c r="P6" s="8">
        <v>419</v>
      </c>
      <c r="Q6" s="8">
        <f t="shared" si="0"/>
        <v>419</v>
      </c>
      <c r="R6" s="7" t="s">
        <v>8</v>
      </c>
      <c r="S6" s="7" t="s">
        <v>385</v>
      </c>
      <c r="T6" s="7" t="s">
        <v>390</v>
      </c>
    </row>
    <row r="7" spans="1:25" s="6" customFormat="1" x14ac:dyDescent="0.25">
      <c r="A7" s="7" t="s">
        <v>12510</v>
      </c>
      <c r="B7" s="7" t="s">
        <v>12505</v>
      </c>
      <c r="C7" s="30" t="s">
        <v>12597</v>
      </c>
      <c r="D7" s="7" t="s">
        <v>391</v>
      </c>
      <c r="E7" s="7" t="s">
        <v>392</v>
      </c>
      <c r="F7" s="7" t="s">
        <v>11</v>
      </c>
      <c r="G7" s="7" t="s">
        <v>8</v>
      </c>
      <c r="H7" s="7" t="s">
        <v>393</v>
      </c>
      <c r="I7" s="7" t="s">
        <v>394</v>
      </c>
      <c r="J7" s="7" t="s">
        <v>88</v>
      </c>
      <c r="K7" s="7" t="s">
        <v>110</v>
      </c>
      <c r="L7" s="7" t="s">
        <v>21</v>
      </c>
      <c r="M7" s="7" t="s">
        <v>209</v>
      </c>
      <c r="N7" s="8"/>
      <c r="O7" s="8"/>
      <c r="P7" s="8">
        <v>419</v>
      </c>
      <c r="Q7" s="8">
        <f t="shared" si="0"/>
        <v>419</v>
      </c>
      <c r="R7" s="7" t="s">
        <v>8</v>
      </c>
      <c r="S7" s="7" t="s">
        <v>385</v>
      </c>
      <c r="T7" s="7" t="s">
        <v>395</v>
      </c>
    </row>
    <row r="8" spans="1:25" s="6" customFormat="1" x14ac:dyDescent="0.25">
      <c r="A8" s="7" t="s">
        <v>12510</v>
      </c>
      <c r="B8" s="7" t="s">
        <v>12505</v>
      </c>
      <c r="C8" s="30" t="s">
        <v>12597</v>
      </c>
      <c r="D8" s="7" t="s">
        <v>396</v>
      </c>
      <c r="E8" s="7" t="s">
        <v>392</v>
      </c>
      <c r="F8" s="7" t="s">
        <v>11</v>
      </c>
      <c r="G8" s="7" t="s">
        <v>8</v>
      </c>
      <c r="H8" s="7" t="s">
        <v>393</v>
      </c>
      <c r="I8" s="7" t="s">
        <v>394</v>
      </c>
      <c r="J8" s="7" t="s">
        <v>88</v>
      </c>
      <c r="K8" s="7" t="s">
        <v>110</v>
      </c>
      <c r="L8" s="7" t="s">
        <v>21</v>
      </c>
      <c r="M8" s="7" t="s">
        <v>209</v>
      </c>
      <c r="N8" s="8"/>
      <c r="O8" s="8"/>
      <c r="P8" s="8">
        <v>419</v>
      </c>
      <c r="Q8" s="8">
        <f t="shared" si="0"/>
        <v>419</v>
      </c>
      <c r="R8" s="7" t="s">
        <v>8</v>
      </c>
      <c r="S8" s="7" t="s">
        <v>385</v>
      </c>
      <c r="T8" s="7" t="s">
        <v>397</v>
      </c>
    </row>
    <row r="9" spans="1:25" s="6" customFormat="1" x14ac:dyDescent="0.25">
      <c r="A9" s="7" t="s">
        <v>12510</v>
      </c>
      <c r="B9" s="7" t="s">
        <v>12505</v>
      </c>
      <c r="C9" s="30" t="s">
        <v>12597</v>
      </c>
      <c r="D9" s="7" t="s">
        <v>398</v>
      </c>
      <c r="E9" s="7" t="s">
        <v>399</v>
      </c>
      <c r="F9" s="7" t="s">
        <v>400</v>
      </c>
      <c r="G9" s="7" t="s">
        <v>8</v>
      </c>
      <c r="H9" s="7" t="s">
        <v>401</v>
      </c>
      <c r="I9" s="7" t="s">
        <v>402</v>
      </c>
      <c r="J9" s="7" t="s">
        <v>88</v>
      </c>
      <c r="K9" s="7" t="s">
        <v>110</v>
      </c>
      <c r="L9" s="7" t="s">
        <v>21</v>
      </c>
      <c r="M9" s="7" t="s">
        <v>209</v>
      </c>
      <c r="N9" s="8"/>
      <c r="O9" s="8"/>
      <c r="P9" s="8">
        <v>419</v>
      </c>
      <c r="Q9" s="8">
        <f t="shared" si="0"/>
        <v>419</v>
      </c>
      <c r="R9" s="7" t="s">
        <v>8</v>
      </c>
      <c r="S9" s="7" t="s">
        <v>385</v>
      </c>
      <c r="T9" s="7" t="s">
        <v>403</v>
      </c>
    </row>
    <row r="10" spans="1:25" s="6" customFormat="1" x14ac:dyDescent="0.25">
      <c r="A10" s="7" t="s">
        <v>12510</v>
      </c>
      <c r="B10" s="7" t="s">
        <v>12505</v>
      </c>
      <c r="C10" s="30" t="s">
        <v>12597</v>
      </c>
      <c r="D10" s="7" t="s">
        <v>404</v>
      </c>
      <c r="E10" s="7" t="s">
        <v>405</v>
      </c>
      <c r="F10" s="7" t="s">
        <v>11</v>
      </c>
      <c r="G10" s="7" t="s">
        <v>8</v>
      </c>
      <c r="H10" s="7" t="s">
        <v>406</v>
      </c>
      <c r="I10" s="7" t="s">
        <v>407</v>
      </c>
      <c r="J10" s="7" t="s">
        <v>88</v>
      </c>
      <c r="K10" s="7" t="s">
        <v>110</v>
      </c>
      <c r="L10" s="7" t="s">
        <v>21</v>
      </c>
      <c r="M10" s="7" t="s">
        <v>209</v>
      </c>
      <c r="N10" s="8"/>
      <c r="O10" s="8"/>
      <c r="P10" s="8">
        <v>419</v>
      </c>
      <c r="Q10" s="8">
        <f t="shared" si="0"/>
        <v>419</v>
      </c>
      <c r="R10" s="7" t="s">
        <v>8</v>
      </c>
      <c r="S10" s="7" t="s">
        <v>385</v>
      </c>
      <c r="T10" s="7" t="s">
        <v>408</v>
      </c>
    </row>
    <row r="11" spans="1:25" s="6" customFormat="1" x14ac:dyDescent="0.25">
      <c r="A11" s="7" t="s">
        <v>12510</v>
      </c>
      <c r="B11" s="7" t="s">
        <v>12505</v>
      </c>
      <c r="C11" s="30" t="s">
        <v>12597</v>
      </c>
      <c r="D11" s="7" t="s">
        <v>409</v>
      </c>
      <c r="E11" s="7" t="s">
        <v>399</v>
      </c>
      <c r="F11" s="7" t="s">
        <v>400</v>
      </c>
      <c r="G11" s="7" t="s">
        <v>8</v>
      </c>
      <c r="H11" s="7" t="s">
        <v>401</v>
      </c>
      <c r="I11" s="7" t="s">
        <v>402</v>
      </c>
      <c r="J11" s="7" t="s">
        <v>88</v>
      </c>
      <c r="K11" s="7" t="s">
        <v>110</v>
      </c>
      <c r="L11" s="7" t="s">
        <v>21</v>
      </c>
      <c r="M11" s="7" t="s">
        <v>209</v>
      </c>
      <c r="N11" s="8"/>
      <c r="O11" s="8"/>
      <c r="P11" s="8">
        <v>419</v>
      </c>
      <c r="Q11" s="8">
        <f t="shared" si="0"/>
        <v>419</v>
      </c>
      <c r="R11" s="7" t="s">
        <v>8</v>
      </c>
      <c r="S11" s="7" t="s">
        <v>385</v>
      </c>
      <c r="T11" s="7" t="s">
        <v>410</v>
      </c>
    </row>
    <row r="12" spans="1:25" s="6" customFormat="1" x14ac:dyDescent="0.25">
      <c r="A12" s="7" t="s">
        <v>12510</v>
      </c>
      <c r="B12" s="7" t="s">
        <v>12505</v>
      </c>
      <c r="C12" s="30" t="s">
        <v>12598</v>
      </c>
      <c r="D12" s="7" t="s">
        <v>411</v>
      </c>
      <c r="E12" s="7" t="s">
        <v>107</v>
      </c>
      <c r="F12" s="7" t="s">
        <v>11</v>
      </c>
      <c r="G12" s="7" t="s">
        <v>8</v>
      </c>
      <c r="H12" s="7" t="s">
        <v>412</v>
      </c>
      <c r="I12" s="7" t="s">
        <v>365</v>
      </c>
      <c r="J12" s="7" t="s">
        <v>88</v>
      </c>
      <c r="K12" s="7" t="s">
        <v>73</v>
      </c>
      <c r="L12" s="7" t="s">
        <v>21</v>
      </c>
      <c r="M12" s="7" t="s">
        <v>89</v>
      </c>
      <c r="N12" s="8"/>
      <c r="O12" s="8"/>
      <c r="P12" s="8">
        <v>5643</v>
      </c>
      <c r="Q12" s="8">
        <f t="shared" si="0"/>
        <v>5643</v>
      </c>
      <c r="R12" s="7" t="s">
        <v>8</v>
      </c>
      <c r="S12" s="7" t="s">
        <v>380</v>
      </c>
      <c r="T12" s="7" t="s">
        <v>413</v>
      </c>
    </row>
    <row r="13" spans="1:25" s="6" customFormat="1" x14ac:dyDescent="0.25">
      <c r="A13" s="7" t="s">
        <v>12510</v>
      </c>
      <c r="B13" s="7" t="s">
        <v>12505</v>
      </c>
      <c r="C13" s="30" t="s">
        <v>12599</v>
      </c>
      <c r="D13" s="7" t="s">
        <v>414</v>
      </c>
      <c r="E13" s="7" t="s">
        <v>415</v>
      </c>
      <c r="F13" s="7" t="s">
        <v>323</v>
      </c>
      <c r="G13" s="7" t="s">
        <v>8</v>
      </c>
      <c r="H13" s="7" t="s">
        <v>416</v>
      </c>
      <c r="I13" s="7" t="s">
        <v>394</v>
      </c>
      <c r="J13" s="7" t="s">
        <v>88</v>
      </c>
      <c r="K13" s="7" t="s">
        <v>110</v>
      </c>
      <c r="L13" s="7" t="s">
        <v>21</v>
      </c>
      <c r="M13" s="7" t="s">
        <v>89</v>
      </c>
      <c r="N13" s="8"/>
      <c r="O13" s="8"/>
      <c r="P13" s="8">
        <v>2195</v>
      </c>
      <c r="Q13" s="8">
        <f t="shared" si="0"/>
        <v>2195</v>
      </c>
      <c r="R13" s="7" t="s">
        <v>8</v>
      </c>
      <c r="S13" s="7" t="s">
        <v>417</v>
      </c>
      <c r="T13" s="7" t="s">
        <v>418</v>
      </c>
    </row>
    <row r="14" spans="1:25" s="6" customFormat="1" x14ac:dyDescent="0.25">
      <c r="A14" s="7" t="s">
        <v>12510</v>
      </c>
      <c r="B14" s="7" t="s">
        <v>12505</v>
      </c>
      <c r="C14" s="30" t="s">
        <v>12600</v>
      </c>
      <c r="D14" s="7" t="s">
        <v>419</v>
      </c>
      <c r="E14" s="7" t="s">
        <v>377</v>
      </c>
      <c r="F14" s="7" t="s">
        <v>420</v>
      </c>
      <c r="G14" s="7" t="s">
        <v>8</v>
      </c>
      <c r="H14" s="7" t="s">
        <v>421</v>
      </c>
      <c r="I14" s="7" t="s">
        <v>365</v>
      </c>
      <c r="J14" s="7" t="s">
        <v>88</v>
      </c>
      <c r="K14" s="7" t="s">
        <v>110</v>
      </c>
      <c r="L14" s="7" t="s">
        <v>21</v>
      </c>
      <c r="M14" s="7" t="s">
        <v>89</v>
      </c>
      <c r="N14" s="8"/>
      <c r="O14" s="8"/>
      <c r="P14" s="8">
        <v>241</v>
      </c>
      <c r="Q14" s="8">
        <f t="shared" si="0"/>
        <v>241</v>
      </c>
      <c r="R14" s="7" t="s">
        <v>8</v>
      </c>
      <c r="S14" s="7" t="s">
        <v>422</v>
      </c>
      <c r="T14" s="7" t="s">
        <v>423</v>
      </c>
    </row>
    <row r="15" spans="1:25" s="6" customFormat="1" x14ac:dyDescent="0.25">
      <c r="A15" s="7" t="s">
        <v>12510</v>
      </c>
      <c r="B15" s="7" t="s">
        <v>12505</v>
      </c>
      <c r="C15" s="30" t="s">
        <v>12601</v>
      </c>
      <c r="D15" s="7" t="s">
        <v>424</v>
      </c>
      <c r="E15" s="7" t="s">
        <v>107</v>
      </c>
      <c r="F15" s="7" t="s">
        <v>133</v>
      </c>
      <c r="G15" s="7" t="s">
        <v>8</v>
      </c>
      <c r="H15" s="7" t="s">
        <v>412</v>
      </c>
      <c r="I15" s="7" t="s">
        <v>365</v>
      </c>
      <c r="J15" s="7" t="s">
        <v>109</v>
      </c>
      <c r="K15" s="7" t="s">
        <v>110</v>
      </c>
      <c r="L15" s="7" t="s">
        <v>21</v>
      </c>
      <c r="M15" s="7" t="s">
        <v>22</v>
      </c>
      <c r="N15" s="8">
        <v>5038</v>
      </c>
      <c r="O15" s="8">
        <v>3540</v>
      </c>
      <c r="P15" s="8"/>
      <c r="Q15" s="8">
        <f t="shared" si="0"/>
        <v>8578</v>
      </c>
      <c r="R15" s="7" t="s">
        <v>8</v>
      </c>
      <c r="S15" s="7" t="s">
        <v>380</v>
      </c>
      <c r="T15" s="7" t="s">
        <v>425</v>
      </c>
    </row>
    <row r="16" spans="1:25" s="29" customFormat="1" x14ac:dyDescent="0.25">
      <c r="A16" s="30" t="s">
        <v>12510</v>
      </c>
      <c r="B16" s="30" t="s">
        <v>12511</v>
      </c>
      <c r="C16" s="30" t="s">
        <v>12602</v>
      </c>
      <c r="D16" s="30" t="s">
        <v>426</v>
      </c>
      <c r="E16" s="30" t="s">
        <v>363</v>
      </c>
      <c r="F16" s="30" t="s">
        <v>31</v>
      </c>
      <c r="G16" s="30" t="s">
        <v>8</v>
      </c>
      <c r="H16" s="30" t="s">
        <v>364</v>
      </c>
      <c r="I16" s="30" t="s">
        <v>365</v>
      </c>
      <c r="J16" s="30" t="s">
        <v>79</v>
      </c>
      <c r="K16" s="30" t="s">
        <v>73</v>
      </c>
      <c r="L16" s="30" t="s">
        <v>74</v>
      </c>
      <c r="M16" s="30" t="s">
        <v>75</v>
      </c>
      <c r="N16" s="4">
        <v>128148</v>
      </c>
      <c r="O16" s="4">
        <v>83052</v>
      </c>
      <c r="P16" s="4"/>
      <c r="Q16" s="4">
        <f t="shared" si="0"/>
        <v>211200</v>
      </c>
      <c r="R16" s="30" t="s">
        <v>8</v>
      </c>
      <c r="S16" s="30" t="s">
        <v>427</v>
      </c>
      <c r="T16" s="30" t="s">
        <v>428</v>
      </c>
      <c r="U16" s="7" t="s">
        <v>12765</v>
      </c>
      <c r="V16" s="6"/>
      <c r="W16" s="6"/>
      <c r="X16" s="6"/>
      <c r="Y16" s="6"/>
    </row>
    <row r="17" spans="1:25" s="29" customFormat="1" x14ac:dyDescent="0.25">
      <c r="A17" s="30" t="s">
        <v>12510</v>
      </c>
      <c r="B17" s="30" t="s">
        <v>12511</v>
      </c>
      <c r="C17" s="30" t="s">
        <v>12603</v>
      </c>
      <c r="D17" s="30" t="s">
        <v>429</v>
      </c>
      <c r="E17" s="30" t="s">
        <v>430</v>
      </c>
      <c r="F17" s="30" t="s">
        <v>11</v>
      </c>
      <c r="G17" s="30" t="s">
        <v>8</v>
      </c>
      <c r="H17" s="30" t="s">
        <v>431</v>
      </c>
      <c r="I17" s="30" t="s">
        <v>365</v>
      </c>
      <c r="J17" s="30" t="s">
        <v>19</v>
      </c>
      <c r="K17" s="30" t="s">
        <v>73</v>
      </c>
      <c r="L17" s="30" t="s">
        <v>21</v>
      </c>
      <c r="M17" s="30" t="s">
        <v>22</v>
      </c>
      <c r="N17" s="4">
        <v>2955</v>
      </c>
      <c r="O17" s="4">
        <v>675</v>
      </c>
      <c r="P17" s="4"/>
      <c r="Q17" s="4">
        <f t="shared" si="0"/>
        <v>3630</v>
      </c>
      <c r="R17" s="30" t="s">
        <v>8</v>
      </c>
      <c r="S17" s="30" t="s">
        <v>380</v>
      </c>
      <c r="T17" s="30" t="s">
        <v>432</v>
      </c>
      <c r="U17" s="7" t="s">
        <v>12604</v>
      </c>
      <c r="V17" s="7"/>
      <c r="W17" s="7"/>
      <c r="X17" s="7"/>
      <c r="Y17" s="7"/>
    </row>
    <row r="18" spans="1:25" s="29" customFormat="1" ht="25.5" x14ac:dyDescent="0.25">
      <c r="A18" s="30" t="s">
        <v>12510</v>
      </c>
      <c r="B18" s="30" t="s">
        <v>12511</v>
      </c>
      <c r="C18" s="30" t="s">
        <v>12605</v>
      </c>
      <c r="D18" s="30" t="s">
        <v>433</v>
      </c>
      <c r="E18" s="30" t="s">
        <v>377</v>
      </c>
      <c r="F18" s="30" t="s">
        <v>434</v>
      </c>
      <c r="G18" s="30" t="s">
        <v>8</v>
      </c>
      <c r="H18" s="30" t="s">
        <v>379</v>
      </c>
      <c r="I18" s="30" t="s">
        <v>365</v>
      </c>
      <c r="J18" s="30" t="s">
        <v>19</v>
      </c>
      <c r="K18" s="30" t="s">
        <v>73</v>
      </c>
      <c r="L18" s="30" t="s">
        <v>21</v>
      </c>
      <c r="M18" s="30" t="s">
        <v>22</v>
      </c>
      <c r="N18" s="4">
        <v>1345</v>
      </c>
      <c r="O18" s="4">
        <v>703</v>
      </c>
      <c r="P18" s="4"/>
      <c r="Q18" s="4">
        <f t="shared" si="0"/>
        <v>2048</v>
      </c>
      <c r="R18" s="30" t="s">
        <v>8</v>
      </c>
      <c r="S18" s="30" t="s">
        <v>435</v>
      </c>
      <c r="T18" s="30" t="s">
        <v>436</v>
      </c>
      <c r="U18" s="7" t="s">
        <v>12766</v>
      </c>
      <c r="V18" s="7"/>
      <c r="W18" s="7"/>
      <c r="X18" s="7"/>
      <c r="Y18" s="7"/>
    </row>
    <row r="19" spans="1:25" s="29" customFormat="1" x14ac:dyDescent="0.25">
      <c r="A19" s="30" t="s">
        <v>12510</v>
      </c>
      <c r="B19" s="30" t="s">
        <v>12511</v>
      </c>
      <c r="C19" s="30" t="s">
        <v>12605</v>
      </c>
      <c r="D19" s="30" t="s">
        <v>437</v>
      </c>
      <c r="E19" s="30" t="s">
        <v>377</v>
      </c>
      <c r="F19" s="30" t="s">
        <v>434</v>
      </c>
      <c r="G19" s="30" t="s">
        <v>8</v>
      </c>
      <c r="H19" s="30" t="s">
        <v>379</v>
      </c>
      <c r="I19" s="30" t="s">
        <v>365</v>
      </c>
      <c r="J19" s="30" t="s">
        <v>109</v>
      </c>
      <c r="K19" s="30" t="s">
        <v>73</v>
      </c>
      <c r="L19" s="30" t="s">
        <v>21</v>
      </c>
      <c r="M19" s="30" t="s">
        <v>22</v>
      </c>
      <c r="N19" s="4">
        <v>-3142</v>
      </c>
      <c r="O19" s="4">
        <v>103</v>
      </c>
      <c r="P19" s="4"/>
      <c r="Q19" s="4">
        <f t="shared" si="0"/>
        <v>-3039</v>
      </c>
      <c r="R19" s="30" t="s">
        <v>8</v>
      </c>
      <c r="S19" s="30" t="s">
        <v>435</v>
      </c>
      <c r="T19" s="30" t="s">
        <v>438</v>
      </c>
      <c r="U19" s="7" t="s">
        <v>12788</v>
      </c>
      <c r="V19" s="7"/>
      <c r="W19" s="7"/>
      <c r="X19" s="7"/>
      <c r="Y19" s="7"/>
    </row>
    <row r="20" spans="1:25" s="6" customFormat="1" x14ac:dyDescent="0.25">
      <c r="A20" s="7" t="s">
        <v>12510</v>
      </c>
      <c r="B20" s="7" t="s">
        <v>12511</v>
      </c>
      <c r="C20" s="30" t="s">
        <v>12606</v>
      </c>
      <c r="D20" s="7" t="s">
        <v>439</v>
      </c>
      <c r="E20" s="7" t="s">
        <v>377</v>
      </c>
      <c r="F20" s="7" t="s">
        <v>440</v>
      </c>
      <c r="G20" s="7" t="s">
        <v>8</v>
      </c>
      <c r="H20" s="7" t="s">
        <v>379</v>
      </c>
      <c r="I20" s="7" t="s">
        <v>365</v>
      </c>
      <c r="J20" s="7" t="s">
        <v>19</v>
      </c>
      <c r="K20" s="7" t="s">
        <v>73</v>
      </c>
      <c r="L20" s="7" t="s">
        <v>21</v>
      </c>
      <c r="M20" s="7" t="s">
        <v>22</v>
      </c>
      <c r="N20" s="8">
        <v>15443</v>
      </c>
      <c r="O20" s="8">
        <v>15973</v>
      </c>
      <c r="P20" s="8"/>
      <c r="Q20" s="8">
        <f t="shared" si="0"/>
        <v>31416</v>
      </c>
      <c r="R20" s="7" t="s">
        <v>8</v>
      </c>
      <c r="S20" s="7" t="s">
        <v>441</v>
      </c>
      <c r="T20" s="7" t="s">
        <v>442</v>
      </c>
    </row>
    <row r="21" spans="1:25" s="6" customFormat="1" x14ac:dyDescent="0.25">
      <c r="A21" s="7" t="s">
        <v>12510</v>
      </c>
      <c r="B21" s="7" t="s">
        <v>12512</v>
      </c>
      <c r="C21" s="30" t="s">
        <v>8</v>
      </c>
      <c r="D21" s="7" t="s">
        <v>443</v>
      </c>
      <c r="E21" s="7" t="s">
        <v>444</v>
      </c>
      <c r="F21" s="7" t="s">
        <v>31</v>
      </c>
      <c r="G21" s="7" t="s">
        <v>8</v>
      </c>
      <c r="H21" s="7" t="s">
        <v>445</v>
      </c>
      <c r="I21" s="7" t="s">
        <v>402</v>
      </c>
      <c r="J21" s="7" t="s">
        <v>102</v>
      </c>
      <c r="K21" s="7" t="s">
        <v>110</v>
      </c>
      <c r="L21" s="7" t="s">
        <v>21</v>
      </c>
      <c r="M21" s="7" t="s">
        <v>89</v>
      </c>
      <c r="N21" s="8"/>
      <c r="O21" s="8"/>
      <c r="P21" s="8">
        <v>1012</v>
      </c>
      <c r="Q21" s="8">
        <f t="shared" si="0"/>
        <v>1012</v>
      </c>
      <c r="R21" s="7" t="s">
        <v>8</v>
      </c>
      <c r="S21" s="7" t="s">
        <v>446</v>
      </c>
      <c r="T21" s="7" t="s">
        <v>447</v>
      </c>
    </row>
    <row r="22" spans="1:25" s="6" customFormat="1" x14ac:dyDescent="0.25">
      <c r="A22" s="7" t="s">
        <v>12510</v>
      </c>
      <c r="B22" s="7" t="s">
        <v>12512</v>
      </c>
      <c r="C22" s="30" t="s">
        <v>8</v>
      </c>
      <c r="D22" s="7" t="s">
        <v>448</v>
      </c>
      <c r="E22" s="7" t="s">
        <v>449</v>
      </c>
      <c r="F22" s="7" t="s">
        <v>15</v>
      </c>
      <c r="G22" s="7" t="s">
        <v>8</v>
      </c>
      <c r="H22" s="7" t="s">
        <v>450</v>
      </c>
      <c r="I22" s="7" t="s">
        <v>394</v>
      </c>
      <c r="J22" s="7" t="s">
        <v>102</v>
      </c>
      <c r="K22" s="7" t="s">
        <v>110</v>
      </c>
      <c r="L22" s="7" t="s">
        <v>21</v>
      </c>
      <c r="M22" s="7" t="s">
        <v>89</v>
      </c>
      <c r="N22" s="8"/>
      <c r="O22" s="8"/>
      <c r="P22" s="8">
        <v>409</v>
      </c>
      <c r="Q22" s="8">
        <f t="shared" si="0"/>
        <v>409</v>
      </c>
      <c r="R22" s="7" t="s">
        <v>8</v>
      </c>
      <c r="S22" s="7" t="s">
        <v>446</v>
      </c>
      <c r="T22" s="7" t="s">
        <v>451</v>
      </c>
    </row>
    <row r="23" spans="1:25" s="6" customFormat="1" x14ac:dyDescent="0.25">
      <c r="A23" s="7" t="s">
        <v>12510</v>
      </c>
      <c r="B23" s="7" t="s">
        <v>12512</v>
      </c>
      <c r="C23" s="30" t="s">
        <v>8</v>
      </c>
      <c r="D23" s="7" t="s">
        <v>452</v>
      </c>
      <c r="E23" s="7" t="s">
        <v>405</v>
      </c>
      <c r="F23" s="7" t="s">
        <v>11</v>
      </c>
      <c r="G23" s="7" t="s">
        <v>453</v>
      </c>
      <c r="H23" s="7" t="s">
        <v>406</v>
      </c>
      <c r="I23" s="7" t="s">
        <v>407</v>
      </c>
      <c r="J23" s="7" t="s">
        <v>102</v>
      </c>
      <c r="K23" s="7" t="s">
        <v>110</v>
      </c>
      <c r="L23" s="7" t="s">
        <v>21</v>
      </c>
      <c r="M23" s="7" t="s">
        <v>89</v>
      </c>
      <c r="N23" s="8"/>
      <c r="O23" s="8"/>
      <c r="P23" s="8">
        <v>469</v>
      </c>
      <c r="Q23" s="8">
        <f t="shared" si="0"/>
        <v>469</v>
      </c>
      <c r="R23" s="7" t="s">
        <v>8</v>
      </c>
      <c r="S23" s="7" t="s">
        <v>446</v>
      </c>
      <c r="T23" s="7" t="s">
        <v>454</v>
      </c>
    </row>
    <row r="24" spans="1:25" s="6" customFormat="1" x14ac:dyDescent="0.25">
      <c r="A24" s="7" t="s">
        <v>12510</v>
      </c>
      <c r="B24" s="7" t="s">
        <v>12512</v>
      </c>
      <c r="C24" s="30" t="s">
        <v>8</v>
      </c>
      <c r="D24" s="7" t="s">
        <v>455</v>
      </c>
      <c r="E24" s="7" t="s">
        <v>456</v>
      </c>
      <c r="F24" s="7" t="s">
        <v>11</v>
      </c>
      <c r="G24" s="7" t="s">
        <v>453</v>
      </c>
      <c r="H24" s="7" t="s">
        <v>457</v>
      </c>
      <c r="I24" s="7" t="s">
        <v>458</v>
      </c>
      <c r="J24" s="7" t="s">
        <v>102</v>
      </c>
      <c r="K24" s="7" t="s">
        <v>110</v>
      </c>
      <c r="L24" s="7" t="s">
        <v>21</v>
      </c>
      <c r="M24" s="7" t="s">
        <v>89</v>
      </c>
      <c r="N24" s="8"/>
      <c r="O24" s="8"/>
      <c r="P24" s="8">
        <v>1152</v>
      </c>
      <c r="Q24" s="8">
        <f t="shared" si="0"/>
        <v>1152</v>
      </c>
      <c r="R24" s="7" t="s">
        <v>8</v>
      </c>
      <c r="S24" s="7" t="s">
        <v>446</v>
      </c>
      <c r="T24" s="7" t="s">
        <v>459</v>
      </c>
    </row>
    <row r="25" spans="1:25" s="6" customFormat="1" x14ac:dyDescent="0.25">
      <c r="A25" s="7" t="s">
        <v>12510</v>
      </c>
      <c r="B25" s="7" t="s">
        <v>12512</v>
      </c>
      <c r="C25" s="30" t="s">
        <v>8</v>
      </c>
      <c r="D25" s="7" t="s">
        <v>460</v>
      </c>
      <c r="E25" s="7" t="s">
        <v>461</v>
      </c>
      <c r="F25" s="7" t="s">
        <v>11</v>
      </c>
      <c r="G25" s="7" t="s">
        <v>453</v>
      </c>
      <c r="H25" s="7" t="s">
        <v>462</v>
      </c>
      <c r="I25" s="7" t="s">
        <v>373</v>
      </c>
      <c r="J25" s="7" t="s">
        <v>19</v>
      </c>
      <c r="K25" s="7" t="s">
        <v>110</v>
      </c>
      <c r="L25" s="7" t="s">
        <v>21</v>
      </c>
      <c r="M25" s="7" t="s">
        <v>22</v>
      </c>
      <c r="N25" s="8"/>
      <c r="O25" s="8"/>
      <c r="P25" s="8">
        <v>34</v>
      </c>
      <c r="Q25" s="8">
        <f t="shared" si="0"/>
        <v>34</v>
      </c>
      <c r="R25" s="7" t="s">
        <v>8</v>
      </c>
      <c r="S25" s="7" t="s">
        <v>446</v>
      </c>
      <c r="T25" s="7" t="s">
        <v>463</v>
      </c>
    </row>
    <row r="26" spans="1:25" s="6" customFormat="1" x14ac:dyDescent="0.25">
      <c r="A26" s="7" t="s">
        <v>12510</v>
      </c>
      <c r="B26" s="7" t="s">
        <v>12512</v>
      </c>
      <c r="C26" s="30" t="s">
        <v>8</v>
      </c>
      <c r="D26" s="7" t="s">
        <v>464</v>
      </c>
      <c r="E26" s="7" t="s">
        <v>465</v>
      </c>
      <c r="F26" s="7" t="s">
        <v>313</v>
      </c>
      <c r="G26" s="7" t="s">
        <v>453</v>
      </c>
      <c r="H26" s="7" t="s">
        <v>466</v>
      </c>
      <c r="I26" s="7" t="s">
        <v>373</v>
      </c>
      <c r="J26" s="7" t="s">
        <v>102</v>
      </c>
      <c r="K26" s="7" t="s">
        <v>110</v>
      </c>
      <c r="L26" s="7" t="s">
        <v>21</v>
      </c>
      <c r="M26" s="7" t="s">
        <v>89</v>
      </c>
      <c r="N26" s="8"/>
      <c r="O26" s="8"/>
      <c r="P26" s="8">
        <v>60</v>
      </c>
      <c r="Q26" s="8">
        <f t="shared" si="0"/>
        <v>60</v>
      </c>
      <c r="R26" s="7" t="s">
        <v>8</v>
      </c>
      <c r="S26" s="7" t="s">
        <v>446</v>
      </c>
      <c r="T26" s="7" t="s">
        <v>467</v>
      </c>
    </row>
    <row r="27" spans="1:25" s="6" customFormat="1" x14ac:dyDescent="0.25">
      <c r="A27" s="7" t="s">
        <v>12510</v>
      </c>
      <c r="B27" s="7" t="s">
        <v>12512</v>
      </c>
      <c r="C27" s="30" t="s">
        <v>8</v>
      </c>
      <c r="D27" s="7" t="s">
        <v>468</v>
      </c>
      <c r="E27" s="7" t="s">
        <v>388</v>
      </c>
      <c r="F27" s="7" t="s">
        <v>35</v>
      </c>
      <c r="G27" s="7" t="s">
        <v>8</v>
      </c>
      <c r="H27" s="7" t="s">
        <v>469</v>
      </c>
      <c r="I27" s="7" t="s">
        <v>365</v>
      </c>
      <c r="J27" s="7" t="s">
        <v>19</v>
      </c>
      <c r="K27" s="7" t="s">
        <v>110</v>
      </c>
      <c r="L27" s="7" t="s">
        <v>21</v>
      </c>
      <c r="M27" s="7" t="s">
        <v>22</v>
      </c>
      <c r="N27" s="8">
        <v>4008</v>
      </c>
      <c r="O27" s="8">
        <v>3931</v>
      </c>
      <c r="P27" s="8"/>
      <c r="Q27" s="8">
        <f t="shared" si="0"/>
        <v>7939</v>
      </c>
      <c r="R27" s="7" t="s">
        <v>8</v>
      </c>
      <c r="S27" s="7" t="s">
        <v>446</v>
      </c>
      <c r="T27" s="7" t="s">
        <v>470</v>
      </c>
    </row>
    <row r="28" spans="1:25" s="29" customFormat="1" x14ac:dyDescent="0.25">
      <c r="A28" s="30" t="s">
        <v>12510</v>
      </c>
      <c r="B28" s="30" t="s">
        <v>12507</v>
      </c>
      <c r="C28" s="30" t="s">
        <v>8</v>
      </c>
      <c r="D28" s="30" t="s">
        <v>471</v>
      </c>
      <c r="E28" s="30" t="s">
        <v>363</v>
      </c>
      <c r="F28" s="30" t="s">
        <v>31</v>
      </c>
      <c r="G28" s="30" t="s">
        <v>8</v>
      </c>
      <c r="H28" s="30" t="s">
        <v>364</v>
      </c>
      <c r="I28" s="30" t="s">
        <v>365</v>
      </c>
      <c r="J28" s="30" t="s">
        <v>201</v>
      </c>
      <c r="K28" s="30" t="s">
        <v>20</v>
      </c>
      <c r="L28" s="30" t="s">
        <v>202</v>
      </c>
      <c r="M28" s="30" t="s">
        <v>81</v>
      </c>
      <c r="N28" s="4">
        <v>80953</v>
      </c>
      <c r="O28" s="4">
        <v>299477</v>
      </c>
      <c r="P28" s="4"/>
      <c r="Q28" s="4">
        <f t="shared" si="0"/>
        <v>380430</v>
      </c>
      <c r="R28" s="30" t="s">
        <v>8</v>
      </c>
      <c r="S28" s="30" t="s">
        <v>472</v>
      </c>
      <c r="T28" s="30" t="s">
        <v>204</v>
      </c>
    </row>
    <row r="29" spans="1:25" s="6" customFormat="1" x14ac:dyDescent="0.25">
      <c r="A29" s="7" t="s">
        <v>12510</v>
      </c>
      <c r="B29" s="7" t="s">
        <v>12508</v>
      </c>
      <c r="C29" s="30" t="s">
        <v>12607</v>
      </c>
      <c r="D29" s="7" t="s">
        <v>473</v>
      </c>
      <c r="E29" s="7" t="s">
        <v>12608</v>
      </c>
      <c r="F29" s="7" t="s">
        <v>475</v>
      </c>
      <c r="G29" s="7" t="s">
        <v>8</v>
      </c>
      <c r="H29" s="7" t="s">
        <v>476</v>
      </c>
      <c r="I29" s="7" t="s">
        <v>477</v>
      </c>
      <c r="J29" s="7" t="s">
        <v>88</v>
      </c>
      <c r="K29" s="7" t="s">
        <v>20</v>
      </c>
      <c r="L29" s="7" t="s">
        <v>21</v>
      </c>
      <c r="M29" s="7" t="s">
        <v>89</v>
      </c>
      <c r="N29" s="8"/>
      <c r="O29" s="8"/>
      <c r="P29" s="8">
        <v>5932</v>
      </c>
      <c r="Q29" s="8">
        <f t="shared" si="0"/>
        <v>5932</v>
      </c>
      <c r="R29" s="7" t="s">
        <v>8</v>
      </c>
      <c r="S29" s="7" t="s">
        <v>478</v>
      </c>
      <c r="T29" s="7" t="s">
        <v>479</v>
      </c>
    </row>
    <row r="30" spans="1:25" s="6" customFormat="1" x14ac:dyDescent="0.25">
      <c r="A30" s="7" t="s">
        <v>12510</v>
      </c>
      <c r="B30" s="7" t="s">
        <v>12508</v>
      </c>
      <c r="C30" s="30" t="s">
        <v>12609</v>
      </c>
      <c r="D30" s="7" t="s">
        <v>480</v>
      </c>
      <c r="E30" s="7" t="s">
        <v>399</v>
      </c>
      <c r="F30" s="7" t="s">
        <v>400</v>
      </c>
      <c r="G30" s="7" t="s">
        <v>481</v>
      </c>
      <c r="H30" s="7" t="s">
        <v>401</v>
      </c>
      <c r="I30" s="7" t="s">
        <v>402</v>
      </c>
      <c r="J30" s="7" t="s">
        <v>88</v>
      </c>
      <c r="K30" s="7" t="s">
        <v>20</v>
      </c>
      <c r="L30" s="7" t="s">
        <v>21</v>
      </c>
      <c r="M30" s="7" t="s">
        <v>89</v>
      </c>
      <c r="N30" s="8"/>
      <c r="O30" s="8"/>
      <c r="P30" s="8">
        <v>4931</v>
      </c>
      <c r="Q30" s="8">
        <f t="shared" si="0"/>
        <v>4931</v>
      </c>
      <c r="R30" s="7" t="s">
        <v>8</v>
      </c>
      <c r="S30" s="7" t="s">
        <v>478</v>
      </c>
      <c r="T30" s="7" t="s">
        <v>479</v>
      </c>
    </row>
    <row r="31" spans="1:25" s="6" customFormat="1" x14ac:dyDescent="0.25">
      <c r="A31" s="7" t="s">
        <v>12510</v>
      </c>
      <c r="B31" s="7" t="s">
        <v>12508</v>
      </c>
      <c r="C31" s="30" t="s">
        <v>12610</v>
      </c>
      <c r="D31" s="7" t="s">
        <v>482</v>
      </c>
      <c r="E31" s="7" t="s">
        <v>483</v>
      </c>
      <c r="F31" s="7" t="s">
        <v>31</v>
      </c>
      <c r="G31" s="7" t="s">
        <v>8</v>
      </c>
      <c r="H31" s="7" t="s">
        <v>484</v>
      </c>
      <c r="I31" s="7" t="s">
        <v>365</v>
      </c>
      <c r="J31" s="7" t="s">
        <v>88</v>
      </c>
      <c r="K31" s="7" t="s">
        <v>20</v>
      </c>
      <c r="L31" s="7" t="s">
        <v>21</v>
      </c>
      <c r="M31" s="7" t="s">
        <v>89</v>
      </c>
      <c r="N31" s="8"/>
      <c r="O31" s="8"/>
      <c r="P31" s="8">
        <v>1730</v>
      </c>
      <c r="Q31" s="8">
        <f t="shared" si="0"/>
        <v>1730</v>
      </c>
      <c r="R31" s="7" t="s">
        <v>8</v>
      </c>
      <c r="S31" s="7" t="s">
        <v>478</v>
      </c>
      <c r="T31" s="7" t="s">
        <v>479</v>
      </c>
    </row>
    <row r="32" spans="1:25" s="6" customFormat="1" x14ac:dyDescent="0.25">
      <c r="A32" s="7" t="s">
        <v>12510</v>
      </c>
      <c r="B32" s="7" t="s">
        <v>12508</v>
      </c>
      <c r="C32" s="30" t="s">
        <v>12611</v>
      </c>
      <c r="D32" s="7" t="s">
        <v>485</v>
      </c>
      <c r="E32" s="7" t="s">
        <v>486</v>
      </c>
      <c r="F32" s="7" t="s">
        <v>11</v>
      </c>
      <c r="G32" s="7" t="s">
        <v>8</v>
      </c>
      <c r="H32" s="7" t="s">
        <v>487</v>
      </c>
      <c r="I32" s="7" t="s">
        <v>365</v>
      </c>
      <c r="J32" s="7" t="s">
        <v>88</v>
      </c>
      <c r="K32" s="7" t="s">
        <v>20</v>
      </c>
      <c r="L32" s="7" t="s">
        <v>21</v>
      </c>
      <c r="M32" s="7" t="s">
        <v>89</v>
      </c>
      <c r="N32" s="8"/>
      <c r="O32" s="8"/>
      <c r="P32" s="8">
        <v>1069</v>
      </c>
      <c r="Q32" s="8">
        <f t="shared" si="0"/>
        <v>1069</v>
      </c>
      <c r="R32" s="7" t="s">
        <v>8</v>
      </c>
      <c r="S32" s="7" t="s">
        <v>478</v>
      </c>
      <c r="T32" s="7" t="s">
        <v>479</v>
      </c>
    </row>
    <row r="33" spans="1:20" s="6" customFormat="1" x14ac:dyDescent="0.25">
      <c r="A33" s="7" t="s">
        <v>12510</v>
      </c>
      <c r="B33" s="7" t="s">
        <v>12508</v>
      </c>
      <c r="C33" s="30" t="s">
        <v>12612</v>
      </c>
      <c r="D33" s="7" t="s">
        <v>488</v>
      </c>
      <c r="E33" s="7" t="s">
        <v>489</v>
      </c>
      <c r="F33" s="7" t="s">
        <v>11</v>
      </c>
      <c r="G33" s="7" t="s">
        <v>8</v>
      </c>
      <c r="H33" s="7" t="s">
        <v>490</v>
      </c>
      <c r="I33" s="7" t="s">
        <v>402</v>
      </c>
      <c r="J33" s="7" t="s">
        <v>88</v>
      </c>
      <c r="K33" s="7" t="s">
        <v>20</v>
      </c>
      <c r="L33" s="7" t="s">
        <v>21</v>
      </c>
      <c r="M33" s="7" t="s">
        <v>89</v>
      </c>
      <c r="N33" s="8"/>
      <c r="O33" s="8"/>
      <c r="P33" s="8">
        <v>1764</v>
      </c>
      <c r="Q33" s="8">
        <f t="shared" si="0"/>
        <v>1764</v>
      </c>
      <c r="R33" s="7" t="s">
        <v>8</v>
      </c>
      <c r="S33" s="7" t="s">
        <v>478</v>
      </c>
      <c r="T33" s="7" t="s">
        <v>479</v>
      </c>
    </row>
    <row r="34" spans="1:20" s="6" customFormat="1" x14ac:dyDescent="0.25">
      <c r="A34" s="7" t="s">
        <v>12510</v>
      </c>
      <c r="B34" s="7" t="s">
        <v>12508</v>
      </c>
      <c r="C34" s="30" t="s">
        <v>12613</v>
      </c>
      <c r="D34" s="7" t="s">
        <v>491</v>
      </c>
      <c r="E34" s="7" t="s">
        <v>492</v>
      </c>
      <c r="F34" s="7" t="s">
        <v>122</v>
      </c>
      <c r="G34" s="7" t="s">
        <v>8</v>
      </c>
      <c r="H34" s="7" t="s">
        <v>493</v>
      </c>
      <c r="I34" s="7" t="s">
        <v>394</v>
      </c>
      <c r="J34" s="7" t="s">
        <v>88</v>
      </c>
      <c r="K34" s="7" t="s">
        <v>20</v>
      </c>
      <c r="L34" s="7" t="s">
        <v>21</v>
      </c>
      <c r="M34" s="7" t="s">
        <v>89</v>
      </c>
      <c r="N34" s="8"/>
      <c r="O34" s="8"/>
      <c r="P34" s="8">
        <v>2703</v>
      </c>
      <c r="Q34" s="8">
        <f t="shared" si="0"/>
        <v>2703</v>
      </c>
      <c r="R34" s="7" t="s">
        <v>8</v>
      </c>
      <c r="S34" s="7" t="s">
        <v>478</v>
      </c>
      <c r="T34" s="7" t="s">
        <v>479</v>
      </c>
    </row>
    <row r="35" spans="1:20" s="6" customFormat="1" x14ac:dyDescent="0.25">
      <c r="A35" s="7" t="s">
        <v>12510</v>
      </c>
      <c r="B35" s="7" t="s">
        <v>12508</v>
      </c>
      <c r="C35" s="30" t="s">
        <v>12614</v>
      </c>
      <c r="D35" s="7" t="s">
        <v>494</v>
      </c>
      <c r="E35" s="7" t="s">
        <v>495</v>
      </c>
      <c r="F35" s="7" t="s">
        <v>31</v>
      </c>
      <c r="G35" s="7" t="s">
        <v>8</v>
      </c>
      <c r="H35" s="7" t="s">
        <v>496</v>
      </c>
      <c r="I35" s="7" t="s">
        <v>458</v>
      </c>
      <c r="J35" s="7" t="s">
        <v>88</v>
      </c>
      <c r="K35" s="7" t="s">
        <v>20</v>
      </c>
      <c r="L35" s="7" t="s">
        <v>21</v>
      </c>
      <c r="M35" s="7" t="s">
        <v>89</v>
      </c>
      <c r="N35" s="8"/>
      <c r="O35" s="8"/>
      <c r="P35" s="8">
        <v>2831</v>
      </c>
      <c r="Q35" s="8">
        <f t="shared" si="0"/>
        <v>2831</v>
      </c>
      <c r="R35" s="7" t="s">
        <v>8</v>
      </c>
      <c r="S35" s="7" t="s">
        <v>478</v>
      </c>
      <c r="T35" s="7" t="s">
        <v>479</v>
      </c>
    </row>
    <row r="36" spans="1:20" s="6" customFormat="1" x14ac:dyDescent="0.25">
      <c r="A36" s="7" t="s">
        <v>12510</v>
      </c>
      <c r="B36" s="7" t="s">
        <v>12508</v>
      </c>
      <c r="C36" s="30" t="s">
        <v>12615</v>
      </c>
      <c r="D36" s="7" t="s">
        <v>497</v>
      </c>
      <c r="E36" s="7" t="s">
        <v>495</v>
      </c>
      <c r="F36" s="7" t="s">
        <v>31</v>
      </c>
      <c r="G36" s="7" t="s">
        <v>8</v>
      </c>
      <c r="H36" s="7" t="s">
        <v>496</v>
      </c>
      <c r="I36" s="7" t="s">
        <v>458</v>
      </c>
      <c r="J36" s="7" t="s">
        <v>88</v>
      </c>
      <c r="K36" s="7" t="s">
        <v>20</v>
      </c>
      <c r="L36" s="7" t="s">
        <v>21</v>
      </c>
      <c r="M36" s="7" t="s">
        <v>89</v>
      </c>
      <c r="N36" s="8"/>
      <c r="O36" s="8"/>
      <c r="P36" s="8">
        <v>2114</v>
      </c>
      <c r="Q36" s="8">
        <f t="shared" si="0"/>
        <v>2114</v>
      </c>
      <c r="R36" s="7" t="s">
        <v>8</v>
      </c>
      <c r="S36" s="7" t="s">
        <v>478</v>
      </c>
      <c r="T36" s="7" t="s">
        <v>479</v>
      </c>
    </row>
    <row r="37" spans="1:20" s="6" customFormat="1" x14ac:dyDescent="0.25">
      <c r="A37" s="7" t="s">
        <v>12510</v>
      </c>
      <c r="B37" s="7" t="s">
        <v>12508</v>
      </c>
      <c r="C37" s="30" t="s">
        <v>12616</v>
      </c>
      <c r="D37" s="7" t="s">
        <v>498</v>
      </c>
      <c r="E37" s="7" t="s">
        <v>495</v>
      </c>
      <c r="F37" s="7" t="s">
        <v>11</v>
      </c>
      <c r="G37" s="7" t="s">
        <v>8</v>
      </c>
      <c r="H37" s="7" t="s">
        <v>499</v>
      </c>
      <c r="I37" s="7" t="s">
        <v>477</v>
      </c>
      <c r="J37" s="7" t="s">
        <v>109</v>
      </c>
      <c r="K37" s="7" t="s">
        <v>20</v>
      </c>
      <c r="L37" s="7" t="s">
        <v>21</v>
      </c>
      <c r="M37" s="7" t="s">
        <v>22</v>
      </c>
      <c r="N37" s="8">
        <v>3457</v>
      </c>
      <c r="O37" s="8">
        <v>4997</v>
      </c>
      <c r="P37" s="8"/>
      <c r="Q37" s="8">
        <f t="shared" si="0"/>
        <v>8454</v>
      </c>
      <c r="R37" s="7" t="s">
        <v>8</v>
      </c>
      <c r="S37" s="7" t="s">
        <v>478</v>
      </c>
      <c r="T37" s="7" t="s">
        <v>479</v>
      </c>
    </row>
    <row r="38" spans="1:20" s="6" customFormat="1" x14ac:dyDescent="0.25">
      <c r="A38" s="7" t="s">
        <v>12510</v>
      </c>
      <c r="B38" s="7" t="s">
        <v>12508</v>
      </c>
      <c r="C38" s="30" t="s">
        <v>12617</v>
      </c>
      <c r="D38" s="7" t="s">
        <v>500</v>
      </c>
      <c r="E38" s="7" t="s">
        <v>501</v>
      </c>
      <c r="F38" s="7" t="s">
        <v>11</v>
      </c>
      <c r="G38" s="7" t="s">
        <v>8</v>
      </c>
      <c r="H38" s="7" t="s">
        <v>502</v>
      </c>
      <c r="I38" s="7" t="s">
        <v>477</v>
      </c>
      <c r="J38" s="7" t="s">
        <v>109</v>
      </c>
      <c r="K38" s="7" t="s">
        <v>20</v>
      </c>
      <c r="L38" s="7" t="s">
        <v>21</v>
      </c>
      <c r="M38" s="7" t="s">
        <v>22</v>
      </c>
      <c r="N38" s="8">
        <v>353</v>
      </c>
      <c r="O38" s="8">
        <v>418</v>
      </c>
      <c r="P38" s="8"/>
      <c r="Q38" s="8">
        <f t="shared" si="0"/>
        <v>771</v>
      </c>
      <c r="R38" s="7" t="s">
        <v>8</v>
      </c>
      <c r="S38" s="7" t="s">
        <v>478</v>
      </c>
      <c r="T38" s="7" t="s">
        <v>479</v>
      </c>
    </row>
    <row r="39" spans="1:20" s="6" customFormat="1" x14ac:dyDescent="0.25">
      <c r="A39" s="7" t="s">
        <v>12510</v>
      </c>
      <c r="B39" s="7" t="s">
        <v>12508</v>
      </c>
      <c r="C39" s="30" t="s">
        <v>12618</v>
      </c>
      <c r="D39" s="7" t="s">
        <v>503</v>
      </c>
      <c r="E39" s="7" t="s">
        <v>504</v>
      </c>
      <c r="F39" s="7" t="s">
        <v>11</v>
      </c>
      <c r="G39" s="7" t="s">
        <v>8</v>
      </c>
      <c r="H39" s="7" t="s">
        <v>505</v>
      </c>
      <c r="I39" s="7" t="s">
        <v>365</v>
      </c>
      <c r="J39" s="7" t="s">
        <v>109</v>
      </c>
      <c r="K39" s="7" t="s">
        <v>20</v>
      </c>
      <c r="L39" s="7" t="s">
        <v>21</v>
      </c>
      <c r="M39" s="7" t="s">
        <v>22</v>
      </c>
      <c r="N39" s="8">
        <v>1333</v>
      </c>
      <c r="O39" s="8">
        <v>1552</v>
      </c>
      <c r="P39" s="8"/>
      <c r="Q39" s="8">
        <f t="shared" si="0"/>
        <v>2885</v>
      </c>
      <c r="R39" s="7" t="s">
        <v>8</v>
      </c>
      <c r="S39" s="7" t="s">
        <v>478</v>
      </c>
      <c r="T39" s="7" t="s">
        <v>479</v>
      </c>
    </row>
    <row r="40" spans="1:20" s="6" customFormat="1" x14ac:dyDescent="0.25">
      <c r="A40" s="7" t="s">
        <v>12510</v>
      </c>
      <c r="B40" s="7" t="s">
        <v>12508</v>
      </c>
      <c r="C40" s="30" t="s">
        <v>12619</v>
      </c>
      <c r="D40" s="7" t="s">
        <v>506</v>
      </c>
      <c r="E40" s="7" t="s">
        <v>507</v>
      </c>
      <c r="F40" s="7" t="s">
        <v>11</v>
      </c>
      <c r="G40" s="7" t="s">
        <v>8</v>
      </c>
      <c r="H40" s="7" t="s">
        <v>508</v>
      </c>
      <c r="I40" s="7" t="s">
        <v>365</v>
      </c>
      <c r="J40" s="7" t="s">
        <v>109</v>
      </c>
      <c r="K40" s="7" t="s">
        <v>20</v>
      </c>
      <c r="L40" s="7" t="s">
        <v>21</v>
      </c>
      <c r="M40" s="7" t="s">
        <v>22</v>
      </c>
      <c r="N40" s="8">
        <v>891</v>
      </c>
      <c r="O40" s="8">
        <v>1084</v>
      </c>
      <c r="P40" s="8"/>
      <c r="Q40" s="8">
        <f t="shared" si="0"/>
        <v>1975</v>
      </c>
      <c r="R40" s="7" t="s">
        <v>8</v>
      </c>
      <c r="S40" s="7" t="s">
        <v>478</v>
      </c>
      <c r="T40" s="7" t="s">
        <v>479</v>
      </c>
    </row>
    <row r="41" spans="1:20" s="6" customFormat="1" x14ac:dyDescent="0.25">
      <c r="A41" s="7" t="s">
        <v>12510</v>
      </c>
      <c r="B41" s="7" t="s">
        <v>12508</v>
      </c>
      <c r="C41" s="30" t="s">
        <v>12620</v>
      </c>
      <c r="D41" s="7" t="s">
        <v>509</v>
      </c>
      <c r="E41" s="7" t="s">
        <v>507</v>
      </c>
      <c r="F41" s="7" t="s">
        <v>11</v>
      </c>
      <c r="G41" s="7" t="s">
        <v>8</v>
      </c>
      <c r="H41" s="7" t="s">
        <v>508</v>
      </c>
      <c r="I41" s="7" t="s">
        <v>365</v>
      </c>
      <c r="J41" s="7" t="s">
        <v>109</v>
      </c>
      <c r="K41" s="7" t="s">
        <v>20</v>
      </c>
      <c r="L41" s="7" t="s">
        <v>21</v>
      </c>
      <c r="M41" s="7" t="s">
        <v>22</v>
      </c>
      <c r="N41" s="8">
        <v>851</v>
      </c>
      <c r="O41" s="8">
        <v>1091</v>
      </c>
      <c r="P41" s="8"/>
      <c r="Q41" s="8">
        <f t="shared" si="0"/>
        <v>1942</v>
      </c>
      <c r="R41" s="7" t="s">
        <v>8</v>
      </c>
      <c r="S41" s="7" t="s">
        <v>478</v>
      </c>
      <c r="T41" s="7" t="s">
        <v>479</v>
      </c>
    </row>
    <row r="42" spans="1:20" s="6" customFormat="1" x14ac:dyDescent="0.25">
      <c r="A42" s="7" t="s">
        <v>12510</v>
      </c>
      <c r="B42" s="7" t="s">
        <v>12508</v>
      </c>
      <c r="C42" s="30" t="s">
        <v>12621</v>
      </c>
      <c r="D42" s="7" t="s">
        <v>510</v>
      </c>
      <c r="E42" s="7" t="s">
        <v>511</v>
      </c>
      <c r="F42" s="7" t="s">
        <v>11</v>
      </c>
      <c r="G42" s="7" t="s">
        <v>8</v>
      </c>
      <c r="H42" s="7" t="s">
        <v>512</v>
      </c>
      <c r="I42" s="7" t="s">
        <v>477</v>
      </c>
      <c r="J42" s="7" t="s">
        <v>88</v>
      </c>
      <c r="K42" s="7" t="s">
        <v>20</v>
      </c>
      <c r="L42" s="7" t="s">
        <v>21</v>
      </c>
      <c r="M42" s="7" t="s">
        <v>89</v>
      </c>
      <c r="N42" s="8"/>
      <c r="O42" s="8"/>
      <c r="P42" s="8">
        <v>3088</v>
      </c>
      <c r="Q42" s="8">
        <f t="shared" si="0"/>
        <v>3088</v>
      </c>
      <c r="R42" s="7" t="s">
        <v>8</v>
      </c>
      <c r="S42" s="7" t="s">
        <v>478</v>
      </c>
      <c r="T42" s="7" t="s">
        <v>479</v>
      </c>
    </row>
    <row r="43" spans="1:20" s="6" customFormat="1" x14ac:dyDescent="0.25">
      <c r="A43" s="7" t="s">
        <v>12510</v>
      </c>
      <c r="B43" s="7" t="s">
        <v>12508</v>
      </c>
      <c r="C43" s="30" t="s">
        <v>12622</v>
      </c>
      <c r="D43" s="7" t="s">
        <v>513</v>
      </c>
      <c r="E43" s="7" t="s">
        <v>405</v>
      </c>
      <c r="F43" s="7" t="s">
        <v>11</v>
      </c>
      <c r="G43" s="7" t="s">
        <v>8</v>
      </c>
      <c r="H43" s="7" t="s">
        <v>406</v>
      </c>
      <c r="I43" s="7" t="s">
        <v>407</v>
      </c>
      <c r="J43" s="7" t="s">
        <v>109</v>
      </c>
      <c r="K43" s="7" t="s">
        <v>20</v>
      </c>
      <c r="L43" s="7" t="s">
        <v>21</v>
      </c>
      <c r="M43" s="7" t="s">
        <v>22</v>
      </c>
      <c r="N43" s="8">
        <v>38</v>
      </c>
      <c r="O43" s="8">
        <v>62</v>
      </c>
      <c r="P43" s="8"/>
      <c r="Q43" s="8">
        <f t="shared" si="0"/>
        <v>100</v>
      </c>
      <c r="R43" s="7" t="s">
        <v>8</v>
      </c>
      <c r="S43" s="7" t="s">
        <v>478</v>
      </c>
      <c r="T43" s="7" t="s">
        <v>479</v>
      </c>
    </row>
    <row r="44" spans="1:20" s="6" customFormat="1" x14ac:dyDescent="0.25">
      <c r="A44" s="7" t="s">
        <v>12510</v>
      </c>
      <c r="B44" s="7" t="s">
        <v>12508</v>
      </c>
      <c r="C44" s="30" t="s">
        <v>12623</v>
      </c>
      <c r="D44" s="7" t="s">
        <v>514</v>
      </c>
      <c r="E44" s="7" t="s">
        <v>511</v>
      </c>
      <c r="F44" s="7" t="s">
        <v>11</v>
      </c>
      <c r="G44" s="7" t="s">
        <v>8</v>
      </c>
      <c r="H44" s="7" t="s">
        <v>512</v>
      </c>
      <c r="I44" s="7" t="s">
        <v>477</v>
      </c>
      <c r="J44" s="7" t="s">
        <v>109</v>
      </c>
      <c r="K44" s="7" t="s">
        <v>20</v>
      </c>
      <c r="L44" s="7" t="s">
        <v>21</v>
      </c>
      <c r="M44" s="7" t="s">
        <v>22</v>
      </c>
      <c r="N44" s="8">
        <v>1214</v>
      </c>
      <c r="O44" s="8">
        <v>1608</v>
      </c>
      <c r="P44" s="8"/>
      <c r="Q44" s="8">
        <f t="shared" si="0"/>
        <v>2822</v>
      </c>
      <c r="R44" s="7" t="s">
        <v>8</v>
      </c>
      <c r="S44" s="7" t="s">
        <v>478</v>
      </c>
      <c r="T44" s="7" t="s">
        <v>479</v>
      </c>
    </row>
    <row r="45" spans="1:20" s="6" customFormat="1" x14ac:dyDescent="0.25">
      <c r="A45" s="7" t="s">
        <v>12510</v>
      </c>
      <c r="B45" s="7" t="s">
        <v>12508</v>
      </c>
      <c r="C45" s="30" t="s">
        <v>12624</v>
      </c>
      <c r="D45" s="7" t="s">
        <v>515</v>
      </c>
      <c r="E45" s="7" t="s">
        <v>516</v>
      </c>
      <c r="F45" s="7" t="s">
        <v>11</v>
      </c>
      <c r="G45" s="7" t="s">
        <v>8</v>
      </c>
      <c r="H45" s="7" t="s">
        <v>517</v>
      </c>
      <c r="I45" s="7" t="s">
        <v>458</v>
      </c>
      <c r="J45" s="7" t="s">
        <v>88</v>
      </c>
      <c r="K45" s="7" t="s">
        <v>20</v>
      </c>
      <c r="L45" s="7" t="s">
        <v>21</v>
      </c>
      <c r="M45" s="7" t="s">
        <v>89</v>
      </c>
      <c r="N45" s="8"/>
      <c r="O45" s="8"/>
      <c r="P45" s="8">
        <v>746</v>
      </c>
      <c r="Q45" s="8">
        <f t="shared" si="0"/>
        <v>746</v>
      </c>
      <c r="R45" s="7" t="s">
        <v>8</v>
      </c>
      <c r="S45" s="7" t="s">
        <v>478</v>
      </c>
      <c r="T45" s="7" t="s">
        <v>479</v>
      </c>
    </row>
    <row r="46" spans="1:20" s="6" customFormat="1" x14ac:dyDescent="0.25">
      <c r="A46" s="7" t="s">
        <v>12510</v>
      </c>
      <c r="B46" s="7" t="s">
        <v>12508</v>
      </c>
      <c r="C46" s="30" t="s">
        <v>12625</v>
      </c>
      <c r="D46" s="7" t="s">
        <v>518</v>
      </c>
      <c r="E46" s="7" t="s">
        <v>516</v>
      </c>
      <c r="F46" s="7" t="s">
        <v>133</v>
      </c>
      <c r="G46" s="7" t="s">
        <v>8</v>
      </c>
      <c r="H46" s="7" t="s">
        <v>517</v>
      </c>
      <c r="I46" s="7" t="s">
        <v>477</v>
      </c>
      <c r="J46" s="7" t="s">
        <v>109</v>
      </c>
      <c r="K46" s="7" t="s">
        <v>20</v>
      </c>
      <c r="L46" s="7" t="s">
        <v>21</v>
      </c>
      <c r="M46" s="7" t="s">
        <v>22</v>
      </c>
      <c r="N46" s="8">
        <v>59</v>
      </c>
      <c r="O46" s="8">
        <v>60</v>
      </c>
      <c r="P46" s="8"/>
      <c r="Q46" s="8">
        <f t="shared" si="0"/>
        <v>119</v>
      </c>
      <c r="R46" s="7" t="s">
        <v>8</v>
      </c>
      <c r="S46" s="7" t="s">
        <v>478</v>
      </c>
      <c r="T46" s="7" t="s">
        <v>479</v>
      </c>
    </row>
    <row r="47" spans="1:20" s="6" customFormat="1" x14ac:dyDescent="0.25">
      <c r="A47" s="7" t="s">
        <v>12510</v>
      </c>
      <c r="B47" s="7" t="s">
        <v>12508</v>
      </c>
      <c r="C47" s="30" t="s">
        <v>12626</v>
      </c>
      <c r="D47" s="7" t="s">
        <v>519</v>
      </c>
      <c r="E47" s="7" t="s">
        <v>516</v>
      </c>
      <c r="F47" s="7" t="s">
        <v>11</v>
      </c>
      <c r="G47" s="7" t="s">
        <v>8</v>
      </c>
      <c r="H47" s="7" t="s">
        <v>517</v>
      </c>
      <c r="I47" s="7" t="s">
        <v>458</v>
      </c>
      <c r="J47" s="7" t="s">
        <v>109</v>
      </c>
      <c r="K47" s="7" t="s">
        <v>20</v>
      </c>
      <c r="L47" s="7" t="s">
        <v>21</v>
      </c>
      <c r="M47" s="7" t="s">
        <v>22</v>
      </c>
      <c r="N47" s="8">
        <v>301</v>
      </c>
      <c r="O47" s="8">
        <v>333</v>
      </c>
      <c r="P47" s="8"/>
      <c r="Q47" s="8">
        <f t="shared" si="0"/>
        <v>634</v>
      </c>
      <c r="R47" s="7" t="s">
        <v>8</v>
      </c>
      <c r="S47" s="7" t="s">
        <v>478</v>
      </c>
      <c r="T47" s="7" t="s">
        <v>479</v>
      </c>
    </row>
    <row r="48" spans="1:20" s="6" customFormat="1" x14ac:dyDescent="0.25">
      <c r="A48" s="7" t="s">
        <v>12510</v>
      </c>
      <c r="B48" s="7" t="s">
        <v>12508</v>
      </c>
      <c r="C48" s="30" t="s">
        <v>12627</v>
      </c>
      <c r="D48" s="7" t="s">
        <v>520</v>
      </c>
      <c r="E48" s="7" t="s">
        <v>521</v>
      </c>
      <c r="F48" s="7" t="s">
        <v>11</v>
      </c>
      <c r="G48" s="7" t="s">
        <v>8</v>
      </c>
      <c r="H48" s="7" t="s">
        <v>522</v>
      </c>
      <c r="I48" s="7" t="s">
        <v>477</v>
      </c>
      <c r="J48" s="7" t="s">
        <v>88</v>
      </c>
      <c r="K48" s="7" t="s">
        <v>20</v>
      </c>
      <c r="L48" s="7" t="s">
        <v>21</v>
      </c>
      <c r="M48" s="7" t="s">
        <v>89</v>
      </c>
      <c r="N48" s="8"/>
      <c r="O48" s="8"/>
      <c r="P48" s="8">
        <v>146</v>
      </c>
      <c r="Q48" s="8">
        <f t="shared" si="0"/>
        <v>146</v>
      </c>
      <c r="R48" s="7" t="s">
        <v>8</v>
      </c>
      <c r="S48" s="7" t="s">
        <v>478</v>
      </c>
      <c r="T48" s="7" t="s">
        <v>479</v>
      </c>
    </row>
    <row r="49" spans="1:20" s="6" customFormat="1" x14ac:dyDescent="0.25">
      <c r="A49" s="7" t="s">
        <v>12510</v>
      </c>
      <c r="B49" s="7" t="s">
        <v>12508</v>
      </c>
      <c r="C49" s="30" t="s">
        <v>12628</v>
      </c>
      <c r="D49" s="7" t="s">
        <v>523</v>
      </c>
      <c r="E49" s="7" t="s">
        <v>521</v>
      </c>
      <c r="F49" s="7" t="s">
        <v>11</v>
      </c>
      <c r="G49" s="7" t="s">
        <v>8</v>
      </c>
      <c r="H49" s="7" t="s">
        <v>522</v>
      </c>
      <c r="I49" s="7" t="s">
        <v>477</v>
      </c>
      <c r="J49" s="7" t="s">
        <v>109</v>
      </c>
      <c r="K49" s="7" t="s">
        <v>20</v>
      </c>
      <c r="L49" s="7" t="s">
        <v>21</v>
      </c>
      <c r="M49" s="7" t="s">
        <v>22</v>
      </c>
      <c r="N49" s="8">
        <v>498</v>
      </c>
      <c r="O49" s="8">
        <v>601</v>
      </c>
      <c r="P49" s="8"/>
      <c r="Q49" s="8">
        <f t="shared" si="0"/>
        <v>1099</v>
      </c>
      <c r="R49" s="7" t="s">
        <v>8</v>
      </c>
      <c r="S49" s="7" t="s">
        <v>478</v>
      </c>
      <c r="T49" s="7" t="s">
        <v>479</v>
      </c>
    </row>
    <row r="50" spans="1:20" s="6" customFormat="1" x14ac:dyDescent="0.25">
      <c r="A50" s="7" t="s">
        <v>12510</v>
      </c>
      <c r="B50" s="7" t="s">
        <v>12508</v>
      </c>
      <c r="C50" s="30" t="s">
        <v>12629</v>
      </c>
      <c r="D50" s="7" t="s">
        <v>524</v>
      </c>
      <c r="E50" s="7" t="s">
        <v>525</v>
      </c>
      <c r="F50" s="7" t="s">
        <v>526</v>
      </c>
      <c r="G50" s="7" t="s">
        <v>8</v>
      </c>
      <c r="H50" s="7" t="s">
        <v>527</v>
      </c>
      <c r="I50" s="7" t="s">
        <v>477</v>
      </c>
      <c r="J50" s="7" t="s">
        <v>109</v>
      </c>
      <c r="K50" s="7" t="s">
        <v>20</v>
      </c>
      <c r="L50" s="7" t="s">
        <v>21</v>
      </c>
      <c r="M50" s="7" t="s">
        <v>22</v>
      </c>
      <c r="N50" s="8">
        <v>401</v>
      </c>
      <c r="O50" s="8">
        <v>426</v>
      </c>
      <c r="P50" s="8"/>
      <c r="Q50" s="8">
        <f t="shared" si="0"/>
        <v>827</v>
      </c>
      <c r="R50" s="7" t="s">
        <v>8</v>
      </c>
      <c r="S50" s="7" t="s">
        <v>478</v>
      </c>
      <c r="T50" s="7" t="s">
        <v>479</v>
      </c>
    </row>
    <row r="51" spans="1:20" s="6" customFormat="1" x14ac:dyDescent="0.25">
      <c r="A51" s="7" t="s">
        <v>12510</v>
      </c>
      <c r="B51" s="7" t="s">
        <v>12508</v>
      </c>
      <c r="C51" s="30" t="s">
        <v>12630</v>
      </c>
      <c r="D51" s="7" t="s">
        <v>528</v>
      </c>
      <c r="E51" s="7" t="s">
        <v>516</v>
      </c>
      <c r="F51" s="7" t="s">
        <v>251</v>
      </c>
      <c r="G51" s="7" t="s">
        <v>8</v>
      </c>
      <c r="H51" s="7" t="s">
        <v>529</v>
      </c>
      <c r="I51" s="7" t="s">
        <v>477</v>
      </c>
      <c r="J51" s="7" t="s">
        <v>88</v>
      </c>
      <c r="K51" s="7" t="s">
        <v>20</v>
      </c>
      <c r="L51" s="7" t="s">
        <v>21</v>
      </c>
      <c r="M51" s="7" t="s">
        <v>89</v>
      </c>
      <c r="N51" s="8"/>
      <c r="O51" s="8"/>
      <c r="P51" s="8">
        <v>1252</v>
      </c>
      <c r="Q51" s="8">
        <f t="shared" si="0"/>
        <v>1252</v>
      </c>
      <c r="R51" s="7" t="s">
        <v>8</v>
      </c>
      <c r="S51" s="7" t="s">
        <v>478</v>
      </c>
      <c r="T51" s="7" t="s">
        <v>479</v>
      </c>
    </row>
    <row r="52" spans="1:20" s="6" customFormat="1" x14ac:dyDescent="0.25">
      <c r="A52" s="7" t="s">
        <v>12510</v>
      </c>
      <c r="B52" s="7" t="s">
        <v>12508</v>
      </c>
      <c r="C52" s="30" t="s">
        <v>12631</v>
      </c>
      <c r="D52" s="7" t="s">
        <v>530</v>
      </c>
      <c r="E52" s="7" t="s">
        <v>516</v>
      </c>
      <c r="F52" s="7" t="s">
        <v>11</v>
      </c>
      <c r="G52" s="7" t="s">
        <v>8</v>
      </c>
      <c r="H52" s="7" t="s">
        <v>517</v>
      </c>
      <c r="I52" s="7" t="s">
        <v>458</v>
      </c>
      <c r="J52" s="7" t="s">
        <v>109</v>
      </c>
      <c r="K52" s="7" t="s">
        <v>20</v>
      </c>
      <c r="L52" s="7" t="s">
        <v>21</v>
      </c>
      <c r="M52" s="7" t="s">
        <v>22</v>
      </c>
      <c r="N52" s="8">
        <v>77</v>
      </c>
      <c r="O52" s="8">
        <v>103</v>
      </c>
      <c r="P52" s="8"/>
      <c r="Q52" s="8">
        <f t="shared" si="0"/>
        <v>180</v>
      </c>
      <c r="R52" s="7" t="s">
        <v>8</v>
      </c>
      <c r="S52" s="7" t="s">
        <v>478</v>
      </c>
      <c r="T52" s="7" t="s">
        <v>479</v>
      </c>
    </row>
    <row r="53" spans="1:20" s="6" customFormat="1" x14ac:dyDescent="0.25">
      <c r="A53" s="7" t="s">
        <v>12510</v>
      </c>
      <c r="B53" s="7" t="s">
        <v>12508</v>
      </c>
      <c r="C53" s="30" t="s">
        <v>12632</v>
      </c>
      <c r="D53" s="7" t="s">
        <v>531</v>
      </c>
      <c r="E53" s="7" t="s">
        <v>516</v>
      </c>
      <c r="F53" s="7" t="s">
        <v>11</v>
      </c>
      <c r="G53" s="7" t="s">
        <v>8</v>
      </c>
      <c r="H53" s="7" t="s">
        <v>517</v>
      </c>
      <c r="I53" s="7" t="s">
        <v>458</v>
      </c>
      <c r="J53" s="7" t="s">
        <v>109</v>
      </c>
      <c r="K53" s="7" t="s">
        <v>20</v>
      </c>
      <c r="L53" s="7" t="s">
        <v>21</v>
      </c>
      <c r="M53" s="7" t="s">
        <v>22</v>
      </c>
      <c r="N53" s="8">
        <v>159</v>
      </c>
      <c r="O53" s="8">
        <v>163</v>
      </c>
      <c r="P53" s="8"/>
      <c r="Q53" s="8">
        <f t="shared" si="0"/>
        <v>322</v>
      </c>
      <c r="R53" s="7" t="s">
        <v>8</v>
      </c>
      <c r="S53" s="7" t="s">
        <v>478</v>
      </c>
      <c r="T53" s="7" t="s">
        <v>479</v>
      </c>
    </row>
    <row r="54" spans="1:20" s="6" customFormat="1" x14ac:dyDescent="0.25">
      <c r="A54" s="7" t="s">
        <v>12510</v>
      </c>
      <c r="B54" s="7" t="s">
        <v>12508</v>
      </c>
      <c r="C54" s="30" t="s">
        <v>12633</v>
      </c>
      <c r="D54" s="7" t="s">
        <v>532</v>
      </c>
      <c r="E54" s="7" t="s">
        <v>525</v>
      </c>
      <c r="F54" s="7" t="s">
        <v>288</v>
      </c>
      <c r="G54" s="7" t="s">
        <v>178</v>
      </c>
      <c r="H54" s="7" t="s">
        <v>527</v>
      </c>
      <c r="I54" s="7" t="s">
        <v>477</v>
      </c>
      <c r="J54" s="7" t="s">
        <v>109</v>
      </c>
      <c r="K54" s="7" t="s">
        <v>20</v>
      </c>
      <c r="L54" s="7" t="s">
        <v>21</v>
      </c>
      <c r="M54" s="7" t="s">
        <v>22</v>
      </c>
      <c r="N54" s="8">
        <v>89</v>
      </c>
      <c r="O54" s="8">
        <v>163</v>
      </c>
      <c r="P54" s="8"/>
      <c r="Q54" s="8">
        <f t="shared" si="0"/>
        <v>252</v>
      </c>
      <c r="R54" s="7" t="s">
        <v>8</v>
      </c>
      <c r="S54" s="7" t="s">
        <v>478</v>
      </c>
      <c r="T54" s="7" t="s">
        <v>479</v>
      </c>
    </row>
    <row r="55" spans="1:20" s="6" customFormat="1" x14ac:dyDescent="0.25">
      <c r="A55" s="7" t="s">
        <v>12510</v>
      </c>
      <c r="B55" s="7" t="s">
        <v>12508</v>
      </c>
      <c r="C55" s="30" t="s">
        <v>12634</v>
      </c>
      <c r="D55" s="7" t="s">
        <v>533</v>
      </c>
      <c r="E55" s="7" t="s">
        <v>525</v>
      </c>
      <c r="F55" s="7" t="s">
        <v>35</v>
      </c>
      <c r="G55" s="7" t="s">
        <v>8</v>
      </c>
      <c r="H55" s="7" t="s">
        <v>527</v>
      </c>
      <c r="I55" s="7" t="s">
        <v>477</v>
      </c>
      <c r="J55" s="7" t="s">
        <v>109</v>
      </c>
      <c r="K55" s="7" t="s">
        <v>20</v>
      </c>
      <c r="L55" s="7" t="s">
        <v>21</v>
      </c>
      <c r="M55" s="7" t="s">
        <v>22</v>
      </c>
      <c r="N55" s="8">
        <v>181</v>
      </c>
      <c r="O55" s="8">
        <v>195</v>
      </c>
      <c r="P55" s="8"/>
      <c r="Q55" s="8">
        <f t="shared" si="0"/>
        <v>376</v>
      </c>
      <c r="R55" s="7" t="s">
        <v>8</v>
      </c>
      <c r="S55" s="7" t="s">
        <v>478</v>
      </c>
      <c r="T55" s="7" t="s">
        <v>479</v>
      </c>
    </row>
    <row r="56" spans="1:20" s="6" customFormat="1" x14ac:dyDescent="0.25">
      <c r="A56" s="7" t="s">
        <v>12510</v>
      </c>
      <c r="B56" s="7" t="s">
        <v>12508</v>
      </c>
      <c r="C56" s="30" t="s">
        <v>12635</v>
      </c>
      <c r="D56" s="7" t="s">
        <v>534</v>
      </c>
      <c r="E56" s="7" t="s">
        <v>535</v>
      </c>
      <c r="F56" s="7" t="s">
        <v>11</v>
      </c>
      <c r="G56" s="7" t="s">
        <v>8</v>
      </c>
      <c r="H56" s="7" t="s">
        <v>536</v>
      </c>
      <c r="I56" s="7" t="s">
        <v>458</v>
      </c>
      <c r="J56" s="7" t="s">
        <v>109</v>
      </c>
      <c r="K56" s="7" t="s">
        <v>20</v>
      </c>
      <c r="L56" s="7" t="s">
        <v>21</v>
      </c>
      <c r="M56" s="7" t="s">
        <v>22</v>
      </c>
      <c r="N56" s="8">
        <v>194</v>
      </c>
      <c r="O56" s="8">
        <v>232</v>
      </c>
      <c r="P56" s="8"/>
      <c r="Q56" s="8">
        <f t="shared" si="0"/>
        <v>426</v>
      </c>
      <c r="R56" s="7" t="s">
        <v>8</v>
      </c>
      <c r="S56" s="7" t="s">
        <v>478</v>
      </c>
      <c r="T56" s="7" t="s">
        <v>479</v>
      </c>
    </row>
    <row r="57" spans="1:20" s="6" customFormat="1" x14ac:dyDescent="0.25">
      <c r="A57" s="7" t="s">
        <v>12510</v>
      </c>
      <c r="B57" s="7" t="s">
        <v>12508</v>
      </c>
      <c r="C57" s="30" t="s">
        <v>12636</v>
      </c>
      <c r="D57" s="7" t="s">
        <v>537</v>
      </c>
      <c r="E57" s="7" t="s">
        <v>538</v>
      </c>
      <c r="F57" s="7" t="s">
        <v>31</v>
      </c>
      <c r="G57" s="7" t="s">
        <v>8</v>
      </c>
      <c r="H57" s="7" t="s">
        <v>539</v>
      </c>
      <c r="I57" s="7" t="s">
        <v>477</v>
      </c>
      <c r="J57" s="7" t="s">
        <v>88</v>
      </c>
      <c r="K57" s="7" t="s">
        <v>20</v>
      </c>
      <c r="L57" s="7" t="s">
        <v>21</v>
      </c>
      <c r="M57" s="7" t="s">
        <v>89</v>
      </c>
      <c r="N57" s="8"/>
      <c r="O57" s="8"/>
      <c r="P57" s="8">
        <v>0</v>
      </c>
      <c r="Q57" s="8">
        <f t="shared" si="0"/>
        <v>0</v>
      </c>
      <c r="R57" s="7" t="s">
        <v>8</v>
      </c>
      <c r="S57" s="7" t="s">
        <v>478</v>
      </c>
      <c r="T57" s="7" t="s">
        <v>479</v>
      </c>
    </row>
    <row r="58" spans="1:20" s="6" customFormat="1" x14ac:dyDescent="0.25">
      <c r="A58" s="7" t="s">
        <v>12510</v>
      </c>
      <c r="B58" s="7" t="s">
        <v>12508</v>
      </c>
      <c r="C58" s="30" t="s">
        <v>12637</v>
      </c>
      <c r="D58" s="7" t="s">
        <v>540</v>
      </c>
      <c r="E58" s="7" t="s">
        <v>541</v>
      </c>
      <c r="F58" s="7" t="s">
        <v>11</v>
      </c>
      <c r="G58" s="7" t="s">
        <v>8</v>
      </c>
      <c r="H58" s="7" t="s">
        <v>542</v>
      </c>
      <c r="I58" s="7" t="s">
        <v>477</v>
      </c>
      <c r="J58" s="7" t="s">
        <v>109</v>
      </c>
      <c r="K58" s="7" t="s">
        <v>20</v>
      </c>
      <c r="L58" s="7" t="s">
        <v>21</v>
      </c>
      <c r="M58" s="7" t="s">
        <v>22</v>
      </c>
      <c r="N58" s="8">
        <v>158</v>
      </c>
      <c r="O58" s="8">
        <v>186</v>
      </c>
      <c r="P58" s="8"/>
      <c r="Q58" s="8">
        <f t="shared" si="0"/>
        <v>344</v>
      </c>
      <c r="R58" s="7" t="s">
        <v>8</v>
      </c>
      <c r="S58" s="7" t="s">
        <v>478</v>
      </c>
      <c r="T58" s="7" t="s">
        <v>479</v>
      </c>
    </row>
    <row r="59" spans="1:20" s="6" customFormat="1" x14ac:dyDescent="0.25">
      <c r="A59" s="7" t="s">
        <v>12510</v>
      </c>
      <c r="B59" s="7" t="s">
        <v>12508</v>
      </c>
      <c r="C59" s="30" t="s">
        <v>12638</v>
      </c>
      <c r="D59" s="7" t="s">
        <v>543</v>
      </c>
      <c r="E59" s="7" t="s">
        <v>525</v>
      </c>
      <c r="F59" s="7" t="s">
        <v>544</v>
      </c>
      <c r="G59" s="7" t="s">
        <v>8</v>
      </c>
      <c r="H59" s="7" t="s">
        <v>527</v>
      </c>
      <c r="I59" s="7" t="s">
        <v>477</v>
      </c>
      <c r="J59" s="7" t="s">
        <v>109</v>
      </c>
      <c r="K59" s="7" t="s">
        <v>20</v>
      </c>
      <c r="L59" s="7" t="s">
        <v>21</v>
      </c>
      <c r="M59" s="7" t="s">
        <v>22</v>
      </c>
      <c r="N59" s="8">
        <v>21</v>
      </c>
      <c r="O59" s="8">
        <v>23</v>
      </c>
      <c r="P59" s="8"/>
      <c r="Q59" s="8">
        <f t="shared" si="0"/>
        <v>44</v>
      </c>
      <c r="R59" s="7" t="s">
        <v>8</v>
      </c>
      <c r="S59" s="7" t="s">
        <v>478</v>
      </c>
      <c r="T59" s="7" t="s">
        <v>479</v>
      </c>
    </row>
    <row r="60" spans="1:20" s="6" customFormat="1" x14ac:dyDescent="0.25">
      <c r="A60" s="7" t="s">
        <v>12510</v>
      </c>
      <c r="B60" s="7" t="s">
        <v>12508</v>
      </c>
      <c r="C60" s="30" t="s">
        <v>12639</v>
      </c>
      <c r="D60" s="7" t="s">
        <v>545</v>
      </c>
      <c r="E60" s="7" t="s">
        <v>535</v>
      </c>
      <c r="F60" s="7" t="s">
        <v>11</v>
      </c>
      <c r="G60" s="7" t="s">
        <v>8</v>
      </c>
      <c r="H60" s="7" t="s">
        <v>536</v>
      </c>
      <c r="I60" s="7" t="s">
        <v>458</v>
      </c>
      <c r="J60" s="7" t="s">
        <v>109</v>
      </c>
      <c r="K60" s="7" t="s">
        <v>20</v>
      </c>
      <c r="L60" s="7" t="s">
        <v>21</v>
      </c>
      <c r="M60" s="7" t="s">
        <v>22</v>
      </c>
      <c r="N60" s="8">
        <v>77</v>
      </c>
      <c r="O60" s="8">
        <v>88</v>
      </c>
      <c r="P60" s="8"/>
      <c r="Q60" s="8">
        <f t="shared" si="0"/>
        <v>165</v>
      </c>
      <c r="R60" s="7" t="s">
        <v>8</v>
      </c>
      <c r="S60" s="7" t="s">
        <v>478</v>
      </c>
      <c r="T60" s="7" t="s">
        <v>479</v>
      </c>
    </row>
    <row r="61" spans="1:20" s="6" customFormat="1" x14ac:dyDescent="0.25">
      <c r="A61" s="7" t="s">
        <v>12510</v>
      </c>
      <c r="B61" s="7" t="s">
        <v>12508</v>
      </c>
      <c r="C61" s="30" t="s">
        <v>12640</v>
      </c>
      <c r="D61" s="7" t="s">
        <v>546</v>
      </c>
      <c r="E61" s="7" t="s">
        <v>541</v>
      </c>
      <c r="F61" s="7" t="s">
        <v>11</v>
      </c>
      <c r="G61" s="7" t="s">
        <v>8</v>
      </c>
      <c r="H61" s="7" t="s">
        <v>542</v>
      </c>
      <c r="I61" s="7" t="s">
        <v>477</v>
      </c>
      <c r="J61" s="7" t="s">
        <v>88</v>
      </c>
      <c r="K61" s="7" t="s">
        <v>20</v>
      </c>
      <c r="L61" s="7" t="s">
        <v>21</v>
      </c>
      <c r="M61" s="7" t="s">
        <v>89</v>
      </c>
      <c r="N61" s="8"/>
      <c r="O61" s="8"/>
      <c r="P61" s="8">
        <v>85</v>
      </c>
      <c r="Q61" s="8">
        <f t="shared" si="0"/>
        <v>85</v>
      </c>
      <c r="R61" s="7" t="s">
        <v>8</v>
      </c>
      <c r="S61" s="7" t="s">
        <v>478</v>
      </c>
      <c r="T61" s="7" t="s">
        <v>479</v>
      </c>
    </row>
    <row r="62" spans="1:20" s="6" customFormat="1" x14ac:dyDescent="0.25">
      <c r="A62" s="7" t="s">
        <v>12510</v>
      </c>
      <c r="B62" s="7" t="s">
        <v>12508</v>
      </c>
      <c r="C62" s="30" t="s">
        <v>12641</v>
      </c>
      <c r="D62" s="7" t="s">
        <v>547</v>
      </c>
      <c r="E62" s="7" t="s">
        <v>521</v>
      </c>
      <c r="F62" s="7" t="s">
        <v>11</v>
      </c>
      <c r="G62" s="7" t="s">
        <v>8</v>
      </c>
      <c r="H62" s="7" t="s">
        <v>522</v>
      </c>
      <c r="I62" s="7" t="s">
        <v>477</v>
      </c>
      <c r="J62" s="7" t="s">
        <v>88</v>
      </c>
      <c r="K62" s="7" t="s">
        <v>20</v>
      </c>
      <c r="L62" s="7" t="s">
        <v>21</v>
      </c>
      <c r="M62" s="7" t="s">
        <v>89</v>
      </c>
      <c r="N62" s="8"/>
      <c r="O62" s="8"/>
      <c r="P62" s="8">
        <v>191</v>
      </c>
      <c r="Q62" s="8">
        <f t="shared" si="0"/>
        <v>191</v>
      </c>
      <c r="R62" s="7" t="s">
        <v>8</v>
      </c>
      <c r="S62" s="7" t="s">
        <v>478</v>
      </c>
      <c r="T62" s="7" t="s">
        <v>479</v>
      </c>
    </row>
    <row r="63" spans="1:20" s="6" customFormat="1" x14ac:dyDescent="0.25">
      <c r="A63" s="7" t="s">
        <v>12510</v>
      </c>
      <c r="B63" s="7" t="s">
        <v>12508</v>
      </c>
      <c r="C63" s="30" t="s">
        <v>12642</v>
      </c>
      <c r="D63" s="7" t="s">
        <v>548</v>
      </c>
      <c r="E63" s="7" t="s">
        <v>521</v>
      </c>
      <c r="F63" s="7" t="s">
        <v>31</v>
      </c>
      <c r="G63" s="7" t="s">
        <v>8</v>
      </c>
      <c r="H63" s="7" t="s">
        <v>522</v>
      </c>
      <c r="I63" s="7" t="s">
        <v>477</v>
      </c>
      <c r="J63" s="7" t="s">
        <v>88</v>
      </c>
      <c r="K63" s="7" t="s">
        <v>20</v>
      </c>
      <c r="L63" s="7" t="s">
        <v>21</v>
      </c>
      <c r="M63" s="7" t="s">
        <v>89</v>
      </c>
      <c r="N63" s="8"/>
      <c r="O63" s="8"/>
      <c r="P63" s="8">
        <v>246</v>
      </c>
      <c r="Q63" s="8">
        <f t="shared" si="0"/>
        <v>246</v>
      </c>
      <c r="R63" s="7" t="s">
        <v>8</v>
      </c>
      <c r="S63" s="7" t="s">
        <v>478</v>
      </c>
      <c r="T63" s="7" t="s">
        <v>479</v>
      </c>
    </row>
    <row r="64" spans="1:20" s="6" customFormat="1" x14ac:dyDescent="0.25">
      <c r="A64" s="7" t="s">
        <v>12510</v>
      </c>
      <c r="B64" s="7" t="s">
        <v>12508</v>
      </c>
      <c r="C64" s="30" t="s">
        <v>12643</v>
      </c>
      <c r="D64" s="7" t="s">
        <v>549</v>
      </c>
      <c r="E64" s="7" t="s">
        <v>550</v>
      </c>
      <c r="F64" s="7" t="s">
        <v>31</v>
      </c>
      <c r="G64" s="7" t="s">
        <v>8</v>
      </c>
      <c r="H64" s="7" t="s">
        <v>551</v>
      </c>
      <c r="I64" s="7" t="s">
        <v>477</v>
      </c>
      <c r="J64" s="7" t="s">
        <v>88</v>
      </c>
      <c r="K64" s="7" t="s">
        <v>20</v>
      </c>
      <c r="L64" s="7" t="s">
        <v>21</v>
      </c>
      <c r="M64" s="7" t="s">
        <v>89</v>
      </c>
      <c r="N64" s="8"/>
      <c r="O64" s="8"/>
      <c r="P64" s="8">
        <v>0</v>
      </c>
      <c r="Q64" s="8">
        <f t="shared" si="0"/>
        <v>0</v>
      </c>
      <c r="R64" s="7" t="s">
        <v>8</v>
      </c>
      <c r="S64" s="7" t="s">
        <v>478</v>
      </c>
      <c r="T64" s="7" t="s">
        <v>479</v>
      </c>
    </row>
    <row r="65" spans="1:20" s="6" customFormat="1" x14ac:dyDescent="0.25">
      <c r="A65" s="7" t="s">
        <v>12510</v>
      </c>
      <c r="B65" s="7" t="s">
        <v>12508</v>
      </c>
      <c r="C65" s="30" t="s">
        <v>12644</v>
      </c>
      <c r="D65" s="7" t="s">
        <v>552</v>
      </c>
      <c r="E65" s="7" t="s">
        <v>550</v>
      </c>
      <c r="F65" s="7" t="s">
        <v>31</v>
      </c>
      <c r="G65" s="7" t="s">
        <v>8</v>
      </c>
      <c r="H65" s="7" t="s">
        <v>551</v>
      </c>
      <c r="I65" s="7" t="s">
        <v>477</v>
      </c>
      <c r="J65" s="7" t="s">
        <v>88</v>
      </c>
      <c r="K65" s="7" t="s">
        <v>20</v>
      </c>
      <c r="L65" s="7" t="s">
        <v>21</v>
      </c>
      <c r="M65" s="7" t="s">
        <v>89</v>
      </c>
      <c r="N65" s="8"/>
      <c r="O65" s="8"/>
      <c r="P65" s="8">
        <v>80</v>
      </c>
      <c r="Q65" s="8">
        <f t="shared" si="0"/>
        <v>80</v>
      </c>
      <c r="R65" s="7" t="s">
        <v>8</v>
      </c>
      <c r="S65" s="7" t="s">
        <v>478</v>
      </c>
      <c r="T65" s="7" t="s">
        <v>479</v>
      </c>
    </row>
    <row r="66" spans="1:20" s="6" customFormat="1" x14ac:dyDescent="0.25">
      <c r="A66" s="7" t="s">
        <v>12510</v>
      </c>
      <c r="B66" s="7" t="s">
        <v>12508</v>
      </c>
      <c r="C66" s="30" t="s">
        <v>12645</v>
      </c>
      <c r="D66" s="7" t="s">
        <v>553</v>
      </c>
      <c r="E66" s="7" t="s">
        <v>550</v>
      </c>
      <c r="F66" s="7" t="s">
        <v>31</v>
      </c>
      <c r="G66" s="7" t="s">
        <v>8</v>
      </c>
      <c r="H66" s="7" t="s">
        <v>551</v>
      </c>
      <c r="I66" s="7" t="s">
        <v>477</v>
      </c>
      <c r="J66" s="7" t="s">
        <v>109</v>
      </c>
      <c r="K66" s="7" t="s">
        <v>20</v>
      </c>
      <c r="L66" s="7" t="s">
        <v>21</v>
      </c>
      <c r="M66" s="7" t="s">
        <v>22</v>
      </c>
      <c r="N66" s="8">
        <v>69</v>
      </c>
      <c r="O66" s="8">
        <v>72</v>
      </c>
      <c r="P66" s="8"/>
      <c r="Q66" s="8">
        <f t="shared" ref="Q66:Q129" si="1">N66+O66+P66</f>
        <v>141</v>
      </c>
      <c r="R66" s="7" t="s">
        <v>8</v>
      </c>
      <c r="S66" s="7" t="s">
        <v>478</v>
      </c>
      <c r="T66" s="7" t="s">
        <v>479</v>
      </c>
    </row>
    <row r="67" spans="1:20" s="6" customFormat="1" x14ac:dyDescent="0.25">
      <c r="A67" s="7" t="s">
        <v>12510</v>
      </c>
      <c r="B67" s="7" t="s">
        <v>12508</v>
      </c>
      <c r="C67" s="30" t="s">
        <v>12646</v>
      </c>
      <c r="D67" s="7" t="s">
        <v>554</v>
      </c>
      <c r="E67" s="7" t="s">
        <v>555</v>
      </c>
      <c r="F67" s="7" t="s">
        <v>11</v>
      </c>
      <c r="G67" s="7" t="s">
        <v>8</v>
      </c>
      <c r="H67" s="7" t="s">
        <v>556</v>
      </c>
      <c r="I67" s="7" t="s">
        <v>477</v>
      </c>
      <c r="J67" s="7" t="s">
        <v>109</v>
      </c>
      <c r="K67" s="7" t="s">
        <v>20</v>
      </c>
      <c r="L67" s="7" t="s">
        <v>21</v>
      </c>
      <c r="M67" s="7" t="s">
        <v>22</v>
      </c>
      <c r="N67" s="8">
        <v>42</v>
      </c>
      <c r="O67" s="8">
        <v>51</v>
      </c>
      <c r="P67" s="8"/>
      <c r="Q67" s="8">
        <f t="shared" si="1"/>
        <v>93</v>
      </c>
      <c r="R67" s="7" t="s">
        <v>8</v>
      </c>
      <c r="S67" s="7" t="s">
        <v>478</v>
      </c>
      <c r="T67" s="7" t="s">
        <v>479</v>
      </c>
    </row>
    <row r="68" spans="1:20" s="6" customFormat="1" x14ac:dyDescent="0.25">
      <c r="A68" s="7" t="s">
        <v>12510</v>
      </c>
      <c r="B68" s="7" t="s">
        <v>12508</v>
      </c>
      <c r="C68" s="30" t="s">
        <v>12647</v>
      </c>
      <c r="D68" s="7" t="s">
        <v>557</v>
      </c>
      <c r="E68" s="7" t="s">
        <v>558</v>
      </c>
      <c r="F68" s="7" t="s">
        <v>11</v>
      </c>
      <c r="G68" s="7" t="s">
        <v>8</v>
      </c>
      <c r="H68" s="7" t="s">
        <v>559</v>
      </c>
      <c r="I68" s="7" t="s">
        <v>477</v>
      </c>
      <c r="J68" s="7" t="s">
        <v>109</v>
      </c>
      <c r="K68" s="7" t="s">
        <v>20</v>
      </c>
      <c r="L68" s="7" t="s">
        <v>21</v>
      </c>
      <c r="M68" s="7" t="s">
        <v>22</v>
      </c>
      <c r="N68" s="8">
        <v>124</v>
      </c>
      <c r="O68" s="8">
        <v>134</v>
      </c>
      <c r="P68" s="8"/>
      <c r="Q68" s="8">
        <f t="shared" si="1"/>
        <v>258</v>
      </c>
      <c r="R68" s="7" t="s">
        <v>8</v>
      </c>
      <c r="S68" s="7" t="s">
        <v>478</v>
      </c>
      <c r="T68" s="7" t="s">
        <v>479</v>
      </c>
    </row>
    <row r="69" spans="1:20" s="6" customFormat="1" x14ac:dyDescent="0.25">
      <c r="A69" s="7" t="s">
        <v>12510</v>
      </c>
      <c r="B69" s="7" t="s">
        <v>12508</v>
      </c>
      <c r="C69" s="30" t="s">
        <v>12648</v>
      </c>
      <c r="D69" s="7" t="s">
        <v>560</v>
      </c>
      <c r="E69" s="7" t="s">
        <v>555</v>
      </c>
      <c r="F69" s="7" t="s">
        <v>11</v>
      </c>
      <c r="G69" s="7" t="s">
        <v>8</v>
      </c>
      <c r="H69" s="7" t="s">
        <v>556</v>
      </c>
      <c r="I69" s="7" t="s">
        <v>477</v>
      </c>
      <c r="J69" s="7" t="s">
        <v>109</v>
      </c>
      <c r="K69" s="7" t="s">
        <v>20</v>
      </c>
      <c r="L69" s="7" t="s">
        <v>21</v>
      </c>
      <c r="M69" s="7" t="s">
        <v>22</v>
      </c>
      <c r="N69" s="8">
        <v>124</v>
      </c>
      <c r="O69" s="8">
        <v>128</v>
      </c>
      <c r="P69" s="8"/>
      <c r="Q69" s="8">
        <f t="shared" si="1"/>
        <v>252</v>
      </c>
      <c r="R69" s="7" t="s">
        <v>8</v>
      </c>
      <c r="S69" s="7" t="s">
        <v>478</v>
      </c>
      <c r="T69" s="7" t="s">
        <v>479</v>
      </c>
    </row>
    <row r="70" spans="1:20" s="6" customFormat="1" x14ac:dyDescent="0.25">
      <c r="A70" s="7" t="s">
        <v>12510</v>
      </c>
      <c r="B70" s="7" t="s">
        <v>12508</v>
      </c>
      <c r="C70" s="30" t="s">
        <v>12649</v>
      </c>
      <c r="D70" s="7" t="s">
        <v>561</v>
      </c>
      <c r="E70" s="7" t="s">
        <v>562</v>
      </c>
      <c r="F70" s="7" t="s">
        <v>11</v>
      </c>
      <c r="G70" s="7" t="s">
        <v>8</v>
      </c>
      <c r="H70" s="7" t="s">
        <v>563</v>
      </c>
      <c r="I70" s="7" t="s">
        <v>477</v>
      </c>
      <c r="J70" s="7" t="s">
        <v>109</v>
      </c>
      <c r="K70" s="7" t="s">
        <v>20</v>
      </c>
      <c r="L70" s="7" t="s">
        <v>21</v>
      </c>
      <c r="M70" s="7" t="s">
        <v>22</v>
      </c>
      <c r="N70" s="8">
        <v>30</v>
      </c>
      <c r="O70" s="8">
        <v>39</v>
      </c>
      <c r="P70" s="8"/>
      <c r="Q70" s="8">
        <f t="shared" si="1"/>
        <v>69</v>
      </c>
      <c r="R70" s="7" t="s">
        <v>8</v>
      </c>
      <c r="S70" s="7" t="s">
        <v>478</v>
      </c>
      <c r="T70" s="7" t="s">
        <v>479</v>
      </c>
    </row>
    <row r="71" spans="1:20" s="6" customFormat="1" x14ac:dyDescent="0.25">
      <c r="A71" s="7" t="s">
        <v>12510</v>
      </c>
      <c r="B71" s="7" t="s">
        <v>12508</v>
      </c>
      <c r="C71" s="30" t="s">
        <v>12650</v>
      </c>
      <c r="D71" s="7" t="s">
        <v>564</v>
      </c>
      <c r="E71" s="7" t="s">
        <v>562</v>
      </c>
      <c r="F71" s="7" t="s">
        <v>11</v>
      </c>
      <c r="G71" s="7" t="s">
        <v>8</v>
      </c>
      <c r="H71" s="7" t="s">
        <v>563</v>
      </c>
      <c r="I71" s="7" t="s">
        <v>477</v>
      </c>
      <c r="J71" s="7" t="s">
        <v>109</v>
      </c>
      <c r="K71" s="7" t="s">
        <v>20</v>
      </c>
      <c r="L71" s="7" t="s">
        <v>21</v>
      </c>
      <c r="M71" s="7" t="s">
        <v>22</v>
      </c>
      <c r="N71" s="8">
        <v>930</v>
      </c>
      <c r="O71" s="8">
        <v>1111</v>
      </c>
      <c r="P71" s="8"/>
      <c r="Q71" s="8">
        <f t="shared" si="1"/>
        <v>2041</v>
      </c>
      <c r="R71" s="7" t="s">
        <v>8</v>
      </c>
      <c r="S71" s="7" t="s">
        <v>478</v>
      </c>
      <c r="T71" s="7" t="s">
        <v>479</v>
      </c>
    </row>
    <row r="72" spans="1:20" s="6" customFormat="1" x14ac:dyDescent="0.25">
      <c r="A72" s="7" t="s">
        <v>12510</v>
      </c>
      <c r="B72" s="7" t="s">
        <v>12508</v>
      </c>
      <c r="C72" s="30" t="s">
        <v>12651</v>
      </c>
      <c r="D72" s="7" t="s">
        <v>565</v>
      </c>
      <c r="E72" s="7" t="s">
        <v>562</v>
      </c>
      <c r="F72" s="7" t="s">
        <v>11</v>
      </c>
      <c r="G72" s="7" t="s">
        <v>8</v>
      </c>
      <c r="H72" s="7" t="s">
        <v>563</v>
      </c>
      <c r="I72" s="7" t="s">
        <v>477</v>
      </c>
      <c r="J72" s="7" t="s">
        <v>109</v>
      </c>
      <c r="K72" s="7" t="s">
        <v>20</v>
      </c>
      <c r="L72" s="7" t="s">
        <v>21</v>
      </c>
      <c r="M72" s="7" t="s">
        <v>22</v>
      </c>
      <c r="N72" s="8">
        <v>59</v>
      </c>
      <c r="O72" s="8">
        <v>73</v>
      </c>
      <c r="P72" s="8"/>
      <c r="Q72" s="8">
        <f t="shared" si="1"/>
        <v>132</v>
      </c>
      <c r="R72" s="7" t="s">
        <v>8</v>
      </c>
      <c r="S72" s="7" t="s">
        <v>478</v>
      </c>
      <c r="T72" s="7" t="s">
        <v>479</v>
      </c>
    </row>
    <row r="73" spans="1:20" s="6" customFormat="1" x14ac:dyDescent="0.25">
      <c r="A73" s="7" t="s">
        <v>12510</v>
      </c>
      <c r="B73" s="7" t="s">
        <v>12508</v>
      </c>
      <c r="C73" s="30" t="s">
        <v>12652</v>
      </c>
      <c r="D73" s="7" t="s">
        <v>566</v>
      </c>
      <c r="E73" s="7" t="s">
        <v>567</v>
      </c>
      <c r="F73" s="7" t="s">
        <v>11</v>
      </c>
      <c r="G73" s="7" t="s">
        <v>8</v>
      </c>
      <c r="H73" s="7" t="s">
        <v>568</v>
      </c>
      <c r="I73" s="7" t="s">
        <v>407</v>
      </c>
      <c r="J73" s="7" t="s">
        <v>109</v>
      </c>
      <c r="K73" s="7" t="s">
        <v>20</v>
      </c>
      <c r="L73" s="7" t="s">
        <v>21</v>
      </c>
      <c r="M73" s="7" t="s">
        <v>22</v>
      </c>
      <c r="N73" s="8">
        <v>1474</v>
      </c>
      <c r="O73" s="8">
        <v>1682</v>
      </c>
      <c r="P73" s="8"/>
      <c r="Q73" s="8">
        <f t="shared" si="1"/>
        <v>3156</v>
      </c>
      <c r="R73" s="7" t="s">
        <v>8</v>
      </c>
      <c r="S73" s="7" t="s">
        <v>478</v>
      </c>
      <c r="T73" s="7" t="s">
        <v>479</v>
      </c>
    </row>
    <row r="74" spans="1:20" s="6" customFormat="1" x14ac:dyDescent="0.25">
      <c r="A74" s="7" t="s">
        <v>12510</v>
      </c>
      <c r="B74" s="7" t="s">
        <v>12508</v>
      </c>
      <c r="C74" s="30" t="s">
        <v>12653</v>
      </c>
      <c r="D74" s="7" t="s">
        <v>569</v>
      </c>
      <c r="E74" s="7" t="s">
        <v>570</v>
      </c>
      <c r="F74" s="7" t="s">
        <v>31</v>
      </c>
      <c r="G74" s="7" t="s">
        <v>8</v>
      </c>
      <c r="H74" s="7" t="s">
        <v>571</v>
      </c>
      <c r="I74" s="7" t="s">
        <v>407</v>
      </c>
      <c r="J74" s="7" t="s">
        <v>109</v>
      </c>
      <c r="K74" s="7" t="s">
        <v>20</v>
      </c>
      <c r="L74" s="7" t="s">
        <v>21</v>
      </c>
      <c r="M74" s="7" t="s">
        <v>22</v>
      </c>
      <c r="N74" s="8">
        <v>1323</v>
      </c>
      <c r="O74" s="8">
        <v>1611</v>
      </c>
      <c r="P74" s="8"/>
      <c r="Q74" s="8">
        <f t="shared" si="1"/>
        <v>2934</v>
      </c>
      <c r="R74" s="7" t="s">
        <v>8</v>
      </c>
      <c r="S74" s="7" t="s">
        <v>478</v>
      </c>
      <c r="T74" s="7" t="s">
        <v>479</v>
      </c>
    </row>
    <row r="75" spans="1:20" s="6" customFormat="1" x14ac:dyDescent="0.25">
      <c r="A75" s="7" t="s">
        <v>12510</v>
      </c>
      <c r="B75" s="7" t="s">
        <v>12508</v>
      </c>
      <c r="C75" s="30" t="s">
        <v>12654</v>
      </c>
      <c r="D75" s="7" t="s">
        <v>572</v>
      </c>
      <c r="E75" s="7" t="s">
        <v>570</v>
      </c>
      <c r="F75" s="7" t="s">
        <v>11</v>
      </c>
      <c r="G75" s="7" t="s">
        <v>8</v>
      </c>
      <c r="H75" s="7" t="s">
        <v>573</v>
      </c>
      <c r="I75" s="7" t="s">
        <v>407</v>
      </c>
      <c r="J75" s="7" t="s">
        <v>109</v>
      </c>
      <c r="K75" s="7" t="s">
        <v>20</v>
      </c>
      <c r="L75" s="7" t="s">
        <v>21</v>
      </c>
      <c r="M75" s="7" t="s">
        <v>22</v>
      </c>
      <c r="N75" s="8">
        <v>48</v>
      </c>
      <c r="O75" s="8">
        <v>61</v>
      </c>
      <c r="P75" s="8"/>
      <c r="Q75" s="8">
        <f t="shared" si="1"/>
        <v>109</v>
      </c>
      <c r="R75" s="7" t="s">
        <v>8</v>
      </c>
      <c r="S75" s="7" t="s">
        <v>478</v>
      </c>
      <c r="T75" s="7" t="s">
        <v>479</v>
      </c>
    </row>
    <row r="76" spans="1:20" s="6" customFormat="1" x14ac:dyDescent="0.25">
      <c r="A76" s="7" t="s">
        <v>12510</v>
      </c>
      <c r="B76" s="7" t="s">
        <v>12508</v>
      </c>
      <c r="C76" s="30" t="s">
        <v>12655</v>
      </c>
      <c r="D76" s="7" t="s">
        <v>574</v>
      </c>
      <c r="E76" s="7" t="s">
        <v>570</v>
      </c>
      <c r="F76" s="7" t="s">
        <v>31</v>
      </c>
      <c r="G76" s="7" t="s">
        <v>8</v>
      </c>
      <c r="H76" s="7" t="s">
        <v>571</v>
      </c>
      <c r="I76" s="7" t="s">
        <v>407</v>
      </c>
      <c r="J76" s="7" t="s">
        <v>109</v>
      </c>
      <c r="K76" s="7" t="s">
        <v>20</v>
      </c>
      <c r="L76" s="7" t="s">
        <v>21</v>
      </c>
      <c r="M76" s="7" t="s">
        <v>22</v>
      </c>
      <c r="N76" s="8">
        <v>331</v>
      </c>
      <c r="O76" s="8">
        <v>240</v>
      </c>
      <c r="P76" s="8"/>
      <c r="Q76" s="8">
        <f t="shared" si="1"/>
        <v>571</v>
      </c>
      <c r="R76" s="7" t="s">
        <v>8</v>
      </c>
      <c r="S76" s="7" t="s">
        <v>478</v>
      </c>
      <c r="T76" s="7" t="s">
        <v>479</v>
      </c>
    </row>
    <row r="77" spans="1:20" s="6" customFormat="1" x14ac:dyDescent="0.25">
      <c r="A77" s="7" t="s">
        <v>12510</v>
      </c>
      <c r="B77" s="7" t="s">
        <v>12508</v>
      </c>
      <c r="C77" s="30" t="s">
        <v>12656</v>
      </c>
      <c r="D77" s="7" t="s">
        <v>575</v>
      </c>
      <c r="E77" s="7" t="s">
        <v>576</v>
      </c>
      <c r="F77" s="7" t="s">
        <v>11</v>
      </c>
      <c r="G77" s="7" t="s">
        <v>8</v>
      </c>
      <c r="H77" s="7" t="s">
        <v>577</v>
      </c>
      <c r="I77" s="7" t="s">
        <v>407</v>
      </c>
      <c r="J77" s="7" t="s">
        <v>88</v>
      </c>
      <c r="K77" s="7" t="s">
        <v>20</v>
      </c>
      <c r="L77" s="7" t="s">
        <v>21</v>
      </c>
      <c r="M77" s="7" t="s">
        <v>89</v>
      </c>
      <c r="N77" s="8"/>
      <c r="O77" s="8"/>
      <c r="P77" s="8">
        <v>641</v>
      </c>
      <c r="Q77" s="8">
        <f t="shared" si="1"/>
        <v>641</v>
      </c>
      <c r="R77" s="7" t="s">
        <v>8</v>
      </c>
      <c r="S77" s="7" t="s">
        <v>478</v>
      </c>
      <c r="T77" s="7" t="s">
        <v>479</v>
      </c>
    </row>
    <row r="78" spans="1:20" s="6" customFormat="1" x14ac:dyDescent="0.25">
      <c r="A78" s="7" t="s">
        <v>12510</v>
      </c>
      <c r="B78" s="7" t="s">
        <v>12508</v>
      </c>
      <c r="C78" s="30" t="s">
        <v>12657</v>
      </c>
      <c r="D78" s="7" t="s">
        <v>578</v>
      </c>
      <c r="E78" s="7" t="s">
        <v>576</v>
      </c>
      <c r="F78" s="7" t="s">
        <v>11</v>
      </c>
      <c r="G78" s="7" t="s">
        <v>8</v>
      </c>
      <c r="H78" s="7" t="s">
        <v>577</v>
      </c>
      <c r="I78" s="7" t="s">
        <v>407</v>
      </c>
      <c r="J78" s="7" t="s">
        <v>109</v>
      </c>
      <c r="K78" s="7" t="s">
        <v>20</v>
      </c>
      <c r="L78" s="7" t="s">
        <v>21</v>
      </c>
      <c r="M78" s="7" t="s">
        <v>22</v>
      </c>
      <c r="N78" s="8">
        <v>49</v>
      </c>
      <c r="O78" s="8">
        <v>68</v>
      </c>
      <c r="P78" s="8"/>
      <c r="Q78" s="8">
        <f t="shared" si="1"/>
        <v>117</v>
      </c>
      <c r="R78" s="7" t="s">
        <v>8</v>
      </c>
      <c r="S78" s="7" t="s">
        <v>478</v>
      </c>
      <c r="T78" s="7" t="s">
        <v>479</v>
      </c>
    </row>
    <row r="79" spans="1:20" s="6" customFormat="1" x14ac:dyDescent="0.25">
      <c r="A79" s="7" t="s">
        <v>12510</v>
      </c>
      <c r="B79" s="7" t="s">
        <v>12508</v>
      </c>
      <c r="C79" s="30" t="s">
        <v>12658</v>
      </c>
      <c r="D79" s="7" t="s">
        <v>579</v>
      </c>
      <c r="E79" s="7" t="s">
        <v>576</v>
      </c>
      <c r="F79" s="7" t="s">
        <v>31</v>
      </c>
      <c r="G79" s="7" t="s">
        <v>8</v>
      </c>
      <c r="H79" s="7" t="s">
        <v>577</v>
      </c>
      <c r="I79" s="7" t="s">
        <v>407</v>
      </c>
      <c r="J79" s="7" t="s">
        <v>88</v>
      </c>
      <c r="K79" s="7" t="s">
        <v>20</v>
      </c>
      <c r="L79" s="7" t="s">
        <v>21</v>
      </c>
      <c r="M79" s="7" t="s">
        <v>89</v>
      </c>
      <c r="N79" s="8"/>
      <c r="O79" s="8"/>
      <c r="P79" s="8">
        <v>409</v>
      </c>
      <c r="Q79" s="8">
        <f t="shared" si="1"/>
        <v>409</v>
      </c>
      <c r="R79" s="7" t="s">
        <v>8</v>
      </c>
      <c r="S79" s="7" t="s">
        <v>478</v>
      </c>
      <c r="T79" s="7" t="s">
        <v>479</v>
      </c>
    </row>
    <row r="80" spans="1:20" s="6" customFormat="1" x14ac:dyDescent="0.25">
      <c r="A80" s="7" t="s">
        <v>12510</v>
      </c>
      <c r="B80" s="7" t="s">
        <v>12508</v>
      </c>
      <c r="C80" s="30" t="s">
        <v>12659</v>
      </c>
      <c r="D80" s="7" t="s">
        <v>580</v>
      </c>
      <c r="E80" s="7" t="s">
        <v>581</v>
      </c>
      <c r="F80" s="7" t="s">
        <v>31</v>
      </c>
      <c r="G80" s="7" t="s">
        <v>8</v>
      </c>
      <c r="H80" s="7" t="s">
        <v>582</v>
      </c>
      <c r="I80" s="7" t="s">
        <v>407</v>
      </c>
      <c r="J80" s="7" t="s">
        <v>109</v>
      </c>
      <c r="K80" s="7" t="s">
        <v>20</v>
      </c>
      <c r="L80" s="7" t="s">
        <v>21</v>
      </c>
      <c r="M80" s="7" t="s">
        <v>22</v>
      </c>
      <c r="N80" s="8">
        <v>448</v>
      </c>
      <c r="O80" s="8">
        <v>479</v>
      </c>
      <c r="P80" s="8"/>
      <c r="Q80" s="8">
        <f t="shared" si="1"/>
        <v>927</v>
      </c>
      <c r="R80" s="7" t="s">
        <v>8</v>
      </c>
      <c r="S80" s="7" t="s">
        <v>478</v>
      </c>
      <c r="T80" s="7" t="s">
        <v>479</v>
      </c>
    </row>
    <row r="81" spans="1:20" s="6" customFormat="1" x14ac:dyDescent="0.25">
      <c r="A81" s="7" t="s">
        <v>12510</v>
      </c>
      <c r="B81" s="7" t="s">
        <v>12508</v>
      </c>
      <c r="C81" s="30" t="s">
        <v>12660</v>
      </c>
      <c r="D81" s="7" t="s">
        <v>583</v>
      </c>
      <c r="E81" s="7" t="s">
        <v>584</v>
      </c>
      <c r="F81" s="7" t="s">
        <v>15</v>
      </c>
      <c r="G81" s="7" t="s">
        <v>8</v>
      </c>
      <c r="H81" s="7" t="s">
        <v>585</v>
      </c>
      <c r="I81" s="7" t="s">
        <v>407</v>
      </c>
      <c r="J81" s="7" t="s">
        <v>88</v>
      </c>
      <c r="K81" s="7" t="s">
        <v>20</v>
      </c>
      <c r="L81" s="7" t="s">
        <v>21</v>
      </c>
      <c r="M81" s="7" t="s">
        <v>89</v>
      </c>
      <c r="N81" s="8"/>
      <c r="O81" s="8"/>
      <c r="P81" s="8">
        <v>175</v>
      </c>
      <c r="Q81" s="8">
        <f t="shared" si="1"/>
        <v>175</v>
      </c>
      <c r="R81" s="7" t="s">
        <v>8</v>
      </c>
      <c r="S81" s="7" t="s">
        <v>478</v>
      </c>
      <c r="T81" s="7" t="s">
        <v>479</v>
      </c>
    </row>
    <row r="82" spans="1:20" s="6" customFormat="1" x14ac:dyDescent="0.25">
      <c r="A82" s="7" t="s">
        <v>12510</v>
      </c>
      <c r="B82" s="7" t="s">
        <v>12508</v>
      </c>
      <c r="C82" s="30" t="s">
        <v>12661</v>
      </c>
      <c r="D82" s="7" t="s">
        <v>586</v>
      </c>
      <c r="E82" s="7" t="s">
        <v>587</v>
      </c>
      <c r="F82" s="7" t="s">
        <v>31</v>
      </c>
      <c r="G82" s="7" t="s">
        <v>8</v>
      </c>
      <c r="H82" s="7" t="s">
        <v>588</v>
      </c>
      <c r="I82" s="7" t="s">
        <v>407</v>
      </c>
      <c r="J82" s="7" t="s">
        <v>109</v>
      </c>
      <c r="K82" s="7" t="s">
        <v>20</v>
      </c>
      <c r="L82" s="7" t="s">
        <v>21</v>
      </c>
      <c r="M82" s="7" t="s">
        <v>22</v>
      </c>
      <c r="N82" s="8">
        <v>200</v>
      </c>
      <c r="O82" s="8">
        <v>283</v>
      </c>
      <c r="P82" s="8"/>
      <c r="Q82" s="8">
        <f t="shared" si="1"/>
        <v>483</v>
      </c>
      <c r="R82" s="7" t="s">
        <v>8</v>
      </c>
      <c r="S82" s="7" t="s">
        <v>478</v>
      </c>
      <c r="T82" s="7" t="s">
        <v>479</v>
      </c>
    </row>
    <row r="83" spans="1:20" s="6" customFormat="1" x14ac:dyDescent="0.25">
      <c r="A83" s="7" t="s">
        <v>12510</v>
      </c>
      <c r="B83" s="7" t="s">
        <v>12508</v>
      </c>
      <c r="C83" s="30" t="s">
        <v>12662</v>
      </c>
      <c r="D83" s="7" t="s">
        <v>589</v>
      </c>
      <c r="E83" s="7" t="s">
        <v>590</v>
      </c>
      <c r="F83" s="7" t="s">
        <v>288</v>
      </c>
      <c r="G83" s="7" t="s">
        <v>8</v>
      </c>
      <c r="H83" s="7" t="s">
        <v>591</v>
      </c>
      <c r="I83" s="7" t="s">
        <v>407</v>
      </c>
      <c r="J83" s="7" t="s">
        <v>109</v>
      </c>
      <c r="K83" s="7" t="s">
        <v>20</v>
      </c>
      <c r="L83" s="7" t="s">
        <v>21</v>
      </c>
      <c r="M83" s="7" t="s">
        <v>22</v>
      </c>
      <c r="N83" s="8">
        <v>152</v>
      </c>
      <c r="O83" s="8">
        <v>166</v>
      </c>
      <c r="P83" s="8"/>
      <c r="Q83" s="8">
        <f t="shared" si="1"/>
        <v>318</v>
      </c>
      <c r="R83" s="7" t="s">
        <v>8</v>
      </c>
      <c r="S83" s="7" t="s">
        <v>478</v>
      </c>
      <c r="T83" s="7" t="s">
        <v>479</v>
      </c>
    </row>
    <row r="84" spans="1:20" s="6" customFormat="1" x14ac:dyDescent="0.25">
      <c r="A84" s="7" t="s">
        <v>12510</v>
      </c>
      <c r="B84" s="7" t="s">
        <v>12508</v>
      </c>
      <c r="C84" s="30" t="s">
        <v>12663</v>
      </c>
      <c r="D84" s="7" t="s">
        <v>592</v>
      </c>
      <c r="E84" s="7" t="s">
        <v>570</v>
      </c>
      <c r="F84" s="7" t="s">
        <v>11</v>
      </c>
      <c r="G84" s="7" t="s">
        <v>8</v>
      </c>
      <c r="H84" s="7" t="s">
        <v>573</v>
      </c>
      <c r="I84" s="7" t="s">
        <v>407</v>
      </c>
      <c r="J84" s="7" t="s">
        <v>109</v>
      </c>
      <c r="K84" s="7" t="s">
        <v>20</v>
      </c>
      <c r="L84" s="7" t="s">
        <v>21</v>
      </c>
      <c r="M84" s="7" t="s">
        <v>22</v>
      </c>
      <c r="N84" s="8">
        <v>416</v>
      </c>
      <c r="O84" s="8">
        <v>434</v>
      </c>
      <c r="P84" s="8"/>
      <c r="Q84" s="8">
        <f t="shared" si="1"/>
        <v>850</v>
      </c>
      <c r="R84" s="7" t="s">
        <v>8</v>
      </c>
      <c r="S84" s="7" t="s">
        <v>478</v>
      </c>
      <c r="T84" s="7" t="s">
        <v>479</v>
      </c>
    </row>
    <row r="85" spans="1:20" s="6" customFormat="1" x14ac:dyDescent="0.25">
      <c r="A85" s="7" t="s">
        <v>12510</v>
      </c>
      <c r="B85" s="7" t="s">
        <v>12508</v>
      </c>
      <c r="C85" s="30" t="s">
        <v>12664</v>
      </c>
      <c r="D85" s="7" t="s">
        <v>593</v>
      </c>
      <c r="E85" s="7" t="s">
        <v>594</v>
      </c>
      <c r="F85" s="7" t="s">
        <v>11</v>
      </c>
      <c r="G85" s="7" t="s">
        <v>8</v>
      </c>
      <c r="H85" s="7" t="s">
        <v>595</v>
      </c>
      <c r="I85" s="7" t="s">
        <v>407</v>
      </c>
      <c r="J85" s="7" t="s">
        <v>109</v>
      </c>
      <c r="K85" s="7" t="s">
        <v>20</v>
      </c>
      <c r="L85" s="7" t="s">
        <v>21</v>
      </c>
      <c r="M85" s="7" t="s">
        <v>22</v>
      </c>
      <c r="N85" s="8">
        <v>199</v>
      </c>
      <c r="O85" s="8">
        <v>203</v>
      </c>
      <c r="P85" s="8"/>
      <c r="Q85" s="8">
        <f t="shared" si="1"/>
        <v>402</v>
      </c>
      <c r="R85" s="7" t="s">
        <v>8</v>
      </c>
      <c r="S85" s="7" t="s">
        <v>478</v>
      </c>
      <c r="T85" s="7" t="s">
        <v>479</v>
      </c>
    </row>
    <row r="86" spans="1:20" s="6" customFormat="1" x14ac:dyDescent="0.25">
      <c r="A86" s="7" t="s">
        <v>12510</v>
      </c>
      <c r="B86" s="7" t="s">
        <v>12508</v>
      </c>
      <c r="C86" s="30" t="s">
        <v>12665</v>
      </c>
      <c r="D86" s="7" t="s">
        <v>596</v>
      </c>
      <c r="E86" s="7" t="s">
        <v>137</v>
      </c>
      <c r="F86" s="7" t="s">
        <v>227</v>
      </c>
      <c r="G86" s="7" t="s">
        <v>8</v>
      </c>
      <c r="H86" s="7" t="s">
        <v>372</v>
      </c>
      <c r="I86" s="7" t="s">
        <v>365</v>
      </c>
      <c r="J86" s="7" t="s">
        <v>88</v>
      </c>
      <c r="K86" s="7" t="s">
        <v>20</v>
      </c>
      <c r="L86" s="7" t="s">
        <v>21</v>
      </c>
      <c r="M86" s="7" t="s">
        <v>89</v>
      </c>
      <c r="N86" s="8"/>
      <c r="O86" s="8"/>
      <c r="P86" s="8">
        <v>15</v>
      </c>
      <c r="Q86" s="8">
        <f t="shared" si="1"/>
        <v>15</v>
      </c>
      <c r="R86" s="7" t="s">
        <v>8</v>
      </c>
      <c r="S86" s="7" t="s">
        <v>478</v>
      </c>
      <c r="T86" s="7" t="s">
        <v>479</v>
      </c>
    </row>
    <row r="87" spans="1:20" s="6" customFormat="1" x14ac:dyDescent="0.25">
      <c r="A87" s="7" t="s">
        <v>12510</v>
      </c>
      <c r="B87" s="7" t="s">
        <v>12508</v>
      </c>
      <c r="C87" s="30" t="s">
        <v>12666</v>
      </c>
      <c r="D87" s="7" t="s">
        <v>597</v>
      </c>
      <c r="E87" s="7" t="s">
        <v>598</v>
      </c>
      <c r="F87" s="7" t="s">
        <v>11</v>
      </c>
      <c r="G87" s="7" t="s">
        <v>8</v>
      </c>
      <c r="H87" s="7" t="s">
        <v>599</v>
      </c>
      <c r="I87" s="7" t="s">
        <v>402</v>
      </c>
      <c r="J87" s="7" t="s">
        <v>109</v>
      </c>
      <c r="K87" s="7" t="s">
        <v>20</v>
      </c>
      <c r="L87" s="7" t="s">
        <v>21</v>
      </c>
      <c r="M87" s="7" t="s">
        <v>22</v>
      </c>
      <c r="N87" s="8">
        <v>76</v>
      </c>
      <c r="O87" s="8">
        <v>101</v>
      </c>
      <c r="P87" s="8"/>
      <c r="Q87" s="8">
        <f t="shared" si="1"/>
        <v>177</v>
      </c>
      <c r="R87" s="7" t="s">
        <v>8</v>
      </c>
      <c r="S87" s="7" t="s">
        <v>478</v>
      </c>
      <c r="T87" s="7" t="s">
        <v>479</v>
      </c>
    </row>
    <row r="88" spans="1:20" s="6" customFormat="1" x14ac:dyDescent="0.25">
      <c r="A88" s="7" t="s">
        <v>12510</v>
      </c>
      <c r="B88" s="7" t="s">
        <v>12508</v>
      </c>
      <c r="C88" s="30" t="s">
        <v>12667</v>
      </c>
      <c r="D88" s="7" t="s">
        <v>600</v>
      </c>
      <c r="E88" s="7" t="s">
        <v>598</v>
      </c>
      <c r="F88" s="7" t="s">
        <v>11</v>
      </c>
      <c r="G88" s="7" t="s">
        <v>8</v>
      </c>
      <c r="H88" s="7" t="s">
        <v>599</v>
      </c>
      <c r="I88" s="7" t="s">
        <v>402</v>
      </c>
      <c r="J88" s="7" t="s">
        <v>109</v>
      </c>
      <c r="K88" s="7" t="s">
        <v>20</v>
      </c>
      <c r="L88" s="7" t="s">
        <v>21</v>
      </c>
      <c r="M88" s="7" t="s">
        <v>22</v>
      </c>
      <c r="N88" s="8">
        <v>79</v>
      </c>
      <c r="O88" s="8">
        <v>115</v>
      </c>
      <c r="P88" s="8"/>
      <c r="Q88" s="8">
        <f t="shared" si="1"/>
        <v>194</v>
      </c>
      <c r="R88" s="7" t="s">
        <v>8</v>
      </c>
      <c r="S88" s="7" t="s">
        <v>478</v>
      </c>
      <c r="T88" s="7" t="s">
        <v>479</v>
      </c>
    </row>
    <row r="89" spans="1:20" s="6" customFormat="1" x14ac:dyDescent="0.25">
      <c r="A89" s="7" t="s">
        <v>12510</v>
      </c>
      <c r="B89" s="7" t="s">
        <v>12508</v>
      </c>
      <c r="C89" s="30" t="s">
        <v>12668</v>
      </c>
      <c r="D89" s="7" t="s">
        <v>601</v>
      </c>
      <c r="E89" s="7" t="s">
        <v>137</v>
      </c>
      <c r="F89" s="7" t="s">
        <v>602</v>
      </c>
      <c r="G89" s="7" t="s">
        <v>8</v>
      </c>
      <c r="H89" s="7" t="s">
        <v>372</v>
      </c>
      <c r="I89" s="7" t="s">
        <v>365</v>
      </c>
      <c r="J89" s="7" t="s">
        <v>88</v>
      </c>
      <c r="K89" s="7" t="s">
        <v>20</v>
      </c>
      <c r="L89" s="7" t="s">
        <v>21</v>
      </c>
      <c r="M89" s="7" t="s">
        <v>89</v>
      </c>
      <c r="N89" s="8"/>
      <c r="O89" s="8"/>
      <c r="P89" s="8">
        <v>585</v>
      </c>
      <c r="Q89" s="8">
        <f t="shared" si="1"/>
        <v>585</v>
      </c>
      <c r="R89" s="7" t="s">
        <v>8</v>
      </c>
      <c r="S89" s="7" t="s">
        <v>478</v>
      </c>
      <c r="T89" s="7" t="s">
        <v>479</v>
      </c>
    </row>
    <row r="90" spans="1:20" s="6" customFormat="1" x14ac:dyDescent="0.25">
      <c r="A90" s="7" t="s">
        <v>12510</v>
      </c>
      <c r="B90" s="7" t="s">
        <v>12508</v>
      </c>
      <c r="C90" s="30" t="s">
        <v>12669</v>
      </c>
      <c r="D90" s="7" t="s">
        <v>603</v>
      </c>
      <c r="E90" s="7" t="s">
        <v>604</v>
      </c>
      <c r="F90" s="7" t="s">
        <v>11</v>
      </c>
      <c r="G90" s="7" t="s">
        <v>8</v>
      </c>
      <c r="H90" s="7" t="s">
        <v>605</v>
      </c>
      <c r="I90" s="7" t="s">
        <v>365</v>
      </c>
      <c r="J90" s="7" t="s">
        <v>109</v>
      </c>
      <c r="K90" s="7" t="s">
        <v>20</v>
      </c>
      <c r="L90" s="7" t="s">
        <v>21</v>
      </c>
      <c r="M90" s="7" t="s">
        <v>22</v>
      </c>
      <c r="N90" s="8">
        <v>237</v>
      </c>
      <c r="O90" s="8">
        <v>291</v>
      </c>
      <c r="P90" s="8"/>
      <c r="Q90" s="8">
        <f t="shared" si="1"/>
        <v>528</v>
      </c>
      <c r="R90" s="7" t="s">
        <v>8</v>
      </c>
      <c r="S90" s="7" t="s">
        <v>478</v>
      </c>
      <c r="T90" s="7" t="s">
        <v>479</v>
      </c>
    </row>
    <row r="91" spans="1:20" s="6" customFormat="1" x14ac:dyDescent="0.25">
      <c r="A91" s="7" t="s">
        <v>12510</v>
      </c>
      <c r="B91" s="7" t="s">
        <v>12508</v>
      </c>
      <c r="C91" s="30" t="s">
        <v>12670</v>
      </c>
      <c r="D91" s="7" t="s">
        <v>606</v>
      </c>
      <c r="E91" s="7" t="s">
        <v>137</v>
      </c>
      <c r="F91" s="7" t="s">
        <v>15</v>
      </c>
      <c r="G91" s="7" t="s">
        <v>8</v>
      </c>
      <c r="H91" s="7" t="s">
        <v>372</v>
      </c>
      <c r="I91" s="7" t="s">
        <v>365</v>
      </c>
      <c r="J91" s="7" t="s">
        <v>88</v>
      </c>
      <c r="K91" s="7" t="s">
        <v>20</v>
      </c>
      <c r="L91" s="7" t="s">
        <v>21</v>
      </c>
      <c r="M91" s="7" t="s">
        <v>89</v>
      </c>
      <c r="N91" s="8"/>
      <c r="O91" s="8"/>
      <c r="P91" s="8">
        <v>128</v>
      </c>
      <c r="Q91" s="8">
        <f t="shared" si="1"/>
        <v>128</v>
      </c>
      <c r="R91" s="7" t="s">
        <v>8</v>
      </c>
      <c r="S91" s="7" t="s">
        <v>478</v>
      </c>
      <c r="T91" s="7" t="s">
        <v>479</v>
      </c>
    </row>
    <row r="92" spans="1:20" s="6" customFormat="1" x14ac:dyDescent="0.25">
      <c r="A92" s="7" t="s">
        <v>12510</v>
      </c>
      <c r="B92" s="7" t="s">
        <v>12508</v>
      </c>
      <c r="C92" s="30" t="s">
        <v>12671</v>
      </c>
      <c r="D92" s="7" t="s">
        <v>607</v>
      </c>
      <c r="E92" s="7" t="s">
        <v>608</v>
      </c>
      <c r="F92" s="7" t="s">
        <v>609</v>
      </c>
      <c r="G92" s="7" t="s">
        <v>8</v>
      </c>
      <c r="H92" s="7" t="s">
        <v>610</v>
      </c>
      <c r="I92" s="7" t="s">
        <v>365</v>
      </c>
      <c r="J92" s="7" t="s">
        <v>88</v>
      </c>
      <c r="K92" s="7" t="s">
        <v>20</v>
      </c>
      <c r="L92" s="7" t="s">
        <v>21</v>
      </c>
      <c r="M92" s="7" t="s">
        <v>89</v>
      </c>
      <c r="N92" s="8"/>
      <c r="O92" s="8"/>
      <c r="P92" s="8">
        <v>607</v>
      </c>
      <c r="Q92" s="8">
        <f t="shared" si="1"/>
        <v>607</v>
      </c>
      <c r="R92" s="7" t="s">
        <v>8</v>
      </c>
      <c r="S92" s="7" t="s">
        <v>478</v>
      </c>
      <c r="T92" s="7" t="s">
        <v>479</v>
      </c>
    </row>
    <row r="93" spans="1:20" s="6" customFormat="1" x14ac:dyDescent="0.25">
      <c r="A93" s="7" t="s">
        <v>12510</v>
      </c>
      <c r="B93" s="7" t="s">
        <v>12508</v>
      </c>
      <c r="C93" s="30" t="s">
        <v>12672</v>
      </c>
      <c r="D93" s="7" t="s">
        <v>611</v>
      </c>
      <c r="E93" s="7" t="s">
        <v>608</v>
      </c>
      <c r="F93" s="7" t="s">
        <v>609</v>
      </c>
      <c r="G93" s="7" t="s">
        <v>8</v>
      </c>
      <c r="H93" s="7" t="s">
        <v>610</v>
      </c>
      <c r="I93" s="7" t="s">
        <v>365</v>
      </c>
      <c r="J93" s="7" t="s">
        <v>88</v>
      </c>
      <c r="K93" s="7" t="s">
        <v>20</v>
      </c>
      <c r="L93" s="7" t="s">
        <v>21</v>
      </c>
      <c r="M93" s="7" t="s">
        <v>89</v>
      </c>
      <c r="N93" s="8"/>
      <c r="O93" s="8"/>
      <c r="P93" s="8">
        <v>268</v>
      </c>
      <c r="Q93" s="8">
        <f t="shared" si="1"/>
        <v>268</v>
      </c>
      <c r="R93" s="7" t="s">
        <v>8</v>
      </c>
      <c r="S93" s="7" t="s">
        <v>478</v>
      </c>
      <c r="T93" s="7" t="s">
        <v>479</v>
      </c>
    </row>
    <row r="94" spans="1:20" s="6" customFormat="1" x14ac:dyDescent="0.25">
      <c r="A94" s="7" t="s">
        <v>12510</v>
      </c>
      <c r="B94" s="7" t="s">
        <v>12508</v>
      </c>
      <c r="C94" s="30" t="s">
        <v>12673</v>
      </c>
      <c r="D94" s="7" t="s">
        <v>612</v>
      </c>
      <c r="E94" s="7" t="s">
        <v>613</v>
      </c>
      <c r="F94" s="7" t="s">
        <v>614</v>
      </c>
      <c r="G94" s="7" t="s">
        <v>8</v>
      </c>
      <c r="H94" s="7" t="s">
        <v>615</v>
      </c>
      <c r="I94" s="7" t="s">
        <v>402</v>
      </c>
      <c r="J94" s="7" t="s">
        <v>88</v>
      </c>
      <c r="K94" s="7" t="s">
        <v>20</v>
      </c>
      <c r="L94" s="7" t="s">
        <v>21</v>
      </c>
      <c r="M94" s="7" t="s">
        <v>89</v>
      </c>
      <c r="N94" s="8"/>
      <c r="O94" s="8"/>
      <c r="P94" s="8">
        <v>532</v>
      </c>
      <c r="Q94" s="8">
        <f t="shared" si="1"/>
        <v>532</v>
      </c>
      <c r="R94" s="7" t="s">
        <v>8</v>
      </c>
      <c r="S94" s="7" t="s">
        <v>478</v>
      </c>
      <c r="T94" s="7" t="s">
        <v>479</v>
      </c>
    </row>
    <row r="95" spans="1:20" s="6" customFormat="1" x14ac:dyDescent="0.25">
      <c r="A95" s="7" t="s">
        <v>12510</v>
      </c>
      <c r="B95" s="7" t="s">
        <v>12508</v>
      </c>
      <c r="C95" s="30" t="s">
        <v>12674</v>
      </c>
      <c r="D95" s="7" t="s">
        <v>616</v>
      </c>
      <c r="E95" s="7" t="s">
        <v>613</v>
      </c>
      <c r="F95" s="7" t="s">
        <v>11</v>
      </c>
      <c r="G95" s="7" t="s">
        <v>8</v>
      </c>
      <c r="H95" s="7" t="s">
        <v>615</v>
      </c>
      <c r="I95" s="7" t="s">
        <v>402</v>
      </c>
      <c r="J95" s="7" t="s">
        <v>109</v>
      </c>
      <c r="K95" s="7" t="s">
        <v>20</v>
      </c>
      <c r="L95" s="7" t="s">
        <v>21</v>
      </c>
      <c r="M95" s="7" t="s">
        <v>22</v>
      </c>
      <c r="N95" s="8">
        <v>218</v>
      </c>
      <c r="O95" s="8">
        <v>243</v>
      </c>
      <c r="P95" s="8"/>
      <c r="Q95" s="8">
        <f t="shared" si="1"/>
        <v>461</v>
      </c>
      <c r="R95" s="7" t="s">
        <v>8</v>
      </c>
      <c r="S95" s="7" t="s">
        <v>478</v>
      </c>
      <c r="T95" s="7" t="s">
        <v>479</v>
      </c>
    </row>
    <row r="96" spans="1:20" s="6" customFormat="1" x14ac:dyDescent="0.25">
      <c r="A96" s="7" t="s">
        <v>12510</v>
      </c>
      <c r="B96" s="7" t="s">
        <v>12508</v>
      </c>
      <c r="C96" s="30" t="s">
        <v>12675</v>
      </c>
      <c r="D96" s="7" t="s">
        <v>617</v>
      </c>
      <c r="E96" s="7" t="s">
        <v>618</v>
      </c>
      <c r="F96" s="7" t="s">
        <v>11</v>
      </c>
      <c r="G96" s="7" t="s">
        <v>8</v>
      </c>
      <c r="H96" s="7" t="s">
        <v>619</v>
      </c>
      <c r="I96" s="7" t="s">
        <v>402</v>
      </c>
      <c r="J96" s="7" t="s">
        <v>88</v>
      </c>
      <c r="K96" s="7" t="s">
        <v>20</v>
      </c>
      <c r="L96" s="7" t="s">
        <v>21</v>
      </c>
      <c r="M96" s="7" t="s">
        <v>89</v>
      </c>
      <c r="N96" s="8"/>
      <c r="O96" s="8"/>
      <c r="P96" s="8">
        <v>349</v>
      </c>
      <c r="Q96" s="8">
        <f t="shared" si="1"/>
        <v>349</v>
      </c>
      <c r="R96" s="7" t="s">
        <v>8</v>
      </c>
      <c r="S96" s="7" t="s">
        <v>478</v>
      </c>
      <c r="T96" s="7" t="s">
        <v>479</v>
      </c>
    </row>
    <row r="97" spans="1:20" s="6" customFormat="1" x14ac:dyDescent="0.25">
      <c r="A97" s="7" t="s">
        <v>12510</v>
      </c>
      <c r="B97" s="7" t="s">
        <v>12508</v>
      </c>
      <c r="C97" s="30" t="s">
        <v>12676</v>
      </c>
      <c r="D97" s="7" t="s">
        <v>620</v>
      </c>
      <c r="E97" s="7" t="s">
        <v>621</v>
      </c>
      <c r="F97" s="7" t="s">
        <v>11</v>
      </c>
      <c r="G97" s="7" t="s">
        <v>8</v>
      </c>
      <c r="H97" s="7" t="s">
        <v>622</v>
      </c>
      <c r="I97" s="7" t="s">
        <v>402</v>
      </c>
      <c r="J97" s="7" t="s">
        <v>109</v>
      </c>
      <c r="K97" s="7" t="s">
        <v>20</v>
      </c>
      <c r="L97" s="7" t="s">
        <v>21</v>
      </c>
      <c r="M97" s="7" t="s">
        <v>22</v>
      </c>
      <c r="N97" s="8">
        <v>104</v>
      </c>
      <c r="O97" s="8">
        <v>130</v>
      </c>
      <c r="P97" s="8"/>
      <c r="Q97" s="8">
        <f t="shared" si="1"/>
        <v>234</v>
      </c>
      <c r="R97" s="7" t="s">
        <v>8</v>
      </c>
      <c r="S97" s="7" t="s">
        <v>478</v>
      </c>
      <c r="T97" s="7" t="s">
        <v>479</v>
      </c>
    </row>
    <row r="98" spans="1:20" s="6" customFormat="1" x14ac:dyDescent="0.25">
      <c r="A98" s="7" t="s">
        <v>12510</v>
      </c>
      <c r="B98" s="7" t="s">
        <v>12508</v>
      </c>
      <c r="C98" s="30" t="s">
        <v>12677</v>
      </c>
      <c r="D98" s="7" t="s">
        <v>623</v>
      </c>
      <c r="E98" s="7" t="s">
        <v>624</v>
      </c>
      <c r="F98" s="7" t="s">
        <v>625</v>
      </c>
      <c r="G98" s="7" t="s">
        <v>8</v>
      </c>
      <c r="H98" s="7" t="s">
        <v>626</v>
      </c>
      <c r="I98" s="7" t="s">
        <v>402</v>
      </c>
      <c r="J98" s="7" t="s">
        <v>88</v>
      </c>
      <c r="K98" s="7" t="s">
        <v>20</v>
      </c>
      <c r="L98" s="7" t="s">
        <v>21</v>
      </c>
      <c r="M98" s="7" t="s">
        <v>89</v>
      </c>
      <c r="N98" s="8"/>
      <c r="O98" s="8"/>
      <c r="P98" s="8">
        <v>83</v>
      </c>
      <c r="Q98" s="8">
        <f t="shared" si="1"/>
        <v>83</v>
      </c>
      <c r="R98" s="7" t="s">
        <v>8</v>
      </c>
      <c r="S98" s="7" t="s">
        <v>478</v>
      </c>
      <c r="T98" s="7" t="s">
        <v>479</v>
      </c>
    </row>
    <row r="99" spans="1:20" s="6" customFormat="1" x14ac:dyDescent="0.25">
      <c r="A99" s="7" t="s">
        <v>12510</v>
      </c>
      <c r="B99" s="7" t="s">
        <v>12508</v>
      </c>
      <c r="C99" s="30" t="s">
        <v>12678</v>
      </c>
      <c r="D99" s="7" t="s">
        <v>627</v>
      </c>
      <c r="E99" s="7" t="s">
        <v>628</v>
      </c>
      <c r="F99" s="7" t="s">
        <v>11</v>
      </c>
      <c r="G99" s="7" t="s">
        <v>8</v>
      </c>
      <c r="H99" s="7" t="s">
        <v>629</v>
      </c>
      <c r="I99" s="7" t="s">
        <v>402</v>
      </c>
      <c r="J99" s="7" t="s">
        <v>109</v>
      </c>
      <c r="K99" s="7" t="s">
        <v>20</v>
      </c>
      <c r="L99" s="7" t="s">
        <v>21</v>
      </c>
      <c r="M99" s="7" t="s">
        <v>22</v>
      </c>
      <c r="N99" s="8">
        <v>137</v>
      </c>
      <c r="O99" s="8">
        <v>184</v>
      </c>
      <c r="P99" s="8"/>
      <c r="Q99" s="8">
        <f t="shared" si="1"/>
        <v>321</v>
      </c>
      <c r="R99" s="7" t="s">
        <v>8</v>
      </c>
      <c r="S99" s="7" t="s">
        <v>478</v>
      </c>
      <c r="T99" s="7" t="s">
        <v>479</v>
      </c>
    </row>
    <row r="100" spans="1:20" s="6" customFormat="1" x14ac:dyDescent="0.25">
      <c r="A100" s="7" t="s">
        <v>12510</v>
      </c>
      <c r="B100" s="7" t="s">
        <v>12508</v>
      </c>
      <c r="C100" s="30" t="s">
        <v>12679</v>
      </c>
      <c r="D100" s="7" t="s">
        <v>630</v>
      </c>
      <c r="E100" s="7" t="s">
        <v>598</v>
      </c>
      <c r="F100" s="7" t="s">
        <v>11</v>
      </c>
      <c r="G100" s="7" t="s">
        <v>8</v>
      </c>
      <c r="H100" s="7" t="s">
        <v>599</v>
      </c>
      <c r="I100" s="7" t="s">
        <v>402</v>
      </c>
      <c r="J100" s="7" t="s">
        <v>109</v>
      </c>
      <c r="K100" s="7" t="s">
        <v>20</v>
      </c>
      <c r="L100" s="7" t="s">
        <v>21</v>
      </c>
      <c r="M100" s="7" t="s">
        <v>22</v>
      </c>
      <c r="N100" s="8">
        <v>323</v>
      </c>
      <c r="O100" s="8">
        <v>429</v>
      </c>
      <c r="P100" s="8"/>
      <c r="Q100" s="8">
        <f t="shared" si="1"/>
        <v>752</v>
      </c>
      <c r="R100" s="7" t="s">
        <v>8</v>
      </c>
      <c r="S100" s="7" t="s">
        <v>478</v>
      </c>
      <c r="T100" s="7" t="s">
        <v>479</v>
      </c>
    </row>
    <row r="101" spans="1:20" s="6" customFormat="1" x14ac:dyDescent="0.25">
      <c r="A101" s="7" t="s">
        <v>12510</v>
      </c>
      <c r="B101" s="7" t="s">
        <v>12508</v>
      </c>
      <c r="C101" s="30" t="s">
        <v>12680</v>
      </c>
      <c r="D101" s="7" t="s">
        <v>631</v>
      </c>
      <c r="E101" s="7" t="s">
        <v>399</v>
      </c>
      <c r="F101" s="7" t="s">
        <v>632</v>
      </c>
      <c r="G101" s="7" t="s">
        <v>8</v>
      </c>
      <c r="H101" s="7" t="s">
        <v>633</v>
      </c>
      <c r="I101" s="7" t="s">
        <v>402</v>
      </c>
      <c r="J101" s="7" t="s">
        <v>109</v>
      </c>
      <c r="K101" s="7" t="s">
        <v>20</v>
      </c>
      <c r="L101" s="7" t="s">
        <v>21</v>
      </c>
      <c r="M101" s="7" t="s">
        <v>22</v>
      </c>
      <c r="N101" s="8">
        <v>135</v>
      </c>
      <c r="O101" s="8">
        <v>149</v>
      </c>
      <c r="P101" s="8"/>
      <c r="Q101" s="8">
        <f t="shared" si="1"/>
        <v>284</v>
      </c>
      <c r="R101" s="7" t="s">
        <v>8</v>
      </c>
      <c r="S101" s="7" t="s">
        <v>478</v>
      </c>
      <c r="T101" s="7" t="s">
        <v>479</v>
      </c>
    </row>
    <row r="102" spans="1:20" s="6" customFormat="1" x14ac:dyDescent="0.25">
      <c r="A102" s="7" t="s">
        <v>12510</v>
      </c>
      <c r="B102" s="7" t="s">
        <v>12508</v>
      </c>
      <c r="C102" s="30" t="s">
        <v>12681</v>
      </c>
      <c r="D102" s="7" t="s">
        <v>634</v>
      </c>
      <c r="E102" s="7" t="s">
        <v>635</v>
      </c>
      <c r="F102" s="7" t="s">
        <v>11</v>
      </c>
      <c r="G102" s="7" t="s">
        <v>8</v>
      </c>
      <c r="H102" s="7" t="s">
        <v>636</v>
      </c>
      <c r="I102" s="7" t="s">
        <v>402</v>
      </c>
      <c r="J102" s="7" t="s">
        <v>109</v>
      </c>
      <c r="K102" s="7" t="s">
        <v>20</v>
      </c>
      <c r="L102" s="7" t="s">
        <v>21</v>
      </c>
      <c r="M102" s="7" t="s">
        <v>22</v>
      </c>
      <c r="N102" s="8">
        <v>17</v>
      </c>
      <c r="O102" s="8">
        <v>25</v>
      </c>
      <c r="P102" s="8"/>
      <c r="Q102" s="8">
        <f t="shared" si="1"/>
        <v>42</v>
      </c>
      <c r="R102" s="7" t="s">
        <v>8</v>
      </c>
      <c r="S102" s="7" t="s">
        <v>478</v>
      </c>
      <c r="T102" s="7" t="s">
        <v>479</v>
      </c>
    </row>
    <row r="103" spans="1:20" s="6" customFormat="1" x14ac:dyDescent="0.25">
      <c r="A103" s="7" t="s">
        <v>12510</v>
      </c>
      <c r="B103" s="7" t="s">
        <v>12508</v>
      </c>
      <c r="C103" s="30" t="s">
        <v>12682</v>
      </c>
      <c r="D103" s="7" t="s">
        <v>637</v>
      </c>
      <c r="E103" s="7" t="s">
        <v>638</v>
      </c>
      <c r="F103" s="7" t="s">
        <v>11</v>
      </c>
      <c r="G103" s="7" t="s">
        <v>8</v>
      </c>
      <c r="H103" s="7" t="s">
        <v>639</v>
      </c>
      <c r="I103" s="7" t="s">
        <v>402</v>
      </c>
      <c r="J103" s="7" t="s">
        <v>109</v>
      </c>
      <c r="K103" s="7" t="s">
        <v>20</v>
      </c>
      <c r="L103" s="7" t="s">
        <v>21</v>
      </c>
      <c r="M103" s="7" t="s">
        <v>22</v>
      </c>
      <c r="N103" s="8">
        <v>274</v>
      </c>
      <c r="O103" s="8">
        <v>274</v>
      </c>
      <c r="P103" s="8"/>
      <c r="Q103" s="8">
        <f t="shared" si="1"/>
        <v>548</v>
      </c>
      <c r="R103" s="7" t="s">
        <v>8</v>
      </c>
      <c r="S103" s="7" t="s">
        <v>478</v>
      </c>
      <c r="T103" s="7" t="s">
        <v>479</v>
      </c>
    </row>
    <row r="104" spans="1:20" s="6" customFormat="1" x14ac:dyDescent="0.25">
      <c r="A104" s="7" t="s">
        <v>12510</v>
      </c>
      <c r="B104" s="7" t="s">
        <v>12508</v>
      </c>
      <c r="C104" s="30" t="s">
        <v>12683</v>
      </c>
      <c r="D104" s="7" t="s">
        <v>640</v>
      </c>
      <c r="E104" s="7" t="s">
        <v>638</v>
      </c>
      <c r="F104" s="7" t="s">
        <v>11</v>
      </c>
      <c r="G104" s="7" t="s">
        <v>8</v>
      </c>
      <c r="H104" s="7" t="s">
        <v>639</v>
      </c>
      <c r="I104" s="7" t="s">
        <v>402</v>
      </c>
      <c r="J104" s="7" t="s">
        <v>109</v>
      </c>
      <c r="K104" s="7" t="s">
        <v>20</v>
      </c>
      <c r="L104" s="7" t="s">
        <v>21</v>
      </c>
      <c r="M104" s="7" t="s">
        <v>22</v>
      </c>
      <c r="N104" s="8">
        <v>184</v>
      </c>
      <c r="O104" s="8">
        <v>261</v>
      </c>
      <c r="P104" s="8"/>
      <c r="Q104" s="8">
        <f t="shared" si="1"/>
        <v>445</v>
      </c>
      <c r="R104" s="7" t="s">
        <v>8</v>
      </c>
      <c r="S104" s="7" t="s">
        <v>478</v>
      </c>
      <c r="T104" s="7" t="s">
        <v>479</v>
      </c>
    </row>
    <row r="105" spans="1:20" s="6" customFormat="1" x14ac:dyDescent="0.25">
      <c r="A105" s="7" t="s">
        <v>12510</v>
      </c>
      <c r="B105" s="7" t="s">
        <v>12508</v>
      </c>
      <c r="C105" s="30" t="s">
        <v>12684</v>
      </c>
      <c r="D105" s="7" t="s">
        <v>641</v>
      </c>
      <c r="E105" s="7" t="s">
        <v>638</v>
      </c>
      <c r="F105" s="7" t="s">
        <v>11</v>
      </c>
      <c r="G105" s="7" t="s">
        <v>8</v>
      </c>
      <c r="H105" s="7" t="s">
        <v>639</v>
      </c>
      <c r="I105" s="7" t="s">
        <v>402</v>
      </c>
      <c r="J105" s="7" t="s">
        <v>109</v>
      </c>
      <c r="K105" s="7" t="s">
        <v>20</v>
      </c>
      <c r="L105" s="7" t="s">
        <v>21</v>
      </c>
      <c r="M105" s="7" t="s">
        <v>22</v>
      </c>
      <c r="N105" s="8">
        <v>225</v>
      </c>
      <c r="O105" s="8">
        <v>321</v>
      </c>
      <c r="P105" s="8"/>
      <c r="Q105" s="8">
        <f t="shared" si="1"/>
        <v>546</v>
      </c>
      <c r="R105" s="7" t="s">
        <v>8</v>
      </c>
      <c r="S105" s="7" t="s">
        <v>478</v>
      </c>
      <c r="T105" s="7" t="s">
        <v>479</v>
      </c>
    </row>
    <row r="106" spans="1:20" s="6" customFormat="1" x14ac:dyDescent="0.25">
      <c r="A106" s="7" t="s">
        <v>12510</v>
      </c>
      <c r="B106" s="7" t="s">
        <v>12508</v>
      </c>
      <c r="C106" s="30" t="s">
        <v>12685</v>
      </c>
      <c r="D106" s="7" t="s">
        <v>642</v>
      </c>
      <c r="E106" s="7" t="s">
        <v>624</v>
      </c>
      <c r="F106" s="7" t="s">
        <v>625</v>
      </c>
      <c r="G106" s="7" t="s">
        <v>8</v>
      </c>
      <c r="H106" s="7" t="s">
        <v>626</v>
      </c>
      <c r="I106" s="7" t="s">
        <v>402</v>
      </c>
      <c r="J106" s="7" t="s">
        <v>109</v>
      </c>
      <c r="K106" s="7" t="s">
        <v>20</v>
      </c>
      <c r="L106" s="7" t="s">
        <v>21</v>
      </c>
      <c r="M106" s="7" t="s">
        <v>22</v>
      </c>
      <c r="N106" s="8">
        <v>99</v>
      </c>
      <c r="O106" s="8">
        <v>146</v>
      </c>
      <c r="P106" s="8"/>
      <c r="Q106" s="8">
        <f t="shared" si="1"/>
        <v>245</v>
      </c>
      <c r="R106" s="7" t="s">
        <v>8</v>
      </c>
      <c r="S106" s="7" t="s">
        <v>478</v>
      </c>
      <c r="T106" s="7" t="s">
        <v>479</v>
      </c>
    </row>
    <row r="107" spans="1:20" s="6" customFormat="1" x14ac:dyDescent="0.25">
      <c r="A107" s="7" t="s">
        <v>12510</v>
      </c>
      <c r="B107" s="7" t="s">
        <v>12508</v>
      </c>
      <c r="C107" s="30" t="s">
        <v>12686</v>
      </c>
      <c r="D107" s="7" t="s">
        <v>643</v>
      </c>
      <c r="E107" s="7" t="s">
        <v>624</v>
      </c>
      <c r="F107" s="7" t="s">
        <v>625</v>
      </c>
      <c r="G107" s="7" t="s">
        <v>8</v>
      </c>
      <c r="H107" s="7" t="s">
        <v>626</v>
      </c>
      <c r="I107" s="7" t="s">
        <v>402</v>
      </c>
      <c r="J107" s="7" t="s">
        <v>109</v>
      </c>
      <c r="K107" s="7" t="s">
        <v>20</v>
      </c>
      <c r="L107" s="7" t="s">
        <v>21</v>
      </c>
      <c r="M107" s="7" t="s">
        <v>22</v>
      </c>
      <c r="N107" s="8">
        <v>30</v>
      </c>
      <c r="O107" s="8">
        <v>40</v>
      </c>
      <c r="P107" s="8"/>
      <c r="Q107" s="8">
        <f t="shared" si="1"/>
        <v>70</v>
      </c>
      <c r="R107" s="7" t="s">
        <v>8</v>
      </c>
      <c r="S107" s="7" t="s">
        <v>478</v>
      </c>
      <c r="T107" s="7" t="s">
        <v>479</v>
      </c>
    </row>
    <row r="108" spans="1:20" s="6" customFormat="1" x14ac:dyDescent="0.25">
      <c r="A108" s="7" t="s">
        <v>12510</v>
      </c>
      <c r="B108" s="7" t="s">
        <v>12508</v>
      </c>
      <c r="C108" s="30" t="s">
        <v>12687</v>
      </c>
      <c r="D108" s="7" t="s">
        <v>644</v>
      </c>
      <c r="E108" s="7" t="s">
        <v>638</v>
      </c>
      <c r="F108" s="7" t="s">
        <v>11</v>
      </c>
      <c r="G108" s="7" t="s">
        <v>8</v>
      </c>
      <c r="H108" s="7" t="s">
        <v>639</v>
      </c>
      <c r="I108" s="7" t="s">
        <v>402</v>
      </c>
      <c r="J108" s="7" t="s">
        <v>88</v>
      </c>
      <c r="K108" s="7" t="s">
        <v>20</v>
      </c>
      <c r="L108" s="7" t="s">
        <v>21</v>
      </c>
      <c r="M108" s="7" t="s">
        <v>89</v>
      </c>
      <c r="N108" s="8"/>
      <c r="O108" s="8"/>
      <c r="P108" s="8">
        <v>188</v>
      </c>
      <c r="Q108" s="8">
        <f t="shared" si="1"/>
        <v>188</v>
      </c>
      <c r="R108" s="7" t="s">
        <v>8</v>
      </c>
      <c r="S108" s="7" t="s">
        <v>478</v>
      </c>
      <c r="T108" s="7" t="s">
        <v>479</v>
      </c>
    </row>
    <row r="109" spans="1:20" s="6" customFormat="1" x14ac:dyDescent="0.25">
      <c r="A109" s="7" t="s">
        <v>12510</v>
      </c>
      <c r="B109" s="7" t="s">
        <v>12508</v>
      </c>
      <c r="C109" s="30" t="s">
        <v>12688</v>
      </c>
      <c r="D109" s="7" t="s">
        <v>645</v>
      </c>
      <c r="E109" s="7" t="s">
        <v>624</v>
      </c>
      <c r="F109" s="7" t="s">
        <v>625</v>
      </c>
      <c r="G109" s="7" t="s">
        <v>8</v>
      </c>
      <c r="H109" s="7" t="s">
        <v>626</v>
      </c>
      <c r="I109" s="7" t="s">
        <v>402</v>
      </c>
      <c r="J109" s="7" t="s">
        <v>88</v>
      </c>
      <c r="K109" s="7" t="s">
        <v>20</v>
      </c>
      <c r="L109" s="7" t="s">
        <v>21</v>
      </c>
      <c r="M109" s="7" t="s">
        <v>89</v>
      </c>
      <c r="N109" s="8"/>
      <c r="O109" s="8"/>
      <c r="P109" s="8">
        <v>28</v>
      </c>
      <c r="Q109" s="8">
        <f t="shared" si="1"/>
        <v>28</v>
      </c>
      <c r="R109" s="7" t="s">
        <v>8</v>
      </c>
      <c r="S109" s="7" t="s">
        <v>478</v>
      </c>
      <c r="T109" s="7" t="s">
        <v>479</v>
      </c>
    </row>
    <row r="110" spans="1:20" s="6" customFormat="1" x14ac:dyDescent="0.25">
      <c r="A110" s="7" t="s">
        <v>12510</v>
      </c>
      <c r="B110" s="7" t="s">
        <v>12508</v>
      </c>
      <c r="C110" s="30" t="s">
        <v>12689</v>
      </c>
      <c r="D110" s="7" t="s">
        <v>646</v>
      </c>
      <c r="E110" s="7" t="s">
        <v>635</v>
      </c>
      <c r="F110" s="7" t="s">
        <v>11</v>
      </c>
      <c r="G110" s="7" t="s">
        <v>8</v>
      </c>
      <c r="H110" s="7" t="s">
        <v>636</v>
      </c>
      <c r="I110" s="7" t="s">
        <v>402</v>
      </c>
      <c r="J110" s="7" t="s">
        <v>102</v>
      </c>
      <c r="K110" s="7" t="s">
        <v>20</v>
      </c>
      <c r="L110" s="7" t="s">
        <v>21</v>
      </c>
      <c r="M110" s="7" t="s">
        <v>89</v>
      </c>
      <c r="N110" s="8"/>
      <c r="O110" s="8"/>
      <c r="P110" s="8">
        <v>344</v>
      </c>
      <c r="Q110" s="8">
        <f t="shared" si="1"/>
        <v>344</v>
      </c>
      <c r="R110" s="7" t="s">
        <v>8</v>
      </c>
      <c r="S110" s="7" t="s">
        <v>478</v>
      </c>
      <c r="T110" s="7" t="s">
        <v>479</v>
      </c>
    </row>
    <row r="111" spans="1:20" s="6" customFormat="1" x14ac:dyDescent="0.25">
      <c r="A111" s="7" t="s">
        <v>12510</v>
      </c>
      <c r="B111" s="7" t="s">
        <v>12508</v>
      </c>
      <c r="C111" s="30" t="s">
        <v>12690</v>
      </c>
      <c r="D111" s="7" t="s">
        <v>647</v>
      </c>
      <c r="E111" s="7" t="s">
        <v>638</v>
      </c>
      <c r="F111" s="7" t="s">
        <v>11</v>
      </c>
      <c r="G111" s="7" t="s">
        <v>8</v>
      </c>
      <c r="H111" s="7" t="s">
        <v>639</v>
      </c>
      <c r="I111" s="7" t="s">
        <v>402</v>
      </c>
      <c r="J111" s="7" t="s">
        <v>109</v>
      </c>
      <c r="K111" s="7" t="s">
        <v>20</v>
      </c>
      <c r="L111" s="7" t="s">
        <v>21</v>
      </c>
      <c r="M111" s="7" t="s">
        <v>22</v>
      </c>
      <c r="N111" s="8">
        <v>439</v>
      </c>
      <c r="O111" s="8">
        <v>579</v>
      </c>
      <c r="P111" s="8"/>
      <c r="Q111" s="8">
        <f t="shared" si="1"/>
        <v>1018</v>
      </c>
      <c r="R111" s="7" t="s">
        <v>8</v>
      </c>
      <c r="S111" s="7" t="s">
        <v>478</v>
      </c>
      <c r="T111" s="7" t="s">
        <v>479</v>
      </c>
    </row>
    <row r="112" spans="1:20" s="6" customFormat="1" x14ac:dyDescent="0.25">
      <c r="A112" s="7" t="s">
        <v>12510</v>
      </c>
      <c r="B112" s="7" t="s">
        <v>12508</v>
      </c>
      <c r="C112" s="30" t="s">
        <v>12691</v>
      </c>
      <c r="D112" s="7" t="s">
        <v>648</v>
      </c>
      <c r="E112" s="7" t="s">
        <v>638</v>
      </c>
      <c r="F112" s="7" t="s">
        <v>27</v>
      </c>
      <c r="G112" s="7" t="s">
        <v>8</v>
      </c>
      <c r="H112" s="7" t="s">
        <v>639</v>
      </c>
      <c r="I112" s="7" t="s">
        <v>402</v>
      </c>
      <c r="J112" s="7" t="s">
        <v>109</v>
      </c>
      <c r="K112" s="7" t="s">
        <v>20</v>
      </c>
      <c r="L112" s="7" t="s">
        <v>21</v>
      </c>
      <c r="M112" s="7" t="s">
        <v>22</v>
      </c>
      <c r="N112" s="8">
        <v>32</v>
      </c>
      <c r="O112" s="8">
        <v>50</v>
      </c>
      <c r="P112" s="8"/>
      <c r="Q112" s="8">
        <f t="shared" si="1"/>
        <v>82</v>
      </c>
      <c r="R112" s="7" t="s">
        <v>8</v>
      </c>
      <c r="S112" s="7" t="s">
        <v>478</v>
      </c>
      <c r="T112" s="7" t="s">
        <v>479</v>
      </c>
    </row>
    <row r="113" spans="1:20" s="6" customFormat="1" x14ac:dyDescent="0.25">
      <c r="A113" s="7" t="s">
        <v>12510</v>
      </c>
      <c r="B113" s="7" t="s">
        <v>12508</v>
      </c>
      <c r="C113" s="30" t="s">
        <v>12692</v>
      </c>
      <c r="D113" s="7" t="s">
        <v>649</v>
      </c>
      <c r="E113" s="7" t="s">
        <v>650</v>
      </c>
      <c r="F113" s="7" t="s">
        <v>31</v>
      </c>
      <c r="G113" s="7" t="s">
        <v>8</v>
      </c>
      <c r="H113" s="7" t="s">
        <v>651</v>
      </c>
      <c r="I113" s="7" t="s">
        <v>394</v>
      </c>
      <c r="J113" s="7" t="s">
        <v>88</v>
      </c>
      <c r="K113" s="7" t="s">
        <v>20</v>
      </c>
      <c r="L113" s="7" t="s">
        <v>21</v>
      </c>
      <c r="M113" s="7" t="s">
        <v>89</v>
      </c>
      <c r="N113" s="8"/>
      <c r="O113" s="8"/>
      <c r="P113" s="8">
        <v>477</v>
      </c>
      <c r="Q113" s="8">
        <f t="shared" si="1"/>
        <v>477</v>
      </c>
      <c r="R113" s="7" t="s">
        <v>8</v>
      </c>
      <c r="S113" s="7" t="s">
        <v>478</v>
      </c>
      <c r="T113" s="7" t="s">
        <v>479</v>
      </c>
    </row>
    <row r="114" spans="1:20" s="6" customFormat="1" x14ac:dyDescent="0.25">
      <c r="A114" s="7" t="s">
        <v>12510</v>
      </c>
      <c r="B114" s="7" t="s">
        <v>12508</v>
      </c>
      <c r="C114" s="30" t="s">
        <v>12693</v>
      </c>
      <c r="D114" s="7" t="s">
        <v>652</v>
      </c>
      <c r="E114" s="7" t="s">
        <v>650</v>
      </c>
      <c r="F114" s="7" t="s">
        <v>11</v>
      </c>
      <c r="G114" s="7" t="s">
        <v>8</v>
      </c>
      <c r="H114" s="7" t="s">
        <v>651</v>
      </c>
      <c r="I114" s="7" t="s">
        <v>394</v>
      </c>
      <c r="J114" s="7" t="s">
        <v>88</v>
      </c>
      <c r="K114" s="7" t="s">
        <v>20</v>
      </c>
      <c r="L114" s="7" t="s">
        <v>21</v>
      </c>
      <c r="M114" s="7" t="s">
        <v>89</v>
      </c>
      <c r="N114" s="8"/>
      <c r="O114" s="8"/>
      <c r="P114" s="8">
        <v>73</v>
      </c>
      <c r="Q114" s="8">
        <f t="shared" si="1"/>
        <v>73</v>
      </c>
      <c r="R114" s="7" t="s">
        <v>8</v>
      </c>
      <c r="S114" s="7" t="s">
        <v>478</v>
      </c>
      <c r="T114" s="7" t="s">
        <v>479</v>
      </c>
    </row>
    <row r="115" spans="1:20" s="6" customFormat="1" x14ac:dyDescent="0.25">
      <c r="A115" s="7" t="s">
        <v>12510</v>
      </c>
      <c r="B115" s="7" t="s">
        <v>12508</v>
      </c>
      <c r="C115" s="30" t="s">
        <v>12694</v>
      </c>
      <c r="D115" s="7" t="s">
        <v>653</v>
      </c>
      <c r="E115" s="7" t="s">
        <v>654</v>
      </c>
      <c r="F115" s="7" t="s">
        <v>31</v>
      </c>
      <c r="G115" s="7" t="s">
        <v>8</v>
      </c>
      <c r="H115" s="7" t="s">
        <v>655</v>
      </c>
      <c r="I115" s="7" t="s">
        <v>394</v>
      </c>
      <c r="J115" s="7" t="s">
        <v>88</v>
      </c>
      <c r="K115" s="7" t="s">
        <v>20</v>
      </c>
      <c r="L115" s="7" t="s">
        <v>21</v>
      </c>
      <c r="M115" s="7" t="s">
        <v>89</v>
      </c>
      <c r="N115" s="8"/>
      <c r="O115" s="8"/>
      <c r="P115" s="8">
        <v>300</v>
      </c>
      <c r="Q115" s="8">
        <f t="shared" si="1"/>
        <v>300</v>
      </c>
      <c r="R115" s="7" t="s">
        <v>8</v>
      </c>
      <c r="S115" s="7" t="s">
        <v>478</v>
      </c>
      <c r="T115" s="7" t="s">
        <v>479</v>
      </c>
    </row>
    <row r="116" spans="1:20" s="6" customFormat="1" x14ac:dyDescent="0.25">
      <c r="A116" s="7" t="s">
        <v>12510</v>
      </c>
      <c r="B116" s="7" t="s">
        <v>12508</v>
      </c>
      <c r="C116" s="30" t="s">
        <v>12695</v>
      </c>
      <c r="D116" s="7" t="s">
        <v>656</v>
      </c>
      <c r="E116" s="7" t="s">
        <v>654</v>
      </c>
      <c r="F116" s="7" t="s">
        <v>31</v>
      </c>
      <c r="G116" s="7" t="s">
        <v>8</v>
      </c>
      <c r="H116" s="7" t="s">
        <v>655</v>
      </c>
      <c r="I116" s="7" t="s">
        <v>394</v>
      </c>
      <c r="J116" s="7" t="s">
        <v>88</v>
      </c>
      <c r="K116" s="7" t="s">
        <v>20</v>
      </c>
      <c r="L116" s="7" t="s">
        <v>21</v>
      </c>
      <c r="M116" s="7" t="s">
        <v>89</v>
      </c>
      <c r="N116" s="8"/>
      <c r="O116" s="8"/>
      <c r="P116" s="8">
        <v>456</v>
      </c>
      <c r="Q116" s="8">
        <f t="shared" si="1"/>
        <v>456</v>
      </c>
      <c r="R116" s="7" t="s">
        <v>8</v>
      </c>
      <c r="S116" s="7" t="s">
        <v>478</v>
      </c>
      <c r="T116" s="7" t="s">
        <v>479</v>
      </c>
    </row>
    <row r="117" spans="1:20" s="6" customFormat="1" x14ac:dyDescent="0.25">
      <c r="A117" s="7" t="s">
        <v>12510</v>
      </c>
      <c r="B117" s="7" t="s">
        <v>12508</v>
      </c>
      <c r="C117" s="30" t="s">
        <v>12696</v>
      </c>
      <c r="D117" s="7" t="s">
        <v>657</v>
      </c>
      <c r="E117" s="7" t="s">
        <v>654</v>
      </c>
      <c r="F117" s="7" t="s">
        <v>11</v>
      </c>
      <c r="G117" s="7" t="s">
        <v>8</v>
      </c>
      <c r="H117" s="7" t="s">
        <v>658</v>
      </c>
      <c r="I117" s="7" t="s">
        <v>394</v>
      </c>
      <c r="J117" s="7" t="s">
        <v>88</v>
      </c>
      <c r="K117" s="7" t="s">
        <v>20</v>
      </c>
      <c r="L117" s="7" t="s">
        <v>21</v>
      </c>
      <c r="M117" s="7" t="s">
        <v>89</v>
      </c>
      <c r="N117" s="8"/>
      <c r="O117" s="8"/>
      <c r="P117" s="8">
        <v>40</v>
      </c>
      <c r="Q117" s="8">
        <f t="shared" si="1"/>
        <v>40</v>
      </c>
      <c r="R117" s="7" t="s">
        <v>8</v>
      </c>
      <c r="S117" s="7" t="s">
        <v>478</v>
      </c>
      <c r="T117" s="7" t="s">
        <v>479</v>
      </c>
    </row>
    <row r="118" spans="1:20" s="6" customFormat="1" x14ac:dyDescent="0.25">
      <c r="A118" s="7" t="s">
        <v>12510</v>
      </c>
      <c r="B118" s="7" t="s">
        <v>12508</v>
      </c>
      <c r="C118" s="30" t="s">
        <v>12697</v>
      </c>
      <c r="D118" s="7" t="s">
        <v>659</v>
      </c>
      <c r="E118" s="7" t="s">
        <v>654</v>
      </c>
      <c r="F118" s="7" t="s">
        <v>11</v>
      </c>
      <c r="G118" s="7" t="s">
        <v>8</v>
      </c>
      <c r="H118" s="7" t="s">
        <v>658</v>
      </c>
      <c r="I118" s="7" t="s">
        <v>394</v>
      </c>
      <c r="J118" s="7" t="s">
        <v>88</v>
      </c>
      <c r="K118" s="7" t="s">
        <v>20</v>
      </c>
      <c r="L118" s="7" t="s">
        <v>21</v>
      </c>
      <c r="M118" s="7" t="s">
        <v>89</v>
      </c>
      <c r="N118" s="8"/>
      <c r="O118" s="8"/>
      <c r="P118" s="8">
        <v>38</v>
      </c>
      <c r="Q118" s="8">
        <f t="shared" si="1"/>
        <v>38</v>
      </c>
      <c r="R118" s="7" t="s">
        <v>8</v>
      </c>
      <c r="S118" s="7" t="s">
        <v>478</v>
      </c>
      <c r="T118" s="7" t="s">
        <v>479</v>
      </c>
    </row>
    <row r="119" spans="1:20" s="6" customFormat="1" x14ac:dyDescent="0.25">
      <c r="A119" s="7" t="s">
        <v>12510</v>
      </c>
      <c r="B119" s="7" t="s">
        <v>12508</v>
      </c>
      <c r="C119" s="30" t="s">
        <v>12698</v>
      </c>
      <c r="D119" s="7" t="s">
        <v>660</v>
      </c>
      <c r="E119" s="7" t="s">
        <v>654</v>
      </c>
      <c r="F119" s="7" t="s">
        <v>11</v>
      </c>
      <c r="G119" s="7" t="s">
        <v>8</v>
      </c>
      <c r="H119" s="7" t="s">
        <v>658</v>
      </c>
      <c r="I119" s="7" t="s">
        <v>394</v>
      </c>
      <c r="J119" s="7" t="s">
        <v>19</v>
      </c>
      <c r="K119" s="7" t="s">
        <v>20</v>
      </c>
      <c r="L119" s="7" t="s">
        <v>21</v>
      </c>
      <c r="M119" s="7" t="s">
        <v>22</v>
      </c>
      <c r="N119" s="8">
        <v>113</v>
      </c>
      <c r="O119" s="8">
        <v>155</v>
      </c>
      <c r="P119" s="8"/>
      <c r="Q119" s="8">
        <f t="shared" si="1"/>
        <v>268</v>
      </c>
      <c r="R119" s="7" t="s">
        <v>8</v>
      </c>
      <c r="S119" s="7" t="s">
        <v>478</v>
      </c>
      <c r="T119" s="7" t="s">
        <v>479</v>
      </c>
    </row>
    <row r="120" spans="1:20" s="6" customFormat="1" x14ac:dyDescent="0.25">
      <c r="A120" s="7" t="s">
        <v>12510</v>
      </c>
      <c r="B120" s="7" t="s">
        <v>12508</v>
      </c>
      <c r="C120" s="30" t="s">
        <v>12699</v>
      </c>
      <c r="D120" s="7" t="s">
        <v>661</v>
      </c>
      <c r="E120" s="7" t="s">
        <v>650</v>
      </c>
      <c r="F120" s="7" t="s">
        <v>31</v>
      </c>
      <c r="G120" s="7" t="s">
        <v>8</v>
      </c>
      <c r="H120" s="7" t="s">
        <v>651</v>
      </c>
      <c r="I120" s="7" t="s">
        <v>394</v>
      </c>
      <c r="J120" s="7" t="s">
        <v>88</v>
      </c>
      <c r="K120" s="7" t="s">
        <v>20</v>
      </c>
      <c r="L120" s="7" t="s">
        <v>21</v>
      </c>
      <c r="M120" s="7" t="s">
        <v>89</v>
      </c>
      <c r="N120" s="8"/>
      <c r="O120" s="8"/>
      <c r="P120" s="8">
        <v>286</v>
      </c>
      <c r="Q120" s="8">
        <f t="shared" si="1"/>
        <v>286</v>
      </c>
      <c r="R120" s="7" t="s">
        <v>8</v>
      </c>
      <c r="S120" s="7" t="s">
        <v>478</v>
      </c>
      <c r="T120" s="7" t="s">
        <v>479</v>
      </c>
    </row>
    <row r="121" spans="1:20" s="6" customFormat="1" x14ac:dyDescent="0.25">
      <c r="A121" s="7" t="s">
        <v>12510</v>
      </c>
      <c r="B121" s="7" t="s">
        <v>12508</v>
      </c>
      <c r="C121" s="30" t="s">
        <v>12700</v>
      </c>
      <c r="D121" s="7" t="s">
        <v>662</v>
      </c>
      <c r="E121" s="7" t="s">
        <v>654</v>
      </c>
      <c r="F121" s="7" t="s">
        <v>11</v>
      </c>
      <c r="G121" s="7" t="s">
        <v>8</v>
      </c>
      <c r="H121" s="7" t="s">
        <v>658</v>
      </c>
      <c r="I121" s="7" t="s">
        <v>394</v>
      </c>
      <c r="J121" s="7" t="s">
        <v>88</v>
      </c>
      <c r="K121" s="7" t="s">
        <v>20</v>
      </c>
      <c r="L121" s="7" t="s">
        <v>21</v>
      </c>
      <c r="M121" s="7" t="s">
        <v>89</v>
      </c>
      <c r="N121" s="8"/>
      <c r="O121" s="8"/>
      <c r="P121" s="8">
        <v>246</v>
      </c>
      <c r="Q121" s="8">
        <f t="shared" si="1"/>
        <v>246</v>
      </c>
      <c r="R121" s="7" t="s">
        <v>8</v>
      </c>
      <c r="S121" s="7" t="s">
        <v>478</v>
      </c>
      <c r="T121" s="7" t="s">
        <v>479</v>
      </c>
    </row>
    <row r="122" spans="1:20" s="6" customFormat="1" x14ac:dyDescent="0.25">
      <c r="A122" s="7" t="s">
        <v>12510</v>
      </c>
      <c r="B122" s="7" t="s">
        <v>12508</v>
      </c>
      <c r="C122" s="30" t="s">
        <v>12701</v>
      </c>
      <c r="D122" s="7" t="s">
        <v>663</v>
      </c>
      <c r="E122" s="7" t="s">
        <v>664</v>
      </c>
      <c r="F122" s="7" t="s">
        <v>665</v>
      </c>
      <c r="G122" s="7" t="s">
        <v>8</v>
      </c>
      <c r="H122" s="7" t="s">
        <v>666</v>
      </c>
      <c r="I122" s="7" t="s">
        <v>394</v>
      </c>
      <c r="J122" s="7" t="s">
        <v>88</v>
      </c>
      <c r="K122" s="7" t="s">
        <v>20</v>
      </c>
      <c r="L122" s="7" t="s">
        <v>21</v>
      </c>
      <c r="M122" s="7" t="s">
        <v>89</v>
      </c>
      <c r="N122" s="8"/>
      <c r="O122" s="8"/>
      <c r="P122" s="8">
        <v>194</v>
      </c>
      <c r="Q122" s="8">
        <f t="shared" si="1"/>
        <v>194</v>
      </c>
      <c r="R122" s="7" t="s">
        <v>8</v>
      </c>
      <c r="S122" s="7" t="s">
        <v>478</v>
      </c>
      <c r="T122" s="7" t="s">
        <v>479</v>
      </c>
    </row>
    <row r="123" spans="1:20" s="6" customFormat="1" x14ac:dyDescent="0.25">
      <c r="A123" s="7" t="s">
        <v>12510</v>
      </c>
      <c r="B123" s="7" t="s">
        <v>12508</v>
      </c>
      <c r="C123" s="30" t="s">
        <v>12702</v>
      </c>
      <c r="D123" s="7" t="s">
        <v>667</v>
      </c>
      <c r="E123" s="7" t="s">
        <v>668</v>
      </c>
      <c r="F123" s="7" t="s">
        <v>288</v>
      </c>
      <c r="G123" s="7" t="s">
        <v>8</v>
      </c>
      <c r="H123" s="7" t="s">
        <v>669</v>
      </c>
      <c r="I123" s="7" t="s">
        <v>394</v>
      </c>
      <c r="J123" s="7" t="s">
        <v>109</v>
      </c>
      <c r="K123" s="7" t="s">
        <v>20</v>
      </c>
      <c r="L123" s="7" t="s">
        <v>21</v>
      </c>
      <c r="M123" s="7" t="s">
        <v>22</v>
      </c>
      <c r="N123" s="8">
        <v>712</v>
      </c>
      <c r="O123" s="8">
        <v>407</v>
      </c>
      <c r="P123" s="8"/>
      <c r="Q123" s="8">
        <f t="shared" si="1"/>
        <v>1119</v>
      </c>
      <c r="R123" s="7" t="s">
        <v>8</v>
      </c>
      <c r="S123" s="7" t="s">
        <v>478</v>
      </c>
      <c r="T123" s="7" t="s">
        <v>479</v>
      </c>
    </row>
    <row r="124" spans="1:20" s="6" customFormat="1" x14ac:dyDescent="0.25">
      <c r="A124" s="7" t="s">
        <v>12510</v>
      </c>
      <c r="B124" s="7" t="s">
        <v>12508</v>
      </c>
      <c r="C124" s="30" t="s">
        <v>12703</v>
      </c>
      <c r="D124" s="7" t="s">
        <v>670</v>
      </c>
      <c r="E124" s="7" t="s">
        <v>671</v>
      </c>
      <c r="F124" s="7" t="s">
        <v>342</v>
      </c>
      <c r="G124" s="7" t="s">
        <v>8</v>
      </c>
      <c r="H124" s="7" t="s">
        <v>672</v>
      </c>
      <c r="I124" s="7" t="s">
        <v>407</v>
      </c>
      <c r="J124" s="7" t="s">
        <v>109</v>
      </c>
      <c r="K124" s="7" t="s">
        <v>20</v>
      </c>
      <c r="L124" s="7" t="s">
        <v>21</v>
      </c>
      <c r="M124" s="7" t="s">
        <v>22</v>
      </c>
      <c r="N124" s="8">
        <v>133</v>
      </c>
      <c r="O124" s="8">
        <v>133</v>
      </c>
      <c r="P124" s="8"/>
      <c r="Q124" s="8">
        <f t="shared" si="1"/>
        <v>266</v>
      </c>
      <c r="R124" s="7" t="s">
        <v>8</v>
      </c>
      <c r="S124" s="7" t="s">
        <v>478</v>
      </c>
      <c r="T124" s="7" t="s">
        <v>479</v>
      </c>
    </row>
    <row r="125" spans="1:20" s="6" customFormat="1" x14ac:dyDescent="0.25">
      <c r="A125" s="7" t="s">
        <v>12510</v>
      </c>
      <c r="B125" s="7" t="s">
        <v>12508</v>
      </c>
      <c r="C125" s="30" t="s">
        <v>12704</v>
      </c>
      <c r="D125" s="7" t="s">
        <v>673</v>
      </c>
      <c r="E125" s="7" t="s">
        <v>674</v>
      </c>
      <c r="F125" s="7" t="s">
        <v>675</v>
      </c>
      <c r="G125" s="7" t="s">
        <v>8</v>
      </c>
      <c r="H125" s="7" t="s">
        <v>676</v>
      </c>
      <c r="I125" s="7" t="s">
        <v>407</v>
      </c>
      <c r="J125" s="7" t="s">
        <v>109</v>
      </c>
      <c r="K125" s="7" t="s">
        <v>20</v>
      </c>
      <c r="L125" s="7" t="s">
        <v>21</v>
      </c>
      <c r="M125" s="7" t="s">
        <v>22</v>
      </c>
      <c r="N125" s="8">
        <v>104</v>
      </c>
      <c r="O125" s="8">
        <v>139</v>
      </c>
      <c r="P125" s="8"/>
      <c r="Q125" s="8">
        <f t="shared" si="1"/>
        <v>243</v>
      </c>
      <c r="R125" s="7" t="s">
        <v>8</v>
      </c>
      <c r="S125" s="7" t="s">
        <v>478</v>
      </c>
      <c r="T125" s="7" t="s">
        <v>479</v>
      </c>
    </row>
    <row r="126" spans="1:20" s="6" customFormat="1" x14ac:dyDescent="0.25">
      <c r="A126" s="7" t="s">
        <v>12510</v>
      </c>
      <c r="B126" s="7" t="s">
        <v>12508</v>
      </c>
      <c r="C126" s="30" t="s">
        <v>12705</v>
      </c>
      <c r="D126" s="7" t="s">
        <v>677</v>
      </c>
      <c r="E126" s="7" t="s">
        <v>678</v>
      </c>
      <c r="F126" s="7" t="s">
        <v>11</v>
      </c>
      <c r="G126" s="7" t="s">
        <v>8</v>
      </c>
      <c r="H126" s="7" t="s">
        <v>679</v>
      </c>
      <c r="I126" s="7" t="s">
        <v>407</v>
      </c>
      <c r="J126" s="7" t="s">
        <v>109</v>
      </c>
      <c r="K126" s="7" t="s">
        <v>20</v>
      </c>
      <c r="L126" s="7" t="s">
        <v>21</v>
      </c>
      <c r="M126" s="7" t="s">
        <v>22</v>
      </c>
      <c r="N126" s="8">
        <v>133</v>
      </c>
      <c r="O126" s="8">
        <v>170</v>
      </c>
      <c r="P126" s="8"/>
      <c r="Q126" s="8">
        <f t="shared" si="1"/>
        <v>303</v>
      </c>
      <c r="R126" s="7" t="s">
        <v>8</v>
      </c>
      <c r="S126" s="7" t="s">
        <v>478</v>
      </c>
      <c r="T126" s="7" t="s">
        <v>479</v>
      </c>
    </row>
    <row r="127" spans="1:20" s="6" customFormat="1" x14ac:dyDescent="0.25">
      <c r="A127" s="7" t="s">
        <v>12510</v>
      </c>
      <c r="B127" s="7" t="s">
        <v>12508</v>
      </c>
      <c r="C127" s="30" t="s">
        <v>12706</v>
      </c>
      <c r="D127" s="7" t="s">
        <v>680</v>
      </c>
      <c r="E127" s="7" t="s">
        <v>681</v>
      </c>
      <c r="F127" s="7" t="s">
        <v>31</v>
      </c>
      <c r="G127" s="7" t="s">
        <v>8</v>
      </c>
      <c r="H127" s="7" t="s">
        <v>682</v>
      </c>
      <c r="I127" s="7" t="s">
        <v>407</v>
      </c>
      <c r="J127" s="7" t="s">
        <v>109</v>
      </c>
      <c r="K127" s="7" t="s">
        <v>20</v>
      </c>
      <c r="L127" s="7" t="s">
        <v>21</v>
      </c>
      <c r="M127" s="7" t="s">
        <v>22</v>
      </c>
      <c r="N127" s="8">
        <v>98</v>
      </c>
      <c r="O127" s="8">
        <v>112</v>
      </c>
      <c r="P127" s="8"/>
      <c r="Q127" s="8">
        <f t="shared" si="1"/>
        <v>210</v>
      </c>
      <c r="R127" s="7" t="s">
        <v>8</v>
      </c>
      <c r="S127" s="7" t="s">
        <v>478</v>
      </c>
      <c r="T127" s="7" t="s">
        <v>479</v>
      </c>
    </row>
    <row r="128" spans="1:20" s="6" customFormat="1" x14ac:dyDescent="0.25">
      <c r="A128" s="7" t="s">
        <v>12510</v>
      </c>
      <c r="B128" s="7" t="s">
        <v>12508</v>
      </c>
      <c r="C128" s="30" t="s">
        <v>12707</v>
      </c>
      <c r="D128" s="7" t="s">
        <v>683</v>
      </c>
      <c r="E128" s="7" t="s">
        <v>674</v>
      </c>
      <c r="F128" s="7" t="s">
        <v>323</v>
      </c>
      <c r="G128" s="7" t="s">
        <v>8</v>
      </c>
      <c r="H128" s="7" t="s">
        <v>684</v>
      </c>
      <c r="I128" s="7" t="s">
        <v>407</v>
      </c>
      <c r="J128" s="7" t="s">
        <v>88</v>
      </c>
      <c r="K128" s="7" t="s">
        <v>20</v>
      </c>
      <c r="L128" s="7" t="s">
        <v>21</v>
      </c>
      <c r="M128" s="7" t="s">
        <v>89</v>
      </c>
      <c r="N128" s="8"/>
      <c r="O128" s="8"/>
      <c r="P128" s="8">
        <v>1072</v>
      </c>
      <c r="Q128" s="8">
        <f t="shared" si="1"/>
        <v>1072</v>
      </c>
      <c r="R128" s="7" t="s">
        <v>8</v>
      </c>
      <c r="S128" s="7" t="s">
        <v>478</v>
      </c>
      <c r="T128" s="7" t="s">
        <v>479</v>
      </c>
    </row>
    <row r="129" spans="1:20" s="6" customFormat="1" x14ac:dyDescent="0.25">
      <c r="A129" s="7" t="s">
        <v>12510</v>
      </c>
      <c r="B129" s="7" t="s">
        <v>12508</v>
      </c>
      <c r="C129" s="30" t="s">
        <v>12708</v>
      </c>
      <c r="D129" s="7" t="s">
        <v>685</v>
      </c>
      <c r="E129" s="7" t="s">
        <v>686</v>
      </c>
      <c r="F129" s="7" t="s">
        <v>11</v>
      </c>
      <c r="G129" s="7" t="s">
        <v>8</v>
      </c>
      <c r="H129" s="7" t="s">
        <v>687</v>
      </c>
      <c r="I129" s="7" t="s">
        <v>407</v>
      </c>
      <c r="J129" s="7" t="s">
        <v>109</v>
      </c>
      <c r="K129" s="7" t="s">
        <v>20</v>
      </c>
      <c r="L129" s="7" t="s">
        <v>21</v>
      </c>
      <c r="M129" s="7" t="s">
        <v>22</v>
      </c>
      <c r="N129" s="8">
        <v>34</v>
      </c>
      <c r="O129" s="8">
        <v>52</v>
      </c>
      <c r="P129" s="8"/>
      <c r="Q129" s="8">
        <f t="shared" si="1"/>
        <v>86</v>
      </c>
      <c r="R129" s="7" t="s">
        <v>8</v>
      </c>
      <c r="S129" s="7" t="s">
        <v>478</v>
      </c>
      <c r="T129" s="7" t="s">
        <v>479</v>
      </c>
    </row>
    <row r="130" spans="1:20" s="6" customFormat="1" x14ac:dyDescent="0.25">
      <c r="A130" s="7" t="s">
        <v>12510</v>
      </c>
      <c r="B130" s="7" t="s">
        <v>12508</v>
      </c>
      <c r="C130" s="30" t="s">
        <v>12709</v>
      </c>
      <c r="D130" s="7" t="s">
        <v>688</v>
      </c>
      <c r="E130" s="7" t="s">
        <v>279</v>
      </c>
      <c r="F130" s="7" t="s">
        <v>11</v>
      </c>
      <c r="G130" s="7" t="s">
        <v>8</v>
      </c>
      <c r="H130" s="7" t="s">
        <v>689</v>
      </c>
      <c r="I130" s="7" t="s">
        <v>407</v>
      </c>
      <c r="J130" s="7" t="s">
        <v>88</v>
      </c>
      <c r="K130" s="7" t="s">
        <v>20</v>
      </c>
      <c r="L130" s="7" t="s">
        <v>21</v>
      </c>
      <c r="M130" s="7" t="s">
        <v>89</v>
      </c>
      <c r="N130" s="8"/>
      <c r="O130" s="8"/>
      <c r="P130" s="8">
        <v>1094</v>
      </c>
      <c r="Q130" s="8">
        <f t="shared" ref="Q130:Q175" si="2">N130+O130+P130</f>
        <v>1094</v>
      </c>
      <c r="R130" s="7" t="s">
        <v>8</v>
      </c>
      <c r="S130" s="7" t="s">
        <v>478</v>
      </c>
      <c r="T130" s="7" t="s">
        <v>479</v>
      </c>
    </row>
    <row r="131" spans="1:20" s="6" customFormat="1" x14ac:dyDescent="0.25">
      <c r="A131" s="7" t="s">
        <v>12510</v>
      </c>
      <c r="B131" s="7" t="s">
        <v>12508</v>
      </c>
      <c r="C131" s="30" t="s">
        <v>12710</v>
      </c>
      <c r="D131" s="7" t="s">
        <v>690</v>
      </c>
      <c r="E131" s="7" t="s">
        <v>598</v>
      </c>
      <c r="F131" s="7" t="s">
        <v>11</v>
      </c>
      <c r="G131" s="7" t="s">
        <v>8</v>
      </c>
      <c r="H131" s="7" t="s">
        <v>599</v>
      </c>
      <c r="I131" s="7" t="s">
        <v>402</v>
      </c>
      <c r="J131" s="7" t="s">
        <v>88</v>
      </c>
      <c r="K131" s="7" t="s">
        <v>20</v>
      </c>
      <c r="L131" s="7" t="s">
        <v>21</v>
      </c>
      <c r="M131" s="7" t="s">
        <v>89</v>
      </c>
      <c r="N131" s="8"/>
      <c r="O131" s="8"/>
      <c r="P131" s="8">
        <v>380</v>
      </c>
      <c r="Q131" s="8">
        <f t="shared" si="2"/>
        <v>380</v>
      </c>
      <c r="R131" s="7" t="s">
        <v>8</v>
      </c>
      <c r="S131" s="7" t="s">
        <v>478</v>
      </c>
      <c r="T131" s="7" t="s">
        <v>479</v>
      </c>
    </row>
    <row r="132" spans="1:20" s="6" customFormat="1" x14ac:dyDescent="0.25">
      <c r="A132" s="7" t="s">
        <v>12510</v>
      </c>
      <c r="B132" s="7" t="s">
        <v>12508</v>
      </c>
      <c r="C132" s="30" t="s">
        <v>12711</v>
      </c>
      <c r="D132" s="7" t="s">
        <v>691</v>
      </c>
      <c r="E132" s="7" t="s">
        <v>444</v>
      </c>
      <c r="F132" s="7" t="s">
        <v>31</v>
      </c>
      <c r="G132" s="7" t="s">
        <v>8</v>
      </c>
      <c r="H132" s="7" t="s">
        <v>445</v>
      </c>
      <c r="I132" s="7" t="s">
        <v>402</v>
      </c>
      <c r="J132" s="7" t="s">
        <v>88</v>
      </c>
      <c r="K132" s="7" t="s">
        <v>20</v>
      </c>
      <c r="L132" s="7" t="s">
        <v>21</v>
      </c>
      <c r="M132" s="7" t="s">
        <v>89</v>
      </c>
      <c r="N132" s="8"/>
      <c r="O132" s="8"/>
      <c r="P132" s="8">
        <v>110</v>
      </c>
      <c r="Q132" s="8">
        <f t="shared" si="2"/>
        <v>110</v>
      </c>
      <c r="R132" s="7" t="s">
        <v>8</v>
      </c>
      <c r="S132" s="7" t="s">
        <v>478</v>
      </c>
      <c r="T132" s="7" t="s">
        <v>479</v>
      </c>
    </row>
    <row r="133" spans="1:20" s="6" customFormat="1" x14ac:dyDescent="0.25">
      <c r="A133" s="7" t="s">
        <v>12510</v>
      </c>
      <c r="B133" s="7" t="s">
        <v>12508</v>
      </c>
      <c r="C133" s="30" t="s">
        <v>12712</v>
      </c>
      <c r="D133" s="7" t="s">
        <v>692</v>
      </c>
      <c r="E133" s="7" t="s">
        <v>693</v>
      </c>
      <c r="F133" s="7" t="s">
        <v>11</v>
      </c>
      <c r="G133" s="7" t="s">
        <v>8</v>
      </c>
      <c r="H133" s="7" t="s">
        <v>694</v>
      </c>
      <c r="I133" s="7" t="s">
        <v>394</v>
      </c>
      <c r="J133" s="7" t="s">
        <v>109</v>
      </c>
      <c r="K133" s="7" t="s">
        <v>20</v>
      </c>
      <c r="L133" s="7" t="s">
        <v>21</v>
      </c>
      <c r="M133" s="7" t="s">
        <v>22</v>
      </c>
      <c r="N133" s="8">
        <v>374</v>
      </c>
      <c r="O133" s="8">
        <v>388</v>
      </c>
      <c r="P133" s="8"/>
      <c r="Q133" s="8">
        <f t="shared" si="2"/>
        <v>762</v>
      </c>
      <c r="R133" s="7" t="s">
        <v>8</v>
      </c>
      <c r="S133" s="7" t="s">
        <v>478</v>
      </c>
      <c r="T133" s="7" t="s">
        <v>479</v>
      </c>
    </row>
    <row r="134" spans="1:20" s="6" customFormat="1" x14ac:dyDescent="0.25">
      <c r="A134" s="7" t="s">
        <v>12510</v>
      </c>
      <c r="B134" s="7" t="s">
        <v>12508</v>
      </c>
      <c r="C134" s="30" t="s">
        <v>12713</v>
      </c>
      <c r="D134" s="7" t="s">
        <v>695</v>
      </c>
      <c r="E134" s="7" t="s">
        <v>696</v>
      </c>
      <c r="F134" s="7" t="s">
        <v>11</v>
      </c>
      <c r="G134" s="7" t="s">
        <v>8</v>
      </c>
      <c r="H134" s="7" t="s">
        <v>697</v>
      </c>
      <c r="I134" s="7" t="s">
        <v>458</v>
      </c>
      <c r="J134" s="7" t="s">
        <v>109</v>
      </c>
      <c r="K134" s="7" t="s">
        <v>20</v>
      </c>
      <c r="L134" s="7" t="s">
        <v>21</v>
      </c>
      <c r="M134" s="7" t="s">
        <v>22</v>
      </c>
      <c r="N134" s="8">
        <v>735</v>
      </c>
      <c r="O134" s="8">
        <v>867</v>
      </c>
      <c r="P134" s="8"/>
      <c r="Q134" s="8">
        <f t="shared" si="2"/>
        <v>1602</v>
      </c>
      <c r="R134" s="7" t="s">
        <v>8</v>
      </c>
      <c r="S134" s="7" t="s">
        <v>478</v>
      </c>
      <c r="T134" s="7" t="s">
        <v>479</v>
      </c>
    </row>
    <row r="135" spans="1:20" s="6" customFormat="1" x14ac:dyDescent="0.25">
      <c r="A135" s="7" t="s">
        <v>12510</v>
      </c>
      <c r="B135" s="7" t="s">
        <v>12508</v>
      </c>
      <c r="C135" s="30" t="s">
        <v>12714</v>
      </c>
      <c r="D135" s="7" t="s">
        <v>698</v>
      </c>
      <c r="E135" s="7" t="s">
        <v>377</v>
      </c>
      <c r="F135" s="7" t="s">
        <v>699</v>
      </c>
      <c r="G135" s="7" t="s">
        <v>8</v>
      </c>
      <c r="H135" s="7" t="s">
        <v>421</v>
      </c>
      <c r="I135" s="7" t="s">
        <v>365</v>
      </c>
      <c r="J135" s="7" t="s">
        <v>109</v>
      </c>
      <c r="K135" s="7" t="s">
        <v>20</v>
      </c>
      <c r="L135" s="7" t="s">
        <v>21</v>
      </c>
      <c r="M135" s="7" t="s">
        <v>22</v>
      </c>
      <c r="N135" s="8">
        <v>495</v>
      </c>
      <c r="O135" s="8">
        <v>650</v>
      </c>
      <c r="P135" s="8"/>
      <c r="Q135" s="8">
        <f t="shared" si="2"/>
        <v>1145</v>
      </c>
      <c r="R135" s="7" t="s">
        <v>8</v>
      </c>
      <c r="S135" s="7" t="s">
        <v>478</v>
      </c>
      <c r="T135" s="7" t="s">
        <v>479</v>
      </c>
    </row>
    <row r="136" spans="1:20" s="6" customFormat="1" x14ac:dyDescent="0.25">
      <c r="A136" s="7" t="s">
        <v>12510</v>
      </c>
      <c r="B136" s="7" t="s">
        <v>12508</v>
      </c>
      <c r="C136" s="30" t="s">
        <v>12715</v>
      </c>
      <c r="D136" s="7" t="s">
        <v>700</v>
      </c>
      <c r="E136" s="7" t="s">
        <v>399</v>
      </c>
      <c r="F136" s="7" t="s">
        <v>400</v>
      </c>
      <c r="G136" s="7" t="s">
        <v>8</v>
      </c>
      <c r="H136" s="7" t="s">
        <v>401</v>
      </c>
      <c r="I136" s="7" t="s">
        <v>402</v>
      </c>
      <c r="J136" s="7" t="s">
        <v>109</v>
      </c>
      <c r="K136" s="7" t="s">
        <v>20</v>
      </c>
      <c r="L136" s="7" t="s">
        <v>21</v>
      </c>
      <c r="M136" s="7" t="s">
        <v>22</v>
      </c>
      <c r="N136" s="8">
        <v>20</v>
      </c>
      <c r="O136" s="8">
        <v>31</v>
      </c>
      <c r="P136" s="8"/>
      <c r="Q136" s="8">
        <f t="shared" si="2"/>
        <v>51</v>
      </c>
      <c r="R136" s="7" t="s">
        <v>8</v>
      </c>
      <c r="S136" s="7" t="s">
        <v>478</v>
      </c>
      <c r="T136" s="7" t="s">
        <v>479</v>
      </c>
    </row>
    <row r="137" spans="1:20" s="6" customFormat="1" x14ac:dyDescent="0.25">
      <c r="A137" s="7" t="s">
        <v>12510</v>
      </c>
      <c r="B137" s="7" t="s">
        <v>12508</v>
      </c>
      <c r="C137" s="30" t="s">
        <v>12716</v>
      </c>
      <c r="D137" s="7" t="s">
        <v>701</v>
      </c>
      <c r="E137" s="7" t="s">
        <v>495</v>
      </c>
      <c r="F137" s="7" t="s">
        <v>11</v>
      </c>
      <c r="G137" s="7" t="s">
        <v>8</v>
      </c>
      <c r="H137" s="7" t="s">
        <v>499</v>
      </c>
      <c r="I137" s="7" t="s">
        <v>477</v>
      </c>
      <c r="J137" s="7" t="s">
        <v>88</v>
      </c>
      <c r="K137" s="7" t="s">
        <v>20</v>
      </c>
      <c r="L137" s="7" t="s">
        <v>21</v>
      </c>
      <c r="M137" s="7" t="s">
        <v>89</v>
      </c>
      <c r="N137" s="8"/>
      <c r="O137" s="8"/>
      <c r="P137" s="8">
        <v>12</v>
      </c>
      <c r="Q137" s="8">
        <f>N137+O137+P137</f>
        <v>12</v>
      </c>
      <c r="R137" s="7" t="s">
        <v>8</v>
      </c>
      <c r="S137" s="7" t="s">
        <v>478</v>
      </c>
      <c r="T137" s="7" t="s">
        <v>479</v>
      </c>
    </row>
    <row r="138" spans="1:20" s="6" customFormat="1" x14ac:dyDescent="0.25">
      <c r="A138" s="7" t="s">
        <v>12510</v>
      </c>
      <c r="B138" s="7" t="s">
        <v>12508</v>
      </c>
      <c r="C138" s="30" t="s">
        <v>12717</v>
      </c>
      <c r="D138" s="7" t="s">
        <v>702</v>
      </c>
      <c r="E138" s="7" t="s">
        <v>703</v>
      </c>
      <c r="F138" s="7" t="s">
        <v>11</v>
      </c>
      <c r="G138" s="7" t="s">
        <v>8</v>
      </c>
      <c r="H138" s="7" t="s">
        <v>704</v>
      </c>
      <c r="I138" s="7" t="s">
        <v>365</v>
      </c>
      <c r="J138" s="7" t="s">
        <v>88</v>
      </c>
      <c r="K138" s="7" t="s">
        <v>20</v>
      </c>
      <c r="L138" s="7" t="s">
        <v>21</v>
      </c>
      <c r="M138" s="7" t="s">
        <v>89</v>
      </c>
      <c r="N138" s="8"/>
      <c r="O138" s="8"/>
      <c r="P138" s="8">
        <v>60</v>
      </c>
      <c r="Q138" s="8">
        <f>N138+O138+P138</f>
        <v>60</v>
      </c>
      <c r="R138" s="7" t="s">
        <v>8</v>
      </c>
      <c r="S138" s="7" t="s">
        <v>478</v>
      </c>
      <c r="T138" s="7" t="s">
        <v>479</v>
      </c>
    </row>
    <row r="139" spans="1:20" s="6" customFormat="1" x14ac:dyDescent="0.25">
      <c r="A139" s="7" t="s">
        <v>12510</v>
      </c>
      <c r="B139" s="7" t="s">
        <v>12508</v>
      </c>
      <c r="C139" s="30" t="s">
        <v>12718</v>
      </c>
      <c r="D139" s="7" t="s">
        <v>705</v>
      </c>
      <c r="E139" s="7" t="s">
        <v>449</v>
      </c>
      <c r="F139" s="7" t="s">
        <v>31</v>
      </c>
      <c r="G139" s="7" t="s">
        <v>8</v>
      </c>
      <c r="H139" s="7" t="s">
        <v>450</v>
      </c>
      <c r="I139" s="7" t="s">
        <v>394</v>
      </c>
      <c r="J139" s="7" t="s">
        <v>88</v>
      </c>
      <c r="K139" s="7" t="s">
        <v>20</v>
      </c>
      <c r="L139" s="7" t="s">
        <v>21</v>
      </c>
      <c r="M139" s="7" t="s">
        <v>89</v>
      </c>
      <c r="N139" s="8"/>
      <c r="O139" s="8"/>
      <c r="P139" s="8">
        <v>677</v>
      </c>
      <c r="Q139" s="8">
        <f>N139+O139+P139</f>
        <v>677</v>
      </c>
      <c r="R139" s="7" t="s">
        <v>8</v>
      </c>
      <c r="S139" s="7" t="s">
        <v>478</v>
      </c>
      <c r="T139" s="7" t="s">
        <v>479</v>
      </c>
    </row>
    <row r="140" spans="1:20" s="6" customFormat="1" x14ac:dyDescent="0.25">
      <c r="A140" s="7" t="s">
        <v>12510</v>
      </c>
      <c r="B140" s="7" t="s">
        <v>12508</v>
      </c>
      <c r="C140" s="30" t="s">
        <v>12719</v>
      </c>
      <c r="D140" s="7" t="s">
        <v>706</v>
      </c>
      <c r="E140" s="7" t="s">
        <v>707</v>
      </c>
      <c r="F140" s="7" t="s">
        <v>11</v>
      </c>
      <c r="G140" s="7" t="s">
        <v>8</v>
      </c>
      <c r="H140" s="7" t="s">
        <v>708</v>
      </c>
      <c r="I140" s="7" t="s">
        <v>365</v>
      </c>
      <c r="J140" s="7" t="s">
        <v>88</v>
      </c>
      <c r="K140" s="7" t="s">
        <v>20</v>
      </c>
      <c r="L140" s="7" t="s">
        <v>21</v>
      </c>
      <c r="M140" s="7" t="s">
        <v>89</v>
      </c>
      <c r="N140" s="8"/>
      <c r="O140" s="8"/>
      <c r="P140" s="8">
        <v>350</v>
      </c>
      <c r="Q140" s="8">
        <f>N140+O140+P140</f>
        <v>350</v>
      </c>
      <c r="R140" s="7" t="s">
        <v>8</v>
      </c>
      <c r="S140" s="7" t="s">
        <v>478</v>
      </c>
      <c r="T140" s="7" t="s">
        <v>479</v>
      </c>
    </row>
    <row r="141" spans="1:20" s="6" customFormat="1" x14ac:dyDescent="0.25">
      <c r="A141" s="7" t="s">
        <v>12510</v>
      </c>
      <c r="B141" s="7" t="s">
        <v>12508</v>
      </c>
      <c r="C141" s="30" t="s">
        <v>12720</v>
      </c>
      <c r="D141" s="7" t="s">
        <v>709</v>
      </c>
      <c r="E141" s="7" t="s">
        <v>465</v>
      </c>
      <c r="F141" s="7" t="s">
        <v>11</v>
      </c>
      <c r="G141" s="7" t="s">
        <v>8</v>
      </c>
      <c r="H141" s="7" t="s">
        <v>710</v>
      </c>
      <c r="I141" s="7" t="s">
        <v>365</v>
      </c>
      <c r="J141" s="7" t="s">
        <v>88</v>
      </c>
      <c r="K141" s="7" t="s">
        <v>20</v>
      </c>
      <c r="L141" s="7" t="s">
        <v>21</v>
      </c>
      <c r="M141" s="7" t="s">
        <v>89</v>
      </c>
      <c r="N141" s="8"/>
      <c r="O141" s="8"/>
      <c r="P141" s="8">
        <v>131</v>
      </c>
      <c r="Q141" s="8">
        <f>N141+O141+P141</f>
        <v>131</v>
      </c>
      <c r="R141" s="7" t="s">
        <v>8</v>
      </c>
      <c r="S141" s="7" t="s">
        <v>478</v>
      </c>
      <c r="T141" s="7" t="s">
        <v>479</v>
      </c>
    </row>
    <row r="142" spans="1:20" s="6" customFormat="1" x14ac:dyDescent="0.25">
      <c r="A142" s="7" t="s">
        <v>12510</v>
      </c>
      <c r="B142" s="7" t="s">
        <v>12508</v>
      </c>
      <c r="C142" s="30" t="s">
        <v>12721</v>
      </c>
      <c r="D142" s="7" t="s">
        <v>711</v>
      </c>
      <c r="E142" s="7" t="s">
        <v>377</v>
      </c>
      <c r="F142" s="7" t="s">
        <v>712</v>
      </c>
      <c r="G142" s="7" t="s">
        <v>8</v>
      </c>
      <c r="H142" s="7" t="s">
        <v>379</v>
      </c>
      <c r="I142" s="7" t="s">
        <v>365</v>
      </c>
      <c r="J142" s="7" t="s">
        <v>109</v>
      </c>
      <c r="K142" s="7" t="s">
        <v>20</v>
      </c>
      <c r="L142" s="7" t="s">
        <v>21</v>
      </c>
      <c r="M142" s="7" t="s">
        <v>22</v>
      </c>
      <c r="N142" s="8">
        <v>879</v>
      </c>
      <c r="O142" s="8">
        <v>1100</v>
      </c>
      <c r="P142" s="8"/>
      <c r="Q142" s="8">
        <f t="shared" si="2"/>
        <v>1979</v>
      </c>
      <c r="R142" s="7" t="s">
        <v>8</v>
      </c>
      <c r="S142" s="7" t="s">
        <v>478</v>
      </c>
      <c r="T142" s="7" t="s">
        <v>479</v>
      </c>
    </row>
    <row r="143" spans="1:20" s="6" customFormat="1" x14ac:dyDescent="0.25">
      <c r="A143" s="7" t="s">
        <v>12510</v>
      </c>
      <c r="B143" s="7" t="s">
        <v>12508</v>
      </c>
      <c r="C143" s="30" t="s">
        <v>12722</v>
      </c>
      <c r="D143" s="7" t="s">
        <v>713</v>
      </c>
      <c r="E143" s="7" t="s">
        <v>714</v>
      </c>
      <c r="F143" s="7" t="s">
        <v>11</v>
      </c>
      <c r="G143" s="7" t="s">
        <v>8</v>
      </c>
      <c r="H143" s="7" t="s">
        <v>715</v>
      </c>
      <c r="I143" s="7" t="s">
        <v>394</v>
      </c>
      <c r="J143" s="7" t="s">
        <v>102</v>
      </c>
      <c r="K143" s="7" t="s">
        <v>20</v>
      </c>
      <c r="L143" s="7" t="s">
        <v>21</v>
      </c>
      <c r="M143" s="7" t="s">
        <v>89</v>
      </c>
      <c r="N143" s="8"/>
      <c r="O143" s="8"/>
      <c r="P143" s="8">
        <v>1963</v>
      </c>
      <c r="Q143" s="8">
        <f t="shared" si="2"/>
        <v>1963</v>
      </c>
      <c r="R143" s="7" t="s">
        <v>8</v>
      </c>
      <c r="S143" s="7" t="s">
        <v>478</v>
      </c>
      <c r="T143" s="7" t="s">
        <v>479</v>
      </c>
    </row>
    <row r="144" spans="1:20" s="6" customFormat="1" x14ac:dyDescent="0.25">
      <c r="A144" s="7" t="s">
        <v>12510</v>
      </c>
      <c r="B144" s="7" t="s">
        <v>12508</v>
      </c>
      <c r="C144" s="30" t="s">
        <v>12723</v>
      </c>
      <c r="D144" s="7" t="s">
        <v>716</v>
      </c>
      <c r="E144" s="7" t="s">
        <v>717</v>
      </c>
      <c r="F144" s="7" t="s">
        <v>718</v>
      </c>
      <c r="G144" s="7" t="s">
        <v>8</v>
      </c>
      <c r="H144" s="7" t="s">
        <v>719</v>
      </c>
      <c r="I144" s="7" t="s">
        <v>477</v>
      </c>
      <c r="J144" s="7" t="s">
        <v>88</v>
      </c>
      <c r="K144" s="7" t="s">
        <v>20</v>
      </c>
      <c r="L144" s="7" t="s">
        <v>21</v>
      </c>
      <c r="M144" s="7" t="s">
        <v>89</v>
      </c>
      <c r="N144" s="8"/>
      <c r="O144" s="8"/>
      <c r="P144" s="8">
        <v>400</v>
      </c>
      <c r="Q144" s="8">
        <f t="shared" si="2"/>
        <v>400</v>
      </c>
      <c r="R144" s="7" t="s">
        <v>8</v>
      </c>
      <c r="S144" s="7" t="s">
        <v>478</v>
      </c>
      <c r="T144" s="7" t="s">
        <v>479</v>
      </c>
    </row>
    <row r="145" spans="1:20" s="6" customFormat="1" x14ac:dyDescent="0.25">
      <c r="A145" s="7" t="s">
        <v>12510</v>
      </c>
      <c r="B145" s="7" t="s">
        <v>12508</v>
      </c>
      <c r="C145" s="30" t="s">
        <v>12724</v>
      </c>
      <c r="D145" s="7" t="s">
        <v>720</v>
      </c>
      <c r="E145" s="7" t="s">
        <v>624</v>
      </c>
      <c r="F145" s="7" t="s">
        <v>11</v>
      </c>
      <c r="G145" s="7" t="s">
        <v>8</v>
      </c>
      <c r="H145" s="7" t="s">
        <v>721</v>
      </c>
      <c r="I145" s="7" t="s">
        <v>402</v>
      </c>
      <c r="J145" s="7" t="s">
        <v>109</v>
      </c>
      <c r="K145" s="7" t="s">
        <v>20</v>
      </c>
      <c r="L145" s="7" t="s">
        <v>21</v>
      </c>
      <c r="M145" s="7" t="s">
        <v>22</v>
      </c>
      <c r="N145" s="8">
        <v>21</v>
      </c>
      <c r="O145" s="8">
        <v>15</v>
      </c>
      <c r="P145" s="8"/>
      <c r="Q145" s="8">
        <f t="shared" si="2"/>
        <v>36</v>
      </c>
      <c r="R145" s="7" t="s">
        <v>8</v>
      </c>
      <c r="S145" s="7" t="s">
        <v>478</v>
      </c>
      <c r="T145" s="7" t="s">
        <v>479</v>
      </c>
    </row>
    <row r="146" spans="1:20" s="6" customFormat="1" x14ac:dyDescent="0.25">
      <c r="A146" s="7" t="s">
        <v>12510</v>
      </c>
      <c r="B146" s="7" t="s">
        <v>12508</v>
      </c>
      <c r="C146" s="30" t="s">
        <v>12725</v>
      </c>
      <c r="D146" s="7" t="s">
        <v>722</v>
      </c>
      <c r="E146" s="7" t="s">
        <v>723</v>
      </c>
      <c r="F146" s="7" t="s">
        <v>11</v>
      </c>
      <c r="G146" s="7" t="s">
        <v>8</v>
      </c>
      <c r="H146" s="7" t="s">
        <v>724</v>
      </c>
      <c r="I146" s="7" t="s">
        <v>402</v>
      </c>
      <c r="J146" s="7" t="s">
        <v>88</v>
      </c>
      <c r="K146" s="7" t="s">
        <v>20</v>
      </c>
      <c r="L146" s="7" t="s">
        <v>21</v>
      </c>
      <c r="M146" s="7" t="s">
        <v>89</v>
      </c>
      <c r="N146" s="8"/>
      <c r="O146" s="8"/>
      <c r="P146" s="8">
        <v>405</v>
      </c>
      <c r="Q146" s="8">
        <f t="shared" si="2"/>
        <v>405</v>
      </c>
      <c r="R146" s="7" t="s">
        <v>8</v>
      </c>
      <c r="S146" s="7" t="s">
        <v>478</v>
      </c>
      <c r="T146" s="7" t="s">
        <v>479</v>
      </c>
    </row>
    <row r="147" spans="1:20" s="6" customFormat="1" x14ac:dyDescent="0.25">
      <c r="A147" s="7" t="s">
        <v>12510</v>
      </c>
      <c r="B147" s="7" t="s">
        <v>12508</v>
      </c>
      <c r="C147" s="30" t="s">
        <v>12726</v>
      </c>
      <c r="D147" s="7" t="s">
        <v>725</v>
      </c>
      <c r="E147" s="7" t="s">
        <v>726</v>
      </c>
      <c r="F147" s="7" t="s">
        <v>11</v>
      </c>
      <c r="G147" s="7" t="s">
        <v>8</v>
      </c>
      <c r="H147" s="7" t="s">
        <v>727</v>
      </c>
      <c r="I147" s="7" t="s">
        <v>394</v>
      </c>
      <c r="J147" s="7" t="s">
        <v>88</v>
      </c>
      <c r="K147" s="7" t="s">
        <v>20</v>
      </c>
      <c r="L147" s="7" t="s">
        <v>21</v>
      </c>
      <c r="M147" s="7" t="s">
        <v>89</v>
      </c>
      <c r="N147" s="8"/>
      <c r="O147" s="8"/>
      <c r="P147" s="8">
        <v>223</v>
      </c>
      <c r="Q147" s="8">
        <f t="shared" si="2"/>
        <v>223</v>
      </c>
      <c r="R147" s="7" t="s">
        <v>8</v>
      </c>
      <c r="S147" s="7" t="s">
        <v>478</v>
      </c>
      <c r="T147" s="7" t="s">
        <v>479</v>
      </c>
    </row>
    <row r="148" spans="1:20" s="6" customFormat="1" x14ac:dyDescent="0.25">
      <c r="A148" s="7" t="s">
        <v>12510</v>
      </c>
      <c r="B148" s="7" t="s">
        <v>12508</v>
      </c>
      <c r="C148" s="30" t="s">
        <v>12727</v>
      </c>
      <c r="D148" s="7" t="s">
        <v>728</v>
      </c>
      <c r="E148" s="7" t="s">
        <v>729</v>
      </c>
      <c r="F148" s="7" t="s">
        <v>11</v>
      </c>
      <c r="G148" s="7" t="s">
        <v>730</v>
      </c>
      <c r="H148" s="7" t="s">
        <v>731</v>
      </c>
      <c r="I148" s="7" t="s">
        <v>373</v>
      </c>
      <c r="J148" s="7" t="s">
        <v>88</v>
      </c>
      <c r="K148" s="7" t="s">
        <v>20</v>
      </c>
      <c r="L148" s="7" t="s">
        <v>21</v>
      </c>
      <c r="M148" s="7" t="s">
        <v>89</v>
      </c>
      <c r="N148" s="8"/>
      <c r="O148" s="8"/>
      <c r="P148" s="8">
        <v>587</v>
      </c>
      <c r="Q148" s="8">
        <f t="shared" si="2"/>
        <v>587</v>
      </c>
      <c r="R148" s="7" t="s">
        <v>8</v>
      </c>
      <c r="S148" s="7" t="s">
        <v>478</v>
      </c>
      <c r="T148" s="7" t="s">
        <v>479</v>
      </c>
    </row>
    <row r="149" spans="1:20" s="6" customFormat="1" x14ac:dyDescent="0.25">
      <c r="A149" s="7" t="s">
        <v>12510</v>
      </c>
      <c r="B149" s="7" t="s">
        <v>12508</v>
      </c>
      <c r="C149" s="30" t="s">
        <v>12728</v>
      </c>
      <c r="D149" s="7" t="s">
        <v>732</v>
      </c>
      <c r="E149" s="7" t="s">
        <v>456</v>
      </c>
      <c r="F149" s="7" t="s">
        <v>288</v>
      </c>
      <c r="G149" s="7" t="s">
        <v>8</v>
      </c>
      <c r="H149" s="7" t="s">
        <v>457</v>
      </c>
      <c r="I149" s="7" t="s">
        <v>477</v>
      </c>
      <c r="J149" s="7" t="s">
        <v>88</v>
      </c>
      <c r="K149" s="7" t="s">
        <v>20</v>
      </c>
      <c r="L149" s="7" t="s">
        <v>21</v>
      </c>
      <c r="M149" s="7" t="s">
        <v>89</v>
      </c>
      <c r="N149" s="8"/>
      <c r="O149" s="8"/>
      <c r="P149" s="8">
        <v>104</v>
      </c>
      <c r="Q149" s="8">
        <f t="shared" si="2"/>
        <v>104</v>
      </c>
      <c r="R149" s="7" t="s">
        <v>8</v>
      </c>
      <c r="S149" s="7" t="s">
        <v>478</v>
      </c>
      <c r="T149" s="7" t="s">
        <v>479</v>
      </c>
    </row>
    <row r="150" spans="1:20" s="6" customFormat="1" x14ac:dyDescent="0.25">
      <c r="A150" s="7" t="s">
        <v>12510</v>
      </c>
      <c r="B150" s="7" t="s">
        <v>12508</v>
      </c>
      <c r="C150" s="30" t="s">
        <v>12729</v>
      </c>
      <c r="D150" s="7" t="s">
        <v>733</v>
      </c>
      <c r="E150" s="7" t="s">
        <v>107</v>
      </c>
      <c r="F150" s="7" t="s">
        <v>11</v>
      </c>
      <c r="G150" s="7" t="s">
        <v>734</v>
      </c>
      <c r="H150" s="7" t="s">
        <v>412</v>
      </c>
      <c r="I150" s="7" t="s">
        <v>373</v>
      </c>
      <c r="J150" s="7" t="s">
        <v>88</v>
      </c>
      <c r="K150" s="7" t="s">
        <v>20</v>
      </c>
      <c r="L150" s="7" t="s">
        <v>21</v>
      </c>
      <c r="M150" s="7" t="s">
        <v>89</v>
      </c>
      <c r="N150" s="8"/>
      <c r="O150" s="8"/>
      <c r="P150" s="8">
        <v>1009</v>
      </c>
      <c r="Q150" s="8">
        <f t="shared" si="2"/>
        <v>1009</v>
      </c>
      <c r="R150" s="7" t="s">
        <v>8</v>
      </c>
      <c r="S150" s="7" t="s">
        <v>478</v>
      </c>
      <c r="T150" s="7" t="s">
        <v>479</v>
      </c>
    </row>
    <row r="151" spans="1:20" s="6" customFormat="1" x14ac:dyDescent="0.25">
      <c r="A151" s="7" t="s">
        <v>12510</v>
      </c>
      <c r="B151" s="7" t="s">
        <v>12508</v>
      </c>
      <c r="C151" s="30" t="s">
        <v>12730</v>
      </c>
      <c r="D151" s="7" t="s">
        <v>735</v>
      </c>
      <c r="E151" s="7" t="s">
        <v>392</v>
      </c>
      <c r="F151" s="7" t="s">
        <v>11</v>
      </c>
      <c r="G151" s="7" t="s">
        <v>736</v>
      </c>
      <c r="H151" s="7" t="s">
        <v>393</v>
      </c>
      <c r="I151" s="7" t="s">
        <v>737</v>
      </c>
      <c r="J151" s="7" t="s">
        <v>88</v>
      </c>
      <c r="K151" s="7" t="s">
        <v>20</v>
      </c>
      <c r="L151" s="7" t="s">
        <v>21</v>
      </c>
      <c r="M151" s="7" t="s">
        <v>89</v>
      </c>
      <c r="N151" s="8"/>
      <c r="O151" s="8"/>
      <c r="P151" s="8">
        <v>1205</v>
      </c>
      <c r="Q151" s="8">
        <f t="shared" si="2"/>
        <v>1205</v>
      </c>
      <c r="R151" s="7" t="s">
        <v>8</v>
      </c>
      <c r="S151" s="7" t="s">
        <v>478</v>
      </c>
      <c r="T151" s="7" t="s">
        <v>479</v>
      </c>
    </row>
    <row r="152" spans="1:20" s="6" customFormat="1" x14ac:dyDescent="0.25">
      <c r="A152" s="7" t="s">
        <v>12510</v>
      </c>
      <c r="B152" s="7" t="s">
        <v>12508</v>
      </c>
      <c r="C152" s="30" t="s">
        <v>12731</v>
      </c>
      <c r="D152" s="7" t="s">
        <v>738</v>
      </c>
      <c r="E152" s="7" t="s">
        <v>608</v>
      </c>
      <c r="F152" s="7" t="s">
        <v>11</v>
      </c>
      <c r="G152" s="7" t="s">
        <v>8</v>
      </c>
      <c r="H152" s="7" t="s">
        <v>739</v>
      </c>
      <c r="I152" s="7" t="s">
        <v>365</v>
      </c>
      <c r="J152" s="7" t="s">
        <v>88</v>
      </c>
      <c r="K152" s="7" t="s">
        <v>20</v>
      </c>
      <c r="L152" s="7" t="s">
        <v>21</v>
      </c>
      <c r="M152" s="7" t="s">
        <v>89</v>
      </c>
      <c r="N152" s="8"/>
      <c r="O152" s="8"/>
      <c r="P152" s="8">
        <v>2185</v>
      </c>
      <c r="Q152" s="8">
        <f t="shared" si="2"/>
        <v>2185</v>
      </c>
      <c r="R152" s="7" t="s">
        <v>8</v>
      </c>
      <c r="S152" s="7" t="s">
        <v>478</v>
      </c>
      <c r="T152" s="7" t="s">
        <v>479</v>
      </c>
    </row>
    <row r="153" spans="1:20" s="6" customFormat="1" x14ac:dyDescent="0.25">
      <c r="A153" s="7" t="s">
        <v>12510</v>
      </c>
      <c r="B153" s="7" t="s">
        <v>12508</v>
      </c>
      <c r="C153" s="30" t="s">
        <v>12732</v>
      </c>
      <c r="D153" s="7" t="s">
        <v>740</v>
      </c>
      <c r="E153" s="7" t="s">
        <v>741</v>
      </c>
      <c r="F153" s="7" t="s">
        <v>11</v>
      </c>
      <c r="G153" s="7" t="s">
        <v>736</v>
      </c>
      <c r="H153" s="7" t="s">
        <v>742</v>
      </c>
      <c r="I153" s="7" t="s">
        <v>373</v>
      </c>
      <c r="J153" s="7" t="s">
        <v>88</v>
      </c>
      <c r="K153" s="7" t="s">
        <v>20</v>
      </c>
      <c r="L153" s="7" t="s">
        <v>21</v>
      </c>
      <c r="M153" s="7" t="s">
        <v>89</v>
      </c>
      <c r="N153" s="8"/>
      <c r="O153" s="8"/>
      <c r="P153" s="8">
        <v>163</v>
      </c>
      <c r="Q153" s="8">
        <f t="shared" si="2"/>
        <v>163</v>
      </c>
      <c r="R153" s="7" t="s">
        <v>8</v>
      </c>
      <c r="S153" s="7" t="s">
        <v>478</v>
      </c>
      <c r="T153" s="7" t="s">
        <v>479</v>
      </c>
    </row>
    <row r="154" spans="1:20" s="6" customFormat="1" x14ac:dyDescent="0.25">
      <c r="A154" s="7" t="s">
        <v>12510</v>
      </c>
      <c r="B154" s="7" t="s">
        <v>12508</v>
      </c>
      <c r="C154" s="30" t="s">
        <v>12733</v>
      </c>
      <c r="D154" s="7" t="s">
        <v>743</v>
      </c>
      <c r="E154" s="7" t="s">
        <v>377</v>
      </c>
      <c r="F154" s="7" t="s">
        <v>744</v>
      </c>
      <c r="G154" s="7" t="s">
        <v>8</v>
      </c>
      <c r="H154" s="7" t="s">
        <v>379</v>
      </c>
      <c r="I154" s="7" t="s">
        <v>365</v>
      </c>
      <c r="J154" s="7" t="s">
        <v>109</v>
      </c>
      <c r="K154" s="7" t="s">
        <v>20</v>
      </c>
      <c r="L154" s="7" t="s">
        <v>21</v>
      </c>
      <c r="M154" s="7" t="s">
        <v>22</v>
      </c>
      <c r="N154" s="8">
        <v>117</v>
      </c>
      <c r="O154" s="8">
        <v>167</v>
      </c>
      <c r="P154" s="8"/>
      <c r="Q154" s="8">
        <f t="shared" si="2"/>
        <v>284</v>
      </c>
      <c r="R154" s="7" t="s">
        <v>8</v>
      </c>
      <c r="S154" s="7" t="s">
        <v>478</v>
      </c>
      <c r="T154" s="7" t="s">
        <v>479</v>
      </c>
    </row>
    <row r="155" spans="1:20" s="6" customFormat="1" x14ac:dyDescent="0.25">
      <c r="A155" s="7" t="s">
        <v>12510</v>
      </c>
      <c r="B155" s="7" t="s">
        <v>12508</v>
      </c>
      <c r="C155" s="30" t="s">
        <v>12734</v>
      </c>
      <c r="D155" s="7" t="s">
        <v>745</v>
      </c>
      <c r="E155" s="7" t="s">
        <v>746</v>
      </c>
      <c r="F155" s="7" t="s">
        <v>284</v>
      </c>
      <c r="G155" s="7" t="s">
        <v>8</v>
      </c>
      <c r="H155" s="7" t="s">
        <v>747</v>
      </c>
      <c r="I155" s="7" t="s">
        <v>407</v>
      </c>
      <c r="J155" s="7" t="s">
        <v>109</v>
      </c>
      <c r="K155" s="7" t="s">
        <v>20</v>
      </c>
      <c r="L155" s="7" t="s">
        <v>21</v>
      </c>
      <c r="M155" s="7" t="s">
        <v>22</v>
      </c>
      <c r="N155" s="8">
        <v>493</v>
      </c>
      <c r="O155" s="8">
        <v>648</v>
      </c>
      <c r="P155" s="8"/>
      <c r="Q155" s="8">
        <f t="shared" si="2"/>
        <v>1141</v>
      </c>
      <c r="R155" s="7" t="s">
        <v>8</v>
      </c>
      <c r="S155" s="7" t="s">
        <v>478</v>
      </c>
      <c r="T155" s="7" t="s">
        <v>479</v>
      </c>
    </row>
    <row r="156" spans="1:20" s="6" customFormat="1" x14ac:dyDescent="0.25">
      <c r="A156" s="7" t="s">
        <v>12510</v>
      </c>
      <c r="B156" s="7" t="s">
        <v>12508</v>
      </c>
      <c r="C156" s="30" t="s">
        <v>12735</v>
      </c>
      <c r="D156" s="7" t="s">
        <v>748</v>
      </c>
      <c r="E156" s="7" t="s">
        <v>749</v>
      </c>
      <c r="F156" s="7" t="s">
        <v>750</v>
      </c>
      <c r="G156" s="7" t="s">
        <v>8</v>
      </c>
      <c r="H156" s="7" t="s">
        <v>751</v>
      </c>
      <c r="I156" s="7" t="s">
        <v>365</v>
      </c>
      <c r="J156" s="7" t="s">
        <v>102</v>
      </c>
      <c r="K156" s="7" t="s">
        <v>20</v>
      </c>
      <c r="L156" s="7" t="s">
        <v>21</v>
      </c>
      <c r="M156" s="7" t="s">
        <v>89</v>
      </c>
      <c r="N156" s="8"/>
      <c r="O156" s="8"/>
      <c r="P156" s="8">
        <v>5438</v>
      </c>
      <c r="Q156" s="8">
        <f t="shared" si="2"/>
        <v>5438</v>
      </c>
      <c r="R156" s="7" t="s">
        <v>8</v>
      </c>
      <c r="S156" s="7" t="s">
        <v>478</v>
      </c>
      <c r="T156" s="7" t="s">
        <v>479</v>
      </c>
    </row>
    <row r="157" spans="1:20" s="6" customFormat="1" x14ac:dyDescent="0.25">
      <c r="A157" s="7" t="s">
        <v>12510</v>
      </c>
      <c r="B157" s="7" t="s">
        <v>12508</v>
      </c>
      <c r="C157" s="30" t="s">
        <v>12736</v>
      </c>
      <c r="D157" s="7" t="s">
        <v>752</v>
      </c>
      <c r="E157" s="7" t="s">
        <v>461</v>
      </c>
      <c r="F157" s="7" t="s">
        <v>11</v>
      </c>
      <c r="G157" s="7" t="s">
        <v>8</v>
      </c>
      <c r="H157" s="7" t="s">
        <v>462</v>
      </c>
      <c r="I157" s="7" t="s">
        <v>365</v>
      </c>
      <c r="J157" s="7" t="s">
        <v>102</v>
      </c>
      <c r="K157" s="7" t="s">
        <v>20</v>
      </c>
      <c r="L157" s="7" t="s">
        <v>21</v>
      </c>
      <c r="M157" s="7" t="s">
        <v>89</v>
      </c>
      <c r="N157" s="8"/>
      <c r="O157" s="8"/>
      <c r="P157" s="8">
        <v>12988</v>
      </c>
      <c r="Q157" s="8">
        <f t="shared" si="2"/>
        <v>12988</v>
      </c>
      <c r="R157" s="7" t="s">
        <v>8</v>
      </c>
      <c r="S157" s="7" t="s">
        <v>478</v>
      </c>
      <c r="T157" s="7" t="s">
        <v>479</v>
      </c>
    </row>
    <row r="158" spans="1:20" s="6" customFormat="1" x14ac:dyDescent="0.25">
      <c r="A158" s="7" t="s">
        <v>12510</v>
      </c>
      <c r="B158" s="7" t="s">
        <v>12508</v>
      </c>
      <c r="C158" s="30" t="s">
        <v>12737</v>
      </c>
      <c r="D158" s="7" t="s">
        <v>753</v>
      </c>
      <c r="E158" s="7" t="s">
        <v>754</v>
      </c>
      <c r="F158" s="7" t="s">
        <v>31</v>
      </c>
      <c r="G158" s="7" t="s">
        <v>8</v>
      </c>
      <c r="H158" s="7" t="s">
        <v>755</v>
      </c>
      <c r="I158" s="7" t="s">
        <v>407</v>
      </c>
      <c r="J158" s="7" t="s">
        <v>88</v>
      </c>
      <c r="K158" s="7" t="s">
        <v>20</v>
      </c>
      <c r="L158" s="7" t="s">
        <v>21</v>
      </c>
      <c r="M158" s="7" t="s">
        <v>89</v>
      </c>
      <c r="N158" s="8"/>
      <c r="O158" s="8"/>
      <c r="P158" s="8">
        <v>268</v>
      </c>
      <c r="Q158" s="8">
        <f t="shared" si="2"/>
        <v>268</v>
      </c>
      <c r="R158" s="7" t="s">
        <v>8</v>
      </c>
      <c r="S158" s="7" t="s">
        <v>478</v>
      </c>
      <c r="T158" s="7" t="s">
        <v>479</v>
      </c>
    </row>
    <row r="159" spans="1:20" s="6" customFormat="1" x14ac:dyDescent="0.25">
      <c r="A159" s="7" t="s">
        <v>12510</v>
      </c>
      <c r="B159" s="7" t="s">
        <v>12508</v>
      </c>
      <c r="C159" s="30" t="s">
        <v>12738</v>
      </c>
      <c r="D159" s="7" t="s">
        <v>756</v>
      </c>
      <c r="E159" s="7" t="s">
        <v>757</v>
      </c>
      <c r="F159" s="7" t="s">
        <v>31</v>
      </c>
      <c r="G159" s="7" t="s">
        <v>8</v>
      </c>
      <c r="H159" s="7" t="s">
        <v>758</v>
      </c>
      <c r="I159" s="7" t="s">
        <v>407</v>
      </c>
      <c r="J159" s="7" t="s">
        <v>88</v>
      </c>
      <c r="K159" s="7" t="s">
        <v>20</v>
      </c>
      <c r="L159" s="7" t="s">
        <v>21</v>
      </c>
      <c r="M159" s="7" t="s">
        <v>89</v>
      </c>
      <c r="N159" s="8"/>
      <c r="O159" s="8"/>
      <c r="P159" s="8">
        <v>328</v>
      </c>
      <c r="Q159" s="8">
        <f t="shared" si="2"/>
        <v>328</v>
      </c>
      <c r="R159" s="7" t="s">
        <v>8</v>
      </c>
      <c r="S159" s="7" t="s">
        <v>478</v>
      </c>
      <c r="T159" s="7" t="s">
        <v>479</v>
      </c>
    </row>
    <row r="160" spans="1:20" s="6" customFormat="1" x14ac:dyDescent="0.25">
      <c r="A160" s="7" t="s">
        <v>12510</v>
      </c>
      <c r="B160" s="7" t="s">
        <v>12508</v>
      </c>
      <c r="C160" s="30" t="s">
        <v>12739</v>
      </c>
      <c r="D160" s="7" t="s">
        <v>759</v>
      </c>
      <c r="E160" s="7" t="s">
        <v>562</v>
      </c>
      <c r="F160" s="7" t="s">
        <v>323</v>
      </c>
      <c r="G160" s="7" t="s">
        <v>8</v>
      </c>
      <c r="H160" s="7" t="s">
        <v>563</v>
      </c>
      <c r="I160" s="7" t="s">
        <v>477</v>
      </c>
      <c r="J160" s="7" t="s">
        <v>88</v>
      </c>
      <c r="K160" s="7" t="s">
        <v>20</v>
      </c>
      <c r="L160" s="7" t="s">
        <v>21</v>
      </c>
      <c r="M160" s="7" t="s">
        <v>89</v>
      </c>
      <c r="N160" s="8"/>
      <c r="O160" s="8"/>
      <c r="P160" s="8">
        <v>143</v>
      </c>
      <c r="Q160" s="8">
        <f t="shared" si="2"/>
        <v>143</v>
      </c>
      <c r="R160" s="7" t="s">
        <v>8</v>
      </c>
      <c r="S160" s="7" t="s">
        <v>478</v>
      </c>
      <c r="T160" s="7" t="s">
        <v>479</v>
      </c>
    </row>
    <row r="161" spans="1:25" s="6" customFormat="1" x14ac:dyDescent="0.25">
      <c r="A161" s="7" t="s">
        <v>12510</v>
      </c>
      <c r="B161" s="7" t="s">
        <v>12508</v>
      </c>
      <c r="C161" s="30" t="s">
        <v>12740</v>
      </c>
      <c r="D161" s="7" t="s">
        <v>760</v>
      </c>
      <c r="E161" s="7" t="s">
        <v>693</v>
      </c>
      <c r="F161" s="7" t="s">
        <v>342</v>
      </c>
      <c r="G161" s="7" t="s">
        <v>8</v>
      </c>
      <c r="H161" s="7" t="s">
        <v>694</v>
      </c>
      <c r="I161" s="7" t="s">
        <v>394</v>
      </c>
      <c r="J161" s="7" t="s">
        <v>88</v>
      </c>
      <c r="K161" s="7" t="s">
        <v>20</v>
      </c>
      <c r="L161" s="7" t="s">
        <v>21</v>
      </c>
      <c r="M161" s="7" t="s">
        <v>89</v>
      </c>
      <c r="N161" s="8"/>
      <c r="O161" s="8"/>
      <c r="P161" s="8">
        <v>319</v>
      </c>
      <c r="Q161" s="8">
        <f t="shared" si="2"/>
        <v>319</v>
      </c>
      <c r="R161" s="7" t="s">
        <v>8</v>
      </c>
      <c r="S161" s="7" t="s">
        <v>478</v>
      </c>
      <c r="T161" s="7" t="s">
        <v>479</v>
      </c>
    </row>
    <row r="162" spans="1:25" s="6" customFormat="1" x14ac:dyDescent="0.25">
      <c r="A162" s="7" t="s">
        <v>12510</v>
      </c>
      <c r="B162" s="7" t="s">
        <v>12508</v>
      </c>
      <c r="C162" s="30" t="s">
        <v>12741</v>
      </c>
      <c r="D162" s="7" t="s">
        <v>761</v>
      </c>
      <c r="E162" s="7" t="s">
        <v>693</v>
      </c>
      <c r="F162" s="7" t="s">
        <v>15</v>
      </c>
      <c r="G162" s="7" t="s">
        <v>8</v>
      </c>
      <c r="H162" s="7" t="s">
        <v>694</v>
      </c>
      <c r="I162" s="7" t="s">
        <v>394</v>
      </c>
      <c r="J162" s="7" t="s">
        <v>88</v>
      </c>
      <c r="K162" s="7" t="s">
        <v>20</v>
      </c>
      <c r="L162" s="7" t="s">
        <v>21</v>
      </c>
      <c r="M162" s="7" t="s">
        <v>89</v>
      </c>
      <c r="N162" s="8"/>
      <c r="O162" s="8"/>
      <c r="P162" s="8">
        <v>382</v>
      </c>
      <c r="Q162" s="8">
        <f t="shared" si="2"/>
        <v>382</v>
      </c>
      <c r="R162" s="7" t="s">
        <v>8</v>
      </c>
      <c r="S162" s="7" t="s">
        <v>478</v>
      </c>
      <c r="T162" s="7" t="s">
        <v>479</v>
      </c>
    </row>
    <row r="163" spans="1:25" s="6" customFormat="1" x14ac:dyDescent="0.25">
      <c r="A163" s="7" t="s">
        <v>12510</v>
      </c>
      <c r="B163" s="7" t="s">
        <v>12508</v>
      </c>
      <c r="C163" s="30" t="s">
        <v>12742</v>
      </c>
      <c r="D163" s="7" t="s">
        <v>762</v>
      </c>
      <c r="E163" s="7" t="s">
        <v>693</v>
      </c>
      <c r="F163" s="7" t="s">
        <v>35</v>
      </c>
      <c r="G163" s="7" t="s">
        <v>8</v>
      </c>
      <c r="H163" s="7" t="s">
        <v>694</v>
      </c>
      <c r="I163" s="7" t="s">
        <v>394</v>
      </c>
      <c r="J163" s="7" t="s">
        <v>88</v>
      </c>
      <c r="K163" s="7" t="s">
        <v>20</v>
      </c>
      <c r="L163" s="7" t="s">
        <v>21</v>
      </c>
      <c r="M163" s="7" t="s">
        <v>89</v>
      </c>
      <c r="N163" s="8"/>
      <c r="O163" s="8"/>
      <c r="P163" s="8">
        <v>369</v>
      </c>
      <c r="Q163" s="8">
        <f t="shared" si="2"/>
        <v>369</v>
      </c>
      <c r="R163" s="7" t="s">
        <v>8</v>
      </c>
      <c r="S163" s="7" t="s">
        <v>478</v>
      </c>
      <c r="T163" s="7" t="s">
        <v>479</v>
      </c>
    </row>
    <row r="164" spans="1:25" s="6" customFormat="1" x14ac:dyDescent="0.25">
      <c r="A164" s="7" t="s">
        <v>12510</v>
      </c>
      <c r="B164" s="7" t="s">
        <v>12508</v>
      </c>
      <c r="C164" s="30" t="s">
        <v>12743</v>
      </c>
      <c r="D164" s="7" t="s">
        <v>763</v>
      </c>
      <c r="E164" s="7" t="s">
        <v>764</v>
      </c>
      <c r="F164" s="7" t="s">
        <v>69</v>
      </c>
      <c r="G164" s="7" t="s">
        <v>8</v>
      </c>
      <c r="H164" s="7" t="s">
        <v>765</v>
      </c>
      <c r="I164" s="7" t="s">
        <v>394</v>
      </c>
      <c r="J164" s="7" t="s">
        <v>88</v>
      </c>
      <c r="K164" s="7" t="s">
        <v>20</v>
      </c>
      <c r="L164" s="7" t="s">
        <v>21</v>
      </c>
      <c r="M164" s="7" t="s">
        <v>89</v>
      </c>
      <c r="N164" s="8"/>
      <c r="O164" s="8"/>
      <c r="P164" s="8">
        <v>879</v>
      </c>
      <c r="Q164" s="8">
        <f t="shared" si="2"/>
        <v>879</v>
      </c>
      <c r="R164" s="7" t="s">
        <v>8</v>
      </c>
      <c r="S164" s="7" t="s">
        <v>478</v>
      </c>
      <c r="T164" s="7" t="s">
        <v>479</v>
      </c>
    </row>
    <row r="165" spans="1:25" s="6" customFormat="1" x14ac:dyDescent="0.25">
      <c r="A165" s="7" t="s">
        <v>12510</v>
      </c>
      <c r="B165" s="7" t="s">
        <v>12508</v>
      </c>
      <c r="C165" s="30" t="s">
        <v>12744</v>
      </c>
      <c r="D165" s="7" t="s">
        <v>766</v>
      </c>
      <c r="E165" s="7" t="s">
        <v>405</v>
      </c>
      <c r="F165" s="7" t="s">
        <v>323</v>
      </c>
      <c r="G165" s="7" t="s">
        <v>178</v>
      </c>
      <c r="H165" s="7" t="s">
        <v>406</v>
      </c>
      <c r="I165" s="7" t="s">
        <v>407</v>
      </c>
      <c r="J165" s="7" t="s">
        <v>88</v>
      </c>
      <c r="K165" s="7" t="s">
        <v>20</v>
      </c>
      <c r="L165" s="7" t="s">
        <v>21</v>
      </c>
      <c r="M165" s="7" t="s">
        <v>89</v>
      </c>
      <c r="N165" s="8"/>
      <c r="O165" s="8"/>
      <c r="P165" s="8">
        <v>73</v>
      </c>
      <c r="Q165" s="8">
        <f t="shared" si="2"/>
        <v>73</v>
      </c>
      <c r="R165" s="7" t="s">
        <v>8</v>
      </c>
      <c r="S165" s="7" t="s">
        <v>478</v>
      </c>
      <c r="T165" s="7" t="s">
        <v>479</v>
      </c>
    </row>
    <row r="166" spans="1:25" s="6" customFormat="1" x14ac:dyDescent="0.25">
      <c r="A166" s="7" t="s">
        <v>12510</v>
      </c>
      <c r="B166" s="7" t="s">
        <v>12508</v>
      </c>
      <c r="C166" s="30" t="s">
        <v>12745</v>
      </c>
      <c r="D166" s="7" t="s">
        <v>767</v>
      </c>
      <c r="E166" s="7" t="s">
        <v>377</v>
      </c>
      <c r="F166" s="7" t="s">
        <v>768</v>
      </c>
      <c r="G166" s="7" t="s">
        <v>8</v>
      </c>
      <c r="H166" s="7" t="s">
        <v>769</v>
      </c>
      <c r="I166" s="7" t="s">
        <v>365</v>
      </c>
      <c r="J166" s="7" t="s">
        <v>88</v>
      </c>
      <c r="K166" s="7" t="s">
        <v>20</v>
      </c>
      <c r="L166" s="7" t="s">
        <v>21</v>
      </c>
      <c r="M166" s="7" t="s">
        <v>89</v>
      </c>
      <c r="N166" s="8"/>
      <c r="O166" s="8"/>
      <c r="P166" s="8">
        <v>259</v>
      </c>
      <c r="Q166" s="8">
        <f t="shared" si="2"/>
        <v>259</v>
      </c>
      <c r="R166" s="7" t="s">
        <v>8</v>
      </c>
      <c r="S166" s="7" t="s">
        <v>478</v>
      </c>
      <c r="T166" s="7" t="s">
        <v>479</v>
      </c>
    </row>
    <row r="167" spans="1:25" s="6" customFormat="1" x14ac:dyDescent="0.25">
      <c r="A167" s="7" t="s">
        <v>12510</v>
      </c>
      <c r="B167" s="7" t="s">
        <v>12508</v>
      </c>
      <c r="C167" s="30" t="s">
        <v>12746</v>
      </c>
      <c r="D167" s="7" t="s">
        <v>770</v>
      </c>
      <c r="E167" s="7" t="s">
        <v>771</v>
      </c>
      <c r="F167" s="7" t="s">
        <v>288</v>
      </c>
      <c r="G167" s="7" t="s">
        <v>8</v>
      </c>
      <c r="H167" s="7" t="s">
        <v>772</v>
      </c>
      <c r="I167" s="7" t="s">
        <v>365</v>
      </c>
      <c r="J167" s="7" t="s">
        <v>88</v>
      </c>
      <c r="K167" s="7" t="s">
        <v>20</v>
      </c>
      <c r="L167" s="7" t="s">
        <v>21</v>
      </c>
      <c r="M167" s="7" t="s">
        <v>89</v>
      </c>
      <c r="N167" s="8"/>
      <c r="O167" s="8"/>
      <c r="P167" s="8">
        <v>100</v>
      </c>
      <c r="Q167" s="8">
        <f t="shared" si="2"/>
        <v>100</v>
      </c>
      <c r="R167" s="7" t="s">
        <v>8</v>
      </c>
      <c r="S167" s="7" t="s">
        <v>478</v>
      </c>
      <c r="T167" s="7" t="s">
        <v>479</v>
      </c>
    </row>
    <row r="168" spans="1:25" s="6" customFormat="1" x14ac:dyDescent="0.25">
      <c r="A168" s="7" t="s">
        <v>12510</v>
      </c>
      <c r="B168" s="7" t="s">
        <v>12508</v>
      </c>
      <c r="C168" s="30" t="s">
        <v>12747</v>
      </c>
      <c r="D168" s="7" t="s">
        <v>773</v>
      </c>
      <c r="E168" s="7" t="s">
        <v>465</v>
      </c>
      <c r="F168" s="7" t="s">
        <v>675</v>
      </c>
      <c r="G168" s="7" t="s">
        <v>8</v>
      </c>
      <c r="H168" s="7" t="s">
        <v>710</v>
      </c>
      <c r="I168" s="7" t="s">
        <v>365</v>
      </c>
      <c r="J168" s="7" t="s">
        <v>88</v>
      </c>
      <c r="K168" s="7" t="s">
        <v>20</v>
      </c>
      <c r="L168" s="7" t="s">
        <v>21</v>
      </c>
      <c r="M168" s="7" t="s">
        <v>89</v>
      </c>
      <c r="N168" s="8"/>
      <c r="O168" s="8"/>
      <c r="P168" s="8">
        <v>295</v>
      </c>
      <c r="Q168" s="8">
        <f t="shared" si="2"/>
        <v>295</v>
      </c>
      <c r="R168" s="7" t="s">
        <v>8</v>
      </c>
      <c r="S168" s="7" t="s">
        <v>478</v>
      </c>
      <c r="T168" s="7" t="s">
        <v>479</v>
      </c>
    </row>
    <row r="169" spans="1:25" s="6" customFormat="1" x14ac:dyDescent="0.25">
      <c r="A169" s="7" t="s">
        <v>12510</v>
      </c>
      <c r="B169" s="7" t="s">
        <v>12508</v>
      </c>
      <c r="C169" s="30" t="s">
        <v>12748</v>
      </c>
      <c r="D169" s="7" t="s">
        <v>774</v>
      </c>
      <c r="E169" s="7" t="s">
        <v>775</v>
      </c>
      <c r="F169" s="7" t="s">
        <v>43</v>
      </c>
      <c r="G169" s="7" t="s">
        <v>8</v>
      </c>
      <c r="H169" s="7" t="s">
        <v>776</v>
      </c>
      <c r="I169" s="7" t="s">
        <v>365</v>
      </c>
      <c r="J169" s="7" t="s">
        <v>109</v>
      </c>
      <c r="K169" s="7" t="s">
        <v>20</v>
      </c>
      <c r="L169" s="7" t="s">
        <v>21</v>
      </c>
      <c r="M169" s="7" t="s">
        <v>22</v>
      </c>
      <c r="N169" s="8">
        <v>51</v>
      </c>
      <c r="O169" s="8">
        <v>57</v>
      </c>
      <c r="P169" s="8"/>
      <c r="Q169" s="8">
        <f t="shared" si="2"/>
        <v>108</v>
      </c>
      <c r="R169" s="7" t="s">
        <v>8</v>
      </c>
      <c r="S169" s="7" t="s">
        <v>478</v>
      </c>
      <c r="T169" s="7" t="s">
        <v>479</v>
      </c>
    </row>
    <row r="170" spans="1:25" s="6" customFormat="1" x14ac:dyDescent="0.25">
      <c r="A170" s="7" t="s">
        <v>12510</v>
      </c>
      <c r="B170" s="7" t="s">
        <v>12508</v>
      </c>
      <c r="C170" s="30" t="s">
        <v>12749</v>
      </c>
      <c r="D170" s="7" t="s">
        <v>777</v>
      </c>
      <c r="E170" s="7" t="s">
        <v>570</v>
      </c>
      <c r="F170" s="7" t="s">
        <v>284</v>
      </c>
      <c r="G170" s="7" t="s">
        <v>178</v>
      </c>
      <c r="H170" s="7" t="s">
        <v>571</v>
      </c>
      <c r="I170" s="7" t="s">
        <v>407</v>
      </c>
      <c r="J170" s="7" t="s">
        <v>109</v>
      </c>
      <c r="K170" s="7" t="s">
        <v>20</v>
      </c>
      <c r="L170" s="7" t="s">
        <v>21</v>
      </c>
      <c r="M170" s="7" t="s">
        <v>22</v>
      </c>
      <c r="N170" s="8">
        <v>1288</v>
      </c>
      <c r="O170" s="8">
        <v>1149</v>
      </c>
      <c r="P170" s="8"/>
      <c r="Q170" s="8">
        <f t="shared" si="2"/>
        <v>2437</v>
      </c>
      <c r="R170" s="7" t="s">
        <v>8</v>
      </c>
      <c r="S170" s="7" t="s">
        <v>478</v>
      </c>
      <c r="T170" s="7" t="s">
        <v>479</v>
      </c>
    </row>
    <row r="171" spans="1:25" s="6" customFormat="1" x14ac:dyDescent="0.25">
      <c r="A171" s="7" t="s">
        <v>12510</v>
      </c>
      <c r="B171" s="7" t="s">
        <v>12508</v>
      </c>
      <c r="C171" s="30" t="s">
        <v>12750</v>
      </c>
      <c r="D171" s="7" t="s">
        <v>778</v>
      </c>
      <c r="E171" s="7" t="s">
        <v>521</v>
      </c>
      <c r="F171" s="7" t="s">
        <v>69</v>
      </c>
      <c r="G171" s="7" t="s">
        <v>8</v>
      </c>
      <c r="H171" s="7" t="s">
        <v>522</v>
      </c>
      <c r="I171" s="7" t="s">
        <v>477</v>
      </c>
      <c r="J171" s="7" t="s">
        <v>88</v>
      </c>
      <c r="K171" s="7" t="s">
        <v>20</v>
      </c>
      <c r="L171" s="7" t="s">
        <v>21</v>
      </c>
      <c r="M171" s="7" t="s">
        <v>89</v>
      </c>
      <c r="N171" s="8"/>
      <c r="O171" s="8"/>
      <c r="P171" s="8">
        <v>3847</v>
      </c>
      <c r="Q171" s="8">
        <f t="shared" si="2"/>
        <v>3847</v>
      </c>
      <c r="R171" s="7" t="s">
        <v>8</v>
      </c>
      <c r="S171" s="7" t="s">
        <v>478</v>
      </c>
      <c r="T171" s="7" t="s">
        <v>479</v>
      </c>
    </row>
    <row r="172" spans="1:25" s="6" customFormat="1" x14ac:dyDescent="0.25">
      <c r="A172" s="7" t="s">
        <v>12510</v>
      </c>
      <c r="B172" s="7" t="s">
        <v>12508</v>
      </c>
      <c r="C172" s="30" t="s">
        <v>12751</v>
      </c>
      <c r="D172" s="7" t="s">
        <v>779</v>
      </c>
      <c r="E172" s="7" t="s">
        <v>696</v>
      </c>
      <c r="F172" s="7" t="s">
        <v>780</v>
      </c>
      <c r="G172" s="7" t="s">
        <v>8</v>
      </c>
      <c r="H172" s="7" t="s">
        <v>697</v>
      </c>
      <c r="I172" s="7" t="s">
        <v>477</v>
      </c>
      <c r="J172" s="7" t="s">
        <v>102</v>
      </c>
      <c r="K172" s="7" t="s">
        <v>20</v>
      </c>
      <c r="L172" s="7" t="s">
        <v>21</v>
      </c>
      <c r="M172" s="7" t="s">
        <v>89</v>
      </c>
      <c r="N172" s="8"/>
      <c r="O172" s="8"/>
      <c r="P172" s="8">
        <v>10532</v>
      </c>
      <c r="Q172" s="8">
        <f t="shared" si="2"/>
        <v>10532</v>
      </c>
      <c r="R172" s="7" t="s">
        <v>8</v>
      </c>
      <c r="S172" s="7" t="s">
        <v>478</v>
      </c>
      <c r="T172" s="7" t="s">
        <v>479</v>
      </c>
    </row>
    <row r="173" spans="1:25" s="6" customFormat="1" x14ac:dyDescent="0.25">
      <c r="A173" s="7" t="s">
        <v>12510</v>
      </c>
      <c r="B173" s="7" t="s">
        <v>12508</v>
      </c>
      <c r="C173" s="30" t="s">
        <v>12752</v>
      </c>
      <c r="D173" s="7" t="s">
        <v>781</v>
      </c>
      <c r="E173" s="7" t="s">
        <v>782</v>
      </c>
      <c r="F173" s="7" t="s">
        <v>288</v>
      </c>
      <c r="G173" s="7" t="s">
        <v>8</v>
      </c>
      <c r="H173" s="7" t="s">
        <v>783</v>
      </c>
      <c r="I173" s="7" t="s">
        <v>394</v>
      </c>
      <c r="J173" s="7" t="s">
        <v>109</v>
      </c>
      <c r="K173" s="7" t="s">
        <v>20</v>
      </c>
      <c r="L173" s="7" t="s">
        <v>21</v>
      </c>
      <c r="M173" s="7" t="s">
        <v>22</v>
      </c>
      <c r="N173" s="8">
        <v>32</v>
      </c>
      <c r="O173" s="8">
        <v>43</v>
      </c>
      <c r="P173" s="8"/>
      <c r="Q173" s="8">
        <f t="shared" si="2"/>
        <v>75</v>
      </c>
      <c r="R173" s="7" t="s">
        <v>8</v>
      </c>
      <c r="S173" s="7" t="s">
        <v>478</v>
      </c>
      <c r="T173" s="7" t="s">
        <v>479</v>
      </c>
    </row>
    <row r="174" spans="1:25" s="6" customFormat="1" x14ac:dyDescent="0.25">
      <c r="A174" s="7" t="s">
        <v>12510</v>
      </c>
      <c r="B174" s="7" t="s">
        <v>12508</v>
      </c>
      <c r="C174" s="30" t="s">
        <v>12753</v>
      </c>
      <c r="D174" s="7" t="s">
        <v>784</v>
      </c>
      <c r="E174" s="7" t="s">
        <v>785</v>
      </c>
      <c r="F174" s="7" t="s">
        <v>780</v>
      </c>
      <c r="G174" s="7" t="s">
        <v>8</v>
      </c>
      <c r="H174" s="7" t="s">
        <v>786</v>
      </c>
      <c r="I174" s="7" t="s">
        <v>365</v>
      </c>
      <c r="J174" s="7" t="s">
        <v>109</v>
      </c>
      <c r="K174" s="7" t="s">
        <v>20</v>
      </c>
      <c r="L174" s="7" t="s">
        <v>21</v>
      </c>
      <c r="M174" s="7" t="s">
        <v>22</v>
      </c>
      <c r="N174" s="8">
        <v>177</v>
      </c>
      <c r="O174" s="8">
        <v>189</v>
      </c>
      <c r="P174" s="8"/>
      <c r="Q174" s="8">
        <f t="shared" si="2"/>
        <v>366</v>
      </c>
      <c r="R174" s="7" t="s">
        <v>8</v>
      </c>
      <c r="S174" s="7" t="s">
        <v>478</v>
      </c>
      <c r="T174" s="7" t="s">
        <v>479</v>
      </c>
    </row>
    <row r="175" spans="1:25" s="6" customFormat="1" x14ac:dyDescent="0.25">
      <c r="A175" s="7" t="s">
        <v>12510</v>
      </c>
      <c r="B175" s="7" t="s">
        <v>12508</v>
      </c>
      <c r="C175" s="30" t="s">
        <v>12754</v>
      </c>
      <c r="D175" s="7" t="s">
        <v>787</v>
      </c>
      <c r="E175" s="7" t="s">
        <v>621</v>
      </c>
      <c r="F175" s="7" t="s">
        <v>31</v>
      </c>
      <c r="G175" s="7" t="s">
        <v>8</v>
      </c>
      <c r="H175" s="7" t="s">
        <v>622</v>
      </c>
      <c r="I175" s="7" t="s">
        <v>402</v>
      </c>
      <c r="J175" s="7" t="s">
        <v>109</v>
      </c>
      <c r="K175" s="7" t="s">
        <v>20</v>
      </c>
      <c r="L175" s="7" t="s">
        <v>21</v>
      </c>
      <c r="M175" s="7" t="s">
        <v>22</v>
      </c>
      <c r="N175" s="8">
        <v>82</v>
      </c>
      <c r="O175" s="8">
        <v>119</v>
      </c>
      <c r="P175" s="8"/>
      <c r="Q175" s="8">
        <f t="shared" si="2"/>
        <v>201</v>
      </c>
      <c r="R175" s="7" t="s">
        <v>8</v>
      </c>
      <c r="S175" s="7" t="s">
        <v>478</v>
      </c>
      <c r="T175" s="7" t="s">
        <v>479</v>
      </c>
    </row>
    <row r="176" spans="1:25" s="32" customFormat="1" x14ac:dyDescent="0.25">
      <c r="A176" s="30" t="s">
        <v>12510</v>
      </c>
      <c r="B176" s="30" t="s">
        <v>12508</v>
      </c>
      <c r="C176" s="30" t="s">
        <v>12755</v>
      </c>
      <c r="D176" s="38" t="s">
        <v>12756</v>
      </c>
      <c r="E176" s="30" t="s">
        <v>541</v>
      </c>
      <c r="F176" s="39">
        <v>4</v>
      </c>
      <c r="G176" s="30" t="s">
        <v>178</v>
      </c>
      <c r="H176" s="30" t="s">
        <v>542</v>
      </c>
      <c r="I176" s="30" t="s">
        <v>12757</v>
      </c>
      <c r="J176" s="30" t="s">
        <v>19</v>
      </c>
      <c r="K176" s="30" t="s">
        <v>20</v>
      </c>
      <c r="L176" s="30" t="s">
        <v>21</v>
      </c>
      <c r="M176" s="31" t="s">
        <v>12758</v>
      </c>
      <c r="N176" s="4"/>
      <c r="O176" s="4"/>
      <c r="P176" s="4"/>
      <c r="Q176" s="4"/>
      <c r="R176" s="30" t="s">
        <v>8</v>
      </c>
      <c r="S176" s="30" t="s">
        <v>478</v>
      </c>
      <c r="T176" s="30" t="s">
        <v>479</v>
      </c>
      <c r="U176" s="104"/>
      <c r="V176" s="105"/>
      <c r="W176" s="105"/>
      <c r="X176" s="105"/>
      <c r="Y176" s="105"/>
    </row>
    <row r="177" spans="1:25" s="32" customFormat="1" x14ac:dyDescent="0.25">
      <c r="A177" s="30" t="s">
        <v>12510</v>
      </c>
      <c r="B177" s="30" t="s">
        <v>12508</v>
      </c>
      <c r="C177" s="37" t="s">
        <v>12759</v>
      </c>
      <c r="D177" s="40" t="s">
        <v>12760</v>
      </c>
      <c r="E177" s="37" t="s">
        <v>12761</v>
      </c>
      <c r="F177" s="41">
        <v>5</v>
      </c>
      <c r="G177" s="37"/>
      <c r="H177" s="37" t="s">
        <v>12762</v>
      </c>
      <c r="I177" s="37" t="s">
        <v>12763</v>
      </c>
      <c r="J177" s="37"/>
      <c r="K177" s="30" t="s">
        <v>20</v>
      </c>
      <c r="L177" s="30" t="s">
        <v>21</v>
      </c>
      <c r="M177" s="31"/>
      <c r="N177" s="4"/>
      <c r="O177" s="4"/>
      <c r="P177" s="4"/>
      <c r="Q177" s="4"/>
      <c r="R177" s="30" t="s">
        <v>8</v>
      </c>
      <c r="S177" s="39">
        <v>7981019</v>
      </c>
      <c r="T177" s="30" t="s">
        <v>479</v>
      </c>
      <c r="U177" s="104"/>
      <c r="V177" s="105"/>
      <c r="W177" s="105"/>
      <c r="X177" s="105"/>
      <c r="Y177" s="105"/>
    </row>
    <row r="178" spans="1:25" x14ac:dyDescent="0.25">
      <c r="N178" s="42">
        <f>SUM(N2:N175)</f>
        <v>259877</v>
      </c>
      <c r="O178" s="42">
        <f t="shared" ref="O178:P178" si="3">SUM(O2:O175)</f>
        <v>437680</v>
      </c>
      <c r="P178" s="42">
        <f t="shared" si="3"/>
        <v>98696</v>
      </c>
      <c r="Q178" s="42">
        <f>SUM(Q2:Q175)</f>
        <v>796253</v>
      </c>
    </row>
  </sheetData>
  <mergeCells count="2">
    <mergeCell ref="U176:Y176"/>
    <mergeCell ref="U177:Y177"/>
  </mergeCells>
  <phoneticPr fontId="16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U251"/>
  <sheetViews>
    <sheetView topLeftCell="J1" workbookViewId="0">
      <selection activeCell="J36" sqref="A36:XFD36"/>
    </sheetView>
  </sheetViews>
  <sheetFormatPr defaultColWidth="35.42578125" defaultRowHeight="15" x14ac:dyDescent="0.25"/>
  <cols>
    <col min="21" max="21" width="94.7109375" customWidth="1"/>
  </cols>
  <sheetData>
    <row r="1" spans="1:21" s="2" customFormat="1" ht="30" x14ac:dyDescent="0.25">
      <c r="A1" s="1" t="s">
        <v>12493</v>
      </c>
      <c r="B1" s="1" t="s">
        <v>12494</v>
      </c>
      <c r="C1" s="1" t="s">
        <v>0</v>
      </c>
      <c r="D1" s="1" t="s">
        <v>1</v>
      </c>
      <c r="E1" s="1" t="s">
        <v>2</v>
      </c>
      <c r="F1" s="1" t="s">
        <v>3</v>
      </c>
      <c r="G1" s="1" t="s">
        <v>4</v>
      </c>
      <c r="H1" s="1" t="s">
        <v>5</v>
      </c>
      <c r="I1" s="1" t="s">
        <v>6</v>
      </c>
      <c r="J1" s="1" t="s">
        <v>12503</v>
      </c>
      <c r="K1" s="1" t="s">
        <v>12497</v>
      </c>
      <c r="L1" s="1" t="s">
        <v>12496</v>
      </c>
      <c r="M1" s="1" t="s">
        <v>12495</v>
      </c>
      <c r="N1" s="1" t="s">
        <v>12498</v>
      </c>
      <c r="O1" s="1" t="s">
        <v>12499</v>
      </c>
      <c r="P1" s="1" t="s">
        <v>12509</v>
      </c>
      <c r="Q1" s="1" t="s">
        <v>12500</v>
      </c>
      <c r="R1" s="1" t="s">
        <v>12501</v>
      </c>
      <c r="S1" s="1" t="s">
        <v>12502</v>
      </c>
      <c r="T1" s="1" t="s">
        <v>7</v>
      </c>
      <c r="U1" s="1" t="s">
        <v>12764</v>
      </c>
    </row>
    <row r="2" spans="1:21" s="2" customFormat="1" x14ac:dyDescent="0.25">
      <c r="A2" s="3" t="s">
        <v>12513</v>
      </c>
      <c r="B2" s="3" t="s">
        <v>12505</v>
      </c>
      <c r="C2" s="3" t="s">
        <v>8</v>
      </c>
      <c r="D2" s="3" t="s">
        <v>791</v>
      </c>
      <c r="E2" s="3" t="s">
        <v>792</v>
      </c>
      <c r="F2" s="3" t="s">
        <v>780</v>
      </c>
      <c r="G2" s="3" t="s">
        <v>8</v>
      </c>
      <c r="H2" s="3" t="s">
        <v>793</v>
      </c>
      <c r="I2" s="3" t="s">
        <v>794</v>
      </c>
      <c r="J2" s="3" t="s">
        <v>109</v>
      </c>
      <c r="K2" s="3" t="s">
        <v>110</v>
      </c>
      <c r="L2" s="3" t="s">
        <v>21</v>
      </c>
      <c r="M2" s="3" t="s">
        <v>22</v>
      </c>
      <c r="N2" s="4">
        <v>520</v>
      </c>
      <c r="O2" s="4">
        <v>645</v>
      </c>
      <c r="P2" s="4"/>
      <c r="Q2" s="4">
        <f t="shared" ref="Q2:Q65" si="0">N2+O2+P2</f>
        <v>1165</v>
      </c>
      <c r="R2" s="3" t="s">
        <v>8</v>
      </c>
      <c r="S2" s="3" t="s">
        <v>8</v>
      </c>
      <c r="T2" s="3" t="s">
        <v>795</v>
      </c>
    </row>
    <row r="3" spans="1:21" s="2" customFormat="1" x14ac:dyDescent="0.25">
      <c r="A3" s="3" t="s">
        <v>12513</v>
      </c>
      <c r="B3" s="3" t="s">
        <v>12505</v>
      </c>
      <c r="C3" s="3" t="s">
        <v>8</v>
      </c>
      <c r="D3" s="3" t="s">
        <v>796</v>
      </c>
      <c r="E3" s="3" t="s">
        <v>797</v>
      </c>
      <c r="F3" s="3" t="s">
        <v>11</v>
      </c>
      <c r="G3" s="3" t="s">
        <v>8</v>
      </c>
      <c r="H3" s="3" t="s">
        <v>798</v>
      </c>
      <c r="I3" s="3" t="s">
        <v>790</v>
      </c>
      <c r="J3" s="3" t="s">
        <v>72</v>
      </c>
      <c r="K3" s="3" t="s">
        <v>73</v>
      </c>
      <c r="L3" s="3" t="s">
        <v>74</v>
      </c>
      <c r="M3" s="3" t="s">
        <v>81</v>
      </c>
      <c r="N3" s="4">
        <v>23787</v>
      </c>
      <c r="O3" s="4">
        <v>20757</v>
      </c>
      <c r="P3" s="4"/>
      <c r="Q3" s="4">
        <f t="shared" si="0"/>
        <v>44544</v>
      </c>
      <c r="R3" s="3" t="s">
        <v>8</v>
      </c>
      <c r="S3" s="3" t="s">
        <v>8</v>
      </c>
      <c r="T3" s="3" t="s">
        <v>799</v>
      </c>
    </row>
    <row r="4" spans="1:21" s="2" customFormat="1" x14ac:dyDescent="0.25">
      <c r="A4" s="3" t="s">
        <v>12513</v>
      </c>
      <c r="B4" s="3" t="s">
        <v>12505</v>
      </c>
      <c r="C4" s="3" t="s">
        <v>8</v>
      </c>
      <c r="D4" s="3" t="s">
        <v>800</v>
      </c>
      <c r="E4" s="3" t="s">
        <v>801</v>
      </c>
      <c r="F4" s="3" t="s">
        <v>11</v>
      </c>
      <c r="G4" s="3" t="s">
        <v>802</v>
      </c>
      <c r="H4" s="3" t="s">
        <v>803</v>
      </c>
      <c r="I4" s="3" t="s">
        <v>790</v>
      </c>
      <c r="J4" s="3" t="s">
        <v>109</v>
      </c>
      <c r="K4" s="3" t="s">
        <v>73</v>
      </c>
      <c r="L4" s="3" t="s">
        <v>21</v>
      </c>
      <c r="M4" s="3" t="s">
        <v>22</v>
      </c>
      <c r="N4" s="4">
        <v>511</v>
      </c>
      <c r="O4" s="4">
        <v>398</v>
      </c>
      <c r="P4" s="4"/>
      <c r="Q4" s="4">
        <f t="shared" si="0"/>
        <v>909</v>
      </c>
      <c r="R4" s="3" t="s">
        <v>8</v>
      </c>
      <c r="S4" s="3" t="s">
        <v>8</v>
      </c>
      <c r="T4" s="3" t="s">
        <v>804</v>
      </c>
    </row>
    <row r="5" spans="1:21" s="2" customFormat="1" x14ac:dyDescent="0.25">
      <c r="A5" s="3" t="s">
        <v>12513</v>
      </c>
      <c r="B5" s="3" t="s">
        <v>12505</v>
      </c>
      <c r="C5" s="3" t="s">
        <v>8</v>
      </c>
      <c r="D5" s="3" t="s">
        <v>805</v>
      </c>
      <c r="E5" s="3" t="s">
        <v>806</v>
      </c>
      <c r="F5" s="3" t="s">
        <v>807</v>
      </c>
      <c r="G5" s="3" t="s">
        <v>8</v>
      </c>
      <c r="H5" s="3" t="s">
        <v>808</v>
      </c>
      <c r="I5" s="3" t="s">
        <v>790</v>
      </c>
      <c r="J5" s="3" t="s">
        <v>19</v>
      </c>
      <c r="K5" s="3" t="s">
        <v>73</v>
      </c>
      <c r="L5" s="3" t="s">
        <v>21</v>
      </c>
      <c r="M5" s="3" t="s">
        <v>22</v>
      </c>
      <c r="N5" s="4">
        <v>12901</v>
      </c>
      <c r="O5" s="4">
        <v>10731</v>
      </c>
      <c r="P5" s="4"/>
      <c r="Q5" s="4">
        <f t="shared" si="0"/>
        <v>23632</v>
      </c>
      <c r="R5" s="3" t="s">
        <v>8</v>
      </c>
      <c r="S5" s="3" t="s">
        <v>8</v>
      </c>
      <c r="T5" s="3" t="s">
        <v>809</v>
      </c>
    </row>
    <row r="6" spans="1:21" s="2" customFormat="1" x14ac:dyDescent="0.25">
      <c r="A6" s="3" t="s">
        <v>12513</v>
      </c>
      <c r="B6" s="3" t="s">
        <v>12505</v>
      </c>
      <c r="C6" s="3" t="s">
        <v>8</v>
      </c>
      <c r="D6" s="3" t="s">
        <v>810</v>
      </c>
      <c r="E6" s="3" t="s">
        <v>811</v>
      </c>
      <c r="F6" s="3" t="s">
        <v>11</v>
      </c>
      <c r="G6" s="3" t="s">
        <v>8</v>
      </c>
      <c r="H6" s="3" t="s">
        <v>812</v>
      </c>
      <c r="I6" s="3" t="s">
        <v>813</v>
      </c>
      <c r="J6" s="3" t="s">
        <v>102</v>
      </c>
      <c r="K6" s="3" t="s">
        <v>110</v>
      </c>
      <c r="L6" s="3" t="s">
        <v>21</v>
      </c>
      <c r="M6" s="3" t="s">
        <v>89</v>
      </c>
      <c r="N6" s="4"/>
      <c r="O6" s="4"/>
      <c r="P6" s="4">
        <v>506</v>
      </c>
      <c r="Q6" s="4">
        <f t="shared" si="0"/>
        <v>506</v>
      </c>
      <c r="R6" s="3" t="s">
        <v>8</v>
      </c>
      <c r="S6" s="3" t="s">
        <v>8</v>
      </c>
      <c r="T6" s="3" t="s">
        <v>814</v>
      </c>
    </row>
    <row r="7" spans="1:21" s="2" customFormat="1" x14ac:dyDescent="0.25">
      <c r="A7" s="3" t="s">
        <v>12513</v>
      </c>
      <c r="B7" s="3" t="s">
        <v>12505</v>
      </c>
      <c r="C7" s="3" t="s">
        <v>8</v>
      </c>
      <c r="D7" s="3" t="s">
        <v>815</v>
      </c>
      <c r="E7" s="3" t="s">
        <v>811</v>
      </c>
      <c r="F7" s="3" t="s">
        <v>11</v>
      </c>
      <c r="G7" s="3" t="s">
        <v>8</v>
      </c>
      <c r="H7" s="3" t="s">
        <v>812</v>
      </c>
      <c r="I7" s="3" t="s">
        <v>813</v>
      </c>
      <c r="J7" s="3" t="s">
        <v>109</v>
      </c>
      <c r="K7" s="3" t="s">
        <v>110</v>
      </c>
      <c r="L7" s="3" t="s">
        <v>21</v>
      </c>
      <c r="M7" s="3" t="s">
        <v>22</v>
      </c>
      <c r="N7" s="4">
        <v>1994</v>
      </c>
      <c r="O7" s="4">
        <v>885</v>
      </c>
      <c r="P7" s="4"/>
      <c r="Q7" s="4">
        <f t="shared" si="0"/>
        <v>2879</v>
      </c>
      <c r="R7" s="3" t="s">
        <v>8</v>
      </c>
      <c r="S7" s="3" t="s">
        <v>8</v>
      </c>
      <c r="T7" s="3" t="s">
        <v>816</v>
      </c>
    </row>
    <row r="8" spans="1:21" s="2" customFormat="1" x14ac:dyDescent="0.25">
      <c r="A8" s="3" t="s">
        <v>12513</v>
      </c>
      <c r="B8" s="3" t="s">
        <v>12505</v>
      </c>
      <c r="C8" s="3" t="s">
        <v>8</v>
      </c>
      <c r="D8" s="3" t="s">
        <v>817</v>
      </c>
      <c r="E8" s="3" t="s">
        <v>811</v>
      </c>
      <c r="F8" s="3" t="s">
        <v>11</v>
      </c>
      <c r="G8" s="3" t="s">
        <v>8</v>
      </c>
      <c r="H8" s="3" t="s">
        <v>812</v>
      </c>
      <c r="I8" s="3" t="s">
        <v>813</v>
      </c>
      <c r="J8" s="3" t="s">
        <v>88</v>
      </c>
      <c r="K8" s="3" t="s">
        <v>110</v>
      </c>
      <c r="L8" s="3" t="s">
        <v>21</v>
      </c>
      <c r="M8" s="3" t="s">
        <v>209</v>
      </c>
      <c r="N8" s="4"/>
      <c r="O8" s="4"/>
      <c r="P8" s="4">
        <v>1674</v>
      </c>
      <c r="Q8" s="4">
        <f t="shared" si="0"/>
        <v>1674</v>
      </c>
      <c r="R8" s="3" t="s">
        <v>8</v>
      </c>
      <c r="S8" s="3" t="s">
        <v>8</v>
      </c>
      <c r="T8" s="3" t="s">
        <v>818</v>
      </c>
    </row>
    <row r="9" spans="1:21" s="2" customFormat="1" x14ac:dyDescent="0.25">
      <c r="A9" s="3" t="s">
        <v>12513</v>
      </c>
      <c r="B9" s="3" t="s">
        <v>12514</v>
      </c>
      <c r="C9" s="3" t="s">
        <v>8</v>
      </c>
      <c r="D9" s="3" t="s">
        <v>819</v>
      </c>
      <c r="E9" s="3" t="s">
        <v>820</v>
      </c>
      <c r="F9" s="3" t="s">
        <v>323</v>
      </c>
      <c r="G9" s="3" t="s">
        <v>8</v>
      </c>
      <c r="H9" s="3" t="s">
        <v>821</v>
      </c>
      <c r="I9" s="3" t="s">
        <v>790</v>
      </c>
      <c r="J9" s="3" t="s">
        <v>19</v>
      </c>
      <c r="K9" s="3" t="s">
        <v>110</v>
      </c>
      <c r="L9" s="3" t="s">
        <v>21</v>
      </c>
      <c r="M9" s="3" t="s">
        <v>22</v>
      </c>
      <c r="N9" s="4">
        <v>6000</v>
      </c>
      <c r="O9" s="4">
        <v>9000</v>
      </c>
      <c r="P9" s="4"/>
      <c r="Q9" s="4">
        <f t="shared" si="0"/>
        <v>15000</v>
      </c>
      <c r="R9" s="3" t="s">
        <v>8</v>
      </c>
      <c r="S9" s="3" t="s">
        <v>8</v>
      </c>
      <c r="T9" s="3" t="s">
        <v>822</v>
      </c>
    </row>
    <row r="10" spans="1:21" s="2" customFormat="1" x14ac:dyDescent="0.25">
      <c r="A10" s="3" t="s">
        <v>12513</v>
      </c>
      <c r="B10" s="3" t="s">
        <v>12514</v>
      </c>
      <c r="C10" s="3" t="s">
        <v>8</v>
      </c>
      <c r="D10" s="3" t="s">
        <v>823</v>
      </c>
      <c r="E10" s="3" t="s">
        <v>824</v>
      </c>
      <c r="F10" s="3" t="s">
        <v>15</v>
      </c>
      <c r="G10" s="3" t="s">
        <v>8</v>
      </c>
      <c r="H10" s="3" t="s">
        <v>825</v>
      </c>
      <c r="I10" s="3" t="s">
        <v>813</v>
      </c>
      <c r="J10" s="3" t="s">
        <v>19</v>
      </c>
      <c r="K10" s="3" t="s">
        <v>110</v>
      </c>
      <c r="L10" s="3" t="s">
        <v>21</v>
      </c>
      <c r="M10" s="3" t="s">
        <v>22</v>
      </c>
      <c r="N10" s="4">
        <v>1499</v>
      </c>
      <c r="O10" s="4">
        <v>18</v>
      </c>
      <c r="P10" s="4"/>
      <c r="Q10" s="4">
        <f t="shared" si="0"/>
        <v>1517</v>
      </c>
      <c r="R10" s="3" t="s">
        <v>8</v>
      </c>
      <c r="S10" s="3" t="s">
        <v>8</v>
      </c>
      <c r="T10" s="3" t="s">
        <v>826</v>
      </c>
    </row>
    <row r="11" spans="1:21" s="2" customFormat="1" x14ac:dyDescent="0.25">
      <c r="A11" s="3" t="s">
        <v>12513</v>
      </c>
      <c r="B11" s="3" t="s">
        <v>12514</v>
      </c>
      <c r="C11" s="3" t="s">
        <v>8</v>
      </c>
      <c r="D11" s="3" t="s">
        <v>827</v>
      </c>
      <c r="E11" s="3" t="s">
        <v>828</v>
      </c>
      <c r="F11" s="3" t="s">
        <v>788</v>
      </c>
      <c r="G11" s="3" t="s">
        <v>8</v>
      </c>
      <c r="H11" s="3" t="s">
        <v>789</v>
      </c>
      <c r="I11" s="3" t="s">
        <v>790</v>
      </c>
      <c r="J11" s="3" t="s">
        <v>72</v>
      </c>
      <c r="K11" s="3" t="s">
        <v>110</v>
      </c>
      <c r="L11" s="3" t="s">
        <v>74</v>
      </c>
      <c r="M11" s="3" t="s">
        <v>81</v>
      </c>
      <c r="N11" s="4">
        <v>2543</v>
      </c>
      <c r="O11" s="4">
        <v>0</v>
      </c>
      <c r="P11" s="4"/>
      <c r="Q11" s="4">
        <f t="shared" si="0"/>
        <v>2543</v>
      </c>
      <c r="R11" s="3" t="s">
        <v>8</v>
      </c>
      <c r="S11" s="3" t="s">
        <v>8</v>
      </c>
      <c r="T11" s="3" t="s">
        <v>829</v>
      </c>
    </row>
    <row r="12" spans="1:21" s="2" customFormat="1" x14ac:dyDescent="0.25">
      <c r="A12" s="3" t="s">
        <v>12513</v>
      </c>
      <c r="B12" s="3" t="s">
        <v>12514</v>
      </c>
      <c r="C12" s="3" t="s">
        <v>8</v>
      </c>
      <c r="D12" s="3" t="s">
        <v>830</v>
      </c>
      <c r="E12" s="3" t="s">
        <v>828</v>
      </c>
      <c r="F12" s="3" t="s">
        <v>788</v>
      </c>
      <c r="G12" s="3" t="s">
        <v>8</v>
      </c>
      <c r="H12" s="3" t="s">
        <v>789</v>
      </c>
      <c r="I12" s="3" t="s">
        <v>790</v>
      </c>
      <c r="J12" s="3" t="s">
        <v>72</v>
      </c>
      <c r="K12" s="3" t="s">
        <v>110</v>
      </c>
      <c r="L12" s="3" t="s">
        <v>74</v>
      </c>
      <c r="M12" s="3" t="s">
        <v>81</v>
      </c>
      <c r="N12" s="4">
        <v>10829</v>
      </c>
      <c r="O12" s="4">
        <v>193</v>
      </c>
      <c r="P12" s="4"/>
      <c r="Q12" s="4">
        <f t="shared" si="0"/>
        <v>11022</v>
      </c>
      <c r="R12" s="3" t="s">
        <v>8</v>
      </c>
      <c r="S12" s="3" t="s">
        <v>8</v>
      </c>
      <c r="T12" s="3" t="s">
        <v>831</v>
      </c>
    </row>
    <row r="13" spans="1:21" s="2" customFormat="1" x14ac:dyDescent="0.25">
      <c r="A13" s="3" t="s">
        <v>12513</v>
      </c>
      <c r="B13" s="3" t="s">
        <v>12514</v>
      </c>
      <c r="C13" s="3" t="s">
        <v>8</v>
      </c>
      <c r="D13" s="3" t="s">
        <v>832</v>
      </c>
      <c r="E13" s="3" t="s">
        <v>833</v>
      </c>
      <c r="F13" s="3" t="s">
        <v>11</v>
      </c>
      <c r="G13" s="3" t="s">
        <v>8</v>
      </c>
      <c r="H13" s="3" t="s">
        <v>834</v>
      </c>
      <c r="I13" s="3" t="s">
        <v>790</v>
      </c>
      <c r="J13" s="3" t="s">
        <v>19</v>
      </c>
      <c r="K13" s="3" t="s">
        <v>110</v>
      </c>
      <c r="L13" s="3" t="s">
        <v>21</v>
      </c>
      <c r="M13" s="3" t="s">
        <v>22</v>
      </c>
      <c r="N13" s="4">
        <v>2174</v>
      </c>
      <c r="O13" s="4">
        <v>2344</v>
      </c>
      <c r="P13" s="4"/>
      <c r="Q13" s="4">
        <f t="shared" si="0"/>
        <v>4518</v>
      </c>
      <c r="R13" s="3" t="s">
        <v>8</v>
      </c>
      <c r="S13" s="3" t="s">
        <v>8</v>
      </c>
      <c r="T13" s="3" t="s">
        <v>835</v>
      </c>
    </row>
    <row r="14" spans="1:21" s="2" customFormat="1" x14ac:dyDescent="0.25">
      <c r="A14" s="3" t="s">
        <v>12513</v>
      </c>
      <c r="B14" s="3" t="s">
        <v>12514</v>
      </c>
      <c r="C14" s="3" t="s">
        <v>8</v>
      </c>
      <c r="D14" s="3" t="s">
        <v>836</v>
      </c>
      <c r="E14" s="3" t="s">
        <v>837</v>
      </c>
      <c r="F14" s="3" t="s">
        <v>11</v>
      </c>
      <c r="G14" s="3" t="s">
        <v>8</v>
      </c>
      <c r="H14" s="3" t="s">
        <v>838</v>
      </c>
      <c r="I14" s="3" t="s">
        <v>839</v>
      </c>
      <c r="J14" s="3" t="s">
        <v>19</v>
      </c>
      <c r="K14" s="3" t="s">
        <v>110</v>
      </c>
      <c r="L14" s="3" t="s">
        <v>21</v>
      </c>
      <c r="M14" s="3" t="s">
        <v>22</v>
      </c>
      <c r="N14" s="4">
        <v>178</v>
      </c>
      <c r="O14" s="4">
        <v>280</v>
      </c>
      <c r="P14" s="4"/>
      <c r="Q14" s="4">
        <f t="shared" si="0"/>
        <v>458</v>
      </c>
      <c r="R14" s="3" t="s">
        <v>8</v>
      </c>
      <c r="S14" s="3" t="s">
        <v>8</v>
      </c>
      <c r="T14" s="3" t="s">
        <v>840</v>
      </c>
    </row>
    <row r="15" spans="1:21" s="2" customFormat="1" x14ac:dyDescent="0.25">
      <c r="A15" s="3" t="s">
        <v>12513</v>
      </c>
      <c r="B15" s="3" t="s">
        <v>12514</v>
      </c>
      <c r="C15" s="3" t="s">
        <v>8</v>
      </c>
      <c r="D15" s="3" t="s">
        <v>841</v>
      </c>
      <c r="E15" s="3" t="s">
        <v>842</v>
      </c>
      <c r="F15" s="3" t="s">
        <v>11</v>
      </c>
      <c r="G15" s="3" t="s">
        <v>8</v>
      </c>
      <c r="H15" s="3" t="s">
        <v>843</v>
      </c>
      <c r="I15" s="3" t="s">
        <v>844</v>
      </c>
      <c r="J15" s="3" t="s">
        <v>19</v>
      </c>
      <c r="K15" s="3" t="s">
        <v>110</v>
      </c>
      <c r="L15" s="3" t="s">
        <v>21</v>
      </c>
      <c r="M15" s="3" t="s">
        <v>22</v>
      </c>
      <c r="N15" s="4">
        <v>0</v>
      </c>
      <c r="O15" s="4">
        <v>0</v>
      </c>
      <c r="P15" s="4"/>
      <c r="Q15" s="4">
        <f t="shared" si="0"/>
        <v>0</v>
      </c>
      <c r="R15" s="3" t="s">
        <v>8</v>
      </c>
      <c r="S15" s="3" t="s">
        <v>8</v>
      </c>
      <c r="T15" s="3" t="s">
        <v>845</v>
      </c>
    </row>
    <row r="16" spans="1:21" s="2" customFormat="1" x14ac:dyDescent="0.25">
      <c r="A16" s="3" t="s">
        <v>12513</v>
      </c>
      <c r="B16" s="3" t="s">
        <v>12514</v>
      </c>
      <c r="C16" s="3" t="s">
        <v>8</v>
      </c>
      <c r="D16" s="3" t="s">
        <v>846</v>
      </c>
      <c r="E16" s="3" t="s">
        <v>842</v>
      </c>
      <c r="F16" s="3" t="s">
        <v>11</v>
      </c>
      <c r="G16" s="3" t="s">
        <v>8</v>
      </c>
      <c r="H16" s="3" t="s">
        <v>843</v>
      </c>
      <c r="I16" s="3" t="s">
        <v>844</v>
      </c>
      <c r="J16" s="3" t="s">
        <v>19</v>
      </c>
      <c r="K16" s="3" t="s">
        <v>110</v>
      </c>
      <c r="L16" s="3" t="s">
        <v>21</v>
      </c>
      <c r="M16" s="3" t="s">
        <v>22</v>
      </c>
      <c r="N16" s="4">
        <v>920</v>
      </c>
      <c r="O16" s="4">
        <v>910</v>
      </c>
      <c r="P16" s="4"/>
      <c r="Q16" s="4">
        <f t="shared" si="0"/>
        <v>1830</v>
      </c>
      <c r="R16" s="3" t="s">
        <v>8</v>
      </c>
      <c r="S16" s="3" t="s">
        <v>8</v>
      </c>
      <c r="T16" s="3" t="s">
        <v>847</v>
      </c>
    </row>
    <row r="17" spans="1:21" s="2" customFormat="1" x14ac:dyDescent="0.25">
      <c r="A17" s="3" t="s">
        <v>12513</v>
      </c>
      <c r="B17" s="3" t="s">
        <v>12514</v>
      </c>
      <c r="C17" s="3" t="s">
        <v>8</v>
      </c>
      <c r="D17" s="3" t="s">
        <v>848</v>
      </c>
      <c r="E17" s="3" t="s">
        <v>849</v>
      </c>
      <c r="F17" s="3" t="s">
        <v>11</v>
      </c>
      <c r="G17" s="3" t="s">
        <v>8</v>
      </c>
      <c r="H17" s="3" t="s">
        <v>850</v>
      </c>
      <c r="I17" s="3" t="s">
        <v>813</v>
      </c>
      <c r="J17" s="3" t="s">
        <v>19</v>
      </c>
      <c r="K17" s="3" t="s">
        <v>110</v>
      </c>
      <c r="L17" s="3" t="s">
        <v>21</v>
      </c>
      <c r="M17" s="3" t="s">
        <v>22</v>
      </c>
      <c r="N17" s="4">
        <v>165</v>
      </c>
      <c r="O17" s="4">
        <v>121</v>
      </c>
      <c r="P17" s="4"/>
      <c r="Q17" s="4">
        <f t="shared" si="0"/>
        <v>286</v>
      </c>
      <c r="R17" s="3" t="s">
        <v>8</v>
      </c>
      <c r="S17" s="3" t="s">
        <v>8</v>
      </c>
      <c r="T17" s="3" t="s">
        <v>851</v>
      </c>
    </row>
    <row r="18" spans="1:21" s="2" customFormat="1" x14ac:dyDescent="0.25">
      <c r="A18" s="3" t="s">
        <v>12513</v>
      </c>
      <c r="B18" s="3" t="s">
        <v>12514</v>
      </c>
      <c r="C18" s="3" t="s">
        <v>8</v>
      </c>
      <c r="D18" s="3" t="s">
        <v>852</v>
      </c>
      <c r="E18" s="3" t="s">
        <v>46</v>
      </c>
      <c r="F18" s="3" t="s">
        <v>11</v>
      </c>
      <c r="G18" s="3" t="s">
        <v>8</v>
      </c>
      <c r="H18" s="3" t="s">
        <v>853</v>
      </c>
      <c r="I18" s="3" t="s">
        <v>794</v>
      </c>
      <c r="J18" s="3" t="s">
        <v>19</v>
      </c>
      <c r="K18" s="3" t="s">
        <v>110</v>
      </c>
      <c r="L18" s="3" t="s">
        <v>21</v>
      </c>
      <c r="M18" s="3" t="s">
        <v>22</v>
      </c>
      <c r="N18" s="4">
        <v>1306</v>
      </c>
      <c r="O18" s="4">
        <v>1364</v>
      </c>
      <c r="P18" s="4"/>
      <c r="Q18" s="4">
        <f t="shared" si="0"/>
        <v>2670</v>
      </c>
      <c r="R18" s="3" t="s">
        <v>8</v>
      </c>
      <c r="S18" s="3" t="s">
        <v>8</v>
      </c>
      <c r="T18" s="3" t="s">
        <v>854</v>
      </c>
    </row>
    <row r="19" spans="1:21" s="2" customFormat="1" x14ac:dyDescent="0.25">
      <c r="A19" s="3" t="s">
        <v>12513</v>
      </c>
      <c r="B19" s="3" t="s">
        <v>12514</v>
      </c>
      <c r="C19" s="3" t="s">
        <v>8</v>
      </c>
      <c r="D19" s="3" t="s">
        <v>855</v>
      </c>
      <c r="E19" s="3" t="s">
        <v>46</v>
      </c>
      <c r="F19" s="3" t="s">
        <v>11</v>
      </c>
      <c r="G19" s="3" t="s">
        <v>8</v>
      </c>
      <c r="H19" s="3" t="s">
        <v>853</v>
      </c>
      <c r="I19" s="3" t="s">
        <v>794</v>
      </c>
      <c r="J19" s="3" t="s">
        <v>19</v>
      </c>
      <c r="K19" s="3" t="s">
        <v>110</v>
      </c>
      <c r="L19" s="3" t="s">
        <v>21</v>
      </c>
      <c r="M19" s="3" t="s">
        <v>22</v>
      </c>
      <c r="N19" s="4">
        <v>0</v>
      </c>
      <c r="O19" s="4">
        <v>0</v>
      </c>
      <c r="P19" s="4"/>
      <c r="Q19" s="4">
        <f t="shared" si="0"/>
        <v>0</v>
      </c>
      <c r="R19" s="3" t="s">
        <v>8</v>
      </c>
      <c r="S19" s="3" t="s">
        <v>8</v>
      </c>
      <c r="T19" s="3" t="s">
        <v>856</v>
      </c>
    </row>
    <row r="20" spans="1:21" s="2" customFormat="1" x14ac:dyDescent="0.25">
      <c r="A20" s="3" t="s">
        <v>12513</v>
      </c>
      <c r="B20" s="3" t="s">
        <v>12514</v>
      </c>
      <c r="C20" s="3" t="s">
        <v>8</v>
      </c>
      <c r="D20" s="3" t="s">
        <v>857</v>
      </c>
      <c r="E20" s="3" t="s">
        <v>46</v>
      </c>
      <c r="F20" s="3" t="s">
        <v>11</v>
      </c>
      <c r="G20" s="3" t="s">
        <v>8</v>
      </c>
      <c r="H20" s="3" t="s">
        <v>853</v>
      </c>
      <c r="I20" s="3" t="s">
        <v>794</v>
      </c>
      <c r="J20" s="3" t="s">
        <v>19</v>
      </c>
      <c r="K20" s="3" t="s">
        <v>110</v>
      </c>
      <c r="L20" s="3" t="s">
        <v>21</v>
      </c>
      <c r="M20" s="3" t="s">
        <v>22</v>
      </c>
      <c r="N20" s="4">
        <v>0</v>
      </c>
      <c r="O20" s="4">
        <v>0</v>
      </c>
      <c r="P20" s="4"/>
      <c r="Q20" s="4">
        <f t="shared" si="0"/>
        <v>0</v>
      </c>
      <c r="R20" s="3" t="s">
        <v>8</v>
      </c>
      <c r="S20" s="3" t="s">
        <v>8</v>
      </c>
      <c r="T20" s="3" t="s">
        <v>858</v>
      </c>
    </row>
    <row r="21" spans="1:21" s="2" customFormat="1" x14ac:dyDescent="0.25">
      <c r="A21" s="3" t="s">
        <v>12513</v>
      </c>
      <c r="B21" s="3" t="s">
        <v>12514</v>
      </c>
      <c r="C21" s="3" t="s">
        <v>8</v>
      </c>
      <c r="D21" s="3" t="s">
        <v>859</v>
      </c>
      <c r="E21" s="3" t="s">
        <v>10</v>
      </c>
      <c r="F21" s="3" t="s">
        <v>11</v>
      </c>
      <c r="G21" s="3" t="s">
        <v>8</v>
      </c>
      <c r="H21" s="3" t="s">
        <v>860</v>
      </c>
      <c r="I21" s="3" t="s">
        <v>813</v>
      </c>
      <c r="J21" s="3" t="s">
        <v>19</v>
      </c>
      <c r="K21" s="3" t="s">
        <v>110</v>
      </c>
      <c r="L21" s="3" t="s">
        <v>21</v>
      </c>
      <c r="M21" s="3" t="s">
        <v>22</v>
      </c>
      <c r="N21" s="4">
        <v>157</v>
      </c>
      <c r="O21" s="4">
        <v>204</v>
      </c>
      <c r="P21" s="4"/>
      <c r="Q21" s="4">
        <f t="shared" si="0"/>
        <v>361</v>
      </c>
      <c r="R21" s="3" t="s">
        <v>8</v>
      </c>
      <c r="S21" s="3" t="s">
        <v>8</v>
      </c>
      <c r="T21" s="3" t="s">
        <v>861</v>
      </c>
    </row>
    <row r="22" spans="1:21" s="2" customFormat="1" x14ac:dyDescent="0.25">
      <c r="A22" s="3" t="s">
        <v>12513</v>
      </c>
      <c r="B22" s="3" t="s">
        <v>12514</v>
      </c>
      <c r="C22" s="3" t="s">
        <v>8</v>
      </c>
      <c r="D22" s="3" t="s">
        <v>862</v>
      </c>
      <c r="E22" s="3" t="s">
        <v>10</v>
      </c>
      <c r="F22" s="3" t="s">
        <v>11</v>
      </c>
      <c r="G22" s="3" t="s">
        <v>8</v>
      </c>
      <c r="H22" s="3" t="s">
        <v>860</v>
      </c>
      <c r="I22" s="3" t="s">
        <v>813</v>
      </c>
      <c r="J22" s="3" t="s">
        <v>19</v>
      </c>
      <c r="K22" s="3" t="s">
        <v>110</v>
      </c>
      <c r="L22" s="3" t="s">
        <v>21</v>
      </c>
      <c r="M22" s="3" t="s">
        <v>22</v>
      </c>
      <c r="N22" s="4">
        <v>0</v>
      </c>
      <c r="O22" s="4">
        <v>0</v>
      </c>
      <c r="P22" s="4"/>
      <c r="Q22" s="4">
        <f t="shared" si="0"/>
        <v>0</v>
      </c>
      <c r="R22" s="3" t="s">
        <v>8</v>
      </c>
      <c r="S22" s="3" t="s">
        <v>8</v>
      </c>
      <c r="T22" s="3" t="s">
        <v>863</v>
      </c>
    </row>
    <row r="23" spans="1:21" s="2" customFormat="1" x14ac:dyDescent="0.25">
      <c r="A23" s="3" t="s">
        <v>12513</v>
      </c>
      <c r="B23" s="3" t="s">
        <v>12514</v>
      </c>
      <c r="C23" s="3" t="s">
        <v>8</v>
      </c>
      <c r="D23" s="3" t="s">
        <v>864</v>
      </c>
      <c r="E23" s="3" t="s">
        <v>10</v>
      </c>
      <c r="F23" s="3" t="s">
        <v>11</v>
      </c>
      <c r="G23" s="3" t="s">
        <v>8</v>
      </c>
      <c r="H23" s="3" t="s">
        <v>860</v>
      </c>
      <c r="I23" s="3" t="s">
        <v>813</v>
      </c>
      <c r="J23" s="3" t="s">
        <v>19</v>
      </c>
      <c r="K23" s="3" t="s">
        <v>110</v>
      </c>
      <c r="L23" s="3" t="s">
        <v>21</v>
      </c>
      <c r="M23" s="3" t="s">
        <v>22</v>
      </c>
      <c r="N23" s="4">
        <v>3147</v>
      </c>
      <c r="O23" s="4">
        <v>2180</v>
      </c>
      <c r="P23" s="4"/>
      <c r="Q23" s="4">
        <f t="shared" si="0"/>
        <v>5327</v>
      </c>
      <c r="R23" s="3" t="s">
        <v>8</v>
      </c>
      <c r="S23" s="3" t="s">
        <v>8</v>
      </c>
      <c r="T23" s="3" t="s">
        <v>865</v>
      </c>
    </row>
    <row r="24" spans="1:21" s="2" customFormat="1" x14ac:dyDescent="0.25">
      <c r="A24" s="3" t="s">
        <v>12513</v>
      </c>
      <c r="B24" s="3" t="s">
        <v>12514</v>
      </c>
      <c r="C24" s="3" t="s">
        <v>8</v>
      </c>
      <c r="D24" s="3" t="s">
        <v>866</v>
      </c>
      <c r="E24" s="3" t="s">
        <v>867</v>
      </c>
      <c r="F24" s="3" t="s">
        <v>11</v>
      </c>
      <c r="G24" s="3" t="s">
        <v>8</v>
      </c>
      <c r="H24" s="3" t="s">
        <v>868</v>
      </c>
      <c r="I24" s="3" t="s">
        <v>790</v>
      </c>
      <c r="J24" s="3" t="s">
        <v>19</v>
      </c>
      <c r="K24" s="3" t="s">
        <v>73</v>
      </c>
      <c r="L24" s="3" t="s">
        <v>21</v>
      </c>
      <c r="M24" s="3" t="s">
        <v>22</v>
      </c>
      <c r="N24" s="4">
        <v>0</v>
      </c>
      <c r="O24" s="4">
        <v>0</v>
      </c>
      <c r="P24" s="4"/>
      <c r="Q24" s="4">
        <f t="shared" si="0"/>
        <v>0</v>
      </c>
      <c r="R24" s="3" t="s">
        <v>8</v>
      </c>
      <c r="S24" s="3" t="s">
        <v>8</v>
      </c>
      <c r="T24" s="3" t="s">
        <v>869</v>
      </c>
    </row>
    <row r="25" spans="1:21" s="2" customFormat="1" x14ac:dyDescent="0.25">
      <c r="A25" s="3" t="s">
        <v>12513</v>
      </c>
      <c r="B25" s="3" t="s">
        <v>12514</v>
      </c>
      <c r="C25" s="3" t="s">
        <v>8</v>
      </c>
      <c r="D25" s="3" t="s">
        <v>870</v>
      </c>
      <c r="E25" s="3" t="s">
        <v>871</v>
      </c>
      <c r="F25" s="3" t="s">
        <v>31</v>
      </c>
      <c r="G25" s="3" t="s">
        <v>8</v>
      </c>
      <c r="H25" s="3" t="s">
        <v>872</v>
      </c>
      <c r="I25" s="3" t="s">
        <v>790</v>
      </c>
      <c r="J25" s="3" t="s">
        <v>19</v>
      </c>
      <c r="K25" s="3" t="s">
        <v>110</v>
      </c>
      <c r="L25" s="3" t="s">
        <v>21</v>
      </c>
      <c r="M25" s="3" t="s">
        <v>22</v>
      </c>
      <c r="N25" s="4">
        <v>2145</v>
      </c>
      <c r="O25" s="4">
        <v>1642</v>
      </c>
      <c r="P25" s="4"/>
      <c r="Q25" s="4">
        <f t="shared" si="0"/>
        <v>3787</v>
      </c>
      <c r="R25" s="3" t="s">
        <v>8</v>
      </c>
      <c r="S25" s="3" t="s">
        <v>8</v>
      </c>
      <c r="T25" s="3" t="s">
        <v>873</v>
      </c>
    </row>
    <row r="26" spans="1:21" s="2" customFormat="1" x14ac:dyDescent="0.25">
      <c r="A26" s="3" t="s">
        <v>12513</v>
      </c>
      <c r="B26" s="3" t="s">
        <v>12514</v>
      </c>
      <c r="C26" s="3" t="s">
        <v>8</v>
      </c>
      <c r="D26" s="3" t="s">
        <v>874</v>
      </c>
      <c r="E26" s="3" t="s">
        <v>875</v>
      </c>
      <c r="F26" s="3" t="s">
        <v>876</v>
      </c>
      <c r="G26" s="3" t="s">
        <v>8</v>
      </c>
      <c r="H26" s="3" t="s">
        <v>877</v>
      </c>
      <c r="I26" s="3" t="s">
        <v>878</v>
      </c>
      <c r="J26" s="3" t="s">
        <v>109</v>
      </c>
      <c r="K26" s="3" t="s">
        <v>110</v>
      </c>
      <c r="L26" s="3" t="s">
        <v>21</v>
      </c>
      <c r="M26" s="3" t="s">
        <v>22</v>
      </c>
      <c r="N26" s="4">
        <v>40</v>
      </c>
      <c r="O26" s="4">
        <v>135</v>
      </c>
      <c r="P26" s="4"/>
      <c r="Q26" s="4">
        <f t="shared" si="0"/>
        <v>175</v>
      </c>
      <c r="R26" s="3" t="s">
        <v>8</v>
      </c>
      <c r="S26" s="3" t="s">
        <v>8</v>
      </c>
      <c r="T26" s="3" t="s">
        <v>879</v>
      </c>
    </row>
    <row r="27" spans="1:21" s="2" customFormat="1" x14ac:dyDescent="0.25">
      <c r="A27" s="3" t="s">
        <v>12513</v>
      </c>
      <c r="B27" s="3" t="s">
        <v>12514</v>
      </c>
      <c r="C27" s="3" t="s">
        <v>8</v>
      </c>
      <c r="D27" s="3" t="s">
        <v>880</v>
      </c>
      <c r="E27" s="3" t="s">
        <v>797</v>
      </c>
      <c r="F27" s="3" t="s">
        <v>323</v>
      </c>
      <c r="G27" s="3" t="s">
        <v>8</v>
      </c>
      <c r="H27" s="3" t="s">
        <v>798</v>
      </c>
      <c r="I27" s="3" t="s">
        <v>790</v>
      </c>
      <c r="J27" s="3" t="s">
        <v>19</v>
      </c>
      <c r="K27" s="3" t="s">
        <v>110</v>
      </c>
      <c r="L27" s="3" t="s">
        <v>21</v>
      </c>
      <c r="M27" s="3" t="s">
        <v>22</v>
      </c>
      <c r="N27" s="4">
        <v>4579</v>
      </c>
      <c r="O27" s="4">
        <v>2970</v>
      </c>
      <c r="P27" s="4"/>
      <c r="Q27" s="4">
        <f t="shared" si="0"/>
        <v>7549</v>
      </c>
      <c r="R27" s="3" t="s">
        <v>8</v>
      </c>
      <c r="S27" s="3" t="s">
        <v>8</v>
      </c>
      <c r="T27" s="3" t="s">
        <v>881</v>
      </c>
    </row>
    <row r="28" spans="1:21" s="2" customFormat="1" x14ac:dyDescent="0.25">
      <c r="A28" s="3" t="s">
        <v>12513</v>
      </c>
      <c r="B28" s="3" t="s">
        <v>12514</v>
      </c>
      <c r="C28" s="3" t="s">
        <v>8</v>
      </c>
      <c r="D28" s="3" t="s">
        <v>882</v>
      </c>
      <c r="E28" s="3" t="s">
        <v>10</v>
      </c>
      <c r="F28" s="3" t="s">
        <v>11</v>
      </c>
      <c r="G28" s="3" t="s">
        <v>8</v>
      </c>
      <c r="H28" s="3" t="s">
        <v>860</v>
      </c>
      <c r="I28" s="3" t="s">
        <v>813</v>
      </c>
      <c r="J28" s="3" t="s">
        <v>19</v>
      </c>
      <c r="K28" s="3" t="s">
        <v>110</v>
      </c>
      <c r="L28" s="3" t="s">
        <v>21</v>
      </c>
      <c r="M28" s="3" t="s">
        <v>22</v>
      </c>
      <c r="N28" s="4">
        <v>0</v>
      </c>
      <c r="O28" s="4">
        <v>0</v>
      </c>
      <c r="P28" s="4"/>
      <c r="Q28" s="4">
        <f t="shared" si="0"/>
        <v>0</v>
      </c>
      <c r="R28" s="3" t="s">
        <v>8</v>
      </c>
      <c r="S28" s="3" t="s">
        <v>8</v>
      </c>
      <c r="T28" s="3" t="s">
        <v>883</v>
      </c>
    </row>
    <row r="29" spans="1:21" s="2" customFormat="1" x14ac:dyDescent="0.25">
      <c r="A29" s="3" t="s">
        <v>12513</v>
      </c>
      <c r="B29" s="3" t="s">
        <v>12515</v>
      </c>
      <c r="C29" s="3" t="s">
        <v>8</v>
      </c>
      <c r="D29" s="3" t="s">
        <v>884</v>
      </c>
      <c r="E29" s="3" t="s">
        <v>885</v>
      </c>
      <c r="F29" s="3" t="s">
        <v>284</v>
      </c>
      <c r="G29" s="3" t="s">
        <v>8</v>
      </c>
      <c r="H29" s="3" t="s">
        <v>886</v>
      </c>
      <c r="I29" s="3" t="s">
        <v>813</v>
      </c>
      <c r="J29" s="3" t="s">
        <v>19</v>
      </c>
      <c r="K29" s="3" t="s">
        <v>73</v>
      </c>
      <c r="L29" s="3" t="s">
        <v>21</v>
      </c>
      <c r="M29" s="3" t="s">
        <v>22</v>
      </c>
      <c r="N29" s="4">
        <v>1088</v>
      </c>
      <c r="O29" s="4">
        <v>342</v>
      </c>
      <c r="P29" s="4"/>
      <c r="Q29" s="4">
        <f t="shared" si="0"/>
        <v>1430</v>
      </c>
      <c r="R29" s="3" t="s">
        <v>8</v>
      </c>
      <c r="S29" s="3" t="s">
        <v>8</v>
      </c>
      <c r="T29" s="3" t="s">
        <v>887</v>
      </c>
    </row>
    <row r="30" spans="1:21" s="2" customFormat="1" x14ac:dyDescent="0.25">
      <c r="A30" s="3" t="s">
        <v>12513</v>
      </c>
      <c r="B30" s="3" t="s">
        <v>12515</v>
      </c>
      <c r="C30" s="3" t="s">
        <v>8</v>
      </c>
      <c r="D30" s="3" t="s">
        <v>888</v>
      </c>
      <c r="E30" s="3" t="s">
        <v>889</v>
      </c>
      <c r="F30" s="3" t="s">
        <v>614</v>
      </c>
      <c r="G30" s="3" t="s">
        <v>8</v>
      </c>
      <c r="H30" s="3" t="s">
        <v>890</v>
      </c>
      <c r="I30" s="3" t="s">
        <v>790</v>
      </c>
      <c r="J30" s="3" t="s">
        <v>19</v>
      </c>
      <c r="K30" s="3" t="s">
        <v>73</v>
      </c>
      <c r="L30" s="3" t="s">
        <v>21</v>
      </c>
      <c r="M30" s="3" t="s">
        <v>22</v>
      </c>
      <c r="N30" s="4">
        <v>1139</v>
      </c>
      <c r="O30" s="4">
        <v>1685</v>
      </c>
      <c r="P30" s="4"/>
      <c r="Q30" s="4">
        <f t="shared" si="0"/>
        <v>2824</v>
      </c>
      <c r="R30" s="3" t="s">
        <v>8</v>
      </c>
      <c r="S30" s="3" t="s">
        <v>8</v>
      </c>
      <c r="T30" s="3" t="s">
        <v>891</v>
      </c>
    </row>
    <row r="31" spans="1:21" s="2" customFormat="1" x14ac:dyDescent="0.25">
      <c r="A31" s="3" t="s">
        <v>12513</v>
      </c>
      <c r="B31" s="3" t="s">
        <v>12515</v>
      </c>
      <c r="C31" s="3" t="s">
        <v>8</v>
      </c>
      <c r="D31" s="3" t="s">
        <v>892</v>
      </c>
      <c r="E31" s="3" t="s">
        <v>820</v>
      </c>
      <c r="F31" s="3" t="s">
        <v>227</v>
      </c>
      <c r="G31" s="3" t="s">
        <v>8</v>
      </c>
      <c r="H31" s="3" t="s">
        <v>821</v>
      </c>
      <c r="I31" s="3" t="s">
        <v>790</v>
      </c>
      <c r="J31" s="3" t="s">
        <v>19</v>
      </c>
      <c r="K31" s="3" t="s">
        <v>73</v>
      </c>
      <c r="L31" s="3" t="s">
        <v>21</v>
      </c>
      <c r="M31" s="3" t="s">
        <v>22</v>
      </c>
      <c r="N31" s="4">
        <v>2647</v>
      </c>
      <c r="O31" s="4">
        <v>5555</v>
      </c>
      <c r="P31" s="4"/>
      <c r="Q31" s="4">
        <f t="shared" si="0"/>
        <v>8202</v>
      </c>
      <c r="R31" s="3" t="s">
        <v>8</v>
      </c>
      <c r="S31" s="3" t="s">
        <v>8</v>
      </c>
      <c r="T31" s="3" t="s">
        <v>893</v>
      </c>
    </row>
    <row r="32" spans="1:21" s="2" customFormat="1" x14ac:dyDescent="0.25">
      <c r="A32" s="3" t="s">
        <v>12513</v>
      </c>
      <c r="B32" s="3" t="s">
        <v>12515</v>
      </c>
      <c r="C32" s="3" t="s">
        <v>8</v>
      </c>
      <c r="D32" s="3" t="s">
        <v>894</v>
      </c>
      <c r="E32" s="3" t="s">
        <v>828</v>
      </c>
      <c r="F32" s="3" t="s">
        <v>788</v>
      </c>
      <c r="G32" s="3" t="s">
        <v>8</v>
      </c>
      <c r="H32" s="3" t="s">
        <v>789</v>
      </c>
      <c r="I32" s="3" t="s">
        <v>790</v>
      </c>
      <c r="J32" s="3" t="s">
        <v>896</v>
      </c>
      <c r="K32" s="3" t="s">
        <v>73</v>
      </c>
      <c r="L32" s="3" t="s">
        <v>74</v>
      </c>
      <c r="M32" s="3" t="s">
        <v>81</v>
      </c>
      <c r="N32" s="4">
        <v>257864</v>
      </c>
      <c r="O32" s="4">
        <v>186858</v>
      </c>
      <c r="P32" s="4"/>
      <c r="Q32" s="4">
        <f t="shared" si="0"/>
        <v>444722</v>
      </c>
      <c r="R32" s="3" t="s">
        <v>8</v>
      </c>
      <c r="S32" s="3" t="s">
        <v>8</v>
      </c>
      <c r="T32" s="3" t="s">
        <v>897</v>
      </c>
      <c r="U32" s="4" t="s">
        <v>12803</v>
      </c>
    </row>
    <row r="33" spans="1:20" s="2" customFormat="1" x14ac:dyDescent="0.25">
      <c r="A33" s="3" t="s">
        <v>12513</v>
      </c>
      <c r="B33" s="3" t="s">
        <v>12515</v>
      </c>
      <c r="C33" s="3" t="s">
        <v>8</v>
      </c>
      <c r="D33" s="3" t="s">
        <v>898</v>
      </c>
      <c r="E33" s="3" t="s">
        <v>899</v>
      </c>
      <c r="F33" s="3" t="s">
        <v>288</v>
      </c>
      <c r="G33" s="3" t="s">
        <v>900</v>
      </c>
      <c r="H33" s="3" t="s">
        <v>901</v>
      </c>
      <c r="I33" s="3" t="s">
        <v>790</v>
      </c>
      <c r="J33" s="3" t="s">
        <v>109</v>
      </c>
      <c r="K33" s="3" t="s">
        <v>73</v>
      </c>
      <c r="L33" s="3" t="s">
        <v>21</v>
      </c>
      <c r="M33" s="3" t="s">
        <v>22</v>
      </c>
      <c r="N33" s="4">
        <v>1119</v>
      </c>
      <c r="O33" s="4">
        <v>1421</v>
      </c>
      <c r="P33" s="4"/>
      <c r="Q33" s="4">
        <f t="shared" si="0"/>
        <v>2540</v>
      </c>
      <c r="R33" s="3" t="s">
        <v>8</v>
      </c>
      <c r="S33" s="3" t="s">
        <v>8</v>
      </c>
      <c r="T33" s="3" t="s">
        <v>902</v>
      </c>
    </row>
    <row r="34" spans="1:20" s="2" customFormat="1" x14ac:dyDescent="0.25">
      <c r="A34" s="3" t="s">
        <v>12513</v>
      </c>
      <c r="B34" s="3" t="s">
        <v>12515</v>
      </c>
      <c r="C34" s="3" t="s">
        <v>8</v>
      </c>
      <c r="D34" s="3" t="s">
        <v>903</v>
      </c>
      <c r="E34" s="3" t="s">
        <v>904</v>
      </c>
      <c r="F34" s="3" t="s">
        <v>905</v>
      </c>
      <c r="G34" s="3" t="s">
        <v>8</v>
      </c>
      <c r="H34" s="3" t="s">
        <v>906</v>
      </c>
      <c r="I34" s="3" t="s">
        <v>790</v>
      </c>
      <c r="J34" s="3" t="s">
        <v>109</v>
      </c>
      <c r="K34" s="3" t="s">
        <v>73</v>
      </c>
      <c r="L34" s="3" t="s">
        <v>21</v>
      </c>
      <c r="M34" s="3" t="s">
        <v>22</v>
      </c>
      <c r="N34" s="4">
        <v>727</v>
      </c>
      <c r="O34" s="4">
        <v>1038</v>
      </c>
      <c r="P34" s="4"/>
      <c r="Q34" s="4">
        <f t="shared" si="0"/>
        <v>1765</v>
      </c>
      <c r="R34" s="3" t="s">
        <v>8</v>
      </c>
      <c r="S34" s="3" t="s">
        <v>8</v>
      </c>
      <c r="T34" s="3" t="s">
        <v>907</v>
      </c>
    </row>
    <row r="35" spans="1:20" s="2" customFormat="1" x14ac:dyDescent="0.25">
      <c r="A35" s="3" t="s">
        <v>12513</v>
      </c>
      <c r="B35" s="3" t="s">
        <v>12515</v>
      </c>
      <c r="C35" s="3" t="s">
        <v>8</v>
      </c>
      <c r="D35" s="3" t="s">
        <v>908</v>
      </c>
      <c r="E35" s="3" t="s">
        <v>909</v>
      </c>
      <c r="F35" s="3" t="s">
        <v>475</v>
      </c>
      <c r="G35" s="3" t="s">
        <v>8</v>
      </c>
      <c r="H35" s="3" t="s">
        <v>910</v>
      </c>
      <c r="I35" s="3" t="s">
        <v>844</v>
      </c>
      <c r="J35" s="3" t="s">
        <v>19</v>
      </c>
      <c r="K35" s="3" t="s">
        <v>73</v>
      </c>
      <c r="L35" s="3" t="s">
        <v>21</v>
      </c>
      <c r="M35" s="3" t="s">
        <v>22</v>
      </c>
      <c r="N35" s="4">
        <v>6658</v>
      </c>
      <c r="O35" s="4">
        <v>7675</v>
      </c>
      <c r="P35" s="4"/>
      <c r="Q35" s="4">
        <f t="shared" si="0"/>
        <v>14333</v>
      </c>
      <c r="R35" s="3" t="s">
        <v>8</v>
      </c>
      <c r="S35" s="3" t="s">
        <v>8</v>
      </c>
      <c r="T35" s="3" t="s">
        <v>911</v>
      </c>
    </row>
    <row r="36" spans="1:20" s="2" customFormat="1" x14ac:dyDescent="0.25">
      <c r="A36" s="3" t="s">
        <v>12513</v>
      </c>
      <c r="B36" s="3" t="s">
        <v>12507</v>
      </c>
      <c r="C36" s="3" t="s">
        <v>8</v>
      </c>
      <c r="D36" s="3" t="s">
        <v>912</v>
      </c>
      <c r="E36" s="3" t="s">
        <v>828</v>
      </c>
      <c r="F36" s="3" t="s">
        <v>788</v>
      </c>
      <c r="G36" s="3" t="s">
        <v>8</v>
      </c>
      <c r="H36" s="3" t="s">
        <v>789</v>
      </c>
      <c r="I36" s="3" t="s">
        <v>790</v>
      </c>
      <c r="J36" s="3" t="s">
        <v>201</v>
      </c>
      <c r="K36" s="3" t="s">
        <v>20</v>
      </c>
      <c r="L36" s="3" t="s">
        <v>202</v>
      </c>
      <c r="M36" s="3" t="s">
        <v>81</v>
      </c>
      <c r="N36" s="4">
        <v>150000</v>
      </c>
      <c r="O36" s="4">
        <v>870000</v>
      </c>
      <c r="P36" s="4"/>
      <c r="Q36" s="4">
        <f t="shared" si="0"/>
        <v>1020000</v>
      </c>
      <c r="R36" s="3" t="s">
        <v>8</v>
      </c>
      <c r="S36" s="3" t="s">
        <v>8</v>
      </c>
      <c r="T36" s="3" t="s">
        <v>204</v>
      </c>
    </row>
    <row r="37" spans="1:20" s="2" customFormat="1" x14ac:dyDescent="0.25">
      <c r="A37" s="3" t="s">
        <v>12513</v>
      </c>
      <c r="B37" s="3" t="s">
        <v>12507</v>
      </c>
      <c r="C37" s="3" t="s">
        <v>8</v>
      </c>
      <c r="D37" s="3" t="s">
        <v>913</v>
      </c>
      <c r="E37" s="3" t="s">
        <v>914</v>
      </c>
      <c r="F37" s="3" t="s">
        <v>11</v>
      </c>
      <c r="G37" s="3" t="s">
        <v>915</v>
      </c>
      <c r="H37" s="3" t="s">
        <v>916</v>
      </c>
      <c r="I37" s="3" t="s">
        <v>917</v>
      </c>
      <c r="J37" s="3" t="s">
        <v>19</v>
      </c>
      <c r="K37" s="3" t="s">
        <v>20</v>
      </c>
      <c r="L37" s="3" t="s">
        <v>21</v>
      </c>
      <c r="M37" s="3" t="s">
        <v>22</v>
      </c>
      <c r="N37" s="4">
        <v>3101</v>
      </c>
      <c r="O37" s="4">
        <v>4851</v>
      </c>
      <c r="P37" s="4"/>
      <c r="Q37" s="4">
        <f t="shared" si="0"/>
        <v>7952</v>
      </c>
      <c r="R37" s="3" t="s">
        <v>8</v>
      </c>
      <c r="S37" s="3" t="s">
        <v>8</v>
      </c>
      <c r="T37" s="3" t="s">
        <v>204</v>
      </c>
    </row>
    <row r="38" spans="1:20" s="2" customFormat="1" x14ac:dyDescent="0.25">
      <c r="A38" s="3" t="s">
        <v>12513</v>
      </c>
      <c r="B38" s="3" t="s">
        <v>12507</v>
      </c>
      <c r="C38" s="3" t="s">
        <v>8</v>
      </c>
      <c r="D38" s="3" t="s">
        <v>918</v>
      </c>
      <c r="E38" s="3" t="s">
        <v>919</v>
      </c>
      <c r="F38" s="3" t="s">
        <v>11</v>
      </c>
      <c r="G38" s="3" t="s">
        <v>8</v>
      </c>
      <c r="H38" s="3" t="s">
        <v>920</v>
      </c>
      <c r="I38" s="3" t="s">
        <v>790</v>
      </c>
      <c r="J38" s="3" t="s">
        <v>109</v>
      </c>
      <c r="K38" s="3" t="s">
        <v>20</v>
      </c>
      <c r="L38" s="3" t="s">
        <v>21</v>
      </c>
      <c r="M38" s="3" t="s">
        <v>22</v>
      </c>
      <c r="N38" s="4">
        <v>2679</v>
      </c>
      <c r="O38" s="4">
        <v>17060</v>
      </c>
      <c r="P38" s="4"/>
      <c r="Q38" s="4">
        <f t="shared" si="0"/>
        <v>19739</v>
      </c>
      <c r="R38" s="3" t="s">
        <v>8</v>
      </c>
      <c r="S38" s="3" t="s">
        <v>8</v>
      </c>
      <c r="T38" s="3" t="s">
        <v>204</v>
      </c>
    </row>
    <row r="39" spans="1:20" s="2" customFormat="1" x14ac:dyDescent="0.25">
      <c r="A39" s="3" t="s">
        <v>12513</v>
      </c>
      <c r="B39" s="3" t="s">
        <v>12507</v>
      </c>
      <c r="C39" s="3" t="s">
        <v>8</v>
      </c>
      <c r="D39" s="3" t="s">
        <v>921</v>
      </c>
      <c r="E39" s="3" t="s">
        <v>922</v>
      </c>
      <c r="F39" s="3" t="s">
        <v>11</v>
      </c>
      <c r="G39" s="3" t="s">
        <v>8</v>
      </c>
      <c r="H39" s="3" t="s">
        <v>923</v>
      </c>
      <c r="I39" s="3" t="s">
        <v>813</v>
      </c>
      <c r="J39" s="3" t="s">
        <v>109</v>
      </c>
      <c r="K39" s="3" t="s">
        <v>20</v>
      </c>
      <c r="L39" s="3" t="s">
        <v>21</v>
      </c>
      <c r="M39" s="3" t="s">
        <v>22</v>
      </c>
      <c r="N39" s="4">
        <v>13197</v>
      </c>
      <c r="O39" s="4">
        <v>23704</v>
      </c>
      <c r="P39" s="4"/>
      <c r="Q39" s="4">
        <f t="shared" si="0"/>
        <v>36901</v>
      </c>
      <c r="R39" s="3" t="s">
        <v>8</v>
      </c>
      <c r="S39" s="3" t="s">
        <v>8</v>
      </c>
      <c r="T39" s="3" t="s">
        <v>204</v>
      </c>
    </row>
    <row r="40" spans="1:20" s="2" customFormat="1" x14ac:dyDescent="0.25">
      <c r="A40" s="3" t="s">
        <v>12513</v>
      </c>
      <c r="B40" s="3" t="s">
        <v>12507</v>
      </c>
      <c r="C40" s="3" t="s">
        <v>8</v>
      </c>
      <c r="D40" s="3" t="s">
        <v>924</v>
      </c>
      <c r="E40" s="3" t="s">
        <v>925</v>
      </c>
      <c r="F40" s="3" t="s">
        <v>11</v>
      </c>
      <c r="G40" s="3" t="s">
        <v>8</v>
      </c>
      <c r="H40" s="3" t="s">
        <v>926</v>
      </c>
      <c r="I40" s="3" t="s">
        <v>813</v>
      </c>
      <c r="J40" s="3" t="s">
        <v>19</v>
      </c>
      <c r="K40" s="3" t="s">
        <v>20</v>
      </c>
      <c r="L40" s="3" t="s">
        <v>21</v>
      </c>
      <c r="M40" s="3" t="s">
        <v>22</v>
      </c>
      <c r="N40" s="4">
        <v>9</v>
      </c>
      <c r="O40" s="4">
        <v>12</v>
      </c>
      <c r="P40" s="4"/>
      <c r="Q40" s="4">
        <f t="shared" si="0"/>
        <v>21</v>
      </c>
      <c r="R40" s="3" t="s">
        <v>8</v>
      </c>
      <c r="S40" s="3" t="s">
        <v>8</v>
      </c>
      <c r="T40" s="3" t="s">
        <v>204</v>
      </c>
    </row>
    <row r="41" spans="1:20" s="2" customFormat="1" x14ac:dyDescent="0.25">
      <c r="A41" s="3" t="s">
        <v>12513</v>
      </c>
      <c r="B41" s="3" t="s">
        <v>12508</v>
      </c>
      <c r="C41" s="3" t="s">
        <v>8</v>
      </c>
      <c r="D41" s="3" t="s">
        <v>927</v>
      </c>
      <c r="E41" s="3" t="s">
        <v>928</v>
      </c>
      <c r="F41" s="3" t="s">
        <v>284</v>
      </c>
      <c r="G41" s="3" t="s">
        <v>178</v>
      </c>
      <c r="H41" s="3" t="s">
        <v>929</v>
      </c>
      <c r="I41" s="3" t="s">
        <v>813</v>
      </c>
      <c r="J41" s="3" t="s">
        <v>109</v>
      </c>
      <c r="K41" s="3" t="s">
        <v>20</v>
      </c>
      <c r="L41" s="3" t="s">
        <v>21</v>
      </c>
      <c r="M41" s="3" t="s">
        <v>22</v>
      </c>
      <c r="N41" s="4">
        <v>1800</v>
      </c>
      <c r="O41" s="4">
        <v>2236</v>
      </c>
      <c r="P41" s="4"/>
      <c r="Q41" s="4">
        <f t="shared" si="0"/>
        <v>4036</v>
      </c>
      <c r="R41" s="3" t="s">
        <v>8</v>
      </c>
      <c r="S41" s="3" t="s">
        <v>8</v>
      </c>
      <c r="T41" s="3" t="s">
        <v>930</v>
      </c>
    </row>
    <row r="42" spans="1:20" s="2" customFormat="1" x14ac:dyDescent="0.25">
      <c r="A42" s="3" t="s">
        <v>12513</v>
      </c>
      <c r="B42" s="3" t="s">
        <v>12508</v>
      </c>
      <c r="C42" s="3" t="s">
        <v>8</v>
      </c>
      <c r="D42" s="3" t="s">
        <v>931</v>
      </c>
      <c r="E42" s="3" t="s">
        <v>932</v>
      </c>
      <c r="F42" s="3" t="s">
        <v>933</v>
      </c>
      <c r="G42" s="3" t="s">
        <v>8</v>
      </c>
      <c r="H42" s="3" t="s">
        <v>934</v>
      </c>
      <c r="I42" s="3" t="s">
        <v>813</v>
      </c>
      <c r="J42" s="3" t="s">
        <v>109</v>
      </c>
      <c r="K42" s="3" t="s">
        <v>20</v>
      </c>
      <c r="L42" s="3" t="s">
        <v>21</v>
      </c>
      <c r="M42" s="3" t="s">
        <v>22</v>
      </c>
      <c r="N42" s="4">
        <v>4448</v>
      </c>
      <c r="O42" s="4">
        <v>6172</v>
      </c>
      <c r="P42" s="4"/>
      <c r="Q42" s="4">
        <f t="shared" si="0"/>
        <v>10620</v>
      </c>
      <c r="R42" s="3" t="s">
        <v>8</v>
      </c>
      <c r="S42" s="3" t="s">
        <v>8</v>
      </c>
      <c r="T42" s="3" t="s">
        <v>930</v>
      </c>
    </row>
    <row r="43" spans="1:20" s="2" customFormat="1" x14ac:dyDescent="0.25">
      <c r="A43" s="3" t="s">
        <v>12513</v>
      </c>
      <c r="B43" s="3" t="s">
        <v>12508</v>
      </c>
      <c r="C43" s="3" t="s">
        <v>8</v>
      </c>
      <c r="D43" s="3" t="s">
        <v>935</v>
      </c>
      <c r="E43" s="3" t="s">
        <v>936</v>
      </c>
      <c r="F43" s="3" t="s">
        <v>35</v>
      </c>
      <c r="G43" s="3" t="s">
        <v>8</v>
      </c>
      <c r="H43" s="3" t="s">
        <v>937</v>
      </c>
      <c r="I43" s="3" t="s">
        <v>813</v>
      </c>
      <c r="J43" s="3" t="s">
        <v>109</v>
      </c>
      <c r="K43" s="3" t="s">
        <v>20</v>
      </c>
      <c r="L43" s="3" t="s">
        <v>21</v>
      </c>
      <c r="M43" s="3" t="s">
        <v>22</v>
      </c>
      <c r="N43" s="4">
        <v>1116</v>
      </c>
      <c r="O43" s="4">
        <v>1485</v>
      </c>
      <c r="P43" s="4"/>
      <c r="Q43" s="4">
        <f t="shared" si="0"/>
        <v>2601</v>
      </c>
      <c r="R43" s="3" t="s">
        <v>8</v>
      </c>
      <c r="S43" s="3" t="s">
        <v>8</v>
      </c>
      <c r="T43" s="3" t="s">
        <v>930</v>
      </c>
    </row>
    <row r="44" spans="1:20" s="2" customFormat="1" x14ac:dyDescent="0.25">
      <c r="A44" s="3" t="s">
        <v>12513</v>
      </c>
      <c r="B44" s="3" t="s">
        <v>12508</v>
      </c>
      <c r="C44" s="3" t="s">
        <v>8</v>
      </c>
      <c r="D44" s="3" t="s">
        <v>938</v>
      </c>
      <c r="E44" s="3" t="s">
        <v>939</v>
      </c>
      <c r="F44" s="3" t="s">
        <v>323</v>
      </c>
      <c r="G44" s="3" t="s">
        <v>8</v>
      </c>
      <c r="H44" s="3" t="s">
        <v>940</v>
      </c>
      <c r="I44" s="3" t="s">
        <v>813</v>
      </c>
      <c r="J44" s="3" t="s">
        <v>109</v>
      </c>
      <c r="K44" s="3" t="s">
        <v>20</v>
      </c>
      <c r="L44" s="3" t="s">
        <v>21</v>
      </c>
      <c r="M44" s="3" t="s">
        <v>22</v>
      </c>
      <c r="N44" s="4">
        <v>3432</v>
      </c>
      <c r="O44" s="4">
        <v>4464</v>
      </c>
      <c r="P44" s="4"/>
      <c r="Q44" s="4">
        <f t="shared" si="0"/>
        <v>7896</v>
      </c>
      <c r="R44" s="3" t="s">
        <v>8</v>
      </c>
      <c r="S44" s="3" t="s">
        <v>8</v>
      </c>
      <c r="T44" s="3" t="s">
        <v>930</v>
      </c>
    </row>
    <row r="45" spans="1:20" s="2" customFormat="1" x14ac:dyDescent="0.25">
      <c r="A45" s="3" t="s">
        <v>12513</v>
      </c>
      <c r="B45" s="3" t="s">
        <v>12508</v>
      </c>
      <c r="C45" s="3" t="s">
        <v>8</v>
      </c>
      <c r="D45" s="3" t="s">
        <v>941</v>
      </c>
      <c r="E45" s="3" t="s">
        <v>942</v>
      </c>
      <c r="F45" s="3" t="s">
        <v>69</v>
      </c>
      <c r="G45" s="3" t="s">
        <v>8</v>
      </c>
      <c r="H45" s="3" t="s">
        <v>943</v>
      </c>
      <c r="I45" s="3" t="s">
        <v>790</v>
      </c>
      <c r="J45" s="3" t="s">
        <v>19</v>
      </c>
      <c r="K45" s="3" t="s">
        <v>20</v>
      </c>
      <c r="L45" s="3" t="s">
        <v>21</v>
      </c>
      <c r="M45" s="3" t="s">
        <v>22</v>
      </c>
      <c r="N45" s="4">
        <v>5311</v>
      </c>
      <c r="O45" s="4">
        <v>8265</v>
      </c>
      <c r="P45" s="4"/>
      <c r="Q45" s="4">
        <f t="shared" si="0"/>
        <v>13576</v>
      </c>
      <c r="R45" s="3" t="s">
        <v>8</v>
      </c>
      <c r="S45" s="3" t="s">
        <v>8</v>
      </c>
      <c r="T45" s="3" t="s">
        <v>930</v>
      </c>
    </row>
    <row r="46" spans="1:20" s="2" customFormat="1" x14ac:dyDescent="0.25">
      <c r="A46" s="3" t="s">
        <v>12513</v>
      </c>
      <c r="B46" s="3" t="s">
        <v>12508</v>
      </c>
      <c r="C46" s="3" t="s">
        <v>8</v>
      </c>
      <c r="D46" s="3" t="s">
        <v>944</v>
      </c>
      <c r="E46" s="3" t="s">
        <v>919</v>
      </c>
      <c r="F46" s="3" t="s">
        <v>602</v>
      </c>
      <c r="G46" s="3" t="s">
        <v>8</v>
      </c>
      <c r="H46" s="3" t="s">
        <v>920</v>
      </c>
      <c r="I46" s="3" t="s">
        <v>790</v>
      </c>
      <c r="J46" s="3" t="s">
        <v>109</v>
      </c>
      <c r="K46" s="3" t="s">
        <v>20</v>
      </c>
      <c r="L46" s="3" t="s">
        <v>21</v>
      </c>
      <c r="M46" s="3" t="s">
        <v>22</v>
      </c>
      <c r="N46" s="4">
        <v>502</v>
      </c>
      <c r="O46" s="4">
        <v>731</v>
      </c>
      <c r="P46" s="4"/>
      <c r="Q46" s="4">
        <f t="shared" si="0"/>
        <v>1233</v>
      </c>
      <c r="R46" s="3" t="s">
        <v>8</v>
      </c>
      <c r="S46" s="3" t="s">
        <v>8</v>
      </c>
      <c r="T46" s="3" t="s">
        <v>930</v>
      </c>
    </row>
    <row r="47" spans="1:20" s="2" customFormat="1" x14ac:dyDescent="0.25">
      <c r="A47" s="3" t="s">
        <v>12513</v>
      </c>
      <c r="B47" s="3" t="s">
        <v>12508</v>
      </c>
      <c r="C47" s="3" t="s">
        <v>8</v>
      </c>
      <c r="D47" s="3" t="s">
        <v>945</v>
      </c>
      <c r="E47" s="3" t="s">
        <v>946</v>
      </c>
      <c r="F47" s="3" t="s">
        <v>11</v>
      </c>
      <c r="G47" s="3" t="s">
        <v>8</v>
      </c>
      <c r="H47" s="3" t="s">
        <v>947</v>
      </c>
      <c r="I47" s="3" t="s">
        <v>813</v>
      </c>
      <c r="J47" s="3" t="s">
        <v>102</v>
      </c>
      <c r="K47" s="3" t="s">
        <v>20</v>
      </c>
      <c r="L47" s="3" t="s">
        <v>21</v>
      </c>
      <c r="M47" s="3" t="s">
        <v>89</v>
      </c>
      <c r="N47" s="4"/>
      <c r="O47" s="4"/>
      <c r="P47" s="4">
        <v>31</v>
      </c>
      <c r="Q47" s="4">
        <f t="shared" si="0"/>
        <v>31</v>
      </c>
      <c r="R47" s="3" t="s">
        <v>8</v>
      </c>
      <c r="S47" s="3" t="s">
        <v>8</v>
      </c>
      <c r="T47" s="3" t="s">
        <v>930</v>
      </c>
    </row>
    <row r="48" spans="1:20" s="2" customFormat="1" x14ac:dyDescent="0.25">
      <c r="A48" s="3" t="s">
        <v>12513</v>
      </c>
      <c r="B48" s="3" t="s">
        <v>12508</v>
      </c>
      <c r="C48" s="3" t="s">
        <v>8</v>
      </c>
      <c r="D48" s="3" t="s">
        <v>948</v>
      </c>
      <c r="E48" s="3" t="s">
        <v>949</v>
      </c>
      <c r="F48" s="3" t="s">
        <v>11</v>
      </c>
      <c r="G48" s="3" t="s">
        <v>8</v>
      </c>
      <c r="H48" s="3" t="s">
        <v>950</v>
      </c>
      <c r="I48" s="3" t="s">
        <v>790</v>
      </c>
      <c r="J48" s="3" t="s">
        <v>109</v>
      </c>
      <c r="K48" s="3" t="s">
        <v>20</v>
      </c>
      <c r="L48" s="3" t="s">
        <v>21</v>
      </c>
      <c r="M48" s="3" t="s">
        <v>22</v>
      </c>
      <c r="N48" s="4">
        <v>1263</v>
      </c>
      <c r="O48" s="4">
        <v>1859</v>
      </c>
      <c r="P48" s="4"/>
      <c r="Q48" s="4">
        <f t="shared" si="0"/>
        <v>3122</v>
      </c>
      <c r="R48" s="3" t="s">
        <v>8</v>
      </c>
      <c r="S48" s="3" t="s">
        <v>8</v>
      </c>
      <c r="T48" s="3" t="s">
        <v>930</v>
      </c>
    </row>
    <row r="49" spans="1:20" s="2" customFormat="1" x14ac:dyDescent="0.25">
      <c r="A49" s="3" t="s">
        <v>12513</v>
      </c>
      <c r="B49" s="3" t="s">
        <v>12508</v>
      </c>
      <c r="C49" s="3" t="s">
        <v>8</v>
      </c>
      <c r="D49" s="3" t="s">
        <v>951</v>
      </c>
      <c r="E49" s="3" t="s">
        <v>952</v>
      </c>
      <c r="F49" s="3" t="s">
        <v>953</v>
      </c>
      <c r="G49" s="3" t="s">
        <v>8</v>
      </c>
      <c r="H49" s="3" t="s">
        <v>954</v>
      </c>
      <c r="I49" s="3" t="s">
        <v>790</v>
      </c>
      <c r="J49" s="3" t="s">
        <v>109</v>
      </c>
      <c r="K49" s="3" t="s">
        <v>20</v>
      </c>
      <c r="L49" s="3" t="s">
        <v>21</v>
      </c>
      <c r="M49" s="3" t="s">
        <v>22</v>
      </c>
      <c r="N49" s="4">
        <v>278</v>
      </c>
      <c r="O49" s="4">
        <v>462</v>
      </c>
      <c r="P49" s="4"/>
      <c r="Q49" s="4">
        <f t="shared" si="0"/>
        <v>740</v>
      </c>
      <c r="R49" s="3" t="s">
        <v>8</v>
      </c>
      <c r="S49" s="3" t="s">
        <v>8</v>
      </c>
      <c r="T49" s="3" t="s">
        <v>930</v>
      </c>
    </row>
    <row r="50" spans="1:20" s="2" customFormat="1" x14ac:dyDescent="0.25">
      <c r="A50" s="3" t="s">
        <v>12513</v>
      </c>
      <c r="B50" s="3" t="s">
        <v>12508</v>
      </c>
      <c r="C50" s="3" t="s">
        <v>8</v>
      </c>
      <c r="D50" s="3" t="s">
        <v>955</v>
      </c>
      <c r="E50" s="3" t="s">
        <v>956</v>
      </c>
      <c r="F50" s="3" t="s">
        <v>292</v>
      </c>
      <c r="G50" s="3" t="s">
        <v>8</v>
      </c>
      <c r="H50" s="3" t="s">
        <v>957</v>
      </c>
      <c r="I50" s="3" t="s">
        <v>790</v>
      </c>
      <c r="J50" s="3" t="s">
        <v>109</v>
      </c>
      <c r="K50" s="3" t="s">
        <v>20</v>
      </c>
      <c r="L50" s="3" t="s">
        <v>21</v>
      </c>
      <c r="M50" s="3" t="s">
        <v>22</v>
      </c>
      <c r="N50" s="4">
        <v>1842</v>
      </c>
      <c r="O50" s="4">
        <v>2780</v>
      </c>
      <c r="P50" s="4"/>
      <c r="Q50" s="4">
        <f t="shared" si="0"/>
        <v>4622</v>
      </c>
      <c r="R50" s="3" t="s">
        <v>8</v>
      </c>
      <c r="S50" s="3" t="s">
        <v>8</v>
      </c>
      <c r="T50" s="3" t="s">
        <v>930</v>
      </c>
    </row>
    <row r="51" spans="1:20" s="2" customFormat="1" x14ac:dyDescent="0.25">
      <c r="A51" s="3" t="s">
        <v>12513</v>
      </c>
      <c r="B51" s="3" t="s">
        <v>12508</v>
      </c>
      <c r="C51" s="3" t="s">
        <v>8</v>
      </c>
      <c r="D51" s="3" t="s">
        <v>958</v>
      </c>
      <c r="E51" s="3" t="s">
        <v>899</v>
      </c>
      <c r="F51" s="3" t="s">
        <v>288</v>
      </c>
      <c r="G51" s="3" t="s">
        <v>915</v>
      </c>
      <c r="H51" s="3" t="s">
        <v>901</v>
      </c>
      <c r="I51" s="3" t="s">
        <v>790</v>
      </c>
      <c r="J51" s="3" t="s">
        <v>19</v>
      </c>
      <c r="K51" s="3" t="s">
        <v>20</v>
      </c>
      <c r="L51" s="3" t="s">
        <v>21</v>
      </c>
      <c r="M51" s="3" t="s">
        <v>22</v>
      </c>
      <c r="N51" s="4">
        <v>116</v>
      </c>
      <c r="O51" s="4">
        <v>216</v>
      </c>
      <c r="P51" s="4"/>
      <c r="Q51" s="4">
        <f t="shared" si="0"/>
        <v>332</v>
      </c>
      <c r="R51" s="3" t="s">
        <v>8</v>
      </c>
      <c r="S51" s="3" t="s">
        <v>8</v>
      </c>
      <c r="T51" s="3" t="s">
        <v>930</v>
      </c>
    </row>
    <row r="52" spans="1:20" s="2" customFormat="1" x14ac:dyDescent="0.25">
      <c r="A52" s="3" t="s">
        <v>12513</v>
      </c>
      <c r="B52" s="3" t="s">
        <v>12508</v>
      </c>
      <c r="C52" s="3" t="s">
        <v>8</v>
      </c>
      <c r="D52" s="3" t="s">
        <v>959</v>
      </c>
      <c r="E52" s="3" t="s">
        <v>39</v>
      </c>
      <c r="F52" s="3" t="s">
        <v>960</v>
      </c>
      <c r="G52" s="3" t="s">
        <v>8</v>
      </c>
      <c r="H52" s="3" t="s">
        <v>961</v>
      </c>
      <c r="I52" s="3" t="s">
        <v>839</v>
      </c>
      <c r="J52" s="3" t="s">
        <v>109</v>
      </c>
      <c r="K52" s="3" t="s">
        <v>20</v>
      </c>
      <c r="L52" s="3" t="s">
        <v>21</v>
      </c>
      <c r="M52" s="3" t="s">
        <v>22</v>
      </c>
      <c r="N52" s="4">
        <v>359</v>
      </c>
      <c r="O52" s="4">
        <v>573</v>
      </c>
      <c r="P52" s="4"/>
      <c r="Q52" s="4">
        <f t="shared" si="0"/>
        <v>932</v>
      </c>
      <c r="R52" s="3" t="s">
        <v>8</v>
      </c>
      <c r="S52" s="3" t="s">
        <v>8</v>
      </c>
      <c r="T52" s="3" t="s">
        <v>930</v>
      </c>
    </row>
    <row r="53" spans="1:20" s="2" customFormat="1" x14ac:dyDescent="0.25">
      <c r="A53" s="3" t="s">
        <v>12513</v>
      </c>
      <c r="B53" s="3" t="s">
        <v>12508</v>
      </c>
      <c r="C53" s="3" t="s">
        <v>8</v>
      </c>
      <c r="D53" s="3" t="s">
        <v>962</v>
      </c>
      <c r="E53" s="3" t="s">
        <v>963</v>
      </c>
      <c r="F53" s="3" t="s">
        <v>227</v>
      </c>
      <c r="G53" s="3" t="s">
        <v>8</v>
      </c>
      <c r="H53" s="3" t="s">
        <v>964</v>
      </c>
      <c r="I53" s="3" t="s">
        <v>813</v>
      </c>
      <c r="J53" s="3" t="s">
        <v>109</v>
      </c>
      <c r="K53" s="3" t="s">
        <v>20</v>
      </c>
      <c r="L53" s="3" t="s">
        <v>21</v>
      </c>
      <c r="M53" s="3" t="s">
        <v>22</v>
      </c>
      <c r="N53" s="4">
        <v>41</v>
      </c>
      <c r="O53" s="4">
        <v>59</v>
      </c>
      <c r="P53" s="4"/>
      <c r="Q53" s="4">
        <f t="shared" si="0"/>
        <v>100</v>
      </c>
      <c r="R53" s="3" t="s">
        <v>8</v>
      </c>
      <c r="S53" s="3" t="s">
        <v>8</v>
      </c>
      <c r="T53" s="3" t="s">
        <v>930</v>
      </c>
    </row>
    <row r="54" spans="1:20" s="2" customFormat="1" x14ac:dyDescent="0.25">
      <c r="A54" s="3" t="s">
        <v>12513</v>
      </c>
      <c r="B54" s="3" t="s">
        <v>12508</v>
      </c>
      <c r="C54" s="3" t="s">
        <v>8</v>
      </c>
      <c r="D54" s="3" t="s">
        <v>965</v>
      </c>
      <c r="E54" s="3" t="s">
        <v>966</v>
      </c>
      <c r="F54" s="3" t="s">
        <v>133</v>
      </c>
      <c r="G54" s="3" t="s">
        <v>8</v>
      </c>
      <c r="H54" s="3" t="s">
        <v>967</v>
      </c>
      <c r="I54" s="3" t="s">
        <v>813</v>
      </c>
      <c r="J54" s="3" t="s">
        <v>109</v>
      </c>
      <c r="K54" s="3" t="s">
        <v>20</v>
      </c>
      <c r="L54" s="3" t="s">
        <v>21</v>
      </c>
      <c r="M54" s="3" t="s">
        <v>22</v>
      </c>
      <c r="N54" s="4">
        <v>50</v>
      </c>
      <c r="O54" s="4">
        <v>72</v>
      </c>
      <c r="P54" s="4"/>
      <c r="Q54" s="4">
        <f t="shared" si="0"/>
        <v>122</v>
      </c>
      <c r="R54" s="3" t="s">
        <v>8</v>
      </c>
      <c r="S54" s="3" t="s">
        <v>8</v>
      </c>
      <c r="T54" s="3" t="s">
        <v>930</v>
      </c>
    </row>
    <row r="55" spans="1:20" s="2" customFormat="1" x14ac:dyDescent="0.25">
      <c r="A55" s="3" t="s">
        <v>12513</v>
      </c>
      <c r="B55" s="3" t="s">
        <v>12508</v>
      </c>
      <c r="C55" s="3" t="s">
        <v>8</v>
      </c>
      <c r="D55" s="3" t="s">
        <v>968</v>
      </c>
      <c r="E55" s="3" t="s">
        <v>969</v>
      </c>
      <c r="F55" s="3" t="s">
        <v>31</v>
      </c>
      <c r="G55" s="3" t="s">
        <v>8</v>
      </c>
      <c r="H55" s="3" t="s">
        <v>970</v>
      </c>
      <c r="I55" s="3" t="s">
        <v>794</v>
      </c>
      <c r="J55" s="3" t="s">
        <v>109</v>
      </c>
      <c r="K55" s="3" t="s">
        <v>20</v>
      </c>
      <c r="L55" s="3" t="s">
        <v>21</v>
      </c>
      <c r="M55" s="3" t="s">
        <v>22</v>
      </c>
      <c r="N55" s="4">
        <v>406</v>
      </c>
      <c r="O55" s="4">
        <v>569</v>
      </c>
      <c r="P55" s="4"/>
      <c r="Q55" s="4">
        <f t="shared" si="0"/>
        <v>975</v>
      </c>
      <c r="R55" s="3" t="s">
        <v>8</v>
      </c>
      <c r="S55" s="3" t="s">
        <v>8</v>
      </c>
      <c r="T55" s="3" t="s">
        <v>930</v>
      </c>
    </row>
    <row r="56" spans="1:20" s="2" customFormat="1" x14ac:dyDescent="0.25">
      <c r="A56" s="3" t="s">
        <v>12513</v>
      </c>
      <c r="B56" s="3" t="s">
        <v>12508</v>
      </c>
      <c r="C56" s="3" t="s">
        <v>8</v>
      </c>
      <c r="D56" s="3" t="s">
        <v>971</v>
      </c>
      <c r="E56" s="3" t="s">
        <v>972</v>
      </c>
      <c r="F56" s="3" t="s">
        <v>303</v>
      </c>
      <c r="G56" s="3" t="s">
        <v>8</v>
      </c>
      <c r="H56" s="3" t="s">
        <v>973</v>
      </c>
      <c r="I56" s="3" t="s">
        <v>878</v>
      </c>
      <c r="J56" s="3" t="s">
        <v>109</v>
      </c>
      <c r="K56" s="3" t="s">
        <v>20</v>
      </c>
      <c r="L56" s="3" t="s">
        <v>21</v>
      </c>
      <c r="M56" s="3" t="s">
        <v>22</v>
      </c>
      <c r="N56" s="4">
        <v>402</v>
      </c>
      <c r="O56" s="4">
        <v>582</v>
      </c>
      <c r="P56" s="4"/>
      <c r="Q56" s="4">
        <f t="shared" si="0"/>
        <v>984</v>
      </c>
      <c r="R56" s="3" t="s">
        <v>8</v>
      </c>
      <c r="S56" s="3" t="s">
        <v>8</v>
      </c>
      <c r="T56" s="3" t="s">
        <v>930</v>
      </c>
    </row>
    <row r="57" spans="1:20" s="2" customFormat="1" x14ac:dyDescent="0.25">
      <c r="A57" s="3" t="s">
        <v>12513</v>
      </c>
      <c r="B57" s="3" t="s">
        <v>12508</v>
      </c>
      <c r="C57" s="3" t="s">
        <v>8</v>
      </c>
      <c r="D57" s="3" t="s">
        <v>974</v>
      </c>
      <c r="E57" s="3" t="s">
        <v>975</v>
      </c>
      <c r="F57" s="3" t="s">
        <v>976</v>
      </c>
      <c r="G57" s="3" t="s">
        <v>8</v>
      </c>
      <c r="H57" s="3" t="s">
        <v>977</v>
      </c>
      <c r="I57" s="3" t="s">
        <v>844</v>
      </c>
      <c r="J57" s="3" t="s">
        <v>109</v>
      </c>
      <c r="K57" s="3" t="s">
        <v>20</v>
      </c>
      <c r="L57" s="3" t="s">
        <v>21</v>
      </c>
      <c r="M57" s="3" t="s">
        <v>22</v>
      </c>
      <c r="N57" s="4">
        <v>2383</v>
      </c>
      <c r="O57" s="4">
        <v>3099</v>
      </c>
      <c r="P57" s="4"/>
      <c r="Q57" s="4">
        <f t="shared" si="0"/>
        <v>5482</v>
      </c>
      <c r="R57" s="3" t="s">
        <v>8</v>
      </c>
      <c r="S57" s="3" t="s">
        <v>8</v>
      </c>
      <c r="T57" s="3" t="s">
        <v>930</v>
      </c>
    </row>
    <row r="58" spans="1:20" s="2" customFormat="1" x14ac:dyDescent="0.25">
      <c r="A58" s="3" t="s">
        <v>12513</v>
      </c>
      <c r="B58" s="3" t="s">
        <v>12508</v>
      </c>
      <c r="C58" s="3" t="s">
        <v>8</v>
      </c>
      <c r="D58" s="3" t="s">
        <v>978</v>
      </c>
      <c r="E58" s="3" t="s">
        <v>979</v>
      </c>
      <c r="F58" s="3" t="s">
        <v>15</v>
      </c>
      <c r="G58" s="3" t="s">
        <v>8</v>
      </c>
      <c r="H58" s="3" t="s">
        <v>980</v>
      </c>
      <c r="I58" s="3" t="s">
        <v>794</v>
      </c>
      <c r="J58" s="3" t="s">
        <v>109</v>
      </c>
      <c r="K58" s="3" t="s">
        <v>20</v>
      </c>
      <c r="L58" s="3" t="s">
        <v>21</v>
      </c>
      <c r="M58" s="3" t="s">
        <v>22</v>
      </c>
      <c r="N58" s="4">
        <v>164</v>
      </c>
      <c r="O58" s="4">
        <v>257</v>
      </c>
      <c r="P58" s="4"/>
      <c r="Q58" s="4">
        <f t="shared" si="0"/>
        <v>421</v>
      </c>
      <c r="R58" s="3" t="s">
        <v>8</v>
      </c>
      <c r="S58" s="3" t="s">
        <v>8</v>
      </c>
      <c r="T58" s="3" t="s">
        <v>930</v>
      </c>
    </row>
    <row r="59" spans="1:20" s="2" customFormat="1" x14ac:dyDescent="0.25">
      <c r="A59" s="3" t="s">
        <v>12513</v>
      </c>
      <c r="B59" s="3" t="s">
        <v>12508</v>
      </c>
      <c r="C59" s="3" t="s">
        <v>8</v>
      </c>
      <c r="D59" s="3" t="s">
        <v>981</v>
      </c>
      <c r="E59" s="3" t="s">
        <v>982</v>
      </c>
      <c r="F59" s="3" t="s">
        <v>284</v>
      </c>
      <c r="G59" s="3" t="s">
        <v>8</v>
      </c>
      <c r="H59" s="3" t="s">
        <v>983</v>
      </c>
      <c r="I59" s="3" t="s">
        <v>813</v>
      </c>
      <c r="J59" s="3" t="s">
        <v>109</v>
      </c>
      <c r="K59" s="3" t="s">
        <v>20</v>
      </c>
      <c r="L59" s="3" t="s">
        <v>21</v>
      </c>
      <c r="M59" s="3" t="s">
        <v>22</v>
      </c>
      <c r="N59" s="4">
        <v>101</v>
      </c>
      <c r="O59" s="4">
        <v>117</v>
      </c>
      <c r="P59" s="4"/>
      <c r="Q59" s="4">
        <f t="shared" si="0"/>
        <v>218</v>
      </c>
      <c r="R59" s="3" t="s">
        <v>8</v>
      </c>
      <c r="S59" s="3" t="s">
        <v>8</v>
      </c>
      <c r="T59" s="3" t="s">
        <v>930</v>
      </c>
    </row>
    <row r="60" spans="1:20" s="2" customFormat="1" x14ac:dyDescent="0.25">
      <c r="A60" s="3" t="s">
        <v>12513</v>
      </c>
      <c r="B60" s="3" t="s">
        <v>12508</v>
      </c>
      <c r="C60" s="3" t="s">
        <v>8</v>
      </c>
      <c r="D60" s="3" t="s">
        <v>984</v>
      </c>
      <c r="E60" s="3" t="s">
        <v>985</v>
      </c>
      <c r="F60" s="3" t="s">
        <v>292</v>
      </c>
      <c r="G60" s="3" t="s">
        <v>8</v>
      </c>
      <c r="H60" s="3" t="s">
        <v>986</v>
      </c>
      <c r="I60" s="3" t="s">
        <v>813</v>
      </c>
      <c r="J60" s="3" t="s">
        <v>109</v>
      </c>
      <c r="K60" s="3" t="s">
        <v>20</v>
      </c>
      <c r="L60" s="3" t="s">
        <v>21</v>
      </c>
      <c r="M60" s="3" t="s">
        <v>22</v>
      </c>
      <c r="N60" s="4">
        <v>448</v>
      </c>
      <c r="O60" s="4">
        <v>730</v>
      </c>
      <c r="P60" s="4"/>
      <c r="Q60" s="4">
        <f t="shared" si="0"/>
        <v>1178</v>
      </c>
      <c r="R60" s="3" t="s">
        <v>8</v>
      </c>
      <c r="S60" s="3" t="s">
        <v>8</v>
      </c>
      <c r="T60" s="3" t="s">
        <v>930</v>
      </c>
    </row>
    <row r="61" spans="1:20" s="2" customFormat="1" x14ac:dyDescent="0.25">
      <c r="A61" s="3" t="s">
        <v>12513</v>
      </c>
      <c r="B61" s="3" t="s">
        <v>12508</v>
      </c>
      <c r="C61" s="3" t="s">
        <v>8</v>
      </c>
      <c r="D61" s="3" t="s">
        <v>987</v>
      </c>
      <c r="E61" s="3" t="s">
        <v>988</v>
      </c>
      <c r="F61" s="3" t="s">
        <v>177</v>
      </c>
      <c r="G61" s="3" t="s">
        <v>8</v>
      </c>
      <c r="H61" s="3" t="s">
        <v>989</v>
      </c>
      <c r="I61" s="3" t="s">
        <v>794</v>
      </c>
      <c r="J61" s="3" t="s">
        <v>109</v>
      </c>
      <c r="K61" s="3" t="s">
        <v>20</v>
      </c>
      <c r="L61" s="3" t="s">
        <v>21</v>
      </c>
      <c r="M61" s="3" t="s">
        <v>22</v>
      </c>
      <c r="N61" s="4">
        <v>229</v>
      </c>
      <c r="O61" s="4">
        <v>325</v>
      </c>
      <c r="P61" s="4"/>
      <c r="Q61" s="4">
        <f t="shared" si="0"/>
        <v>554</v>
      </c>
      <c r="R61" s="3" t="s">
        <v>8</v>
      </c>
      <c r="S61" s="3" t="s">
        <v>8</v>
      </c>
      <c r="T61" s="3" t="s">
        <v>930</v>
      </c>
    </row>
    <row r="62" spans="1:20" s="2" customFormat="1" x14ac:dyDescent="0.25">
      <c r="A62" s="3" t="s">
        <v>12513</v>
      </c>
      <c r="B62" s="3" t="s">
        <v>12508</v>
      </c>
      <c r="C62" s="3" t="s">
        <v>8</v>
      </c>
      <c r="D62" s="3" t="s">
        <v>990</v>
      </c>
      <c r="E62" s="3" t="s">
        <v>991</v>
      </c>
      <c r="F62" s="3" t="s">
        <v>31</v>
      </c>
      <c r="G62" s="3" t="s">
        <v>8</v>
      </c>
      <c r="H62" s="3" t="s">
        <v>992</v>
      </c>
      <c r="I62" s="3" t="s">
        <v>813</v>
      </c>
      <c r="J62" s="3" t="s">
        <v>109</v>
      </c>
      <c r="K62" s="3" t="s">
        <v>20</v>
      </c>
      <c r="L62" s="3" t="s">
        <v>21</v>
      </c>
      <c r="M62" s="3" t="s">
        <v>22</v>
      </c>
      <c r="N62" s="4">
        <v>251</v>
      </c>
      <c r="O62" s="4">
        <v>319</v>
      </c>
      <c r="P62" s="4"/>
      <c r="Q62" s="4">
        <f t="shared" si="0"/>
        <v>570</v>
      </c>
      <c r="R62" s="3" t="s">
        <v>8</v>
      </c>
      <c r="S62" s="3" t="s">
        <v>8</v>
      </c>
      <c r="T62" s="3" t="s">
        <v>930</v>
      </c>
    </row>
    <row r="63" spans="1:20" s="2" customFormat="1" x14ac:dyDescent="0.25">
      <c r="A63" s="3" t="s">
        <v>12513</v>
      </c>
      <c r="B63" s="3" t="s">
        <v>12508</v>
      </c>
      <c r="C63" s="3" t="s">
        <v>8</v>
      </c>
      <c r="D63" s="3" t="s">
        <v>993</v>
      </c>
      <c r="E63" s="3" t="s">
        <v>994</v>
      </c>
      <c r="F63" s="3" t="s">
        <v>995</v>
      </c>
      <c r="G63" s="3" t="s">
        <v>8</v>
      </c>
      <c r="H63" s="3" t="s">
        <v>996</v>
      </c>
      <c r="I63" s="3" t="s">
        <v>794</v>
      </c>
      <c r="J63" s="3" t="s">
        <v>109</v>
      </c>
      <c r="K63" s="3" t="s">
        <v>20</v>
      </c>
      <c r="L63" s="3" t="s">
        <v>21</v>
      </c>
      <c r="M63" s="3" t="s">
        <v>22</v>
      </c>
      <c r="N63" s="4">
        <v>375</v>
      </c>
      <c r="O63" s="4">
        <v>528</v>
      </c>
      <c r="P63" s="4"/>
      <c r="Q63" s="4">
        <f t="shared" si="0"/>
        <v>903</v>
      </c>
      <c r="R63" s="3" t="s">
        <v>8</v>
      </c>
      <c r="S63" s="3" t="s">
        <v>8</v>
      </c>
      <c r="T63" s="3" t="s">
        <v>930</v>
      </c>
    </row>
    <row r="64" spans="1:20" s="2" customFormat="1" x14ac:dyDescent="0.25">
      <c r="A64" s="3" t="s">
        <v>12513</v>
      </c>
      <c r="B64" s="3" t="s">
        <v>12508</v>
      </c>
      <c r="C64" s="3" t="s">
        <v>8</v>
      </c>
      <c r="D64" s="3" t="s">
        <v>997</v>
      </c>
      <c r="E64" s="3" t="s">
        <v>998</v>
      </c>
      <c r="F64" s="3" t="s">
        <v>47</v>
      </c>
      <c r="G64" s="3" t="s">
        <v>8</v>
      </c>
      <c r="H64" s="3" t="s">
        <v>999</v>
      </c>
      <c r="I64" s="3" t="s">
        <v>813</v>
      </c>
      <c r="J64" s="3" t="s">
        <v>109</v>
      </c>
      <c r="K64" s="3" t="s">
        <v>20</v>
      </c>
      <c r="L64" s="3" t="s">
        <v>21</v>
      </c>
      <c r="M64" s="3" t="s">
        <v>22</v>
      </c>
      <c r="N64" s="4">
        <v>273</v>
      </c>
      <c r="O64" s="4">
        <v>330</v>
      </c>
      <c r="P64" s="4"/>
      <c r="Q64" s="4">
        <f t="shared" si="0"/>
        <v>603</v>
      </c>
      <c r="R64" s="3" t="s">
        <v>8</v>
      </c>
      <c r="S64" s="3" t="s">
        <v>8</v>
      </c>
      <c r="T64" s="3" t="s">
        <v>930</v>
      </c>
    </row>
    <row r="65" spans="1:20" s="2" customFormat="1" x14ac:dyDescent="0.25">
      <c r="A65" s="3" t="s">
        <v>12513</v>
      </c>
      <c r="B65" s="3" t="s">
        <v>12508</v>
      </c>
      <c r="C65" s="3" t="s">
        <v>8</v>
      </c>
      <c r="D65" s="3" t="s">
        <v>1000</v>
      </c>
      <c r="E65" s="3" t="s">
        <v>1001</v>
      </c>
      <c r="F65" s="3" t="s">
        <v>31</v>
      </c>
      <c r="G65" s="3" t="s">
        <v>8</v>
      </c>
      <c r="H65" s="3" t="s">
        <v>1002</v>
      </c>
      <c r="I65" s="3" t="s">
        <v>813</v>
      </c>
      <c r="J65" s="3" t="s">
        <v>109</v>
      </c>
      <c r="K65" s="3" t="s">
        <v>20</v>
      </c>
      <c r="L65" s="3" t="s">
        <v>21</v>
      </c>
      <c r="M65" s="3" t="s">
        <v>22</v>
      </c>
      <c r="N65" s="4">
        <v>152</v>
      </c>
      <c r="O65" s="4">
        <v>172</v>
      </c>
      <c r="P65" s="4"/>
      <c r="Q65" s="4">
        <f t="shared" si="0"/>
        <v>324</v>
      </c>
      <c r="R65" s="3" t="s">
        <v>8</v>
      </c>
      <c r="S65" s="3" t="s">
        <v>8</v>
      </c>
      <c r="T65" s="3" t="s">
        <v>930</v>
      </c>
    </row>
    <row r="66" spans="1:20" s="2" customFormat="1" x14ac:dyDescent="0.25">
      <c r="A66" s="3" t="s">
        <v>12513</v>
      </c>
      <c r="B66" s="3" t="s">
        <v>12508</v>
      </c>
      <c r="C66" s="3" t="s">
        <v>8</v>
      </c>
      <c r="D66" s="3" t="s">
        <v>1003</v>
      </c>
      <c r="E66" s="3" t="s">
        <v>1004</v>
      </c>
      <c r="F66" s="3" t="s">
        <v>288</v>
      </c>
      <c r="G66" s="3" t="s">
        <v>8</v>
      </c>
      <c r="H66" s="3" t="s">
        <v>1005</v>
      </c>
      <c r="I66" s="3" t="s">
        <v>844</v>
      </c>
      <c r="J66" s="3" t="s">
        <v>109</v>
      </c>
      <c r="K66" s="3" t="s">
        <v>20</v>
      </c>
      <c r="L66" s="3" t="s">
        <v>21</v>
      </c>
      <c r="M66" s="3" t="s">
        <v>22</v>
      </c>
      <c r="N66" s="4">
        <v>134</v>
      </c>
      <c r="O66" s="4">
        <v>202</v>
      </c>
      <c r="P66" s="4"/>
      <c r="Q66" s="4">
        <f t="shared" ref="Q66:Q129" si="1">N66+O66+P66</f>
        <v>336</v>
      </c>
      <c r="R66" s="3" t="s">
        <v>8</v>
      </c>
      <c r="S66" s="3" t="s">
        <v>8</v>
      </c>
      <c r="T66" s="3" t="s">
        <v>930</v>
      </c>
    </row>
    <row r="67" spans="1:20" s="2" customFormat="1" x14ac:dyDescent="0.25">
      <c r="A67" s="3" t="s">
        <v>12513</v>
      </c>
      <c r="B67" s="3" t="s">
        <v>12508</v>
      </c>
      <c r="C67" s="3" t="s">
        <v>8</v>
      </c>
      <c r="D67" s="3" t="s">
        <v>1006</v>
      </c>
      <c r="E67" s="3" t="s">
        <v>1007</v>
      </c>
      <c r="F67" s="3" t="s">
        <v>122</v>
      </c>
      <c r="G67" s="3" t="s">
        <v>8</v>
      </c>
      <c r="H67" s="3" t="s">
        <v>1008</v>
      </c>
      <c r="I67" s="3" t="s">
        <v>844</v>
      </c>
      <c r="J67" s="3" t="s">
        <v>109</v>
      </c>
      <c r="K67" s="3" t="s">
        <v>20</v>
      </c>
      <c r="L67" s="3" t="s">
        <v>21</v>
      </c>
      <c r="M67" s="3" t="s">
        <v>22</v>
      </c>
      <c r="N67" s="4">
        <v>1117</v>
      </c>
      <c r="O67" s="4">
        <v>1545</v>
      </c>
      <c r="P67" s="4"/>
      <c r="Q67" s="4">
        <f t="shared" si="1"/>
        <v>2662</v>
      </c>
      <c r="R67" s="3" t="s">
        <v>8</v>
      </c>
      <c r="S67" s="3" t="s">
        <v>8</v>
      </c>
      <c r="T67" s="3" t="s">
        <v>930</v>
      </c>
    </row>
    <row r="68" spans="1:20" s="2" customFormat="1" x14ac:dyDescent="0.25">
      <c r="A68" s="3" t="s">
        <v>12513</v>
      </c>
      <c r="B68" s="3" t="s">
        <v>12508</v>
      </c>
      <c r="C68" s="3" t="s">
        <v>8</v>
      </c>
      <c r="D68" s="3" t="s">
        <v>1009</v>
      </c>
      <c r="E68" s="3" t="s">
        <v>1010</v>
      </c>
      <c r="F68" s="3" t="s">
        <v>1011</v>
      </c>
      <c r="G68" s="3" t="s">
        <v>8</v>
      </c>
      <c r="H68" s="3" t="s">
        <v>1012</v>
      </c>
      <c r="I68" s="3" t="s">
        <v>844</v>
      </c>
      <c r="J68" s="3" t="s">
        <v>109</v>
      </c>
      <c r="K68" s="3" t="s">
        <v>20</v>
      </c>
      <c r="L68" s="3" t="s">
        <v>21</v>
      </c>
      <c r="M68" s="3" t="s">
        <v>22</v>
      </c>
      <c r="N68" s="4">
        <v>205</v>
      </c>
      <c r="O68" s="4">
        <v>369</v>
      </c>
      <c r="P68" s="4"/>
      <c r="Q68" s="4">
        <f t="shared" si="1"/>
        <v>574</v>
      </c>
      <c r="R68" s="3" t="s">
        <v>8</v>
      </c>
      <c r="S68" s="3" t="s">
        <v>8</v>
      </c>
      <c r="T68" s="3" t="s">
        <v>930</v>
      </c>
    </row>
    <row r="69" spans="1:20" s="2" customFormat="1" x14ac:dyDescent="0.25">
      <c r="A69" s="3" t="s">
        <v>12513</v>
      </c>
      <c r="B69" s="3" t="s">
        <v>12508</v>
      </c>
      <c r="C69" s="3" t="s">
        <v>8</v>
      </c>
      <c r="D69" s="3" t="s">
        <v>1013</v>
      </c>
      <c r="E69" s="3" t="s">
        <v>1010</v>
      </c>
      <c r="F69" s="3" t="s">
        <v>1014</v>
      </c>
      <c r="G69" s="3" t="s">
        <v>8</v>
      </c>
      <c r="H69" s="3" t="s">
        <v>1012</v>
      </c>
      <c r="I69" s="3" t="s">
        <v>844</v>
      </c>
      <c r="J69" s="3" t="s">
        <v>109</v>
      </c>
      <c r="K69" s="3" t="s">
        <v>20</v>
      </c>
      <c r="L69" s="3" t="s">
        <v>21</v>
      </c>
      <c r="M69" s="3" t="s">
        <v>22</v>
      </c>
      <c r="N69" s="4">
        <v>155</v>
      </c>
      <c r="O69" s="4">
        <v>301</v>
      </c>
      <c r="P69" s="4"/>
      <c r="Q69" s="4">
        <f t="shared" si="1"/>
        <v>456</v>
      </c>
      <c r="R69" s="3" t="s">
        <v>8</v>
      </c>
      <c r="S69" s="3" t="s">
        <v>8</v>
      </c>
      <c r="T69" s="3" t="s">
        <v>930</v>
      </c>
    </row>
    <row r="70" spans="1:20" s="2" customFormat="1" x14ac:dyDescent="0.25">
      <c r="A70" s="3" t="s">
        <v>12513</v>
      </c>
      <c r="B70" s="3" t="s">
        <v>12508</v>
      </c>
      <c r="C70" s="3" t="s">
        <v>8</v>
      </c>
      <c r="D70" s="3" t="s">
        <v>1015</v>
      </c>
      <c r="E70" s="3" t="s">
        <v>963</v>
      </c>
      <c r="F70" s="3" t="s">
        <v>11</v>
      </c>
      <c r="G70" s="3" t="s">
        <v>8</v>
      </c>
      <c r="H70" s="3" t="s">
        <v>964</v>
      </c>
      <c r="I70" s="3" t="s">
        <v>813</v>
      </c>
      <c r="J70" s="3" t="s">
        <v>109</v>
      </c>
      <c r="K70" s="3" t="s">
        <v>20</v>
      </c>
      <c r="L70" s="3" t="s">
        <v>21</v>
      </c>
      <c r="M70" s="3" t="s">
        <v>22</v>
      </c>
      <c r="N70" s="4">
        <v>4392</v>
      </c>
      <c r="O70" s="4">
        <v>6243</v>
      </c>
      <c r="P70" s="4"/>
      <c r="Q70" s="4">
        <f t="shared" si="1"/>
        <v>10635</v>
      </c>
      <c r="R70" s="3" t="s">
        <v>8</v>
      </c>
      <c r="S70" s="3" t="s">
        <v>8</v>
      </c>
      <c r="T70" s="3" t="s">
        <v>930</v>
      </c>
    </row>
    <row r="71" spans="1:20" s="2" customFormat="1" x14ac:dyDescent="0.25">
      <c r="A71" s="3" t="s">
        <v>12513</v>
      </c>
      <c r="B71" s="3" t="s">
        <v>12508</v>
      </c>
      <c r="C71" s="3" t="s">
        <v>8</v>
      </c>
      <c r="D71" s="3" t="s">
        <v>1016</v>
      </c>
      <c r="E71" s="3" t="s">
        <v>1017</v>
      </c>
      <c r="F71" s="3" t="s">
        <v>1018</v>
      </c>
      <c r="G71" s="3" t="s">
        <v>8</v>
      </c>
      <c r="H71" s="3" t="s">
        <v>1019</v>
      </c>
      <c r="I71" s="3" t="s">
        <v>844</v>
      </c>
      <c r="J71" s="3" t="s">
        <v>109</v>
      </c>
      <c r="K71" s="3" t="s">
        <v>20</v>
      </c>
      <c r="L71" s="3" t="s">
        <v>21</v>
      </c>
      <c r="M71" s="3" t="s">
        <v>22</v>
      </c>
      <c r="N71" s="4">
        <v>122</v>
      </c>
      <c r="O71" s="4">
        <v>194</v>
      </c>
      <c r="P71" s="4"/>
      <c r="Q71" s="4">
        <f t="shared" si="1"/>
        <v>316</v>
      </c>
      <c r="R71" s="3" t="s">
        <v>8</v>
      </c>
      <c r="S71" s="3" t="s">
        <v>8</v>
      </c>
      <c r="T71" s="3" t="s">
        <v>930</v>
      </c>
    </row>
    <row r="72" spans="1:20" s="2" customFormat="1" x14ac:dyDescent="0.25">
      <c r="A72" s="3" t="s">
        <v>12513</v>
      </c>
      <c r="B72" s="3" t="s">
        <v>12508</v>
      </c>
      <c r="C72" s="3" t="s">
        <v>8</v>
      </c>
      <c r="D72" s="3" t="s">
        <v>1020</v>
      </c>
      <c r="E72" s="3" t="s">
        <v>1021</v>
      </c>
      <c r="F72" s="3" t="s">
        <v>602</v>
      </c>
      <c r="G72" s="3" t="s">
        <v>8</v>
      </c>
      <c r="H72" s="3" t="s">
        <v>1022</v>
      </c>
      <c r="I72" s="3" t="s">
        <v>813</v>
      </c>
      <c r="J72" s="3" t="s">
        <v>109</v>
      </c>
      <c r="K72" s="3" t="s">
        <v>20</v>
      </c>
      <c r="L72" s="3" t="s">
        <v>21</v>
      </c>
      <c r="M72" s="3" t="s">
        <v>22</v>
      </c>
      <c r="N72" s="4">
        <v>389</v>
      </c>
      <c r="O72" s="4">
        <v>542</v>
      </c>
      <c r="P72" s="4"/>
      <c r="Q72" s="4">
        <f t="shared" si="1"/>
        <v>931</v>
      </c>
      <c r="R72" s="3" t="s">
        <v>8</v>
      </c>
      <c r="S72" s="3" t="s">
        <v>8</v>
      </c>
      <c r="T72" s="3" t="s">
        <v>930</v>
      </c>
    </row>
    <row r="73" spans="1:20" s="2" customFormat="1" x14ac:dyDescent="0.25">
      <c r="A73" s="3" t="s">
        <v>12513</v>
      </c>
      <c r="B73" s="3" t="s">
        <v>12508</v>
      </c>
      <c r="C73" s="3" t="s">
        <v>8</v>
      </c>
      <c r="D73" s="3" t="s">
        <v>1023</v>
      </c>
      <c r="E73" s="3" t="s">
        <v>1024</v>
      </c>
      <c r="F73" s="3" t="s">
        <v>288</v>
      </c>
      <c r="G73" s="3" t="s">
        <v>8</v>
      </c>
      <c r="H73" s="3" t="s">
        <v>1025</v>
      </c>
      <c r="I73" s="3" t="s">
        <v>813</v>
      </c>
      <c r="J73" s="3" t="s">
        <v>109</v>
      </c>
      <c r="K73" s="3" t="s">
        <v>20</v>
      </c>
      <c r="L73" s="3" t="s">
        <v>21</v>
      </c>
      <c r="M73" s="3" t="s">
        <v>22</v>
      </c>
      <c r="N73" s="4">
        <v>176</v>
      </c>
      <c r="O73" s="4">
        <v>195</v>
      </c>
      <c r="P73" s="4"/>
      <c r="Q73" s="4">
        <f t="shared" si="1"/>
        <v>371</v>
      </c>
      <c r="R73" s="3" t="s">
        <v>8</v>
      </c>
      <c r="S73" s="3" t="s">
        <v>8</v>
      </c>
      <c r="T73" s="3" t="s">
        <v>930</v>
      </c>
    </row>
    <row r="74" spans="1:20" s="2" customFormat="1" x14ac:dyDescent="0.25">
      <c r="A74" s="3" t="s">
        <v>12513</v>
      </c>
      <c r="B74" s="3" t="s">
        <v>12508</v>
      </c>
      <c r="C74" s="3" t="s">
        <v>8</v>
      </c>
      <c r="D74" s="3" t="s">
        <v>1026</v>
      </c>
      <c r="E74" s="3" t="s">
        <v>1024</v>
      </c>
      <c r="F74" s="3" t="s">
        <v>11</v>
      </c>
      <c r="G74" s="3" t="s">
        <v>8</v>
      </c>
      <c r="H74" s="3" t="s">
        <v>1025</v>
      </c>
      <c r="I74" s="3" t="s">
        <v>813</v>
      </c>
      <c r="J74" s="3" t="s">
        <v>109</v>
      </c>
      <c r="K74" s="3" t="s">
        <v>20</v>
      </c>
      <c r="L74" s="3" t="s">
        <v>21</v>
      </c>
      <c r="M74" s="3" t="s">
        <v>22</v>
      </c>
      <c r="N74" s="4">
        <v>129</v>
      </c>
      <c r="O74" s="4">
        <v>213</v>
      </c>
      <c r="P74" s="4"/>
      <c r="Q74" s="4">
        <f t="shared" si="1"/>
        <v>342</v>
      </c>
      <c r="R74" s="3" t="s">
        <v>8</v>
      </c>
      <c r="S74" s="3" t="s">
        <v>8</v>
      </c>
      <c r="T74" s="3" t="s">
        <v>930</v>
      </c>
    </row>
    <row r="75" spans="1:20" s="2" customFormat="1" x14ac:dyDescent="0.25">
      <c r="A75" s="3" t="s">
        <v>12513</v>
      </c>
      <c r="B75" s="3" t="s">
        <v>12508</v>
      </c>
      <c r="C75" s="3" t="s">
        <v>8</v>
      </c>
      <c r="D75" s="3" t="s">
        <v>1027</v>
      </c>
      <c r="E75" s="3" t="s">
        <v>1028</v>
      </c>
      <c r="F75" s="3" t="s">
        <v>905</v>
      </c>
      <c r="G75" s="3" t="s">
        <v>8</v>
      </c>
      <c r="H75" s="3" t="s">
        <v>1029</v>
      </c>
      <c r="I75" s="3" t="s">
        <v>813</v>
      </c>
      <c r="J75" s="3" t="s">
        <v>19</v>
      </c>
      <c r="K75" s="3" t="s">
        <v>20</v>
      </c>
      <c r="L75" s="3" t="s">
        <v>21</v>
      </c>
      <c r="M75" s="3" t="s">
        <v>22</v>
      </c>
      <c r="N75" s="4">
        <v>4955</v>
      </c>
      <c r="O75" s="4">
        <v>6120</v>
      </c>
      <c r="P75" s="4"/>
      <c r="Q75" s="4">
        <f t="shared" si="1"/>
        <v>11075</v>
      </c>
      <c r="R75" s="3" t="s">
        <v>8</v>
      </c>
      <c r="S75" s="3" t="s">
        <v>8</v>
      </c>
      <c r="T75" s="3" t="s">
        <v>930</v>
      </c>
    </row>
    <row r="76" spans="1:20" s="2" customFormat="1" x14ac:dyDescent="0.25">
      <c r="A76" s="3" t="s">
        <v>12513</v>
      </c>
      <c r="B76" s="3" t="s">
        <v>12508</v>
      </c>
      <c r="C76" s="3" t="s">
        <v>8</v>
      </c>
      <c r="D76" s="3" t="s">
        <v>1030</v>
      </c>
      <c r="E76" s="3" t="s">
        <v>939</v>
      </c>
      <c r="F76" s="3" t="s">
        <v>323</v>
      </c>
      <c r="G76" s="3" t="s">
        <v>8</v>
      </c>
      <c r="H76" s="3" t="s">
        <v>940</v>
      </c>
      <c r="I76" s="3" t="s">
        <v>813</v>
      </c>
      <c r="J76" s="3" t="s">
        <v>19</v>
      </c>
      <c r="K76" s="3" t="s">
        <v>20</v>
      </c>
      <c r="L76" s="3" t="s">
        <v>21</v>
      </c>
      <c r="M76" s="3" t="s">
        <v>22</v>
      </c>
      <c r="N76" s="4">
        <v>190</v>
      </c>
      <c r="O76" s="4">
        <v>300</v>
      </c>
      <c r="P76" s="4"/>
      <c r="Q76" s="4">
        <f t="shared" si="1"/>
        <v>490</v>
      </c>
      <c r="R76" s="3" t="s">
        <v>8</v>
      </c>
      <c r="S76" s="3" t="s">
        <v>8</v>
      </c>
      <c r="T76" s="3" t="s">
        <v>930</v>
      </c>
    </row>
    <row r="77" spans="1:20" s="2" customFormat="1" x14ac:dyDescent="0.25">
      <c r="A77" s="3" t="s">
        <v>12513</v>
      </c>
      <c r="B77" s="3" t="s">
        <v>12508</v>
      </c>
      <c r="C77" s="3" t="s">
        <v>8</v>
      </c>
      <c r="D77" s="3" t="s">
        <v>1031</v>
      </c>
      <c r="E77" s="3" t="s">
        <v>1032</v>
      </c>
      <c r="F77" s="3" t="s">
        <v>31</v>
      </c>
      <c r="G77" s="3" t="s">
        <v>8</v>
      </c>
      <c r="H77" s="3" t="s">
        <v>1033</v>
      </c>
      <c r="I77" s="3" t="s">
        <v>813</v>
      </c>
      <c r="J77" s="3" t="s">
        <v>19</v>
      </c>
      <c r="K77" s="3" t="s">
        <v>20</v>
      </c>
      <c r="L77" s="3" t="s">
        <v>21</v>
      </c>
      <c r="M77" s="3" t="s">
        <v>22</v>
      </c>
      <c r="N77" s="4">
        <v>195</v>
      </c>
      <c r="O77" s="4">
        <v>311</v>
      </c>
      <c r="P77" s="4"/>
      <c r="Q77" s="4">
        <f t="shared" si="1"/>
        <v>506</v>
      </c>
      <c r="R77" s="3" t="s">
        <v>8</v>
      </c>
      <c r="S77" s="3" t="s">
        <v>8</v>
      </c>
      <c r="T77" s="3" t="s">
        <v>930</v>
      </c>
    </row>
    <row r="78" spans="1:20" s="2" customFormat="1" x14ac:dyDescent="0.25">
      <c r="A78" s="3" t="s">
        <v>12513</v>
      </c>
      <c r="B78" s="3" t="s">
        <v>12508</v>
      </c>
      <c r="C78" s="3" t="s">
        <v>8</v>
      </c>
      <c r="D78" s="3" t="s">
        <v>1034</v>
      </c>
      <c r="E78" s="3" t="s">
        <v>1035</v>
      </c>
      <c r="F78" s="3" t="s">
        <v>47</v>
      </c>
      <c r="G78" s="3" t="s">
        <v>8</v>
      </c>
      <c r="H78" s="3" t="s">
        <v>1036</v>
      </c>
      <c r="I78" s="3" t="s">
        <v>813</v>
      </c>
      <c r="J78" s="3" t="s">
        <v>109</v>
      </c>
      <c r="K78" s="3" t="s">
        <v>20</v>
      </c>
      <c r="L78" s="3" t="s">
        <v>21</v>
      </c>
      <c r="M78" s="3" t="s">
        <v>22</v>
      </c>
      <c r="N78" s="4">
        <v>875</v>
      </c>
      <c r="O78" s="4">
        <v>1285</v>
      </c>
      <c r="P78" s="4"/>
      <c r="Q78" s="4">
        <f t="shared" si="1"/>
        <v>2160</v>
      </c>
      <c r="R78" s="3" t="s">
        <v>8</v>
      </c>
      <c r="S78" s="3" t="s">
        <v>8</v>
      </c>
      <c r="T78" s="3" t="s">
        <v>930</v>
      </c>
    </row>
    <row r="79" spans="1:20" s="2" customFormat="1" x14ac:dyDescent="0.25">
      <c r="A79" s="3" t="s">
        <v>12513</v>
      </c>
      <c r="B79" s="3" t="s">
        <v>12508</v>
      </c>
      <c r="C79" s="3" t="s">
        <v>8</v>
      </c>
      <c r="D79" s="3" t="s">
        <v>1037</v>
      </c>
      <c r="E79" s="3" t="s">
        <v>1035</v>
      </c>
      <c r="F79" s="3" t="s">
        <v>27</v>
      </c>
      <c r="G79" s="3" t="s">
        <v>8</v>
      </c>
      <c r="H79" s="3" t="s">
        <v>1036</v>
      </c>
      <c r="I79" s="3" t="s">
        <v>813</v>
      </c>
      <c r="J79" s="3" t="s">
        <v>109</v>
      </c>
      <c r="K79" s="3" t="s">
        <v>20</v>
      </c>
      <c r="L79" s="3" t="s">
        <v>21</v>
      </c>
      <c r="M79" s="3" t="s">
        <v>22</v>
      </c>
      <c r="N79" s="4">
        <v>1318</v>
      </c>
      <c r="O79" s="4">
        <v>1937</v>
      </c>
      <c r="P79" s="4"/>
      <c r="Q79" s="4">
        <f t="shared" si="1"/>
        <v>3255</v>
      </c>
      <c r="R79" s="3" t="s">
        <v>8</v>
      </c>
      <c r="S79" s="3" t="s">
        <v>8</v>
      </c>
      <c r="T79" s="3" t="s">
        <v>930</v>
      </c>
    </row>
    <row r="80" spans="1:20" s="2" customFormat="1" x14ac:dyDescent="0.25">
      <c r="A80" s="3" t="s">
        <v>12513</v>
      </c>
      <c r="B80" s="3" t="s">
        <v>12508</v>
      </c>
      <c r="C80" s="3" t="s">
        <v>8</v>
      </c>
      <c r="D80" s="3" t="s">
        <v>1038</v>
      </c>
      <c r="E80" s="3" t="s">
        <v>922</v>
      </c>
      <c r="F80" s="3" t="s">
        <v>260</v>
      </c>
      <c r="G80" s="3" t="s">
        <v>8</v>
      </c>
      <c r="H80" s="3" t="s">
        <v>1039</v>
      </c>
      <c r="I80" s="3" t="s">
        <v>813</v>
      </c>
      <c r="J80" s="3" t="s">
        <v>109</v>
      </c>
      <c r="K80" s="3" t="s">
        <v>20</v>
      </c>
      <c r="L80" s="3" t="s">
        <v>21</v>
      </c>
      <c r="M80" s="3" t="s">
        <v>22</v>
      </c>
      <c r="N80" s="4">
        <v>1201</v>
      </c>
      <c r="O80" s="4">
        <v>1696</v>
      </c>
      <c r="P80" s="4"/>
      <c r="Q80" s="4">
        <f t="shared" si="1"/>
        <v>2897</v>
      </c>
      <c r="R80" s="3" t="s">
        <v>8</v>
      </c>
      <c r="S80" s="3" t="s">
        <v>8</v>
      </c>
      <c r="T80" s="3" t="s">
        <v>930</v>
      </c>
    </row>
    <row r="81" spans="1:20" s="2" customFormat="1" x14ac:dyDescent="0.25">
      <c r="A81" s="3" t="s">
        <v>12513</v>
      </c>
      <c r="B81" s="3" t="s">
        <v>12508</v>
      </c>
      <c r="C81" s="3" t="s">
        <v>8</v>
      </c>
      <c r="D81" s="3" t="s">
        <v>1040</v>
      </c>
      <c r="E81" s="3" t="s">
        <v>1041</v>
      </c>
      <c r="F81" s="3" t="s">
        <v>526</v>
      </c>
      <c r="G81" s="3" t="s">
        <v>8</v>
      </c>
      <c r="H81" s="3" t="s">
        <v>1042</v>
      </c>
      <c r="I81" s="3" t="s">
        <v>813</v>
      </c>
      <c r="J81" s="3" t="s">
        <v>19</v>
      </c>
      <c r="K81" s="3" t="s">
        <v>20</v>
      </c>
      <c r="L81" s="3" t="s">
        <v>21</v>
      </c>
      <c r="M81" s="3" t="s">
        <v>22</v>
      </c>
      <c r="N81" s="4">
        <v>4000</v>
      </c>
      <c r="O81" s="4">
        <v>6000</v>
      </c>
      <c r="P81" s="4"/>
      <c r="Q81" s="4">
        <f t="shared" si="1"/>
        <v>10000</v>
      </c>
      <c r="R81" s="3" t="s">
        <v>8</v>
      </c>
      <c r="S81" s="3" t="s">
        <v>8</v>
      </c>
      <c r="T81" s="3" t="s">
        <v>930</v>
      </c>
    </row>
    <row r="82" spans="1:20" s="2" customFormat="1" x14ac:dyDescent="0.25">
      <c r="A82" s="3" t="s">
        <v>12513</v>
      </c>
      <c r="B82" s="3" t="s">
        <v>12508</v>
      </c>
      <c r="C82" s="3" t="s">
        <v>8</v>
      </c>
      <c r="D82" s="3" t="s">
        <v>1043</v>
      </c>
      <c r="E82" s="3" t="s">
        <v>1044</v>
      </c>
      <c r="F82" s="3" t="s">
        <v>280</v>
      </c>
      <c r="G82" s="3" t="s">
        <v>8</v>
      </c>
      <c r="H82" s="3" t="s">
        <v>1045</v>
      </c>
      <c r="I82" s="3" t="s">
        <v>790</v>
      </c>
      <c r="J82" s="3" t="s">
        <v>109</v>
      </c>
      <c r="K82" s="3" t="s">
        <v>20</v>
      </c>
      <c r="L82" s="3" t="s">
        <v>21</v>
      </c>
      <c r="M82" s="3" t="s">
        <v>22</v>
      </c>
      <c r="N82" s="4">
        <v>242</v>
      </c>
      <c r="O82" s="4">
        <v>367</v>
      </c>
      <c r="P82" s="4"/>
      <c r="Q82" s="4">
        <f t="shared" si="1"/>
        <v>609</v>
      </c>
      <c r="R82" s="3" t="s">
        <v>8</v>
      </c>
      <c r="S82" s="3" t="s">
        <v>8</v>
      </c>
      <c r="T82" s="3" t="s">
        <v>930</v>
      </c>
    </row>
    <row r="83" spans="1:20" s="2" customFormat="1" x14ac:dyDescent="0.25">
      <c r="A83" s="3" t="s">
        <v>12513</v>
      </c>
      <c r="B83" s="3" t="s">
        <v>12508</v>
      </c>
      <c r="C83" s="3" t="s">
        <v>8</v>
      </c>
      <c r="D83" s="3" t="s">
        <v>1046</v>
      </c>
      <c r="E83" s="3" t="s">
        <v>1047</v>
      </c>
      <c r="F83" s="3" t="s">
        <v>11</v>
      </c>
      <c r="G83" s="3" t="s">
        <v>8</v>
      </c>
      <c r="H83" s="3" t="s">
        <v>1048</v>
      </c>
      <c r="I83" s="3" t="s">
        <v>790</v>
      </c>
      <c r="J83" s="3" t="s">
        <v>19</v>
      </c>
      <c r="K83" s="3" t="s">
        <v>20</v>
      </c>
      <c r="L83" s="3" t="s">
        <v>21</v>
      </c>
      <c r="M83" s="3" t="s">
        <v>22</v>
      </c>
      <c r="N83" s="4">
        <v>593</v>
      </c>
      <c r="O83" s="4">
        <v>905</v>
      </c>
      <c r="P83" s="4"/>
      <c r="Q83" s="4">
        <f t="shared" si="1"/>
        <v>1498</v>
      </c>
      <c r="R83" s="3" t="s">
        <v>8</v>
      </c>
      <c r="S83" s="3" t="s">
        <v>8</v>
      </c>
      <c r="T83" s="3" t="s">
        <v>930</v>
      </c>
    </row>
    <row r="84" spans="1:20" s="2" customFormat="1" x14ac:dyDescent="0.25">
      <c r="A84" s="3" t="s">
        <v>12513</v>
      </c>
      <c r="B84" s="3" t="s">
        <v>12508</v>
      </c>
      <c r="C84" s="3" t="s">
        <v>8</v>
      </c>
      <c r="D84" s="3" t="s">
        <v>1049</v>
      </c>
      <c r="E84" s="3" t="s">
        <v>1050</v>
      </c>
      <c r="F84" s="3" t="s">
        <v>11</v>
      </c>
      <c r="G84" s="3" t="s">
        <v>8</v>
      </c>
      <c r="H84" s="3" t="s">
        <v>1051</v>
      </c>
      <c r="I84" s="3" t="s">
        <v>790</v>
      </c>
      <c r="J84" s="3" t="s">
        <v>109</v>
      </c>
      <c r="K84" s="3" t="s">
        <v>20</v>
      </c>
      <c r="L84" s="3" t="s">
        <v>21</v>
      </c>
      <c r="M84" s="3" t="s">
        <v>22</v>
      </c>
      <c r="N84" s="4">
        <v>211</v>
      </c>
      <c r="O84" s="4">
        <v>354</v>
      </c>
      <c r="P84" s="4"/>
      <c r="Q84" s="4">
        <f t="shared" si="1"/>
        <v>565</v>
      </c>
      <c r="R84" s="3" t="s">
        <v>8</v>
      </c>
      <c r="S84" s="3" t="s">
        <v>8</v>
      </c>
      <c r="T84" s="3" t="s">
        <v>930</v>
      </c>
    </row>
    <row r="85" spans="1:20" s="2" customFormat="1" x14ac:dyDescent="0.25">
      <c r="A85" s="3" t="s">
        <v>12513</v>
      </c>
      <c r="B85" s="3" t="s">
        <v>12508</v>
      </c>
      <c r="C85" s="3" t="s">
        <v>8</v>
      </c>
      <c r="D85" s="3" t="s">
        <v>1052</v>
      </c>
      <c r="E85" s="3" t="s">
        <v>1053</v>
      </c>
      <c r="F85" s="3" t="s">
        <v>1054</v>
      </c>
      <c r="G85" s="3" t="s">
        <v>8</v>
      </c>
      <c r="H85" s="3" t="s">
        <v>1055</v>
      </c>
      <c r="I85" s="3" t="s">
        <v>917</v>
      </c>
      <c r="J85" s="3" t="s">
        <v>19</v>
      </c>
      <c r="K85" s="3" t="s">
        <v>20</v>
      </c>
      <c r="L85" s="3" t="s">
        <v>21</v>
      </c>
      <c r="M85" s="3" t="s">
        <v>22</v>
      </c>
      <c r="N85" s="4">
        <v>193</v>
      </c>
      <c r="O85" s="4">
        <v>369</v>
      </c>
      <c r="P85" s="4"/>
      <c r="Q85" s="4">
        <f t="shared" si="1"/>
        <v>562</v>
      </c>
      <c r="R85" s="3" t="s">
        <v>8</v>
      </c>
      <c r="S85" s="3" t="s">
        <v>8</v>
      </c>
      <c r="T85" s="3" t="s">
        <v>930</v>
      </c>
    </row>
    <row r="86" spans="1:20" s="2" customFormat="1" x14ac:dyDescent="0.25">
      <c r="A86" s="3" t="s">
        <v>12513</v>
      </c>
      <c r="B86" s="3" t="s">
        <v>12508</v>
      </c>
      <c r="C86" s="3" t="s">
        <v>8</v>
      </c>
      <c r="D86" s="3" t="s">
        <v>1056</v>
      </c>
      <c r="E86" s="3" t="s">
        <v>919</v>
      </c>
      <c r="F86" s="3" t="s">
        <v>69</v>
      </c>
      <c r="G86" s="3" t="s">
        <v>8</v>
      </c>
      <c r="H86" s="3" t="s">
        <v>1057</v>
      </c>
      <c r="I86" s="3" t="s">
        <v>790</v>
      </c>
      <c r="J86" s="3" t="s">
        <v>109</v>
      </c>
      <c r="K86" s="3" t="s">
        <v>20</v>
      </c>
      <c r="L86" s="3" t="s">
        <v>21</v>
      </c>
      <c r="M86" s="3" t="s">
        <v>22</v>
      </c>
      <c r="N86" s="4">
        <v>7074</v>
      </c>
      <c r="O86" s="4">
        <v>6535</v>
      </c>
      <c r="P86" s="4"/>
      <c r="Q86" s="4">
        <f t="shared" si="1"/>
        <v>13609</v>
      </c>
      <c r="R86" s="3" t="s">
        <v>8</v>
      </c>
      <c r="S86" s="3" t="s">
        <v>8</v>
      </c>
      <c r="T86" s="3" t="s">
        <v>930</v>
      </c>
    </row>
    <row r="87" spans="1:20" s="2" customFormat="1" x14ac:dyDescent="0.25">
      <c r="A87" s="3" t="s">
        <v>12513</v>
      </c>
      <c r="B87" s="3" t="s">
        <v>12508</v>
      </c>
      <c r="C87" s="3" t="s">
        <v>8</v>
      </c>
      <c r="D87" s="3" t="s">
        <v>1058</v>
      </c>
      <c r="E87" s="3" t="s">
        <v>939</v>
      </c>
      <c r="F87" s="3" t="s">
        <v>718</v>
      </c>
      <c r="G87" s="3" t="s">
        <v>178</v>
      </c>
      <c r="H87" s="3" t="s">
        <v>1059</v>
      </c>
      <c r="I87" s="3" t="s">
        <v>844</v>
      </c>
      <c r="J87" s="3" t="s">
        <v>109</v>
      </c>
      <c r="K87" s="3" t="s">
        <v>20</v>
      </c>
      <c r="L87" s="3" t="s">
        <v>21</v>
      </c>
      <c r="M87" s="3" t="s">
        <v>22</v>
      </c>
      <c r="N87" s="4">
        <v>298</v>
      </c>
      <c r="O87" s="4">
        <v>604</v>
      </c>
      <c r="P87" s="4"/>
      <c r="Q87" s="4">
        <f t="shared" si="1"/>
        <v>902</v>
      </c>
      <c r="R87" s="3" t="s">
        <v>8</v>
      </c>
      <c r="S87" s="3" t="s">
        <v>8</v>
      </c>
      <c r="T87" s="3" t="s">
        <v>930</v>
      </c>
    </row>
    <row r="88" spans="1:20" s="2" customFormat="1" x14ac:dyDescent="0.25">
      <c r="A88" s="3" t="s">
        <v>12513</v>
      </c>
      <c r="B88" s="3" t="s">
        <v>12508</v>
      </c>
      <c r="C88" s="3" t="s">
        <v>8</v>
      </c>
      <c r="D88" s="3" t="s">
        <v>1060</v>
      </c>
      <c r="E88" s="3" t="s">
        <v>972</v>
      </c>
      <c r="F88" s="3" t="s">
        <v>1061</v>
      </c>
      <c r="G88" s="3" t="s">
        <v>8</v>
      </c>
      <c r="H88" s="3" t="s">
        <v>973</v>
      </c>
      <c r="I88" s="3" t="s">
        <v>878</v>
      </c>
      <c r="J88" s="3" t="s">
        <v>109</v>
      </c>
      <c r="K88" s="3" t="s">
        <v>20</v>
      </c>
      <c r="L88" s="3" t="s">
        <v>21</v>
      </c>
      <c r="M88" s="3" t="s">
        <v>22</v>
      </c>
      <c r="N88" s="4">
        <v>60</v>
      </c>
      <c r="O88" s="4">
        <v>68</v>
      </c>
      <c r="P88" s="4"/>
      <c r="Q88" s="4">
        <f t="shared" si="1"/>
        <v>128</v>
      </c>
      <c r="R88" s="3" t="s">
        <v>8</v>
      </c>
      <c r="S88" s="3" t="s">
        <v>8</v>
      </c>
      <c r="T88" s="3" t="s">
        <v>930</v>
      </c>
    </row>
    <row r="89" spans="1:20" s="2" customFormat="1" x14ac:dyDescent="0.25">
      <c r="A89" s="3" t="s">
        <v>12513</v>
      </c>
      <c r="B89" s="3" t="s">
        <v>12508</v>
      </c>
      <c r="C89" s="3" t="s">
        <v>8</v>
      </c>
      <c r="D89" s="3" t="s">
        <v>1062</v>
      </c>
      <c r="E89" s="3" t="s">
        <v>972</v>
      </c>
      <c r="F89" s="3" t="s">
        <v>953</v>
      </c>
      <c r="G89" s="3" t="s">
        <v>8</v>
      </c>
      <c r="H89" s="3" t="s">
        <v>973</v>
      </c>
      <c r="I89" s="3" t="s">
        <v>878</v>
      </c>
      <c r="J89" s="3" t="s">
        <v>109</v>
      </c>
      <c r="K89" s="3" t="s">
        <v>20</v>
      </c>
      <c r="L89" s="3" t="s">
        <v>21</v>
      </c>
      <c r="M89" s="3" t="s">
        <v>22</v>
      </c>
      <c r="N89" s="4">
        <v>48</v>
      </c>
      <c r="O89" s="4">
        <v>62</v>
      </c>
      <c r="P89" s="4"/>
      <c r="Q89" s="4">
        <f t="shared" si="1"/>
        <v>110</v>
      </c>
      <c r="R89" s="3" t="s">
        <v>8</v>
      </c>
      <c r="S89" s="3" t="s">
        <v>8</v>
      </c>
      <c r="T89" s="3" t="s">
        <v>930</v>
      </c>
    </row>
    <row r="90" spans="1:20" s="2" customFormat="1" x14ac:dyDescent="0.25">
      <c r="A90" s="3" t="s">
        <v>12513</v>
      </c>
      <c r="B90" s="3" t="s">
        <v>12508</v>
      </c>
      <c r="C90" s="3" t="s">
        <v>8</v>
      </c>
      <c r="D90" s="3" t="s">
        <v>1063</v>
      </c>
      <c r="E90" s="3" t="s">
        <v>972</v>
      </c>
      <c r="F90" s="3" t="s">
        <v>1064</v>
      </c>
      <c r="G90" s="3" t="s">
        <v>8</v>
      </c>
      <c r="H90" s="3" t="s">
        <v>973</v>
      </c>
      <c r="I90" s="3" t="s">
        <v>878</v>
      </c>
      <c r="J90" s="3" t="s">
        <v>109</v>
      </c>
      <c r="K90" s="3" t="s">
        <v>20</v>
      </c>
      <c r="L90" s="3" t="s">
        <v>21</v>
      </c>
      <c r="M90" s="3" t="s">
        <v>22</v>
      </c>
      <c r="N90" s="4">
        <v>1675</v>
      </c>
      <c r="O90" s="4">
        <v>2045</v>
      </c>
      <c r="P90" s="4"/>
      <c r="Q90" s="4">
        <f t="shared" si="1"/>
        <v>3720</v>
      </c>
      <c r="R90" s="3" t="s">
        <v>8</v>
      </c>
      <c r="S90" s="3" t="s">
        <v>8</v>
      </c>
      <c r="T90" s="3" t="s">
        <v>930</v>
      </c>
    </row>
    <row r="91" spans="1:20" s="2" customFormat="1" x14ac:dyDescent="0.25">
      <c r="A91" s="3" t="s">
        <v>12513</v>
      </c>
      <c r="B91" s="3" t="s">
        <v>12508</v>
      </c>
      <c r="C91" s="3" t="s">
        <v>8</v>
      </c>
      <c r="D91" s="3" t="s">
        <v>1065</v>
      </c>
      <c r="E91" s="3" t="s">
        <v>867</v>
      </c>
      <c r="F91" s="3" t="s">
        <v>11</v>
      </c>
      <c r="G91" s="3" t="s">
        <v>8</v>
      </c>
      <c r="H91" s="3" t="s">
        <v>868</v>
      </c>
      <c r="I91" s="3" t="s">
        <v>790</v>
      </c>
      <c r="J91" s="3" t="s">
        <v>109</v>
      </c>
      <c r="K91" s="3" t="s">
        <v>20</v>
      </c>
      <c r="L91" s="3" t="s">
        <v>21</v>
      </c>
      <c r="M91" s="3" t="s">
        <v>22</v>
      </c>
      <c r="N91" s="4">
        <v>881</v>
      </c>
      <c r="O91" s="4">
        <v>879</v>
      </c>
      <c r="P91" s="4"/>
      <c r="Q91" s="4">
        <f t="shared" si="1"/>
        <v>1760</v>
      </c>
      <c r="R91" s="3" t="s">
        <v>8</v>
      </c>
      <c r="S91" s="3" t="s">
        <v>8</v>
      </c>
      <c r="T91" s="3" t="s">
        <v>930</v>
      </c>
    </row>
    <row r="92" spans="1:20" s="2" customFormat="1" x14ac:dyDescent="0.25">
      <c r="A92" s="3" t="s">
        <v>12513</v>
      </c>
      <c r="B92" s="3" t="s">
        <v>12508</v>
      </c>
      <c r="C92" s="3" t="s">
        <v>8</v>
      </c>
      <c r="D92" s="3" t="s">
        <v>1066</v>
      </c>
      <c r="E92" s="3" t="s">
        <v>966</v>
      </c>
      <c r="F92" s="3" t="s">
        <v>11</v>
      </c>
      <c r="G92" s="3" t="s">
        <v>8</v>
      </c>
      <c r="H92" s="3" t="s">
        <v>967</v>
      </c>
      <c r="I92" s="3" t="s">
        <v>813</v>
      </c>
      <c r="J92" s="3" t="s">
        <v>19</v>
      </c>
      <c r="K92" s="3" t="s">
        <v>20</v>
      </c>
      <c r="L92" s="3" t="s">
        <v>21</v>
      </c>
      <c r="M92" s="3" t="s">
        <v>22</v>
      </c>
      <c r="N92" s="4">
        <v>89</v>
      </c>
      <c r="O92" s="4">
        <v>109</v>
      </c>
      <c r="P92" s="4"/>
      <c r="Q92" s="4">
        <f t="shared" si="1"/>
        <v>198</v>
      </c>
      <c r="R92" s="3" t="s">
        <v>8</v>
      </c>
      <c r="S92" s="3" t="s">
        <v>8</v>
      </c>
      <c r="T92" s="3" t="s">
        <v>930</v>
      </c>
    </row>
    <row r="93" spans="1:20" s="2" customFormat="1" x14ac:dyDescent="0.25">
      <c r="A93" s="3" t="s">
        <v>12513</v>
      </c>
      <c r="B93" s="3" t="s">
        <v>12508</v>
      </c>
      <c r="C93" s="3" t="s">
        <v>8</v>
      </c>
      <c r="D93" s="3" t="s">
        <v>1067</v>
      </c>
      <c r="E93" s="3" t="s">
        <v>1068</v>
      </c>
      <c r="F93" s="3" t="s">
        <v>11</v>
      </c>
      <c r="G93" s="3" t="s">
        <v>8</v>
      </c>
      <c r="H93" s="3" t="s">
        <v>1069</v>
      </c>
      <c r="I93" s="3" t="s">
        <v>790</v>
      </c>
      <c r="J93" s="3" t="s">
        <v>19</v>
      </c>
      <c r="K93" s="3" t="s">
        <v>20</v>
      </c>
      <c r="L93" s="3" t="s">
        <v>21</v>
      </c>
      <c r="M93" s="3" t="s">
        <v>22</v>
      </c>
      <c r="N93" s="4">
        <v>1504</v>
      </c>
      <c r="O93" s="4">
        <v>2013</v>
      </c>
      <c r="P93" s="4"/>
      <c r="Q93" s="4">
        <f t="shared" si="1"/>
        <v>3517</v>
      </c>
      <c r="R93" s="3" t="s">
        <v>8</v>
      </c>
      <c r="S93" s="3" t="s">
        <v>8</v>
      </c>
      <c r="T93" s="3" t="s">
        <v>930</v>
      </c>
    </row>
    <row r="94" spans="1:20" s="2" customFormat="1" x14ac:dyDescent="0.25">
      <c r="A94" s="3" t="s">
        <v>12513</v>
      </c>
      <c r="B94" s="3" t="s">
        <v>12508</v>
      </c>
      <c r="C94" s="3" t="s">
        <v>8</v>
      </c>
      <c r="D94" s="3" t="s">
        <v>1070</v>
      </c>
      <c r="E94" s="3" t="s">
        <v>1071</v>
      </c>
      <c r="F94" s="3" t="s">
        <v>11</v>
      </c>
      <c r="G94" s="3" t="s">
        <v>8</v>
      </c>
      <c r="H94" s="3" t="s">
        <v>1072</v>
      </c>
      <c r="I94" s="3" t="s">
        <v>790</v>
      </c>
      <c r="J94" s="3" t="s">
        <v>88</v>
      </c>
      <c r="K94" s="3" t="s">
        <v>20</v>
      </c>
      <c r="L94" s="3" t="s">
        <v>21</v>
      </c>
      <c r="M94" s="3" t="s">
        <v>209</v>
      </c>
      <c r="N94" s="4"/>
      <c r="O94" s="4"/>
      <c r="P94" s="4">
        <v>525</v>
      </c>
      <c r="Q94" s="4">
        <f t="shared" si="1"/>
        <v>525</v>
      </c>
      <c r="R94" s="3" t="s">
        <v>8</v>
      </c>
      <c r="S94" s="3" t="s">
        <v>8</v>
      </c>
      <c r="T94" s="3" t="s">
        <v>930</v>
      </c>
    </row>
    <row r="95" spans="1:20" s="2" customFormat="1" x14ac:dyDescent="0.25">
      <c r="A95" s="3" t="s">
        <v>12513</v>
      </c>
      <c r="B95" s="3" t="s">
        <v>12508</v>
      </c>
      <c r="C95" s="3" t="s">
        <v>8</v>
      </c>
      <c r="D95" s="3" t="s">
        <v>1073</v>
      </c>
      <c r="E95" s="3" t="s">
        <v>942</v>
      </c>
      <c r="F95" s="3" t="s">
        <v>342</v>
      </c>
      <c r="G95" s="3" t="s">
        <v>8</v>
      </c>
      <c r="H95" s="3" t="s">
        <v>943</v>
      </c>
      <c r="I95" s="3" t="s">
        <v>790</v>
      </c>
      <c r="J95" s="3" t="s">
        <v>109</v>
      </c>
      <c r="K95" s="3" t="s">
        <v>20</v>
      </c>
      <c r="L95" s="3" t="s">
        <v>21</v>
      </c>
      <c r="M95" s="3" t="s">
        <v>22</v>
      </c>
      <c r="N95" s="4">
        <v>289</v>
      </c>
      <c r="O95" s="4">
        <v>365</v>
      </c>
      <c r="P95" s="4"/>
      <c r="Q95" s="4">
        <f t="shared" si="1"/>
        <v>654</v>
      </c>
      <c r="R95" s="3" t="s">
        <v>8</v>
      </c>
      <c r="S95" s="3" t="s">
        <v>8</v>
      </c>
      <c r="T95" s="3" t="s">
        <v>930</v>
      </c>
    </row>
    <row r="96" spans="1:20" s="2" customFormat="1" x14ac:dyDescent="0.25">
      <c r="A96" s="3" t="s">
        <v>12513</v>
      </c>
      <c r="B96" s="3" t="s">
        <v>12508</v>
      </c>
      <c r="C96" s="3" t="s">
        <v>8</v>
      </c>
      <c r="D96" s="3" t="s">
        <v>1074</v>
      </c>
      <c r="E96" s="3" t="s">
        <v>919</v>
      </c>
      <c r="F96" s="3" t="s">
        <v>1075</v>
      </c>
      <c r="G96" s="3" t="s">
        <v>8</v>
      </c>
      <c r="H96" s="3" t="s">
        <v>1076</v>
      </c>
      <c r="I96" s="3" t="s">
        <v>790</v>
      </c>
      <c r="J96" s="3" t="s">
        <v>19</v>
      </c>
      <c r="K96" s="3" t="s">
        <v>20</v>
      </c>
      <c r="L96" s="3" t="s">
        <v>21</v>
      </c>
      <c r="M96" s="3" t="s">
        <v>22</v>
      </c>
      <c r="N96" s="4">
        <v>1364</v>
      </c>
      <c r="O96" s="4">
        <v>1895</v>
      </c>
      <c r="P96" s="4"/>
      <c r="Q96" s="4">
        <f t="shared" si="1"/>
        <v>3259</v>
      </c>
      <c r="R96" s="3" t="s">
        <v>8</v>
      </c>
      <c r="S96" s="3" t="s">
        <v>8</v>
      </c>
      <c r="T96" s="3" t="s">
        <v>930</v>
      </c>
    </row>
    <row r="97" spans="1:20" s="2" customFormat="1" x14ac:dyDescent="0.25">
      <c r="A97" s="3" t="s">
        <v>12513</v>
      </c>
      <c r="B97" s="3" t="s">
        <v>12508</v>
      </c>
      <c r="C97" s="3" t="s">
        <v>8</v>
      </c>
      <c r="D97" s="3" t="s">
        <v>1077</v>
      </c>
      <c r="E97" s="3" t="s">
        <v>1078</v>
      </c>
      <c r="F97" s="3" t="s">
        <v>11</v>
      </c>
      <c r="G97" s="3" t="s">
        <v>8</v>
      </c>
      <c r="H97" s="3" t="s">
        <v>1079</v>
      </c>
      <c r="I97" s="3" t="s">
        <v>813</v>
      </c>
      <c r="J97" s="3" t="s">
        <v>19</v>
      </c>
      <c r="K97" s="3" t="s">
        <v>20</v>
      </c>
      <c r="L97" s="3" t="s">
        <v>21</v>
      </c>
      <c r="M97" s="3" t="s">
        <v>22</v>
      </c>
      <c r="N97" s="4">
        <v>1126</v>
      </c>
      <c r="O97" s="4">
        <v>1100</v>
      </c>
      <c r="P97" s="4"/>
      <c r="Q97" s="4">
        <f t="shared" si="1"/>
        <v>2226</v>
      </c>
      <c r="R97" s="3" t="s">
        <v>8</v>
      </c>
      <c r="S97" s="3" t="s">
        <v>8</v>
      </c>
      <c r="T97" s="3" t="s">
        <v>930</v>
      </c>
    </row>
    <row r="98" spans="1:20" s="2" customFormat="1" x14ac:dyDescent="0.25">
      <c r="A98" s="3" t="s">
        <v>12513</v>
      </c>
      <c r="B98" s="3" t="s">
        <v>12508</v>
      </c>
      <c r="C98" s="3" t="s">
        <v>8</v>
      </c>
      <c r="D98" s="3" t="s">
        <v>1080</v>
      </c>
      <c r="E98" s="3" t="s">
        <v>1078</v>
      </c>
      <c r="F98" s="3" t="s">
        <v>11</v>
      </c>
      <c r="G98" s="3" t="s">
        <v>8</v>
      </c>
      <c r="H98" s="3" t="s">
        <v>1079</v>
      </c>
      <c r="I98" s="3" t="s">
        <v>813</v>
      </c>
      <c r="J98" s="3" t="s">
        <v>19</v>
      </c>
      <c r="K98" s="3" t="s">
        <v>20</v>
      </c>
      <c r="L98" s="3" t="s">
        <v>21</v>
      </c>
      <c r="M98" s="3" t="s">
        <v>22</v>
      </c>
      <c r="N98" s="4">
        <v>349</v>
      </c>
      <c r="O98" s="4">
        <v>555</v>
      </c>
      <c r="P98" s="4"/>
      <c r="Q98" s="4">
        <f t="shared" si="1"/>
        <v>904</v>
      </c>
      <c r="R98" s="3" t="s">
        <v>8</v>
      </c>
      <c r="S98" s="3" t="s">
        <v>8</v>
      </c>
      <c r="T98" s="3" t="s">
        <v>930</v>
      </c>
    </row>
    <row r="99" spans="1:20" s="2" customFormat="1" x14ac:dyDescent="0.25">
      <c r="A99" s="3" t="s">
        <v>12513</v>
      </c>
      <c r="B99" s="3" t="s">
        <v>12508</v>
      </c>
      <c r="C99" s="3" t="s">
        <v>8</v>
      </c>
      <c r="D99" s="3" t="s">
        <v>1081</v>
      </c>
      <c r="E99" s="3" t="s">
        <v>1082</v>
      </c>
      <c r="F99" s="3" t="s">
        <v>1014</v>
      </c>
      <c r="G99" s="3" t="s">
        <v>8</v>
      </c>
      <c r="H99" s="3" t="s">
        <v>1083</v>
      </c>
      <c r="I99" s="3" t="s">
        <v>917</v>
      </c>
      <c r="J99" s="3" t="s">
        <v>19</v>
      </c>
      <c r="K99" s="3" t="s">
        <v>20</v>
      </c>
      <c r="L99" s="3" t="s">
        <v>21</v>
      </c>
      <c r="M99" s="3" t="s">
        <v>22</v>
      </c>
      <c r="N99" s="4">
        <v>1580</v>
      </c>
      <c r="O99" s="4">
        <v>2273</v>
      </c>
      <c r="P99" s="4"/>
      <c r="Q99" s="4">
        <f t="shared" si="1"/>
        <v>3853</v>
      </c>
      <c r="R99" s="3" t="s">
        <v>8</v>
      </c>
      <c r="S99" s="3" t="s">
        <v>8</v>
      </c>
      <c r="T99" s="3" t="s">
        <v>930</v>
      </c>
    </row>
    <row r="100" spans="1:20" s="2" customFormat="1" x14ac:dyDescent="0.25">
      <c r="A100" s="3" t="s">
        <v>12513</v>
      </c>
      <c r="B100" s="3" t="s">
        <v>12508</v>
      </c>
      <c r="C100" s="3" t="s">
        <v>8</v>
      </c>
      <c r="D100" s="3" t="s">
        <v>1084</v>
      </c>
      <c r="E100" s="3" t="s">
        <v>1085</v>
      </c>
      <c r="F100" s="3" t="s">
        <v>280</v>
      </c>
      <c r="G100" s="3" t="s">
        <v>8</v>
      </c>
      <c r="H100" s="3" t="s">
        <v>1086</v>
      </c>
      <c r="I100" s="3" t="s">
        <v>917</v>
      </c>
      <c r="J100" s="3" t="s">
        <v>19</v>
      </c>
      <c r="K100" s="3" t="s">
        <v>20</v>
      </c>
      <c r="L100" s="3" t="s">
        <v>21</v>
      </c>
      <c r="M100" s="3" t="s">
        <v>22</v>
      </c>
      <c r="N100" s="4">
        <v>78</v>
      </c>
      <c r="O100" s="4">
        <v>113</v>
      </c>
      <c r="P100" s="4"/>
      <c r="Q100" s="4">
        <f t="shared" si="1"/>
        <v>191</v>
      </c>
      <c r="R100" s="3" t="s">
        <v>8</v>
      </c>
      <c r="S100" s="3" t="s">
        <v>8</v>
      </c>
      <c r="T100" s="3" t="s">
        <v>930</v>
      </c>
    </row>
    <row r="101" spans="1:20" s="2" customFormat="1" x14ac:dyDescent="0.25">
      <c r="A101" s="3" t="s">
        <v>12513</v>
      </c>
      <c r="B101" s="3" t="s">
        <v>12508</v>
      </c>
      <c r="C101" s="3" t="s">
        <v>8</v>
      </c>
      <c r="D101" s="3" t="s">
        <v>1087</v>
      </c>
      <c r="E101" s="3" t="s">
        <v>1088</v>
      </c>
      <c r="F101" s="3" t="s">
        <v>11</v>
      </c>
      <c r="G101" s="3" t="s">
        <v>8</v>
      </c>
      <c r="H101" s="3" t="s">
        <v>1089</v>
      </c>
      <c r="I101" s="3" t="s">
        <v>790</v>
      </c>
      <c r="J101" s="3" t="s">
        <v>109</v>
      </c>
      <c r="K101" s="3" t="s">
        <v>20</v>
      </c>
      <c r="L101" s="3" t="s">
        <v>21</v>
      </c>
      <c r="M101" s="3" t="s">
        <v>22</v>
      </c>
      <c r="N101" s="4">
        <v>234</v>
      </c>
      <c r="O101" s="4">
        <v>376</v>
      </c>
      <c r="P101" s="4"/>
      <c r="Q101" s="4">
        <f t="shared" si="1"/>
        <v>610</v>
      </c>
      <c r="R101" s="3" t="s">
        <v>8</v>
      </c>
      <c r="S101" s="3" t="s">
        <v>8</v>
      </c>
      <c r="T101" s="3" t="s">
        <v>930</v>
      </c>
    </row>
    <row r="102" spans="1:20" s="2" customFormat="1" x14ac:dyDescent="0.25">
      <c r="A102" s="3" t="s">
        <v>12513</v>
      </c>
      <c r="B102" s="3" t="s">
        <v>12508</v>
      </c>
      <c r="C102" s="3" t="s">
        <v>8</v>
      </c>
      <c r="D102" s="3" t="s">
        <v>1090</v>
      </c>
      <c r="E102" s="3" t="s">
        <v>1091</v>
      </c>
      <c r="F102" s="3" t="s">
        <v>11</v>
      </c>
      <c r="G102" s="3" t="s">
        <v>8</v>
      </c>
      <c r="H102" s="3" t="s">
        <v>1092</v>
      </c>
      <c r="I102" s="3" t="s">
        <v>839</v>
      </c>
      <c r="J102" s="3" t="s">
        <v>109</v>
      </c>
      <c r="K102" s="3" t="s">
        <v>20</v>
      </c>
      <c r="L102" s="3" t="s">
        <v>21</v>
      </c>
      <c r="M102" s="3" t="s">
        <v>22</v>
      </c>
      <c r="N102" s="4">
        <v>28</v>
      </c>
      <c r="O102" s="4">
        <v>35</v>
      </c>
      <c r="P102" s="4"/>
      <c r="Q102" s="4">
        <f t="shared" si="1"/>
        <v>63</v>
      </c>
      <c r="R102" s="3" t="s">
        <v>8</v>
      </c>
      <c r="S102" s="3" t="s">
        <v>8</v>
      </c>
      <c r="T102" s="3" t="s">
        <v>930</v>
      </c>
    </row>
    <row r="103" spans="1:20" s="2" customFormat="1" x14ac:dyDescent="0.25">
      <c r="A103" s="3" t="s">
        <v>12513</v>
      </c>
      <c r="B103" s="3" t="s">
        <v>12508</v>
      </c>
      <c r="C103" s="3" t="s">
        <v>8</v>
      </c>
      <c r="D103" s="3" t="s">
        <v>1093</v>
      </c>
      <c r="E103" s="3" t="s">
        <v>1094</v>
      </c>
      <c r="F103" s="3" t="s">
        <v>995</v>
      </c>
      <c r="G103" s="3" t="s">
        <v>8</v>
      </c>
      <c r="H103" s="3" t="s">
        <v>1095</v>
      </c>
      <c r="I103" s="3" t="s">
        <v>917</v>
      </c>
      <c r="J103" s="3" t="s">
        <v>109</v>
      </c>
      <c r="K103" s="3" t="s">
        <v>20</v>
      </c>
      <c r="L103" s="3" t="s">
        <v>21</v>
      </c>
      <c r="M103" s="3" t="s">
        <v>22</v>
      </c>
      <c r="N103" s="4">
        <v>81</v>
      </c>
      <c r="O103" s="4">
        <v>100</v>
      </c>
      <c r="P103" s="4"/>
      <c r="Q103" s="4">
        <f t="shared" si="1"/>
        <v>181</v>
      </c>
      <c r="R103" s="3" t="s">
        <v>8</v>
      </c>
      <c r="S103" s="3" t="s">
        <v>8</v>
      </c>
      <c r="T103" s="3" t="s">
        <v>930</v>
      </c>
    </row>
    <row r="104" spans="1:20" s="2" customFormat="1" x14ac:dyDescent="0.25">
      <c r="A104" s="3" t="s">
        <v>12513</v>
      </c>
      <c r="B104" s="3" t="s">
        <v>12508</v>
      </c>
      <c r="C104" s="3" t="s">
        <v>8</v>
      </c>
      <c r="D104" s="3" t="s">
        <v>1096</v>
      </c>
      <c r="E104" s="3" t="s">
        <v>1097</v>
      </c>
      <c r="F104" s="3" t="s">
        <v>342</v>
      </c>
      <c r="G104" s="3" t="s">
        <v>8</v>
      </c>
      <c r="H104" s="3" t="s">
        <v>1098</v>
      </c>
      <c r="I104" s="3" t="s">
        <v>790</v>
      </c>
      <c r="J104" s="3" t="s">
        <v>109</v>
      </c>
      <c r="K104" s="3" t="s">
        <v>20</v>
      </c>
      <c r="L104" s="3" t="s">
        <v>21</v>
      </c>
      <c r="M104" s="3" t="s">
        <v>22</v>
      </c>
      <c r="N104" s="4">
        <v>245</v>
      </c>
      <c r="O104" s="4">
        <v>280</v>
      </c>
      <c r="P104" s="4"/>
      <c r="Q104" s="4">
        <f t="shared" si="1"/>
        <v>525</v>
      </c>
      <c r="R104" s="3" t="s">
        <v>8</v>
      </c>
      <c r="S104" s="3" t="s">
        <v>8</v>
      </c>
      <c r="T104" s="3" t="s">
        <v>930</v>
      </c>
    </row>
    <row r="105" spans="1:20" s="2" customFormat="1" x14ac:dyDescent="0.25">
      <c r="A105" s="3" t="s">
        <v>12513</v>
      </c>
      <c r="B105" s="3" t="s">
        <v>12508</v>
      </c>
      <c r="C105" s="3" t="s">
        <v>8</v>
      </c>
      <c r="D105" s="3" t="s">
        <v>1099</v>
      </c>
      <c r="E105" s="3" t="s">
        <v>1100</v>
      </c>
      <c r="F105" s="3" t="s">
        <v>35</v>
      </c>
      <c r="G105" s="3" t="s">
        <v>8</v>
      </c>
      <c r="H105" s="3" t="s">
        <v>1101</v>
      </c>
      <c r="I105" s="3" t="s">
        <v>790</v>
      </c>
      <c r="J105" s="3" t="s">
        <v>19</v>
      </c>
      <c r="K105" s="3" t="s">
        <v>20</v>
      </c>
      <c r="L105" s="3" t="s">
        <v>21</v>
      </c>
      <c r="M105" s="3" t="s">
        <v>22</v>
      </c>
      <c r="N105" s="4">
        <v>533</v>
      </c>
      <c r="O105" s="4">
        <v>937</v>
      </c>
      <c r="P105" s="4"/>
      <c r="Q105" s="4">
        <f t="shared" si="1"/>
        <v>1470</v>
      </c>
      <c r="R105" s="3" t="s">
        <v>8</v>
      </c>
      <c r="S105" s="3" t="s">
        <v>8</v>
      </c>
      <c r="T105" s="3" t="s">
        <v>930</v>
      </c>
    </row>
    <row r="106" spans="1:20" s="2" customFormat="1" x14ac:dyDescent="0.25">
      <c r="A106" s="3" t="s">
        <v>12513</v>
      </c>
      <c r="B106" s="3" t="s">
        <v>12508</v>
      </c>
      <c r="C106" s="3" t="s">
        <v>8</v>
      </c>
      <c r="D106" s="3" t="s">
        <v>1102</v>
      </c>
      <c r="E106" s="3" t="s">
        <v>1103</v>
      </c>
      <c r="F106" s="3" t="s">
        <v>1104</v>
      </c>
      <c r="G106" s="3" t="s">
        <v>8</v>
      </c>
      <c r="H106" s="3" t="s">
        <v>1105</v>
      </c>
      <c r="I106" s="3" t="s">
        <v>790</v>
      </c>
      <c r="J106" s="3" t="s">
        <v>19</v>
      </c>
      <c r="K106" s="3" t="s">
        <v>20</v>
      </c>
      <c r="L106" s="3" t="s">
        <v>21</v>
      </c>
      <c r="M106" s="3" t="s">
        <v>22</v>
      </c>
      <c r="N106" s="4">
        <v>199</v>
      </c>
      <c r="O106" s="4">
        <v>383</v>
      </c>
      <c r="P106" s="4"/>
      <c r="Q106" s="4">
        <f t="shared" si="1"/>
        <v>582</v>
      </c>
      <c r="R106" s="3" t="s">
        <v>8</v>
      </c>
      <c r="S106" s="3" t="s">
        <v>8</v>
      </c>
      <c r="T106" s="3" t="s">
        <v>930</v>
      </c>
    </row>
    <row r="107" spans="1:20" s="2" customFormat="1" x14ac:dyDescent="0.25">
      <c r="A107" s="3" t="s">
        <v>12513</v>
      </c>
      <c r="B107" s="3" t="s">
        <v>12508</v>
      </c>
      <c r="C107" s="3" t="s">
        <v>8</v>
      </c>
      <c r="D107" s="3" t="s">
        <v>1106</v>
      </c>
      <c r="E107" s="3" t="s">
        <v>1103</v>
      </c>
      <c r="F107" s="3" t="s">
        <v>15</v>
      </c>
      <c r="G107" s="3" t="s">
        <v>8</v>
      </c>
      <c r="H107" s="3" t="s">
        <v>1105</v>
      </c>
      <c r="I107" s="3" t="s">
        <v>790</v>
      </c>
      <c r="J107" s="3" t="s">
        <v>19</v>
      </c>
      <c r="K107" s="3" t="s">
        <v>20</v>
      </c>
      <c r="L107" s="3" t="s">
        <v>21</v>
      </c>
      <c r="M107" s="3" t="s">
        <v>22</v>
      </c>
      <c r="N107" s="4">
        <v>2230</v>
      </c>
      <c r="O107" s="4">
        <v>3128</v>
      </c>
      <c r="P107" s="4"/>
      <c r="Q107" s="4">
        <f t="shared" si="1"/>
        <v>5358</v>
      </c>
      <c r="R107" s="3" t="s">
        <v>8</v>
      </c>
      <c r="S107" s="3" t="s">
        <v>8</v>
      </c>
      <c r="T107" s="3" t="s">
        <v>930</v>
      </c>
    </row>
    <row r="108" spans="1:20" s="2" customFormat="1" x14ac:dyDescent="0.25">
      <c r="A108" s="3" t="s">
        <v>12513</v>
      </c>
      <c r="B108" s="3" t="s">
        <v>12508</v>
      </c>
      <c r="C108" s="3" t="s">
        <v>8</v>
      </c>
      <c r="D108" s="3" t="s">
        <v>1107</v>
      </c>
      <c r="E108" s="3" t="s">
        <v>1100</v>
      </c>
      <c r="F108" s="3" t="s">
        <v>35</v>
      </c>
      <c r="G108" s="3" t="s">
        <v>8</v>
      </c>
      <c r="H108" s="3" t="s">
        <v>1101</v>
      </c>
      <c r="I108" s="3" t="s">
        <v>790</v>
      </c>
      <c r="J108" s="3" t="s">
        <v>19</v>
      </c>
      <c r="K108" s="3" t="s">
        <v>20</v>
      </c>
      <c r="L108" s="3" t="s">
        <v>21</v>
      </c>
      <c r="M108" s="3" t="s">
        <v>22</v>
      </c>
      <c r="N108" s="4">
        <v>1730</v>
      </c>
      <c r="O108" s="4">
        <v>2153</v>
      </c>
      <c r="P108" s="4"/>
      <c r="Q108" s="4">
        <f t="shared" si="1"/>
        <v>3883</v>
      </c>
      <c r="R108" s="3" t="s">
        <v>8</v>
      </c>
      <c r="S108" s="3" t="s">
        <v>8</v>
      </c>
      <c r="T108" s="3" t="s">
        <v>930</v>
      </c>
    </row>
    <row r="109" spans="1:20" s="2" customFormat="1" x14ac:dyDescent="0.25">
      <c r="A109" s="3" t="s">
        <v>12513</v>
      </c>
      <c r="B109" s="3" t="s">
        <v>12508</v>
      </c>
      <c r="C109" s="3" t="s">
        <v>8</v>
      </c>
      <c r="D109" s="3" t="s">
        <v>1108</v>
      </c>
      <c r="E109" s="3" t="s">
        <v>10</v>
      </c>
      <c r="F109" s="3" t="s">
        <v>11</v>
      </c>
      <c r="G109" s="3" t="s">
        <v>8</v>
      </c>
      <c r="H109" s="3" t="s">
        <v>860</v>
      </c>
      <c r="I109" s="3" t="s">
        <v>813</v>
      </c>
      <c r="J109" s="3" t="s">
        <v>109</v>
      </c>
      <c r="K109" s="3" t="s">
        <v>20</v>
      </c>
      <c r="L109" s="3" t="s">
        <v>21</v>
      </c>
      <c r="M109" s="3" t="s">
        <v>22</v>
      </c>
      <c r="N109" s="4">
        <v>385</v>
      </c>
      <c r="O109" s="4">
        <v>607</v>
      </c>
      <c r="P109" s="4"/>
      <c r="Q109" s="4">
        <f t="shared" si="1"/>
        <v>992</v>
      </c>
      <c r="R109" s="3" t="s">
        <v>8</v>
      </c>
      <c r="S109" s="3" t="s">
        <v>8</v>
      </c>
      <c r="T109" s="3" t="s">
        <v>930</v>
      </c>
    </row>
    <row r="110" spans="1:20" s="2" customFormat="1" x14ac:dyDescent="0.25">
      <c r="A110" s="3" t="s">
        <v>12513</v>
      </c>
      <c r="B110" s="3" t="s">
        <v>12508</v>
      </c>
      <c r="C110" s="3" t="s">
        <v>8</v>
      </c>
      <c r="D110" s="3" t="s">
        <v>1109</v>
      </c>
      <c r="E110" s="3" t="s">
        <v>461</v>
      </c>
      <c r="F110" s="3" t="s">
        <v>625</v>
      </c>
      <c r="G110" s="3" t="s">
        <v>8</v>
      </c>
      <c r="H110" s="3" t="s">
        <v>1110</v>
      </c>
      <c r="I110" s="3" t="s">
        <v>839</v>
      </c>
      <c r="J110" s="3" t="s">
        <v>109</v>
      </c>
      <c r="K110" s="3" t="s">
        <v>20</v>
      </c>
      <c r="L110" s="3" t="s">
        <v>21</v>
      </c>
      <c r="M110" s="3" t="s">
        <v>22</v>
      </c>
      <c r="N110" s="4">
        <v>53</v>
      </c>
      <c r="O110" s="4">
        <v>77</v>
      </c>
      <c r="P110" s="4"/>
      <c r="Q110" s="4">
        <f t="shared" si="1"/>
        <v>130</v>
      </c>
      <c r="R110" s="3" t="s">
        <v>8</v>
      </c>
      <c r="S110" s="3" t="s">
        <v>8</v>
      </c>
      <c r="T110" s="3" t="s">
        <v>930</v>
      </c>
    </row>
    <row r="111" spans="1:20" s="2" customFormat="1" x14ac:dyDescent="0.25">
      <c r="A111" s="3" t="s">
        <v>12513</v>
      </c>
      <c r="B111" s="3" t="s">
        <v>12508</v>
      </c>
      <c r="C111" s="3" t="s">
        <v>8</v>
      </c>
      <c r="D111" s="3" t="s">
        <v>1111</v>
      </c>
      <c r="E111" s="3" t="s">
        <v>1085</v>
      </c>
      <c r="F111" s="3" t="s">
        <v>1104</v>
      </c>
      <c r="G111" s="3" t="s">
        <v>8</v>
      </c>
      <c r="H111" s="3" t="s">
        <v>1086</v>
      </c>
      <c r="I111" s="3" t="s">
        <v>917</v>
      </c>
      <c r="J111" s="3" t="s">
        <v>109</v>
      </c>
      <c r="K111" s="3" t="s">
        <v>20</v>
      </c>
      <c r="L111" s="3" t="s">
        <v>21</v>
      </c>
      <c r="M111" s="3" t="s">
        <v>22</v>
      </c>
      <c r="N111" s="4">
        <v>120</v>
      </c>
      <c r="O111" s="4">
        <v>164</v>
      </c>
      <c r="P111" s="4"/>
      <c r="Q111" s="4">
        <f t="shared" si="1"/>
        <v>284</v>
      </c>
      <c r="R111" s="3" t="s">
        <v>8</v>
      </c>
      <c r="S111" s="3" t="s">
        <v>8</v>
      </c>
      <c r="T111" s="3" t="s">
        <v>930</v>
      </c>
    </row>
    <row r="112" spans="1:20" s="2" customFormat="1" x14ac:dyDescent="0.25">
      <c r="A112" s="3" t="s">
        <v>12513</v>
      </c>
      <c r="B112" s="3" t="s">
        <v>12508</v>
      </c>
      <c r="C112" s="3" t="s">
        <v>8</v>
      </c>
      <c r="D112" s="3" t="s">
        <v>1112</v>
      </c>
      <c r="E112" s="3" t="s">
        <v>1113</v>
      </c>
      <c r="F112" s="3" t="s">
        <v>1114</v>
      </c>
      <c r="G112" s="3" t="s">
        <v>8</v>
      </c>
      <c r="H112" s="3" t="s">
        <v>1115</v>
      </c>
      <c r="I112" s="3" t="s">
        <v>878</v>
      </c>
      <c r="J112" s="3" t="s">
        <v>109</v>
      </c>
      <c r="K112" s="3" t="s">
        <v>20</v>
      </c>
      <c r="L112" s="3" t="s">
        <v>21</v>
      </c>
      <c r="M112" s="3" t="s">
        <v>22</v>
      </c>
      <c r="N112" s="4">
        <v>181</v>
      </c>
      <c r="O112" s="4">
        <v>243</v>
      </c>
      <c r="P112" s="4"/>
      <c r="Q112" s="4">
        <f t="shared" si="1"/>
        <v>424</v>
      </c>
      <c r="R112" s="3" t="s">
        <v>8</v>
      </c>
      <c r="S112" s="3" t="s">
        <v>8</v>
      </c>
      <c r="T112" s="3" t="s">
        <v>930</v>
      </c>
    </row>
    <row r="113" spans="1:20" s="2" customFormat="1" x14ac:dyDescent="0.25">
      <c r="A113" s="3" t="s">
        <v>12513</v>
      </c>
      <c r="B113" s="3" t="s">
        <v>12508</v>
      </c>
      <c r="C113" s="3" t="s">
        <v>8</v>
      </c>
      <c r="D113" s="3" t="s">
        <v>1116</v>
      </c>
      <c r="E113" s="3" t="s">
        <v>1117</v>
      </c>
      <c r="F113" s="3" t="s">
        <v>31</v>
      </c>
      <c r="G113" s="3" t="s">
        <v>8</v>
      </c>
      <c r="H113" s="3" t="s">
        <v>1118</v>
      </c>
      <c r="I113" s="3" t="s">
        <v>813</v>
      </c>
      <c r="J113" s="3" t="s">
        <v>109</v>
      </c>
      <c r="K113" s="3" t="s">
        <v>20</v>
      </c>
      <c r="L113" s="3" t="s">
        <v>21</v>
      </c>
      <c r="M113" s="3" t="s">
        <v>22</v>
      </c>
      <c r="N113" s="4">
        <v>55</v>
      </c>
      <c r="O113" s="4">
        <v>79</v>
      </c>
      <c r="P113" s="4"/>
      <c r="Q113" s="4">
        <f t="shared" si="1"/>
        <v>134</v>
      </c>
      <c r="R113" s="3" t="s">
        <v>8</v>
      </c>
      <c r="S113" s="3" t="s">
        <v>8</v>
      </c>
      <c r="T113" s="3" t="s">
        <v>930</v>
      </c>
    </row>
    <row r="114" spans="1:20" s="2" customFormat="1" x14ac:dyDescent="0.25">
      <c r="A114" s="3" t="s">
        <v>12513</v>
      </c>
      <c r="B114" s="3" t="s">
        <v>12508</v>
      </c>
      <c r="C114" s="3" t="s">
        <v>8</v>
      </c>
      <c r="D114" s="3" t="s">
        <v>1119</v>
      </c>
      <c r="E114" s="3" t="s">
        <v>1120</v>
      </c>
      <c r="F114" s="3" t="s">
        <v>31</v>
      </c>
      <c r="G114" s="3" t="s">
        <v>8</v>
      </c>
      <c r="H114" s="3" t="s">
        <v>1121</v>
      </c>
      <c r="I114" s="3" t="s">
        <v>813</v>
      </c>
      <c r="J114" s="3" t="s">
        <v>109</v>
      </c>
      <c r="K114" s="3" t="s">
        <v>20</v>
      </c>
      <c r="L114" s="3" t="s">
        <v>21</v>
      </c>
      <c r="M114" s="3" t="s">
        <v>22</v>
      </c>
      <c r="N114" s="4">
        <v>50</v>
      </c>
      <c r="O114" s="4">
        <v>72</v>
      </c>
      <c r="P114" s="4"/>
      <c r="Q114" s="4">
        <f t="shared" si="1"/>
        <v>122</v>
      </c>
      <c r="R114" s="3" t="s">
        <v>8</v>
      </c>
      <c r="S114" s="3" t="s">
        <v>8</v>
      </c>
      <c r="T114" s="3" t="s">
        <v>930</v>
      </c>
    </row>
    <row r="115" spans="1:20" s="2" customFormat="1" x14ac:dyDescent="0.25">
      <c r="A115" s="3" t="s">
        <v>12513</v>
      </c>
      <c r="B115" s="3" t="s">
        <v>12508</v>
      </c>
      <c r="C115" s="3" t="s">
        <v>8</v>
      </c>
      <c r="D115" s="3" t="s">
        <v>1122</v>
      </c>
      <c r="E115" s="3" t="s">
        <v>963</v>
      </c>
      <c r="F115" s="3" t="s">
        <v>15</v>
      </c>
      <c r="G115" s="3" t="s">
        <v>8</v>
      </c>
      <c r="H115" s="3" t="s">
        <v>964</v>
      </c>
      <c r="I115" s="3" t="s">
        <v>813</v>
      </c>
      <c r="J115" s="3" t="s">
        <v>109</v>
      </c>
      <c r="K115" s="3" t="s">
        <v>20</v>
      </c>
      <c r="L115" s="3" t="s">
        <v>21</v>
      </c>
      <c r="M115" s="3" t="s">
        <v>22</v>
      </c>
      <c r="N115" s="4">
        <v>61</v>
      </c>
      <c r="O115" s="4">
        <v>88</v>
      </c>
      <c r="P115" s="4"/>
      <c r="Q115" s="4">
        <f t="shared" si="1"/>
        <v>149</v>
      </c>
      <c r="R115" s="3" t="s">
        <v>8</v>
      </c>
      <c r="S115" s="3" t="s">
        <v>8</v>
      </c>
      <c r="T115" s="3" t="s">
        <v>930</v>
      </c>
    </row>
    <row r="116" spans="1:20" s="2" customFormat="1" x14ac:dyDescent="0.25">
      <c r="A116" s="3" t="s">
        <v>12513</v>
      </c>
      <c r="B116" s="3" t="s">
        <v>12508</v>
      </c>
      <c r="C116" s="3" t="s">
        <v>8</v>
      </c>
      <c r="D116" s="3" t="s">
        <v>1123</v>
      </c>
      <c r="E116" s="3" t="s">
        <v>1124</v>
      </c>
      <c r="F116" s="3" t="s">
        <v>976</v>
      </c>
      <c r="G116" s="3" t="s">
        <v>8</v>
      </c>
      <c r="H116" s="3" t="s">
        <v>1125</v>
      </c>
      <c r="I116" s="3" t="s">
        <v>813</v>
      </c>
      <c r="J116" s="3" t="s">
        <v>109</v>
      </c>
      <c r="K116" s="3" t="s">
        <v>20</v>
      </c>
      <c r="L116" s="3" t="s">
        <v>21</v>
      </c>
      <c r="M116" s="3" t="s">
        <v>22</v>
      </c>
      <c r="N116" s="4">
        <v>53</v>
      </c>
      <c r="O116" s="4">
        <v>78</v>
      </c>
      <c r="P116" s="4"/>
      <c r="Q116" s="4">
        <f t="shared" si="1"/>
        <v>131</v>
      </c>
      <c r="R116" s="3" t="s">
        <v>8</v>
      </c>
      <c r="S116" s="3" t="s">
        <v>8</v>
      </c>
      <c r="T116" s="3" t="s">
        <v>930</v>
      </c>
    </row>
    <row r="117" spans="1:20" s="2" customFormat="1" x14ac:dyDescent="0.25">
      <c r="A117" s="3" t="s">
        <v>12513</v>
      </c>
      <c r="B117" s="3" t="s">
        <v>12508</v>
      </c>
      <c r="C117" s="3" t="s">
        <v>8</v>
      </c>
      <c r="D117" s="3" t="s">
        <v>1126</v>
      </c>
      <c r="E117" s="3" t="s">
        <v>1127</v>
      </c>
      <c r="F117" s="3" t="s">
        <v>11</v>
      </c>
      <c r="G117" s="3" t="s">
        <v>8</v>
      </c>
      <c r="H117" s="3" t="s">
        <v>1128</v>
      </c>
      <c r="I117" s="3" t="s">
        <v>813</v>
      </c>
      <c r="J117" s="3" t="s">
        <v>109</v>
      </c>
      <c r="K117" s="3" t="s">
        <v>20</v>
      </c>
      <c r="L117" s="3" t="s">
        <v>21</v>
      </c>
      <c r="M117" s="3" t="s">
        <v>22</v>
      </c>
      <c r="N117" s="4">
        <v>57</v>
      </c>
      <c r="O117" s="4">
        <v>83</v>
      </c>
      <c r="P117" s="4"/>
      <c r="Q117" s="4">
        <f t="shared" si="1"/>
        <v>140</v>
      </c>
      <c r="R117" s="3" t="s">
        <v>8</v>
      </c>
      <c r="S117" s="3" t="s">
        <v>8</v>
      </c>
      <c r="T117" s="3" t="s">
        <v>930</v>
      </c>
    </row>
    <row r="118" spans="1:20" s="2" customFormat="1" x14ac:dyDescent="0.25">
      <c r="A118" s="3" t="s">
        <v>12513</v>
      </c>
      <c r="B118" s="3" t="s">
        <v>12508</v>
      </c>
      <c r="C118" s="3" t="s">
        <v>8</v>
      </c>
      <c r="D118" s="3" t="s">
        <v>1129</v>
      </c>
      <c r="E118" s="3" t="s">
        <v>1130</v>
      </c>
      <c r="F118" s="3" t="s">
        <v>11</v>
      </c>
      <c r="G118" s="3" t="s">
        <v>8</v>
      </c>
      <c r="H118" s="3" t="s">
        <v>1131</v>
      </c>
      <c r="I118" s="3" t="s">
        <v>878</v>
      </c>
      <c r="J118" s="3" t="s">
        <v>109</v>
      </c>
      <c r="K118" s="3" t="s">
        <v>20</v>
      </c>
      <c r="L118" s="3" t="s">
        <v>21</v>
      </c>
      <c r="M118" s="3" t="s">
        <v>22</v>
      </c>
      <c r="N118" s="4">
        <v>824</v>
      </c>
      <c r="O118" s="4">
        <v>1096</v>
      </c>
      <c r="P118" s="4"/>
      <c r="Q118" s="4">
        <f t="shared" si="1"/>
        <v>1920</v>
      </c>
      <c r="R118" s="3" t="s">
        <v>8</v>
      </c>
      <c r="S118" s="3" t="s">
        <v>8</v>
      </c>
      <c r="T118" s="3" t="s">
        <v>930</v>
      </c>
    </row>
    <row r="119" spans="1:20" s="2" customFormat="1" x14ac:dyDescent="0.25">
      <c r="A119" s="3" t="s">
        <v>12513</v>
      </c>
      <c r="B119" s="3" t="s">
        <v>12508</v>
      </c>
      <c r="C119" s="3" t="s">
        <v>8</v>
      </c>
      <c r="D119" s="3" t="s">
        <v>1132</v>
      </c>
      <c r="E119" s="3" t="s">
        <v>1133</v>
      </c>
      <c r="F119" s="3" t="s">
        <v>1134</v>
      </c>
      <c r="G119" s="3" t="s">
        <v>8</v>
      </c>
      <c r="H119" s="3" t="s">
        <v>1135</v>
      </c>
      <c r="I119" s="3" t="s">
        <v>878</v>
      </c>
      <c r="J119" s="3" t="s">
        <v>109</v>
      </c>
      <c r="K119" s="3" t="s">
        <v>20</v>
      </c>
      <c r="L119" s="3" t="s">
        <v>21</v>
      </c>
      <c r="M119" s="3" t="s">
        <v>22</v>
      </c>
      <c r="N119" s="4">
        <v>521</v>
      </c>
      <c r="O119" s="4">
        <v>674</v>
      </c>
      <c r="P119" s="4"/>
      <c r="Q119" s="4">
        <f t="shared" si="1"/>
        <v>1195</v>
      </c>
      <c r="R119" s="3" t="s">
        <v>8</v>
      </c>
      <c r="S119" s="3" t="s">
        <v>8</v>
      </c>
      <c r="T119" s="3" t="s">
        <v>930</v>
      </c>
    </row>
    <row r="120" spans="1:20" s="2" customFormat="1" x14ac:dyDescent="0.25">
      <c r="A120" s="3" t="s">
        <v>12513</v>
      </c>
      <c r="B120" s="3" t="s">
        <v>12508</v>
      </c>
      <c r="C120" s="3" t="s">
        <v>8</v>
      </c>
      <c r="D120" s="3" t="s">
        <v>1136</v>
      </c>
      <c r="E120" s="3" t="s">
        <v>1137</v>
      </c>
      <c r="F120" s="3" t="s">
        <v>133</v>
      </c>
      <c r="G120" s="3" t="s">
        <v>8</v>
      </c>
      <c r="H120" s="3" t="s">
        <v>1138</v>
      </c>
      <c r="I120" s="3" t="s">
        <v>878</v>
      </c>
      <c r="J120" s="3" t="s">
        <v>109</v>
      </c>
      <c r="K120" s="3" t="s">
        <v>20</v>
      </c>
      <c r="L120" s="3" t="s">
        <v>21</v>
      </c>
      <c r="M120" s="3" t="s">
        <v>22</v>
      </c>
      <c r="N120" s="4">
        <v>119</v>
      </c>
      <c r="O120" s="4">
        <v>167</v>
      </c>
      <c r="P120" s="4"/>
      <c r="Q120" s="4">
        <f t="shared" si="1"/>
        <v>286</v>
      </c>
      <c r="R120" s="3" t="s">
        <v>8</v>
      </c>
      <c r="S120" s="3" t="s">
        <v>8</v>
      </c>
      <c r="T120" s="3" t="s">
        <v>930</v>
      </c>
    </row>
    <row r="121" spans="1:20" s="2" customFormat="1" x14ac:dyDescent="0.25">
      <c r="A121" s="3" t="s">
        <v>12513</v>
      </c>
      <c r="B121" s="3" t="s">
        <v>12508</v>
      </c>
      <c r="C121" s="3" t="s">
        <v>8</v>
      </c>
      <c r="D121" s="3" t="s">
        <v>1139</v>
      </c>
      <c r="E121" s="3" t="s">
        <v>1140</v>
      </c>
      <c r="F121" s="3" t="s">
        <v>122</v>
      </c>
      <c r="G121" s="3" t="s">
        <v>8</v>
      </c>
      <c r="H121" s="3" t="s">
        <v>1141</v>
      </c>
      <c r="I121" s="3" t="s">
        <v>878</v>
      </c>
      <c r="J121" s="3" t="s">
        <v>109</v>
      </c>
      <c r="K121" s="3" t="s">
        <v>20</v>
      </c>
      <c r="L121" s="3" t="s">
        <v>21</v>
      </c>
      <c r="M121" s="3" t="s">
        <v>22</v>
      </c>
      <c r="N121" s="4">
        <v>86</v>
      </c>
      <c r="O121" s="4">
        <v>128</v>
      </c>
      <c r="P121" s="4"/>
      <c r="Q121" s="4">
        <f t="shared" si="1"/>
        <v>214</v>
      </c>
      <c r="R121" s="3" t="s">
        <v>8</v>
      </c>
      <c r="S121" s="3" t="s">
        <v>8</v>
      </c>
      <c r="T121" s="3" t="s">
        <v>930</v>
      </c>
    </row>
    <row r="122" spans="1:20" s="2" customFormat="1" x14ac:dyDescent="0.25">
      <c r="A122" s="3" t="s">
        <v>12513</v>
      </c>
      <c r="B122" s="3" t="s">
        <v>12508</v>
      </c>
      <c r="C122" s="3" t="s">
        <v>8</v>
      </c>
      <c r="D122" s="3" t="s">
        <v>1142</v>
      </c>
      <c r="E122" s="3" t="s">
        <v>1143</v>
      </c>
      <c r="F122" s="3" t="s">
        <v>895</v>
      </c>
      <c r="G122" s="3" t="s">
        <v>8</v>
      </c>
      <c r="H122" s="3" t="s">
        <v>1144</v>
      </c>
      <c r="I122" s="3" t="s">
        <v>878</v>
      </c>
      <c r="J122" s="3" t="s">
        <v>109</v>
      </c>
      <c r="K122" s="3" t="s">
        <v>20</v>
      </c>
      <c r="L122" s="3" t="s">
        <v>21</v>
      </c>
      <c r="M122" s="3" t="s">
        <v>22</v>
      </c>
      <c r="N122" s="4">
        <v>205</v>
      </c>
      <c r="O122" s="4">
        <v>177</v>
      </c>
      <c r="P122" s="4"/>
      <c r="Q122" s="4">
        <f t="shared" si="1"/>
        <v>382</v>
      </c>
      <c r="R122" s="3" t="s">
        <v>8</v>
      </c>
      <c r="S122" s="3" t="s">
        <v>8</v>
      </c>
      <c r="T122" s="3" t="s">
        <v>930</v>
      </c>
    </row>
    <row r="123" spans="1:20" s="2" customFormat="1" x14ac:dyDescent="0.25">
      <c r="A123" s="3" t="s">
        <v>12513</v>
      </c>
      <c r="B123" s="3" t="s">
        <v>12508</v>
      </c>
      <c r="C123" s="3" t="s">
        <v>8</v>
      </c>
      <c r="D123" s="3" t="s">
        <v>1145</v>
      </c>
      <c r="E123" s="3" t="s">
        <v>1053</v>
      </c>
      <c r="F123" s="3" t="s">
        <v>1146</v>
      </c>
      <c r="G123" s="3" t="s">
        <v>8</v>
      </c>
      <c r="H123" s="3" t="s">
        <v>1147</v>
      </c>
      <c r="I123" s="3" t="s">
        <v>917</v>
      </c>
      <c r="J123" s="3" t="s">
        <v>109</v>
      </c>
      <c r="K123" s="3" t="s">
        <v>20</v>
      </c>
      <c r="L123" s="3" t="s">
        <v>21</v>
      </c>
      <c r="M123" s="3" t="s">
        <v>22</v>
      </c>
      <c r="N123" s="4">
        <v>0</v>
      </c>
      <c r="O123" s="4">
        <v>0</v>
      </c>
      <c r="P123" s="4"/>
      <c r="Q123" s="4">
        <f t="shared" si="1"/>
        <v>0</v>
      </c>
      <c r="R123" s="3" t="s">
        <v>8</v>
      </c>
      <c r="S123" s="3" t="s">
        <v>8</v>
      </c>
      <c r="T123" s="3" t="s">
        <v>930</v>
      </c>
    </row>
    <row r="124" spans="1:20" s="2" customFormat="1" x14ac:dyDescent="0.25">
      <c r="A124" s="3" t="s">
        <v>12513</v>
      </c>
      <c r="B124" s="3" t="s">
        <v>12508</v>
      </c>
      <c r="C124" s="3" t="s">
        <v>8</v>
      </c>
      <c r="D124" s="3" t="s">
        <v>1148</v>
      </c>
      <c r="E124" s="3" t="s">
        <v>1149</v>
      </c>
      <c r="F124" s="3" t="s">
        <v>1011</v>
      </c>
      <c r="G124" s="3" t="s">
        <v>8</v>
      </c>
      <c r="H124" s="3" t="s">
        <v>1150</v>
      </c>
      <c r="I124" s="3" t="s">
        <v>844</v>
      </c>
      <c r="J124" s="3" t="s">
        <v>109</v>
      </c>
      <c r="K124" s="3" t="s">
        <v>20</v>
      </c>
      <c r="L124" s="3" t="s">
        <v>21</v>
      </c>
      <c r="M124" s="3" t="s">
        <v>22</v>
      </c>
      <c r="N124" s="4">
        <v>156</v>
      </c>
      <c r="O124" s="4">
        <v>232</v>
      </c>
      <c r="P124" s="4"/>
      <c r="Q124" s="4">
        <f t="shared" si="1"/>
        <v>388</v>
      </c>
      <c r="R124" s="3" t="s">
        <v>8</v>
      </c>
      <c r="S124" s="3" t="s">
        <v>8</v>
      </c>
      <c r="T124" s="3" t="s">
        <v>930</v>
      </c>
    </row>
    <row r="125" spans="1:20" s="2" customFormat="1" x14ac:dyDescent="0.25">
      <c r="A125" s="3" t="s">
        <v>12513</v>
      </c>
      <c r="B125" s="3" t="s">
        <v>12508</v>
      </c>
      <c r="C125" s="3" t="s">
        <v>8</v>
      </c>
      <c r="D125" s="3" t="s">
        <v>1151</v>
      </c>
      <c r="E125" s="3" t="s">
        <v>1152</v>
      </c>
      <c r="F125" s="3" t="s">
        <v>248</v>
      </c>
      <c r="G125" s="3" t="s">
        <v>8</v>
      </c>
      <c r="H125" s="3" t="s">
        <v>1153</v>
      </c>
      <c r="I125" s="3" t="s">
        <v>878</v>
      </c>
      <c r="J125" s="3" t="s">
        <v>109</v>
      </c>
      <c r="K125" s="3" t="s">
        <v>20</v>
      </c>
      <c r="L125" s="3" t="s">
        <v>21</v>
      </c>
      <c r="M125" s="3" t="s">
        <v>22</v>
      </c>
      <c r="N125" s="4">
        <v>68</v>
      </c>
      <c r="O125" s="4">
        <v>117</v>
      </c>
      <c r="P125" s="4"/>
      <c r="Q125" s="4">
        <f t="shared" si="1"/>
        <v>185</v>
      </c>
      <c r="R125" s="3" t="s">
        <v>8</v>
      </c>
      <c r="S125" s="3" t="s">
        <v>8</v>
      </c>
      <c r="T125" s="3" t="s">
        <v>930</v>
      </c>
    </row>
    <row r="126" spans="1:20" s="2" customFormat="1" x14ac:dyDescent="0.25">
      <c r="A126" s="3" t="s">
        <v>12513</v>
      </c>
      <c r="B126" s="3" t="s">
        <v>12508</v>
      </c>
      <c r="C126" s="3" t="s">
        <v>8</v>
      </c>
      <c r="D126" s="3" t="s">
        <v>1154</v>
      </c>
      <c r="E126" s="3" t="s">
        <v>1155</v>
      </c>
      <c r="F126" s="3" t="s">
        <v>11</v>
      </c>
      <c r="G126" s="3" t="s">
        <v>8</v>
      </c>
      <c r="H126" s="3" t="s">
        <v>1156</v>
      </c>
      <c r="I126" s="3" t="s">
        <v>878</v>
      </c>
      <c r="J126" s="3" t="s">
        <v>109</v>
      </c>
      <c r="K126" s="3" t="s">
        <v>20</v>
      </c>
      <c r="L126" s="3" t="s">
        <v>21</v>
      </c>
      <c r="M126" s="3" t="s">
        <v>22</v>
      </c>
      <c r="N126" s="4">
        <v>663</v>
      </c>
      <c r="O126" s="4">
        <v>967</v>
      </c>
      <c r="P126" s="4"/>
      <c r="Q126" s="4">
        <f t="shared" si="1"/>
        <v>1630</v>
      </c>
      <c r="R126" s="3" t="s">
        <v>8</v>
      </c>
      <c r="S126" s="3" t="s">
        <v>8</v>
      </c>
      <c r="T126" s="3" t="s">
        <v>930</v>
      </c>
    </row>
    <row r="127" spans="1:20" s="2" customFormat="1" x14ac:dyDescent="0.25">
      <c r="A127" s="3" t="s">
        <v>12513</v>
      </c>
      <c r="B127" s="3" t="s">
        <v>12508</v>
      </c>
      <c r="C127" s="3" t="s">
        <v>8</v>
      </c>
      <c r="D127" s="3" t="s">
        <v>1157</v>
      </c>
      <c r="E127" s="3" t="s">
        <v>1158</v>
      </c>
      <c r="F127" s="3" t="s">
        <v>718</v>
      </c>
      <c r="G127" s="3" t="s">
        <v>8</v>
      </c>
      <c r="H127" s="3" t="s">
        <v>1159</v>
      </c>
      <c r="I127" s="3" t="s">
        <v>839</v>
      </c>
      <c r="J127" s="3" t="s">
        <v>109</v>
      </c>
      <c r="K127" s="3" t="s">
        <v>20</v>
      </c>
      <c r="L127" s="3" t="s">
        <v>21</v>
      </c>
      <c r="M127" s="3" t="s">
        <v>22</v>
      </c>
      <c r="N127" s="4">
        <v>56</v>
      </c>
      <c r="O127" s="4">
        <v>81</v>
      </c>
      <c r="P127" s="4"/>
      <c r="Q127" s="4">
        <f t="shared" si="1"/>
        <v>137</v>
      </c>
      <c r="R127" s="3" t="s">
        <v>8</v>
      </c>
      <c r="S127" s="3" t="s">
        <v>8</v>
      </c>
      <c r="T127" s="3" t="s">
        <v>930</v>
      </c>
    </row>
    <row r="128" spans="1:20" s="2" customFormat="1" x14ac:dyDescent="0.25">
      <c r="A128" s="3" t="s">
        <v>12513</v>
      </c>
      <c r="B128" s="3" t="s">
        <v>12508</v>
      </c>
      <c r="C128" s="3" t="s">
        <v>8</v>
      </c>
      <c r="D128" s="3" t="s">
        <v>1160</v>
      </c>
      <c r="E128" s="3" t="s">
        <v>1161</v>
      </c>
      <c r="F128" s="3" t="s">
        <v>69</v>
      </c>
      <c r="G128" s="3" t="s">
        <v>8</v>
      </c>
      <c r="H128" s="3" t="s">
        <v>1162</v>
      </c>
      <c r="I128" s="3" t="s">
        <v>839</v>
      </c>
      <c r="J128" s="3" t="s">
        <v>109</v>
      </c>
      <c r="K128" s="3" t="s">
        <v>20</v>
      </c>
      <c r="L128" s="3" t="s">
        <v>21</v>
      </c>
      <c r="M128" s="3" t="s">
        <v>22</v>
      </c>
      <c r="N128" s="4">
        <v>85</v>
      </c>
      <c r="O128" s="4">
        <v>119</v>
      </c>
      <c r="P128" s="4"/>
      <c r="Q128" s="4">
        <f t="shared" si="1"/>
        <v>204</v>
      </c>
      <c r="R128" s="3" t="s">
        <v>8</v>
      </c>
      <c r="S128" s="3" t="s">
        <v>8</v>
      </c>
      <c r="T128" s="3" t="s">
        <v>930</v>
      </c>
    </row>
    <row r="129" spans="1:20" s="2" customFormat="1" x14ac:dyDescent="0.25">
      <c r="A129" s="3" t="s">
        <v>12513</v>
      </c>
      <c r="B129" s="3" t="s">
        <v>12508</v>
      </c>
      <c r="C129" s="3" t="s">
        <v>8</v>
      </c>
      <c r="D129" s="3" t="s">
        <v>1163</v>
      </c>
      <c r="E129" s="3" t="s">
        <v>1164</v>
      </c>
      <c r="F129" s="3" t="s">
        <v>284</v>
      </c>
      <c r="G129" s="3" t="s">
        <v>8</v>
      </c>
      <c r="H129" s="3" t="s">
        <v>1165</v>
      </c>
      <c r="I129" s="3" t="s">
        <v>839</v>
      </c>
      <c r="J129" s="3" t="s">
        <v>109</v>
      </c>
      <c r="K129" s="3" t="s">
        <v>20</v>
      </c>
      <c r="L129" s="3" t="s">
        <v>21</v>
      </c>
      <c r="M129" s="3" t="s">
        <v>22</v>
      </c>
      <c r="N129" s="4">
        <v>44</v>
      </c>
      <c r="O129" s="4">
        <v>65</v>
      </c>
      <c r="P129" s="4"/>
      <c r="Q129" s="4">
        <f t="shared" si="1"/>
        <v>109</v>
      </c>
      <c r="R129" s="3" t="s">
        <v>8</v>
      </c>
      <c r="S129" s="3" t="s">
        <v>8</v>
      </c>
      <c r="T129" s="3" t="s">
        <v>930</v>
      </c>
    </row>
    <row r="130" spans="1:20" s="2" customFormat="1" x14ac:dyDescent="0.25">
      <c r="A130" s="3" t="s">
        <v>12513</v>
      </c>
      <c r="B130" s="3" t="s">
        <v>12508</v>
      </c>
      <c r="C130" s="3" t="s">
        <v>8</v>
      </c>
      <c r="D130" s="3" t="s">
        <v>1166</v>
      </c>
      <c r="E130" s="3" t="s">
        <v>1167</v>
      </c>
      <c r="F130" s="3" t="s">
        <v>330</v>
      </c>
      <c r="G130" s="3" t="s">
        <v>8</v>
      </c>
      <c r="H130" s="3" t="s">
        <v>1168</v>
      </c>
      <c r="I130" s="3" t="s">
        <v>844</v>
      </c>
      <c r="J130" s="3" t="s">
        <v>109</v>
      </c>
      <c r="K130" s="3" t="s">
        <v>20</v>
      </c>
      <c r="L130" s="3" t="s">
        <v>21</v>
      </c>
      <c r="M130" s="3" t="s">
        <v>22</v>
      </c>
      <c r="N130" s="4">
        <v>41</v>
      </c>
      <c r="O130" s="4">
        <v>58</v>
      </c>
      <c r="P130" s="4"/>
      <c r="Q130" s="4">
        <f t="shared" ref="Q130:Q193" si="2">N130+O130+P130</f>
        <v>99</v>
      </c>
      <c r="R130" s="3" t="s">
        <v>8</v>
      </c>
      <c r="S130" s="3" t="s">
        <v>8</v>
      </c>
      <c r="T130" s="3" t="s">
        <v>930</v>
      </c>
    </row>
    <row r="131" spans="1:20" s="2" customFormat="1" x14ac:dyDescent="0.25">
      <c r="A131" s="3" t="s">
        <v>12513</v>
      </c>
      <c r="B131" s="3" t="s">
        <v>12508</v>
      </c>
      <c r="C131" s="3" t="s">
        <v>8</v>
      </c>
      <c r="D131" s="3" t="s">
        <v>1169</v>
      </c>
      <c r="E131" s="3" t="s">
        <v>1170</v>
      </c>
      <c r="F131" s="3" t="s">
        <v>31</v>
      </c>
      <c r="G131" s="3" t="s">
        <v>8</v>
      </c>
      <c r="H131" s="3" t="s">
        <v>1171</v>
      </c>
      <c r="I131" s="3" t="s">
        <v>813</v>
      </c>
      <c r="J131" s="3" t="s">
        <v>109</v>
      </c>
      <c r="K131" s="3" t="s">
        <v>20</v>
      </c>
      <c r="L131" s="3" t="s">
        <v>21</v>
      </c>
      <c r="M131" s="3" t="s">
        <v>22</v>
      </c>
      <c r="N131" s="4">
        <v>53</v>
      </c>
      <c r="O131" s="4">
        <v>61</v>
      </c>
      <c r="P131" s="4"/>
      <c r="Q131" s="4">
        <f t="shared" si="2"/>
        <v>114</v>
      </c>
      <c r="R131" s="3" t="s">
        <v>8</v>
      </c>
      <c r="S131" s="3" t="s">
        <v>8</v>
      </c>
      <c r="T131" s="3" t="s">
        <v>930</v>
      </c>
    </row>
    <row r="132" spans="1:20" s="2" customFormat="1" x14ac:dyDescent="0.25">
      <c r="A132" s="3" t="s">
        <v>12513</v>
      </c>
      <c r="B132" s="3" t="s">
        <v>12508</v>
      </c>
      <c r="C132" s="3" t="s">
        <v>8</v>
      </c>
      <c r="D132" s="3" t="s">
        <v>1172</v>
      </c>
      <c r="E132" s="3" t="s">
        <v>1173</v>
      </c>
      <c r="F132" s="3" t="s">
        <v>750</v>
      </c>
      <c r="G132" s="3" t="s">
        <v>8</v>
      </c>
      <c r="H132" s="3" t="s">
        <v>1174</v>
      </c>
      <c r="I132" s="3" t="s">
        <v>813</v>
      </c>
      <c r="J132" s="3" t="s">
        <v>109</v>
      </c>
      <c r="K132" s="3" t="s">
        <v>20</v>
      </c>
      <c r="L132" s="3" t="s">
        <v>21</v>
      </c>
      <c r="M132" s="3" t="s">
        <v>22</v>
      </c>
      <c r="N132" s="4">
        <v>214</v>
      </c>
      <c r="O132" s="4">
        <v>290</v>
      </c>
      <c r="P132" s="4"/>
      <c r="Q132" s="4">
        <f t="shared" si="2"/>
        <v>504</v>
      </c>
      <c r="R132" s="3" t="s">
        <v>8</v>
      </c>
      <c r="S132" s="3" t="s">
        <v>8</v>
      </c>
      <c r="T132" s="3" t="s">
        <v>930</v>
      </c>
    </row>
    <row r="133" spans="1:20" s="2" customFormat="1" x14ac:dyDescent="0.25">
      <c r="A133" s="3" t="s">
        <v>12513</v>
      </c>
      <c r="B133" s="3" t="s">
        <v>12508</v>
      </c>
      <c r="C133" s="3" t="s">
        <v>8</v>
      </c>
      <c r="D133" s="3" t="s">
        <v>1175</v>
      </c>
      <c r="E133" s="3" t="s">
        <v>1176</v>
      </c>
      <c r="F133" s="3" t="s">
        <v>227</v>
      </c>
      <c r="G133" s="3" t="s">
        <v>8</v>
      </c>
      <c r="H133" s="3" t="s">
        <v>1177</v>
      </c>
      <c r="I133" s="3" t="s">
        <v>878</v>
      </c>
      <c r="J133" s="3" t="s">
        <v>109</v>
      </c>
      <c r="K133" s="3" t="s">
        <v>20</v>
      </c>
      <c r="L133" s="3" t="s">
        <v>21</v>
      </c>
      <c r="M133" s="3" t="s">
        <v>22</v>
      </c>
      <c r="N133" s="4">
        <v>41</v>
      </c>
      <c r="O133" s="4">
        <v>58</v>
      </c>
      <c r="P133" s="4"/>
      <c r="Q133" s="4">
        <f t="shared" si="2"/>
        <v>99</v>
      </c>
      <c r="R133" s="3" t="s">
        <v>8</v>
      </c>
      <c r="S133" s="3" t="s">
        <v>8</v>
      </c>
      <c r="T133" s="3" t="s">
        <v>930</v>
      </c>
    </row>
    <row r="134" spans="1:20" s="2" customFormat="1" x14ac:dyDescent="0.25">
      <c r="A134" s="3" t="s">
        <v>12513</v>
      </c>
      <c r="B134" s="3" t="s">
        <v>12508</v>
      </c>
      <c r="C134" s="3" t="s">
        <v>8</v>
      </c>
      <c r="D134" s="3" t="s">
        <v>1178</v>
      </c>
      <c r="E134" s="3" t="s">
        <v>1143</v>
      </c>
      <c r="F134" s="3" t="s">
        <v>675</v>
      </c>
      <c r="G134" s="3" t="s">
        <v>8</v>
      </c>
      <c r="H134" s="3" t="s">
        <v>1144</v>
      </c>
      <c r="I134" s="3" t="s">
        <v>878</v>
      </c>
      <c r="J134" s="3" t="s">
        <v>109</v>
      </c>
      <c r="K134" s="3" t="s">
        <v>20</v>
      </c>
      <c r="L134" s="3" t="s">
        <v>21</v>
      </c>
      <c r="M134" s="3" t="s">
        <v>22</v>
      </c>
      <c r="N134" s="4">
        <v>0</v>
      </c>
      <c r="O134" s="4">
        <v>0</v>
      </c>
      <c r="P134" s="4"/>
      <c r="Q134" s="4">
        <f t="shared" si="2"/>
        <v>0</v>
      </c>
      <c r="R134" s="3" t="s">
        <v>8</v>
      </c>
      <c r="S134" s="3" t="s">
        <v>8</v>
      </c>
      <c r="T134" s="3" t="s">
        <v>930</v>
      </c>
    </row>
    <row r="135" spans="1:20" s="2" customFormat="1" x14ac:dyDescent="0.25">
      <c r="A135" s="3" t="s">
        <v>12513</v>
      </c>
      <c r="B135" s="3" t="s">
        <v>12508</v>
      </c>
      <c r="C135" s="3" t="s">
        <v>8</v>
      </c>
      <c r="D135" s="3" t="s">
        <v>1179</v>
      </c>
      <c r="E135" s="3" t="s">
        <v>1180</v>
      </c>
      <c r="F135" s="3" t="s">
        <v>15</v>
      </c>
      <c r="G135" s="3" t="s">
        <v>8</v>
      </c>
      <c r="H135" s="3" t="s">
        <v>1181</v>
      </c>
      <c r="I135" s="3" t="s">
        <v>878</v>
      </c>
      <c r="J135" s="3" t="s">
        <v>109</v>
      </c>
      <c r="K135" s="3" t="s">
        <v>20</v>
      </c>
      <c r="L135" s="3" t="s">
        <v>21</v>
      </c>
      <c r="M135" s="3" t="s">
        <v>22</v>
      </c>
      <c r="N135" s="4">
        <v>123</v>
      </c>
      <c r="O135" s="4">
        <v>175</v>
      </c>
      <c r="P135" s="4"/>
      <c r="Q135" s="4">
        <f t="shared" si="2"/>
        <v>298</v>
      </c>
      <c r="R135" s="3" t="s">
        <v>8</v>
      </c>
      <c r="S135" s="3" t="s">
        <v>8</v>
      </c>
      <c r="T135" s="3" t="s">
        <v>930</v>
      </c>
    </row>
    <row r="136" spans="1:20" s="2" customFormat="1" x14ac:dyDescent="0.25">
      <c r="A136" s="3" t="s">
        <v>12513</v>
      </c>
      <c r="B136" s="3" t="s">
        <v>12508</v>
      </c>
      <c r="C136" s="3" t="s">
        <v>8</v>
      </c>
      <c r="D136" s="3" t="s">
        <v>1182</v>
      </c>
      <c r="E136" s="3" t="s">
        <v>1183</v>
      </c>
      <c r="F136" s="3" t="s">
        <v>665</v>
      </c>
      <c r="G136" s="3" t="s">
        <v>8</v>
      </c>
      <c r="H136" s="3" t="s">
        <v>1184</v>
      </c>
      <c r="I136" s="3" t="s">
        <v>790</v>
      </c>
      <c r="J136" s="3" t="s">
        <v>109</v>
      </c>
      <c r="K136" s="3" t="s">
        <v>20</v>
      </c>
      <c r="L136" s="3" t="s">
        <v>21</v>
      </c>
      <c r="M136" s="3" t="s">
        <v>22</v>
      </c>
      <c r="N136" s="4">
        <v>31</v>
      </c>
      <c r="O136" s="4">
        <v>45</v>
      </c>
      <c r="P136" s="4"/>
      <c r="Q136" s="4">
        <f t="shared" si="2"/>
        <v>76</v>
      </c>
      <c r="R136" s="3" t="s">
        <v>8</v>
      </c>
      <c r="S136" s="3" t="s">
        <v>8</v>
      </c>
      <c r="T136" s="3" t="s">
        <v>930</v>
      </c>
    </row>
    <row r="137" spans="1:20" s="2" customFormat="1" x14ac:dyDescent="0.25">
      <c r="A137" s="3" t="s">
        <v>12513</v>
      </c>
      <c r="B137" s="3" t="s">
        <v>12508</v>
      </c>
      <c r="C137" s="3" t="s">
        <v>8</v>
      </c>
      <c r="D137" s="3" t="s">
        <v>1185</v>
      </c>
      <c r="E137" s="3" t="s">
        <v>1186</v>
      </c>
      <c r="F137" s="3" t="s">
        <v>11</v>
      </c>
      <c r="G137" s="3" t="s">
        <v>8</v>
      </c>
      <c r="H137" s="3" t="s">
        <v>1187</v>
      </c>
      <c r="I137" s="3" t="s">
        <v>790</v>
      </c>
      <c r="J137" s="3" t="s">
        <v>109</v>
      </c>
      <c r="K137" s="3" t="s">
        <v>20</v>
      </c>
      <c r="L137" s="3" t="s">
        <v>21</v>
      </c>
      <c r="M137" s="3" t="s">
        <v>22</v>
      </c>
      <c r="N137" s="4">
        <v>37</v>
      </c>
      <c r="O137" s="4">
        <v>50</v>
      </c>
      <c r="P137" s="4"/>
      <c r="Q137" s="4">
        <f t="shared" si="2"/>
        <v>87</v>
      </c>
      <c r="R137" s="3" t="s">
        <v>8</v>
      </c>
      <c r="S137" s="3" t="s">
        <v>8</v>
      </c>
      <c r="T137" s="3" t="s">
        <v>930</v>
      </c>
    </row>
    <row r="138" spans="1:20" s="2" customFormat="1" x14ac:dyDescent="0.25">
      <c r="A138" s="3" t="s">
        <v>12513</v>
      </c>
      <c r="B138" s="3" t="s">
        <v>12508</v>
      </c>
      <c r="C138" s="3" t="s">
        <v>8</v>
      </c>
      <c r="D138" s="3" t="s">
        <v>1188</v>
      </c>
      <c r="E138" s="3" t="s">
        <v>801</v>
      </c>
      <c r="F138" s="3" t="s">
        <v>1189</v>
      </c>
      <c r="G138" s="3" t="s">
        <v>8</v>
      </c>
      <c r="H138" s="3" t="s">
        <v>1190</v>
      </c>
      <c r="I138" s="3" t="s">
        <v>790</v>
      </c>
      <c r="J138" s="3" t="s">
        <v>109</v>
      </c>
      <c r="K138" s="3" t="s">
        <v>20</v>
      </c>
      <c r="L138" s="3" t="s">
        <v>21</v>
      </c>
      <c r="M138" s="3" t="s">
        <v>22</v>
      </c>
      <c r="N138" s="4">
        <v>27</v>
      </c>
      <c r="O138" s="4">
        <v>36</v>
      </c>
      <c r="P138" s="4"/>
      <c r="Q138" s="4">
        <f t="shared" si="2"/>
        <v>63</v>
      </c>
      <c r="R138" s="3" t="s">
        <v>8</v>
      </c>
      <c r="S138" s="3" t="s">
        <v>8</v>
      </c>
      <c r="T138" s="3" t="s">
        <v>930</v>
      </c>
    </row>
    <row r="139" spans="1:20" s="2" customFormat="1" x14ac:dyDescent="0.25">
      <c r="A139" s="3" t="s">
        <v>12513</v>
      </c>
      <c r="B139" s="3" t="s">
        <v>12508</v>
      </c>
      <c r="C139" s="3" t="s">
        <v>8</v>
      </c>
      <c r="D139" s="3" t="s">
        <v>1191</v>
      </c>
      <c r="E139" s="3" t="s">
        <v>1192</v>
      </c>
      <c r="F139" s="3" t="s">
        <v>342</v>
      </c>
      <c r="G139" s="3" t="s">
        <v>8</v>
      </c>
      <c r="H139" s="3" t="s">
        <v>1193</v>
      </c>
      <c r="I139" s="3" t="s">
        <v>878</v>
      </c>
      <c r="J139" s="3" t="s">
        <v>109</v>
      </c>
      <c r="K139" s="3" t="s">
        <v>20</v>
      </c>
      <c r="L139" s="3" t="s">
        <v>21</v>
      </c>
      <c r="M139" s="3" t="s">
        <v>22</v>
      </c>
      <c r="N139" s="4">
        <v>35</v>
      </c>
      <c r="O139" s="4">
        <v>46</v>
      </c>
      <c r="P139" s="4"/>
      <c r="Q139" s="4">
        <f t="shared" si="2"/>
        <v>81</v>
      </c>
      <c r="R139" s="3" t="s">
        <v>8</v>
      </c>
      <c r="S139" s="3" t="s">
        <v>8</v>
      </c>
      <c r="T139" s="3" t="s">
        <v>930</v>
      </c>
    </row>
    <row r="140" spans="1:20" s="2" customFormat="1" x14ac:dyDescent="0.25">
      <c r="A140" s="3" t="s">
        <v>12513</v>
      </c>
      <c r="B140" s="3" t="s">
        <v>12508</v>
      </c>
      <c r="C140" s="3" t="s">
        <v>8</v>
      </c>
      <c r="D140" s="3" t="s">
        <v>1194</v>
      </c>
      <c r="E140" s="3" t="s">
        <v>1192</v>
      </c>
      <c r="F140" s="3" t="s">
        <v>665</v>
      </c>
      <c r="G140" s="3" t="s">
        <v>8</v>
      </c>
      <c r="H140" s="3" t="s">
        <v>1193</v>
      </c>
      <c r="I140" s="3" t="s">
        <v>878</v>
      </c>
      <c r="J140" s="3" t="s">
        <v>109</v>
      </c>
      <c r="K140" s="3" t="s">
        <v>20</v>
      </c>
      <c r="L140" s="3" t="s">
        <v>21</v>
      </c>
      <c r="M140" s="3" t="s">
        <v>22</v>
      </c>
      <c r="N140" s="4">
        <v>1689</v>
      </c>
      <c r="O140" s="4">
        <v>1537</v>
      </c>
      <c r="P140" s="4"/>
      <c r="Q140" s="4">
        <f t="shared" si="2"/>
        <v>3226</v>
      </c>
      <c r="R140" s="3" t="s">
        <v>8</v>
      </c>
      <c r="S140" s="3" t="s">
        <v>8</v>
      </c>
      <c r="T140" s="3" t="s">
        <v>930</v>
      </c>
    </row>
    <row r="141" spans="1:20" s="2" customFormat="1" x14ac:dyDescent="0.25">
      <c r="A141" s="3" t="s">
        <v>12513</v>
      </c>
      <c r="B141" s="3" t="s">
        <v>12508</v>
      </c>
      <c r="C141" s="3" t="s">
        <v>8</v>
      </c>
      <c r="D141" s="3" t="s">
        <v>1195</v>
      </c>
      <c r="E141" s="3" t="s">
        <v>1196</v>
      </c>
      <c r="F141" s="3" t="s">
        <v>11</v>
      </c>
      <c r="G141" s="3" t="s">
        <v>8</v>
      </c>
      <c r="H141" s="3" t="s">
        <v>1197</v>
      </c>
      <c r="I141" s="3" t="s">
        <v>813</v>
      </c>
      <c r="J141" s="3" t="s">
        <v>109</v>
      </c>
      <c r="K141" s="3" t="s">
        <v>20</v>
      </c>
      <c r="L141" s="3" t="s">
        <v>21</v>
      </c>
      <c r="M141" s="3" t="s">
        <v>22</v>
      </c>
      <c r="N141" s="4">
        <v>76</v>
      </c>
      <c r="O141" s="4">
        <v>119</v>
      </c>
      <c r="P141" s="4"/>
      <c r="Q141" s="4">
        <f t="shared" si="2"/>
        <v>195</v>
      </c>
      <c r="R141" s="3" t="s">
        <v>8</v>
      </c>
      <c r="S141" s="3" t="s">
        <v>8</v>
      </c>
      <c r="T141" s="3" t="s">
        <v>930</v>
      </c>
    </row>
    <row r="142" spans="1:20" s="2" customFormat="1" x14ac:dyDescent="0.25">
      <c r="A142" s="3" t="s">
        <v>12513</v>
      </c>
      <c r="B142" s="3" t="s">
        <v>12508</v>
      </c>
      <c r="C142" s="3" t="s">
        <v>8</v>
      </c>
      <c r="D142" s="3" t="s">
        <v>1198</v>
      </c>
      <c r="E142" s="3" t="s">
        <v>1199</v>
      </c>
      <c r="F142" s="3" t="s">
        <v>11</v>
      </c>
      <c r="G142" s="3" t="s">
        <v>8</v>
      </c>
      <c r="H142" s="3" t="s">
        <v>1200</v>
      </c>
      <c r="I142" s="3" t="s">
        <v>790</v>
      </c>
      <c r="J142" s="3" t="s">
        <v>109</v>
      </c>
      <c r="K142" s="3" t="s">
        <v>20</v>
      </c>
      <c r="L142" s="3" t="s">
        <v>21</v>
      </c>
      <c r="M142" s="3" t="s">
        <v>22</v>
      </c>
      <c r="N142" s="4">
        <v>35</v>
      </c>
      <c r="O142" s="4">
        <v>52</v>
      </c>
      <c r="P142" s="4"/>
      <c r="Q142" s="4">
        <f t="shared" si="2"/>
        <v>87</v>
      </c>
      <c r="R142" s="3" t="s">
        <v>8</v>
      </c>
      <c r="S142" s="3" t="s">
        <v>8</v>
      </c>
      <c r="T142" s="3" t="s">
        <v>930</v>
      </c>
    </row>
    <row r="143" spans="1:20" s="2" customFormat="1" x14ac:dyDescent="0.25">
      <c r="A143" s="3" t="s">
        <v>12513</v>
      </c>
      <c r="B143" s="3" t="s">
        <v>12508</v>
      </c>
      <c r="C143" s="3" t="s">
        <v>8</v>
      </c>
      <c r="D143" s="3" t="s">
        <v>1201</v>
      </c>
      <c r="E143" s="3" t="s">
        <v>1202</v>
      </c>
      <c r="F143" s="3" t="s">
        <v>11</v>
      </c>
      <c r="G143" s="3" t="s">
        <v>8</v>
      </c>
      <c r="H143" s="3" t="s">
        <v>1203</v>
      </c>
      <c r="I143" s="3" t="s">
        <v>790</v>
      </c>
      <c r="J143" s="3" t="s">
        <v>109</v>
      </c>
      <c r="K143" s="3" t="s">
        <v>20</v>
      </c>
      <c r="L143" s="3" t="s">
        <v>21</v>
      </c>
      <c r="M143" s="3" t="s">
        <v>22</v>
      </c>
      <c r="N143" s="4">
        <v>28</v>
      </c>
      <c r="O143" s="4">
        <v>42</v>
      </c>
      <c r="P143" s="4"/>
      <c r="Q143" s="4">
        <f t="shared" si="2"/>
        <v>70</v>
      </c>
      <c r="R143" s="3" t="s">
        <v>8</v>
      </c>
      <c r="S143" s="3" t="s">
        <v>8</v>
      </c>
      <c r="T143" s="3" t="s">
        <v>930</v>
      </c>
    </row>
    <row r="144" spans="1:20" s="2" customFormat="1" x14ac:dyDescent="0.25">
      <c r="A144" s="3" t="s">
        <v>12513</v>
      </c>
      <c r="B144" s="3" t="s">
        <v>12508</v>
      </c>
      <c r="C144" s="3" t="s">
        <v>8</v>
      </c>
      <c r="D144" s="3" t="s">
        <v>1204</v>
      </c>
      <c r="E144" s="3" t="s">
        <v>1205</v>
      </c>
      <c r="F144" s="3" t="s">
        <v>11</v>
      </c>
      <c r="G144" s="3" t="s">
        <v>8</v>
      </c>
      <c r="H144" s="3" t="s">
        <v>1206</v>
      </c>
      <c r="I144" s="3" t="s">
        <v>790</v>
      </c>
      <c r="J144" s="3" t="s">
        <v>109</v>
      </c>
      <c r="K144" s="3" t="s">
        <v>20</v>
      </c>
      <c r="L144" s="3" t="s">
        <v>21</v>
      </c>
      <c r="M144" s="3" t="s">
        <v>22</v>
      </c>
      <c r="N144" s="4">
        <v>54</v>
      </c>
      <c r="O144" s="4">
        <v>70</v>
      </c>
      <c r="P144" s="4"/>
      <c r="Q144" s="4">
        <f t="shared" si="2"/>
        <v>124</v>
      </c>
      <c r="R144" s="3" t="s">
        <v>8</v>
      </c>
      <c r="S144" s="3" t="s">
        <v>8</v>
      </c>
      <c r="T144" s="3" t="s">
        <v>930</v>
      </c>
    </row>
    <row r="145" spans="1:20" s="2" customFormat="1" x14ac:dyDescent="0.25">
      <c r="A145" s="3" t="s">
        <v>12513</v>
      </c>
      <c r="B145" s="3" t="s">
        <v>12508</v>
      </c>
      <c r="C145" s="3" t="s">
        <v>8</v>
      </c>
      <c r="D145" s="3" t="s">
        <v>1207</v>
      </c>
      <c r="E145" s="3" t="s">
        <v>1208</v>
      </c>
      <c r="F145" s="3" t="s">
        <v>11</v>
      </c>
      <c r="G145" s="3" t="s">
        <v>8</v>
      </c>
      <c r="H145" s="3" t="s">
        <v>1209</v>
      </c>
      <c r="I145" s="3" t="s">
        <v>790</v>
      </c>
      <c r="J145" s="3" t="s">
        <v>109</v>
      </c>
      <c r="K145" s="3" t="s">
        <v>20</v>
      </c>
      <c r="L145" s="3" t="s">
        <v>21</v>
      </c>
      <c r="M145" s="3" t="s">
        <v>22</v>
      </c>
      <c r="N145" s="4">
        <v>67</v>
      </c>
      <c r="O145" s="4">
        <v>107</v>
      </c>
      <c r="P145" s="4"/>
      <c r="Q145" s="4">
        <f t="shared" si="2"/>
        <v>174</v>
      </c>
      <c r="R145" s="3" t="s">
        <v>8</v>
      </c>
      <c r="S145" s="3" t="s">
        <v>8</v>
      </c>
      <c r="T145" s="3" t="s">
        <v>930</v>
      </c>
    </row>
    <row r="146" spans="1:20" s="2" customFormat="1" x14ac:dyDescent="0.25">
      <c r="A146" s="3" t="s">
        <v>12513</v>
      </c>
      <c r="B146" s="3" t="s">
        <v>12508</v>
      </c>
      <c r="C146" s="3" t="s">
        <v>8</v>
      </c>
      <c r="D146" s="3" t="s">
        <v>1210</v>
      </c>
      <c r="E146" s="3" t="s">
        <v>1211</v>
      </c>
      <c r="F146" s="3" t="s">
        <v>11</v>
      </c>
      <c r="G146" s="3" t="s">
        <v>8</v>
      </c>
      <c r="H146" s="3" t="s">
        <v>1212</v>
      </c>
      <c r="I146" s="3" t="s">
        <v>790</v>
      </c>
      <c r="J146" s="3" t="s">
        <v>109</v>
      </c>
      <c r="K146" s="3" t="s">
        <v>20</v>
      </c>
      <c r="L146" s="3" t="s">
        <v>21</v>
      </c>
      <c r="M146" s="3" t="s">
        <v>22</v>
      </c>
      <c r="N146" s="4">
        <v>83</v>
      </c>
      <c r="O146" s="4">
        <v>133</v>
      </c>
      <c r="P146" s="4"/>
      <c r="Q146" s="4">
        <f t="shared" si="2"/>
        <v>216</v>
      </c>
      <c r="R146" s="3" t="s">
        <v>8</v>
      </c>
      <c r="S146" s="3" t="s">
        <v>8</v>
      </c>
      <c r="T146" s="3" t="s">
        <v>930</v>
      </c>
    </row>
    <row r="147" spans="1:20" s="2" customFormat="1" x14ac:dyDescent="0.25">
      <c r="A147" s="3" t="s">
        <v>12513</v>
      </c>
      <c r="B147" s="3" t="s">
        <v>12508</v>
      </c>
      <c r="C147" s="3" t="s">
        <v>8</v>
      </c>
      <c r="D147" s="3" t="s">
        <v>1213</v>
      </c>
      <c r="E147" s="3" t="s">
        <v>1214</v>
      </c>
      <c r="F147" s="3" t="s">
        <v>11</v>
      </c>
      <c r="G147" s="3" t="s">
        <v>8</v>
      </c>
      <c r="H147" s="3" t="s">
        <v>1215</v>
      </c>
      <c r="I147" s="3" t="s">
        <v>790</v>
      </c>
      <c r="J147" s="3" t="s">
        <v>109</v>
      </c>
      <c r="K147" s="3" t="s">
        <v>20</v>
      </c>
      <c r="L147" s="3" t="s">
        <v>21</v>
      </c>
      <c r="M147" s="3" t="s">
        <v>22</v>
      </c>
      <c r="N147" s="4">
        <v>28</v>
      </c>
      <c r="O147" s="4">
        <v>43</v>
      </c>
      <c r="P147" s="4"/>
      <c r="Q147" s="4">
        <f t="shared" si="2"/>
        <v>71</v>
      </c>
      <c r="R147" s="3" t="s">
        <v>8</v>
      </c>
      <c r="S147" s="3" t="s">
        <v>8</v>
      </c>
      <c r="T147" s="3" t="s">
        <v>930</v>
      </c>
    </row>
    <row r="148" spans="1:20" s="2" customFormat="1" x14ac:dyDescent="0.25">
      <c r="A148" s="3" t="s">
        <v>12513</v>
      </c>
      <c r="B148" s="3" t="s">
        <v>12508</v>
      </c>
      <c r="C148" s="3" t="s">
        <v>8</v>
      </c>
      <c r="D148" s="3" t="s">
        <v>1216</v>
      </c>
      <c r="E148" s="3" t="s">
        <v>1208</v>
      </c>
      <c r="F148" s="3" t="s">
        <v>31</v>
      </c>
      <c r="G148" s="3" t="s">
        <v>8</v>
      </c>
      <c r="H148" s="3" t="s">
        <v>1209</v>
      </c>
      <c r="I148" s="3" t="s">
        <v>790</v>
      </c>
      <c r="J148" s="3" t="s">
        <v>109</v>
      </c>
      <c r="K148" s="3" t="s">
        <v>20</v>
      </c>
      <c r="L148" s="3" t="s">
        <v>21</v>
      </c>
      <c r="M148" s="3" t="s">
        <v>22</v>
      </c>
      <c r="N148" s="4">
        <v>35</v>
      </c>
      <c r="O148" s="4">
        <v>47</v>
      </c>
      <c r="P148" s="4"/>
      <c r="Q148" s="4">
        <f t="shared" si="2"/>
        <v>82</v>
      </c>
      <c r="R148" s="3" t="s">
        <v>8</v>
      </c>
      <c r="S148" s="3" t="s">
        <v>8</v>
      </c>
      <c r="T148" s="3" t="s">
        <v>930</v>
      </c>
    </row>
    <row r="149" spans="1:20" s="2" customFormat="1" x14ac:dyDescent="0.25">
      <c r="A149" s="3" t="s">
        <v>12513</v>
      </c>
      <c r="B149" s="3" t="s">
        <v>12508</v>
      </c>
      <c r="C149" s="3" t="s">
        <v>8</v>
      </c>
      <c r="D149" s="3" t="s">
        <v>1217</v>
      </c>
      <c r="E149" s="3" t="s">
        <v>39</v>
      </c>
      <c r="F149" s="3" t="s">
        <v>323</v>
      </c>
      <c r="G149" s="3" t="s">
        <v>8</v>
      </c>
      <c r="H149" s="3" t="s">
        <v>1218</v>
      </c>
      <c r="I149" s="3" t="s">
        <v>839</v>
      </c>
      <c r="J149" s="3" t="s">
        <v>109</v>
      </c>
      <c r="K149" s="3" t="s">
        <v>20</v>
      </c>
      <c r="L149" s="3" t="s">
        <v>21</v>
      </c>
      <c r="M149" s="3" t="s">
        <v>22</v>
      </c>
      <c r="N149" s="4">
        <v>238</v>
      </c>
      <c r="O149" s="4">
        <v>382</v>
      </c>
      <c r="P149" s="4"/>
      <c r="Q149" s="4">
        <f t="shared" si="2"/>
        <v>620</v>
      </c>
      <c r="R149" s="3" t="s">
        <v>8</v>
      </c>
      <c r="S149" s="3" t="s">
        <v>8</v>
      </c>
      <c r="T149" s="3" t="s">
        <v>930</v>
      </c>
    </row>
    <row r="150" spans="1:20" s="2" customFormat="1" x14ac:dyDescent="0.25">
      <c r="A150" s="3" t="s">
        <v>12513</v>
      </c>
      <c r="B150" s="3" t="s">
        <v>12508</v>
      </c>
      <c r="C150" s="3" t="s">
        <v>8</v>
      </c>
      <c r="D150" s="3" t="s">
        <v>1219</v>
      </c>
      <c r="E150" s="3" t="s">
        <v>801</v>
      </c>
      <c r="F150" s="3" t="s">
        <v>905</v>
      </c>
      <c r="G150" s="3" t="s">
        <v>8</v>
      </c>
      <c r="H150" s="3" t="s">
        <v>803</v>
      </c>
      <c r="I150" s="3" t="s">
        <v>790</v>
      </c>
      <c r="J150" s="3" t="s">
        <v>109</v>
      </c>
      <c r="K150" s="3" t="s">
        <v>20</v>
      </c>
      <c r="L150" s="3" t="s">
        <v>21</v>
      </c>
      <c r="M150" s="3" t="s">
        <v>22</v>
      </c>
      <c r="N150" s="4">
        <v>119</v>
      </c>
      <c r="O150" s="4">
        <v>173</v>
      </c>
      <c r="P150" s="4"/>
      <c r="Q150" s="4">
        <f t="shared" si="2"/>
        <v>292</v>
      </c>
      <c r="R150" s="3" t="s">
        <v>8</v>
      </c>
      <c r="S150" s="3" t="s">
        <v>8</v>
      </c>
      <c r="T150" s="3" t="s">
        <v>930</v>
      </c>
    </row>
    <row r="151" spans="1:20" s="2" customFormat="1" x14ac:dyDescent="0.25">
      <c r="A151" s="3" t="s">
        <v>12513</v>
      </c>
      <c r="B151" s="3" t="s">
        <v>12508</v>
      </c>
      <c r="C151" s="3" t="s">
        <v>8</v>
      </c>
      <c r="D151" s="3" t="s">
        <v>1220</v>
      </c>
      <c r="E151" s="3" t="s">
        <v>1221</v>
      </c>
      <c r="F151" s="3" t="s">
        <v>11</v>
      </c>
      <c r="G151" s="3" t="s">
        <v>8</v>
      </c>
      <c r="H151" s="3" t="s">
        <v>1222</v>
      </c>
      <c r="I151" s="3" t="s">
        <v>813</v>
      </c>
      <c r="J151" s="3" t="s">
        <v>109</v>
      </c>
      <c r="K151" s="3" t="s">
        <v>20</v>
      </c>
      <c r="L151" s="3" t="s">
        <v>21</v>
      </c>
      <c r="M151" s="3" t="s">
        <v>22</v>
      </c>
      <c r="N151" s="4">
        <v>347</v>
      </c>
      <c r="O151" s="4">
        <v>520</v>
      </c>
      <c r="P151" s="4"/>
      <c r="Q151" s="4">
        <f t="shared" si="2"/>
        <v>867</v>
      </c>
      <c r="R151" s="3" t="s">
        <v>8</v>
      </c>
      <c r="S151" s="3" t="s">
        <v>8</v>
      </c>
      <c r="T151" s="3" t="s">
        <v>930</v>
      </c>
    </row>
    <row r="152" spans="1:20" s="2" customFormat="1" x14ac:dyDescent="0.25">
      <c r="A152" s="3" t="s">
        <v>12513</v>
      </c>
      <c r="B152" s="3" t="s">
        <v>12508</v>
      </c>
      <c r="C152" s="3" t="s">
        <v>8</v>
      </c>
      <c r="D152" s="3" t="s">
        <v>1223</v>
      </c>
      <c r="E152" s="3" t="s">
        <v>1010</v>
      </c>
      <c r="F152" s="3" t="s">
        <v>976</v>
      </c>
      <c r="G152" s="3" t="s">
        <v>8</v>
      </c>
      <c r="H152" s="3" t="s">
        <v>1012</v>
      </c>
      <c r="I152" s="3" t="s">
        <v>844</v>
      </c>
      <c r="J152" s="3" t="s">
        <v>109</v>
      </c>
      <c r="K152" s="3" t="s">
        <v>20</v>
      </c>
      <c r="L152" s="3" t="s">
        <v>21</v>
      </c>
      <c r="M152" s="3" t="s">
        <v>22</v>
      </c>
      <c r="N152" s="4">
        <v>28</v>
      </c>
      <c r="O152" s="4">
        <v>47</v>
      </c>
      <c r="P152" s="4"/>
      <c r="Q152" s="4">
        <f t="shared" si="2"/>
        <v>75</v>
      </c>
      <c r="R152" s="3" t="s">
        <v>8</v>
      </c>
      <c r="S152" s="3" t="s">
        <v>8</v>
      </c>
      <c r="T152" s="3" t="s">
        <v>930</v>
      </c>
    </row>
    <row r="153" spans="1:20" s="2" customFormat="1" x14ac:dyDescent="0.25">
      <c r="A153" s="3" t="s">
        <v>12513</v>
      </c>
      <c r="B153" s="3" t="s">
        <v>12508</v>
      </c>
      <c r="C153" s="3" t="s">
        <v>8</v>
      </c>
      <c r="D153" s="3" t="s">
        <v>1224</v>
      </c>
      <c r="E153" s="3" t="s">
        <v>1010</v>
      </c>
      <c r="F153" s="3" t="s">
        <v>675</v>
      </c>
      <c r="G153" s="3" t="s">
        <v>8</v>
      </c>
      <c r="H153" s="3" t="s">
        <v>1012</v>
      </c>
      <c r="I153" s="3" t="s">
        <v>844</v>
      </c>
      <c r="J153" s="3" t="s">
        <v>109</v>
      </c>
      <c r="K153" s="3" t="s">
        <v>20</v>
      </c>
      <c r="L153" s="3" t="s">
        <v>21</v>
      </c>
      <c r="M153" s="3" t="s">
        <v>22</v>
      </c>
      <c r="N153" s="4">
        <v>53</v>
      </c>
      <c r="O153" s="4">
        <v>82</v>
      </c>
      <c r="P153" s="4"/>
      <c r="Q153" s="4">
        <f t="shared" si="2"/>
        <v>135</v>
      </c>
      <c r="R153" s="3" t="s">
        <v>8</v>
      </c>
      <c r="S153" s="3" t="s">
        <v>8</v>
      </c>
      <c r="T153" s="3" t="s">
        <v>930</v>
      </c>
    </row>
    <row r="154" spans="1:20" s="2" customFormat="1" x14ac:dyDescent="0.25">
      <c r="A154" s="3" t="s">
        <v>12513</v>
      </c>
      <c r="B154" s="3" t="s">
        <v>12508</v>
      </c>
      <c r="C154" s="3" t="s">
        <v>8</v>
      </c>
      <c r="D154" s="3" t="s">
        <v>1225</v>
      </c>
      <c r="E154" s="3" t="s">
        <v>1226</v>
      </c>
      <c r="F154" s="3" t="s">
        <v>11</v>
      </c>
      <c r="G154" s="3" t="s">
        <v>8</v>
      </c>
      <c r="H154" s="3" t="s">
        <v>1227</v>
      </c>
      <c r="I154" s="3" t="s">
        <v>878</v>
      </c>
      <c r="J154" s="3" t="s">
        <v>109</v>
      </c>
      <c r="K154" s="3" t="s">
        <v>20</v>
      </c>
      <c r="L154" s="3" t="s">
        <v>21</v>
      </c>
      <c r="M154" s="3" t="s">
        <v>22</v>
      </c>
      <c r="N154" s="4">
        <v>68</v>
      </c>
      <c r="O154" s="4">
        <v>64</v>
      </c>
      <c r="P154" s="4"/>
      <c r="Q154" s="4">
        <f t="shared" si="2"/>
        <v>132</v>
      </c>
      <c r="R154" s="3" t="s">
        <v>8</v>
      </c>
      <c r="S154" s="3" t="s">
        <v>8</v>
      </c>
      <c r="T154" s="3" t="s">
        <v>930</v>
      </c>
    </row>
    <row r="155" spans="1:20" s="2" customFormat="1" x14ac:dyDescent="0.25">
      <c r="A155" s="3" t="s">
        <v>12513</v>
      </c>
      <c r="B155" s="3" t="s">
        <v>12508</v>
      </c>
      <c r="C155" s="3" t="s">
        <v>8</v>
      </c>
      <c r="D155" s="3" t="s">
        <v>1228</v>
      </c>
      <c r="E155" s="3" t="s">
        <v>1229</v>
      </c>
      <c r="F155" s="3" t="s">
        <v>1230</v>
      </c>
      <c r="G155" s="3" t="s">
        <v>8</v>
      </c>
      <c r="H155" s="3" t="s">
        <v>1231</v>
      </c>
      <c r="I155" s="3" t="s">
        <v>878</v>
      </c>
      <c r="J155" s="3" t="s">
        <v>109</v>
      </c>
      <c r="K155" s="3" t="s">
        <v>20</v>
      </c>
      <c r="L155" s="3" t="s">
        <v>21</v>
      </c>
      <c r="M155" s="3" t="s">
        <v>22</v>
      </c>
      <c r="N155" s="4">
        <v>49</v>
      </c>
      <c r="O155" s="4">
        <v>63</v>
      </c>
      <c r="P155" s="4"/>
      <c r="Q155" s="4">
        <f t="shared" si="2"/>
        <v>112</v>
      </c>
      <c r="R155" s="3" t="s">
        <v>8</v>
      </c>
      <c r="S155" s="3" t="s">
        <v>8</v>
      </c>
      <c r="T155" s="3" t="s">
        <v>930</v>
      </c>
    </row>
    <row r="156" spans="1:20" s="2" customFormat="1" x14ac:dyDescent="0.25">
      <c r="A156" s="3" t="s">
        <v>12513</v>
      </c>
      <c r="B156" s="3" t="s">
        <v>12508</v>
      </c>
      <c r="C156" s="3" t="s">
        <v>8</v>
      </c>
      <c r="D156" s="3" t="s">
        <v>1232</v>
      </c>
      <c r="E156" s="3" t="s">
        <v>1233</v>
      </c>
      <c r="F156" s="3" t="s">
        <v>11</v>
      </c>
      <c r="G156" s="3" t="s">
        <v>8</v>
      </c>
      <c r="H156" s="3" t="s">
        <v>1234</v>
      </c>
      <c r="I156" s="3" t="s">
        <v>878</v>
      </c>
      <c r="J156" s="3" t="s">
        <v>109</v>
      </c>
      <c r="K156" s="3" t="s">
        <v>20</v>
      </c>
      <c r="L156" s="3" t="s">
        <v>21</v>
      </c>
      <c r="M156" s="3" t="s">
        <v>22</v>
      </c>
      <c r="N156" s="4">
        <v>49</v>
      </c>
      <c r="O156" s="4">
        <v>65</v>
      </c>
      <c r="P156" s="4"/>
      <c r="Q156" s="4">
        <f t="shared" si="2"/>
        <v>114</v>
      </c>
      <c r="R156" s="3" t="s">
        <v>8</v>
      </c>
      <c r="S156" s="3" t="s">
        <v>8</v>
      </c>
      <c r="T156" s="3" t="s">
        <v>930</v>
      </c>
    </row>
    <row r="157" spans="1:20" s="2" customFormat="1" x14ac:dyDescent="0.25">
      <c r="A157" s="3" t="s">
        <v>12513</v>
      </c>
      <c r="B157" s="3" t="s">
        <v>12508</v>
      </c>
      <c r="C157" s="3" t="s">
        <v>8</v>
      </c>
      <c r="D157" s="3" t="s">
        <v>1235</v>
      </c>
      <c r="E157" s="3" t="s">
        <v>1124</v>
      </c>
      <c r="F157" s="3" t="s">
        <v>933</v>
      </c>
      <c r="G157" s="3" t="s">
        <v>8</v>
      </c>
      <c r="H157" s="3" t="s">
        <v>1125</v>
      </c>
      <c r="I157" s="3" t="s">
        <v>813</v>
      </c>
      <c r="J157" s="3" t="s">
        <v>109</v>
      </c>
      <c r="K157" s="3" t="s">
        <v>20</v>
      </c>
      <c r="L157" s="3" t="s">
        <v>21</v>
      </c>
      <c r="M157" s="3" t="s">
        <v>22</v>
      </c>
      <c r="N157" s="4">
        <v>277</v>
      </c>
      <c r="O157" s="4">
        <v>477</v>
      </c>
      <c r="P157" s="4"/>
      <c r="Q157" s="4">
        <f t="shared" si="2"/>
        <v>754</v>
      </c>
      <c r="R157" s="3" t="s">
        <v>8</v>
      </c>
      <c r="S157" s="3" t="s">
        <v>8</v>
      </c>
      <c r="T157" s="3" t="s">
        <v>930</v>
      </c>
    </row>
    <row r="158" spans="1:20" s="2" customFormat="1" x14ac:dyDescent="0.25">
      <c r="A158" s="3" t="s">
        <v>12513</v>
      </c>
      <c r="B158" s="3" t="s">
        <v>12508</v>
      </c>
      <c r="C158" s="3" t="s">
        <v>8</v>
      </c>
      <c r="D158" s="3" t="s">
        <v>1236</v>
      </c>
      <c r="E158" s="3" t="s">
        <v>1237</v>
      </c>
      <c r="F158" s="3" t="s">
        <v>43</v>
      </c>
      <c r="G158" s="3" t="s">
        <v>8</v>
      </c>
      <c r="H158" s="3" t="s">
        <v>1238</v>
      </c>
      <c r="I158" s="3" t="s">
        <v>790</v>
      </c>
      <c r="J158" s="3" t="s">
        <v>109</v>
      </c>
      <c r="K158" s="3" t="s">
        <v>20</v>
      </c>
      <c r="L158" s="3" t="s">
        <v>21</v>
      </c>
      <c r="M158" s="3" t="s">
        <v>22</v>
      </c>
      <c r="N158" s="4">
        <v>38</v>
      </c>
      <c r="O158" s="4">
        <v>52</v>
      </c>
      <c r="P158" s="4"/>
      <c r="Q158" s="4">
        <f t="shared" si="2"/>
        <v>90</v>
      </c>
      <c r="R158" s="3" t="s">
        <v>8</v>
      </c>
      <c r="S158" s="3" t="s">
        <v>8</v>
      </c>
      <c r="T158" s="3" t="s">
        <v>930</v>
      </c>
    </row>
    <row r="159" spans="1:20" s="2" customFormat="1" x14ac:dyDescent="0.25">
      <c r="A159" s="3" t="s">
        <v>12513</v>
      </c>
      <c r="B159" s="3" t="s">
        <v>12508</v>
      </c>
      <c r="C159" s="3" t="s">
        <v>8</v>
      </c>
      <c r="D159" s="3" t="s">
        <v>1239</v>
      </c>
      <c r="E159" s="3" t="s">
        <v>1237</v>
      </c>
      <c r="F159" s="3" t="s">
        <v>475</v>
      </c>
      <c r="G159" s="3" t="s">
        <v>8</v>
      </c>
      <c r="H159" s="3" t="s">
        <v>1240</v>
      </c>
      <c r="I159" s="3" t="s">
        <v>790</v>
      </c>
      <c r="J159" s="3" t="s">
        <v>109</v>
      </c>
      <c r="K159" s="3" t="s">
        <v>20</v>
      </c>
      <c r="L159" s="3" t="s">
        <v>21</v>
      </c>
      <c r="M159" s="3" t="s">
        <v>22</v>
      </c>
      <c r="N159" s="4">
        <v>91</v>
      </c>
      <c r="O159" s="4">
        <v>129</v>
      </c>
      <c r="P159" s="4"/>
      <c r="Q159" s="4">
        <f t="shared" si="2"/>
        <v>220</v>
      </c>
      <c r="R159" s="3" t="s">
        <v>8</v>
      </c>
      <c r="S159" s="3" t="s">
        <v>8</v>
      </c>
      <c r="T159" s="3" t="s">
        <v>930</v>
      </c>
    </row>
    <row r="160" spans="1:20" s="2" customFormat="1" x14ac:dyDescent="0.25">
      <c r="A160" s="3" t="s">
        <v>12513</v>
      </c>
      <c r="B160" s="3" t="s">
        <v>12508</v>
      </c>
      <c r="C160" s="3" t="s">
        <v>8</v>
      </c>
      <c r="D160" s="3" t="s">
        <v>1241</v>
      </c>
      <c r="E160" s="3" t="s">
        <v>1094</v>
      </c>
      <c r="F160" s="3" t="s">
        <v>1061</v>
      </c>
      <c r="G160" s="3" t="s">
        <v>8</v>
      </c>
      <c r="H160" s="3" t="s">
        <v>1242</v>
      </c>
      <c r="I160" s="3" t="s">
        <v>790</v>
      </c>
      <c r="J160" s="3" t="s">
        <v>109</v>
      </c>
      <c r="K160" s="3" t="s">
        <v>20</v>
      </c>
      <c r="L160" s="3" t="s">
        <v>21</v>
      </c>
      <c r="M160" s="3" t="s">
        <v>22</v>
      </c>
      <c r="N160" s="4">
        <v>49</v>
      </c>
      <c r="O160" s="4">
        <v>66</v>
      </c>
      <c r="P160" s="4"/>
      <c r="Q160" s="4">
        <f t="shared" si="2"/>
        <v>115</v>
      </c>
      <c r="R160" s="3" t="s">
        <v>8</v>
      </c>
      <c r="S160" s="3" t="s">
        <v>8</v>
      </c>
      <c r="T160" s="3" t="s">
        <v>930</v>
      </c>
    </row>
    <row r="161" spans="1:20" s="2" customFormat="1" x14ac:dyDescent="0.25">
      <c r="A161" s="3" t="s">
        <v>12513</v>
      </c>
      <c r="B161" s="3" t="s">
        <v>12508</v>
      </c>
      <c r="C161" s="3" t="s">
        <v>8</v>
      </c>
      <c r="D161" s="3" t="s">
        <v>1243</v>
      </c>
      <c r="E161" s="3" t="s">
        <v>1244</v>
      </c>
      <c r="F161" s="3" t="s">
        <v>11</v>
      </c>
      <c r="G161" s="3" t="s">
        <v>8</v>
      </c>
      <c r="H161" s="3" t="s">
        <v>1245</v>
      </c>
      <c r="I161" s="3" t="s">
        <v>790</v>
      </c>
      <c r="J161" s="3" t="s">
        <v>109</v>
      </c>
      <c r="K161" s="3" t="s">
        <v>20</v>
      </c>
      <c r="L161" s="3" t="s">
        <v>21</v>
      </c>
      <c r="M161" s="3" t="s">
        <v>22</v>
      </c>
      <c r="N161" s="4">
        <v>31</v>
      </c>
      <c r="O161" s="4">
        <v>45</v>
      </c>
      <c r="P161" s="4"/>
      <c r="Q161" s="4">
        <f t="shared" si="2"/>
        <v>76</v>
      </c>
      <c r="R161" s="3" t="s">
        <v>8</v>
      </c>
      <c r="S161" s="3" t="s">
        <v>8</v>
      </c>
      <c r="T161" s="3" t="s">
        <v>930</v>
      </c>
    </row>
    <row r="162" spans="1:20" s="2" customFormat="1" x14ac:dyDescent="0.25">
      <c r="A162" s="3" t="s">
        <v>12513</v>
      </c>
      <c r="B162" s="3" t="s">
        <v>12508</v>
      </c>
      <c r="C162" s="3" t="s">
        <v>8</v>
      </c>
      <c r="D162" s="3" t="s">
        <v>1246</v>
      </c>
      <c r="E162" s="3" t="s">
        <v>1247</v>
      </c>
      <c r="F162" s="3" t="s">
        <v>35</v>
      </c>
      <c r="G162" s="3" t="s">
        <v>8</v>
      </c>
      <c r="H162" s="3" t="s">
        <v>1248</v>
      </c>
      <c r="I162" s="3" t="s">
        <v>917</v>
      </c>
      <c r="J162" s="3" t="s">
        <v>109</v>
      </c>
      <c r="K162" s="3" t="s">
        <v>20</v>
      </c>
      <c r="L162" s="3" t="s">
        <v>21</v>
      </c>
      <c r="M162" s="3" t="s">
        <v>22</v>
      </c>
      <c r="N162" s="4">
        <v>62</v>
      </c>
      <c r="O162" s="4">
        <v>89</v>
      </c>
      <c r="P162" s="4"/>
      <c r="Q162" s="4">
        <f t="shared" si="2"/>
        <v>151</v>
      </c>
      <c r="R162" s="3" t="s">
        <v>8</v>
      </c>
      <c r="S162" s="3" t="s">
        <v>8</v>
      </c>
      <c r="T162" s="3" t="s">
        <v>930</v>
      </c>
    </row>
    <row r="163" spans="1:20" s="2" customFormat="1" x14ac:dyDescent="0.25">
      <c r="A163" s="3" t="s">
        <v>12513</v>
      </c>
      <c r="B163" s="3" t="s">
        <v>12508</v>
      </c>
      <c r="C163" s="3" t="s">
        <v>8</v>
      </c>
      <c r="D163" s="3" t="s">
        <v>1249</v>
      </c>
      <c r="E163" s="3" t="s">
        <v>914</v>
      </c>
      <c r="F163" s="3" t="s">
        <v>342</v>
      </c>
      <c r="G163" s="3" t="s">
        <v>8</v>
      </c>
      <c r="H163" s="3" t="s">
        <v>916</v>
      </c>
      <c r="I163" s="3" t="s">
        <v>917</v>
      </c>
      <c r="J163" s="3" t="s">
        <v>109</v>
      </c>
      <c r="K163" s="3" t="s">
        <v>20</v>
      </c>
      <c r="L163" s="3" t="s">
        <v>21</v>
      </c>
      <c r="M163" s="3" t="s">
        <v>22</v>
      </c>
      <c r="N163" s="4">
        <v>44</v>
      </c>
      <c r="O163" s="4">
        <v>55</v>
      </c>
      <c r="P163" s="4"/>
      <c r="Q163" s="4">
        <f t="shared" si="2"/>
        <v>99</v>
      </c>
      <c r="R163" s="3" t="s">
        <v>8</v>
      </c>
      <c r="S163" s="3" t="s">
        <v>8</v>
      </c>
      <c r="T163" s="3" t="s">
        <v>930</v>
      </c>
    </row>
    <row r="164" spans="1:20" s="2" customFormat="1" x14ac:dyDescent="0.25">
      <c r="A164" s="3" t="s">
        <v>12513</v>
      </c>
      <c r="B164" s="3" t="s">
        <v>12508</v>
      </c>
      <c r="C164" s="3" t="s">
        <v>8</v>
      </c>
      <c r="D164" s="3" t="s">
        <v>1250</v>
      </c>
      <c r="E164" s="3" t="s">
        <v>1251</v>
      </c>
      <c r="F164" s="3" t="s">
        <v>11</v>
      </c>
      <c r="G164" s="3" t="s">
        <v>8</v>
      </c>
      <c r="H164" s="3" t="s">
        <v>1252</v>
      </c>
      <c r="I164" s="3" t="s">
        <v>917</v>
      </c>
      <c r="J164" s="3" t="s">
        <v>109</v>
      </c>
      <c r="K164" s="3" t="s">
        <v>20</v>
      </c>
      <c r="L164" s="3" t="s">
        <v>21</v>
      </c>
      <c r="M164" s="3" t="s">
        <v>22</v>
      </c>
      <c r="N164" s="4">
        <v>40</v>
      </c>
      <c r="O164" s="4">
        <v>47</v>
      </c>
      <c r="P164" s="4"/>
      <c r="Q164" s="4">
        <f t="shared" si="2"/>
        <v>87</v>
      </c>
      <c r="R164" s="3" t="s">
        <v>8</v>
      </c>
      <c r="S164" s="3" t="s">
        <v>8</v>
      </c>
      <c r="T164" s="3" t="s">
        <v>930</v>
      </c>
    </row>
    <row r="165" spans="1:20" s="2" customFormat="1" x14ac:dyDescent="0.25">
      <c r="A165" s="3" t="s">
        <v>12513</v>
      </c>
      <c r="B165" s="3" t="s">
        <v>12508</v>
      </c>
      <c r="C165" s="3" t="s">
        <v>8</v>
      </c>
      <c r="D165" s="3" t="s">
        <v>1253</v>
      </c>
      <c r="E165" s="3" t="s">
        <v>1254</v>
      </c>
      <c r="F165" s="3" t="s">
        <v>31</v>
      </c>
      <c r="G165" s="3" t="s">
        <v>8</v>
      </c>
      <c r="H165" s="3" t="s">
        <v>1255</v>
      </c>
      <c r="I165" s="3" t="s">
        <v>839</v>
      </c>
      <c r="J165" s="3" t="s">
        <v>109</v>
      </c>
      <c r="K165" s="3" t="s">
        <v>20</v>
      </c>
      <c r="L165" s="3" t="s">
        <v>21</v>
      </c>
      <c r="M165" s="3" t="s">
        <v>22</v>
      </c>
      <c r="N165" s="4">
        <v>102</v>
      </c>
      <c r="O165" s="4">
        <v>219</v>
      </c>
      <c r="P165" s="4"/>
      <c r="Q165" s="4">
        <f t="shared" si="2"/>
        <v>321</v>
      </c>
      <c r="R165" s="3" t="s">
        <v>8</v>
      </c>
      <c r="S165" s="3" t="s">
        <v>8</v>
      </c>
      <c r="T165" s="3" t="s">
        <v>930</v>
      </c>
    </row>
    <row r="166" spans="1:20" s="2" customFormat="1" x14ac:dyDescent="0.25">
      <c r="A166" s="3" t="s">
        <v>12513</v>
      </c>
      <c r="B166" s="3" t="s">
        <v>12508</v>
      </c>
      <c r="C166" s="3" t="s">
        <v>8</v>
      </c>
      <c r="D166" s="3" t="s">
        <v>1256</v>
      </c>
      <c r="E166" s="3" t="s">
        <v>1257</v>
      </c>
      <c r="F166" s="3" t="s">
        <v>11</v>
      </c>
      <c r="G166" s="3" t="s">
        <v>8</v>
      </c>
      <c r="H166" s="3" t="s">
        <v>1258</v>
      </c>
      <c r="I166" s="3" t="s">
        <v>839</v>
      </c>
      <c r="J166" s="3" t="s">
        <v>109</v>
      </c>
      <c r="K166" s="3" t="s">
        <v>20</v>
      </c>
      <c r="L166" s="3" t="s">
        <v>21</v>
      </c>
      <c r="M166" s="3" t="s">
        <v>22</v>
      </c>
      <c r="N166" s="4">
        <v>27</v>
      </c>
      <c r="O166" s="4">
        <v>39</v>
      </c>
      <c r="P166" s="4"/>
      <c r="Q166" s="4">
        <f t="shared" si="2"/>
        <v>66</v>
      </c>
      <c r="R166" s="3" t="s">
        <v>8</v>
      </c>
      <c r="S166" s="3" t="s">
        <v>8</v>
      </c>
      <c r="T166" s="3" t="s">
        <v>930</v>
      </c>
    </row>
    <row r="167" spans="1:20" s="2" customFormat="1" x14ac:dyDescent="0.25">
      <c r="A167" s="3" t="s">
        <v>12513</v>
      </c>
      <c r="B167" s="3" t="s">
        <v>12508</v>
      </c>
      <c r="C167" s="3" t="s">
        <v>8</v>
      </c>
      <c r="D167" s="3" t="s">
        <v>1259</v>
      </c>
      <c r="E167" s="3" t="s">
        <v>1257</v>
      </c>
      <c r="F167" s="3" t="s">
        <v>288</v>
      </c>
      <c r="G167" s="3" t="s">
        <v>8</v>
      </c>
      <c r="H167" s="3" t="s">
        <v>1258</v>
      </c>
      <c r="I167" s="3" t="s">
        <v>839</v>
      </c>
      <c r="J167" s="3" t="s">
        <v>109</v>
      </c>
      <c r="K167" s="3" t="s">
        <v>20</v>
      </c>
      <c r="L167" s="3" t="s">
        <v>21</v>
      </c>
      <c r="M167" s="3" t="s">
        <v>22</v>
      </c>
      <c r="N167" s="4">
        <v>42</v>
      </c>
      <c r="O167" s="4">
        <v>51</v>
      </c>
      <c r="P167" s="4"/>
      <c r="Q167" s="4">
        <f t="shared" si="2"/>
        <v>93</v>
      </c>
      <c r="R167" s="3" t="s">
        <v>8</v>
      </c>
      <c r="S167" s="3" t="s">
        <v>8</v>
      </c>
      <c r="T167" s="3" t="s">
        <v>930</v>
      </c>
    </row>
    <row r="168" spans="1:20" s="2" customFormat="1" x14ac:dyDescent="0.25">
      <c r="A168" s="3" t="s">
        <v>12513</v>
      </c>
      <c r="B168" s="3" t="s">
        <v>12508</v>
      </c>
      <c r="C168" s="3" t="s">
        <v>8</v>
      </c>
      <c r="D168" s="3" t="s">
        <v>1260</v>
      </c>
      <c r="E168" s="3" t="s">
        <v>1254</v>
      </c>
      <c r="F168" s="3" t="s">
        <v>288</v>
      </c>
      <c r="G168" s="3" t="s">
        <v>178</v>
      </c>
      <c r="H168" s="3" t="s">
        <v>1255</v>
      </c>
      <c r="I168" s="3" t="s">
        <v>839</v>
      </c>
      <c r="J168" s="3" t="s">
        <v>109</v>
      </c>
      <c r="K168" s="3" t="s">
        <v>20</v>
      </c>
      <c r="L168" s="3" t="s">
        <v>21</v>
      </c>
      <c r="M168" s="3" t="s">
        <v>22</v>
      </c>
      <c r="N168" s="4">
        <v>50</v>
      </c>
      <c r="O168" s="4">
        <v>58</v>
      </c>
      <c r="P168" s="4"/>
      <c r="Q168" s="4">
        <f t="shared" si="2"/>
        <v>108</v>
      </c>
      <c r="R168" s="3" t="s">
        <v>8</v>
      </c>
      <c r="S168" s="3" t="s">
        <v>8</v>
      </c>
      <c r="T168" s="3" t="s">
        <v>930</v>
      </c>
    </row>
    <row r="169" spans="1:20" s="2" customFormat="1" x14ac:dyDescent="0.25">
      <c r="A169" s="3" t="s">
        <v>12513</v>
      </c>
      <c r="B169" s="3" t="s">
        <v>12508</v>
      </c>
      <c r="C169" s="3" t="s">
        <v>8</v>
      </c>
      <c r="D169" s="3" t="s">
        <v>1261</v>
      </c>
      <c r="E169" s="3" t="s">
        <v>1257</v>
      </c>
      <c r="F169" s="3" t="s">
        <v>15</v>
      </c>
      <c r="G169" s="3" t="s">
        <v>8</v>
      </c>
      <c r="H169" s="3" t="s">
        <v>1258</v>
      </c>
      <c r="I169" s="3" t="s">
        <v>839</v>
      </c>
      <c r="J169" s="3" t="s">
        <v>109</v>
      </c>
      <c r="K169" s="3" t="s">
        <v>20</v>
      </c>
      <c r="L169" s="3" t="s">
        <v>21</v>
      </c>
      <c r="M169" s="3" t="s">
        <v>22</v>
      </c>
      <c r="N169" s="4">
        <v>36</v>
      </c>
      <c r="O169" s="4">
        <v>53</v>
      </c>
      <c r="P169" s="4"/>
      <c r="Q169" s="4">
        <f t="shared" si="2"/>
        <v>89</v>
      </c>
      <c r="R169" s="3" t="s">
        <v>8</v>
      </c>
      <c r="S169" s="3" t="s">
        <v>8</v>
      </c>
      <c r="T169" s="3" t="s">
        <v>930</v>
      </c>
    </row>
    <row r="170" spans="1:20" s="2" customFormat="1" x14ac:dyDescent="0.25">
      <c r="A170" s="3" t="s">
        <v>12513</v>
      </c>
      <c r="B170" s="3" t="s">
        <v>12508</v>
      </c>
      <c r="C170" s="3" t="s">
        <v>8</v>
      </c>
      <c r="D170" s="3" t="s">
        <v>1262</v>
      </c>
      <c r="E170" s="3" t="s">
        <v>1263</v>
      </c>
      <c r="F170" s="3" t="s">
        <v>11</v>
      </c>
      <c r="G170" s="3" t="s">
        <v>8</v>
      </c>
      <c r="H170" s="3" t="s">
        <v>1264</v>
      </c>
      <c r="I170" s="3" t="s">
        <v>839</v>
      </c>
      <c r="J170" s="3" t="s">
        <v>109</v>
      </c>
      <c r="K170" s="3" t="s">
        <v>20</v>
      </c>
      <c r="L170" s="3" t="s">
        <v>21</v>
      </c>
      <c r="M170" s="3" t="s">
        <v>22</v>
      </c>
      <c r="N170" s="4">
        <v>30</v>
      </c>
      <c r="O170" s="4">
        <v>41</v>
      </c>
      <c r="P170" s="4"/>
      <c r="Q170" s="4">
        <f t="shared" si="2"/>
        <v>71</v>
      </c>
      <c r="R170" s="3" t="s">
        <v>8</v>
      </c>
      <c r="S170" s="3" t="s">
        <v>8</v>
      </c>
      <c r="T170" s="3" t="s">
        <v>930</v>
      </c>
    </row>
    <row r="171" spans="1:20" s="2" customFormat="1" x14ac:dyDescent="0.25">
      <c r="A171" s="3" t="s">
        <v>12513</v>
      </c>
      <c r="B171" s="3" t="s">
        <v>12508</v>
      </c>
      <c r="C171" s="3" t="s">
        <v>8</v>
      </c>
      <c r="D171" s="3" t="s">
        <v>1265</v>
      </c>
      <c r="E171" s="3" t="s">
        <v>1266</v>
      </c>
      <c r="F171" s="3" t="s">
        <v>31</v>
      </c>
      <c r="G171" s="3" t="s">
        <v>8</v>
      </c>
      <c r="H171" s="3" t="s">
        <v>1267</v>
      </c>
      <c r="I171" s="3" t="s">
        <v>839</v>
      </c>
      <c r="J171" s="3" t="s">
        <v>109</v>
      </c>
      <c r="K171" s="3" t="s">
        <v>20</v>
      </c>
      <c r="L171" s="3" t="s">
        <v>21</v>
      </c>
      <c r="M171" s="3" t="s">
        <v>22</v>
      </c>
      <c r="N171" s="4">
        <v>69</v>
      </c>
      <c r="O171" s="4">
        <v>96</v>
      </c>
      <c r="P171" s="4"/>
      <c r="Q171" s="4">
        <f t="shared" si="2"/>
        <v>165</v>
      </c>
      <c r="R171" s="3" t="s">
        <v>8</v>
      </c>
      <c r="S171" s="3" t="s">
        <v>8</v>
      </c>
      <c r="T171" s="3" t="s">
        <v>930</v>
      </c>
    </row>
    <row r="172" spans="1:20" s="2" customFormat="1" x14ac:dyDescent="0.25">
      <c r="A172" s="3" t="s">
        <v>12513</v>
      </c>
      <c r="B172" s="3" t="s">
        <v>12508</v>
      </c>
      <c r="C172" s="3" t="s">
        <v>8</v>
      </c>
      <c r="D172" s="3" t="s">
        <v>1268</v>
      </c>
      <c r="E172" s="3" t="s">
        <v>461</v>
      </c>
      <c r="F172" s="3" t="s">
        <v>69</v>
      </c>
      <c r="G172" s="3" t="s">
        <v>8</v>
      </c>
      <c r="H172" s="3" t="s">
        <v>1269</v>
      </c>
      <c r="I172" s="3" t="s">
        <v>839</v>
      </c>
      <c r="J172" s="3" t="s">
        <v>109</v>
      </c>
      <c r="K172" s="3" t="s">
        <v>20</v>
      </c>
      <c r="L172" s="3" t="s">
        <v>21</v>
      </c>
      <c r="M172" s="3" t="s">
        <v>22</v>
      </c>
      <c r="N172" s="4">
        <v>91</v>
      </c>
      <c r="O172" s="4">
        <v>118</v>
      </c>
      <c r="P172" s="4"/>
      <c r="Q172" s="4">
        <f t="shared" si="2"/>
        <v>209</v>
      </c>
      <c r="R172" s="3" t="s">
        <v>8</v>
      </c>
      <c r="S172" s="3" t="s">
        <v>8</v>
      </c>
      <c r="T172" s="3" t="s">
        <v>930</v>
      </c>
    </row>
    <row r="173" spans="1:20" s="2" customFormat="1" x14ac:dyDescent="0.25">
      <c r="A173" s="3" t="s">
        <v>12513</v>
      </c>
      <c r="B173" s="3" t="s">
        <v>12508</v>
      </c>
      <c r="C173" s="3" t="s">
        <v>8</v>
      </c>
      <c r="D173" s="3" t="s">
        <v>1270</v>
      </c>
      <c r="E173" s="3" t="s">
        <v>461</v>
      </c>
      <c r="F173" s="3" t="s">
        <v>284</v>
      </c>
      <c r="G173" s="3" t="s">
        <v>8</v>
      </c>
      <c r="H173" s="3" t="s">
        <v>1269</v>
      </c>
      <c r="I173" s="3" t="s">
        <v>839</v>
      </c>
      <c r="J173" s="3" t="s">
        <v>109</v>
      </c>
      <c r="K173" s="3" t="s">
        <v>20</v>
      </c>
      <c r="L173" s="3" t="s">
        <v>21</v>
      </c>
      <c r="M173" s="3" t="s">
        <v>22</v>
      </c>
      <c r="N173" s="4">
        <v>37</v>
      </c>
      <c r="O173" s="4">
        <v>60</v>
      </c>
      <c r="P173" s="4"/>
      <c r="Q173" s="4">
        <f t="shared" si="2"/>
        <v>97</v>
      </c>
      <c r="R173" s="3" t="s">
        <v>8</v>
      </c>
      <c r="S173" s="3" t="s">
        <v>8</v>
      </c>
      <c r="T173" s="3" t="s">
        <v>930</v>
      </c>
    </row>
    <row r="174" spans="1:20" s="2" customFormat="1" x14ac:dyDescent="0.25">
      <c r="A174" s="3" t="s">
        <v>12513</v>
      </c>
      <c r="B174" s="3" t="s">
        <v>12508</v>
      </c>
      <c r="C174" s="3" t="s">
        <v>8</v>
      </c>
      <c r="D174" s="3" t="s">
        <v>1271</v>
      </c>
      <c r="E174" s="3" t="s">
        <v>1113</v>
      </c>
      <c r="F174" s="3" t="s">
        <v>475</v>
      </c>
      <c r="G174" s="3" t="s">
        <v>8</v>
      </c>
      <c r="H174" s="3" t="s">
        <v>1115</v>
      </c>
      <c r="I174" s="3" t="s">
        <v>878</v>
      </c>
      <c r="J174" s="3" t="s">
        <v>109</v>
      </c>
      <c r="K174" s="3" t="s">
        <v>20</v>
      </c>
      <c r="L174" s="3" t="s">
        <v>21</v>
      </c>
      <c r="M174" s="3" t="s">
        <v>22</v>
      </c>
      <c r="N174" s="4">
        <v>64</v>
      </c>
      <c r="O174" s="4">
        <v>94</v>
      </c>
      <c r="P174" s="4"/>
      <c r="Q174" s="4">
        <f t="shared" si="2"/>
        <v>158</v>
      </c>
      <c r="R174" s="3" t="s">
        <v>8</v>
      </c>
      <c r="S174" s="3" t="s">
        <v>8</v>
      </c>
      <c r="T174" s="3" t="s">
        <v>930</v>
      </c>
    </row>
    <row r="175" spans="1:20" s="2" customFormat="1" x14ac:dyDescent="0.25">
      <c r="A175" s="3" t="s">
        <v>12513</v>
      </c>
      <c r="B175" s="3" t="s">
        <v>12508</v>
      </c>
      <c r="C175" s="3" t="s">
        <v>8</v>
      </c>
      <c r="D175" s="3" t="s">
        <v>1272</v>
      </c>
      <c r="E175" s="3" t="s">
        <v>1273</v>
      </c>
      <c r="F175" s="3" t="s">
        <v>1274</v>
      </c>
      <c r="G175" s="3" t="s">
        <v>8</v>
      </c>
      <c r="H175" s="3" t="s">
        <v>1275</v>
      </c>
      <c r="I175" s="3" t="s">
        <v>839</v>
      </c>
      <c r="J175" s="3" t="s">
        <v>109</v>
      </c>
      <c r="K175" s="3" t="s">
        <v>20</v>
      </c>
      <c r="L175" s="3" t="s">
        <v>21</v>
      </c>
      <c r="M175" s="3" t="s">
        <v>22</v>
      </c>
      <c r="N175" s="4">
        <v>30</v>
      </c>
      <c r="O175" s="4">
        <v>43</v>
      </c>
      <c r="P175" s="4"/>
      <c r="Q175" s="4">
        <f t="shared" si="2"/>
        <v>73</v>
      </c>
      <c r="R175" s="3" t="s">
        <v>8</v>
      </c>
      <c r="S175" s="3" t="s">
        <v>8</v>
      </c>
      <c r="T175" s="3" t="s">
        <v>930</v>
      </c>
    </row>
    <row r="176" spans="1:20" s="2" customFormat="1" x14ac:dyDescent="0.25">
      <c r="A176" s="3" t="s">
        <v>12513</v>
      </c>
      <c r="B176" s="3" t="s">
        <v>12508</v>
      </c>
      <c r="C176" s="3" t="s">
        <v>8</v>
      </c>
      <c r="D176" s="3" t="s">
        <v>1276</v>
      </c>
      <c r="E176" s="3" t="s">
        <v>919</v>
      </c>
      <c r="F176" s="3" t="s">
        <v>11</v>
      </c>
      <c r="G176" s="3" t="s">
        <v>8</v>
      </c>
      <c r="H176" s="3" t="s">
        <v>920</v>
      </c>
      <c r="I176" s="3" t="s">
        <v>790</v>
      </c>
      <c r="J176" s="3" t="s">
        <v>88</v>
      </c>
      <c r="K176" s="3" t="s">
        <v>20</v>
      </c>
      <c r="L176" s="3" t="s">
        <v>21</v>
      </c>
      <c r="M176" s="3" t="s">
        <v>89</v>
      </c>
      <c r="N176" s="4"/>
      <c r="O176" s="4"/>
      <c r="P176" s="4">
        <v>20280</v>
      </c>
      <c r="Q176" s="4">
        <f t="shared" si="2"/>
        <v>20280</v>
      </c>
      <c r="R176" s="3" t="s">
        <v>8</v>
      </c>
      <c r="S176" s="3" t="s">
        <v>8</v>
      </c>
      <c r="T176" s="3" t="s">
        <v>930</v>
      </c>
    </row>
    <row r="177" spans="1:20" s="2" customFormat="1" x14ac:dyDescent="0.25">
      <c r="A177" s="3" t="s">
        <v>12513</v>
      </c>
      <c r="B177" s="3" t="s">
        <v>12508</v>
      </c>
      <c r="C177" s="3" t="s">
        <v>8</v>
      </c>
      <c r="D177" s="3" t="s">
        <v>1277</v>
      </c>
      <c r="E177" s="3" t="s">
        <v>1133</v>
      </c>
      <c r="F177" s="3" t="s">
        <v>895</v>
      </c>
      <c r="G177" s="3" t="s">
        <v>8</v>
      </c>
      <c r="H177" s="3" t="s">
        <v>1135</v>
      </c>
      <c r="I177" s="3" t="s">
        <v>878</v>
      </c>
      <c r="J177" s="3" t="s">
        <v>109</v>
      </c>
      <c r="K177" s="3" t="s">
        <v>20</v>
      </c>
      <c r="L177" s="3" t="s">
        <v>21</v>
      </c>
      <c r="M177" s="3" t="s">
        <v>22</v>
      </c>
      <c r="N177" s="4">
        <v>56</v>
      </c>
      <c r="O177" s="4">
        <v>65</v>
      </c>
      <c r="P177" s="4"/>
      <c r="Q177" s="4">
        <f t="shared" si="2"/>
        <v>121</v>
      </c>
      <c r="R177" s="3" t="s">
        <v>8</v>
      </c>
      <c r="S177" s="3" t="s">
        <v>8</v>
      </c>
      <c r="T177" s="3" t="s">
        <v>930</v>
      </c>
    </row>
    <row r="178" spans="1:20" s="2" customFormat="1" x14ac:dyDescent="0.25">
      <c r="A178" s="3" t="s">
        <v>12513</v>
      </c>
      <c r="B178" s="3" t="s">
        <v>12508</v>
      </c>
      <c r="C178" s="3" t="s">
        <v>8</v>
      </c>
      <c r="D178" s="3" t="s">
        <v>1278</v>
      </c>
      <c r="E178" s="3" t="s">
        <v>1279</v>
      </c>
      <c r="F178" s="3" t="s">
        <v>288</v>
      </c>
      <c r="G178" s="3" t="s">
        <v>1280</v>
      </c>
      <c r="H178" s="3" t="s">
        <v>1281</v>
      </c>
      <c r="I178" s="3" t="s">
        <v>790</v>
      </c>
      <c r="J178" s="3" t="s">
        <v>19</v>
      </c>
      <c r="K178" s="3" t="s">
        <v>20</v>
      </c>
      <c r="L178" s="3" t="s">
        <v>21</v>
      </c>
      <c r="M178" s="3" t="s">
        <v>22</v>
      </c>
      <c r="N178" s="4">
        <v>351</v>
      </c>
      <c r="O178" s="4">
        <v>444</v>
      </c>
      <c r="P178" s="4"/>
      <c r="Q178" s="4">
        <f t="shared" si="2"/>
        <v>795</v>
      </c>
      <c r="R178" s="3" t="s">
        <v>8</v>
      </c>
      <c r="S178" s="3" t="s">
        <v>8</v>
      </c>
      <c r="T178" s="3" t="s">
        <v>930</v>
      </c>
    </row>
    <row r="179" spans="1:20" s="2" customFormat="1" x14ac:dyDescent="0.25">
      <c r="A179" s="3" t="s">
        <v>12513</v>
      </c>
      <c r="B179" s="3" t="s">
        <v>12508</v>
      </c>
      <c r="C179" s="3" t="s">
        <v>8</v>
      </c>
      <c r="D179" s="3" t="s">
        <v>1282</v>
      </c>
      <c r="E179" s="3" t="s">
        <v>1167</v>
      </c>
      <c r="F179" s="3" t="s">
        <v>330</v>
      </c>
      <c r="G179" s="3" t="s">
        <v>8</v>
      </c>
      <c r="H179" s="3" t="s">
        <v>1168</v>
      </c>
      <c r="I179" s="3" t="s">
        <v>844</v>
      </c>
      <c r="J179" s="3" t="s">
        <v>109</v>
      </c>
      <c r="K179" s="3" t="s">
        <v>20</v>
      </c>
      <c r="L179" s="3" t="s">
        <v>21</v>
      </c>
      <c r="M179" s="3" t="s">
        <v>22</v>
      </c>
      <c r="N179" s="4">
        <v>47</v>
      </c>
      <c r="O179" s="4">
        <v>52</v>
      </c>
      <c r="P179" s="4"/>
      <c r="Q179" s="4">
        <f t="shared" si="2"/>
        <v>99</v>
      </c>
      <c r="R179" s="3" t="s">
        <v>8</v>
      </c>
      <c r="S179" s="3" t="s">
        <v>8</v>
      </c>
      <c r="T179" s="3" t="s">
        <v>930</v>
      </c>
    </row>
    <row r="180" spans="1:20" s="2" customFormat="1" x14ac:dyDescent="0.25">
      <c r="A180" s="3" t="s">
        <v>12513</v>
      </c>
      <c r="B180" s="3" t="s">
        <v>12508</v>
      </c>
      <c r="C180" s="3" t="s">
        <v>8</v>
      </c>
      <c r="D180" s="3" t="s">
        <v>1283</v>
      </c>
      <c r="E180" s="3" t="s">
        <v>1284</v>
      </c>
      <c r="F180" s="3" t="s">
        <v>11</v>
      </c>
      <c r="G180" s="3" t="s">
        <v>8</v>
      </c>
      <c r="H180" s="3" t="s">
        <v>1285</v>
      </c>
      <c r="I180" s="3" t="s">
        <v>790</v>
      </c>
      <c r="J180" s="3" t="s">
        <v>109</v>
      </c>
      <c r="K180" s="3" t="s">
        <v>20</v>
      </c>
      <c r="L180" s="3" t="s">
        <v>21</v>
      </c>
      <c r="M180" s="3" t="s">
        <v>22</v>
      </c>
      <c r="N180" s="4">
        <v>353</v>
      </c>
      <c r="O180" s="4">
        <v>556</v>
      </c>
      <c r="P180" s="4"/>
      <c r="Q180" s="4">
        <f t="shared" si="2"/>
        <v>909</v>
      </c>
      <c r="R180" s="3" t="s">
        <v>8</v>
      </c>
      <c r="S180" s="3" t="s">
        <v>8</v>
      </c>
      <c r="T180" s="3" t="s">
        <v>930</v>
      </c>
    </row>
    <row r="181" spans="1:20" s="2" customFormat="1" x14ac:dyDescent="0.25">
      <c r="A181" s="3" t="s">
        <v>12513</v>
      </c>
      <c r="B181" s="3" t="s">
        <v>12508</v>
      </c>
      <c r="C181" s="3" t="s">
        <v>8</v>
      </c>
      <c r="D181" s="3" t="s">
        <v>1286</v>
      </c>
      <c r="E181" s="3" t="s">
        <v>1287</v>
      </c>
      <c r="F181" s="3" t="s">
        <v>780</v>
      </c>
      <c r="G181" s="3" t="s">
        <v>8</v>
      </c>
      <c r="H181" s="3" t="s">
        <v>1288</v>
      </c>
      <c r="I181" s="3" t="s">
        <v>790</v>
      </c>
      <c r="J181" s="3" t="s">
        <v>109</v>
      </c>
      <c r="K181" s="3" t="s">
        <v>20</v>
      </c>
      <c r="L181" s="3" t="s">
        <v>21</v>
      </c>
      <c r="M181" s="3" t="s">
        <v>22</v>
      </c>
      <c r="N181" s="4">
        <v>27</v>
      </c>
      <c r="O181" s="4">
        <v>36</v>
      </c>
      <c r="P181" s="4"/>
      <c r="Q181" s="4">
        <f t="shared" si="2"/>
        <v>63</v>
      </c>
      <c r="R181" s="3" t="s">
        <v>8</v>
      </c>
      <c r="S181" s="3" t="s">
        <v>8</v>
      </c>
      <c r="T181" s="3" t="s">
        <v>930</v>
      </c>
    </row>
    <row r="182" spans="1:20" s="2" customFormat="1" x14ac:dyDescent="0.25">
      <c r="A182" s="3" t="s">
        <v>12513</v>
      </c>
      <c r="B182" s="3" t="s">
        <v>12508</v>
      </c>
      <c r="C182" s="3" t="s">
        <v>8</v>
      </c>
      <c r="D182" s="3" t="s">
        <v>1289</v>
      </c>
      <c r="E182" s="3" t="s">
        <v>1290</v>
      </c>
      <c r="F182" s="3" t="s">
        <v>1291</v>
      </c>
      <c r="G182" s="3" t="s">
        <v>8</v>
      </c>
      <c r="H182" s="3" t="s">
        <v>1292</v>
      </c>
      <c r="I182" s="3" t="s">
        <v>844</v>
      </c>
      <c r="J182" s="3" t="s">
        <v>109</v>
      </c>
      <c r="K182" s="3" t="s">
        <v>20</v>
      </c>
      <c r="L182" s="3" t="s">
        <v>21</v>
      </c>
      <c r="M182" s="3" t="s">
        <v>22</v>
      </c>
      <c r="N182" s="4">
        <v>475</v>
      </c>
      <c r="O182" s="4">
        <v>805</v>
      </c>
      <c r="P182" s="4"/>
      <c r="Q182" s="4">
        <f t="shared" si="2"/>
        <v>1280</v>
      </c>
      <c r="R182" s="3" t="s">
        <v>8</v>
      </c>
      <c r="S182" s="3" t="s">
        <v>8</v>
      </c>
      <c r="T182" s="3" t="s">
        <v>930</v>
      </c>
    </row>
    <row r="183" spans="1:20" s="2" customFormat="1" x14ac:dyDescent="0.25">
      <c r="A183" s="3" t="s">
        <v>12513</v>
      </c>
      <c r="B183" s="3" t="s">
        <v>12508</v>
      </c>
      <c r="C183" s="3" t="s">
        <v>8</v>
      </c>
      <c r="D183" s="3" t="s">
        <v>1293</v>
      </c>
      <c r="E183" s="3" t="s">
        <v>1180</v>
      </c>
      <c r="F183" s="3" t="s">
        <v>69</v>
      </c>
      <c r="G183" s="3" t="s">
        <v>8</v>
      </c>
      <c r="H183" s="3" t="s">
        <v>1181</v>
      </c>
      <c r="I183" s="3" t="s">
        <v>878</v>
      </c>
      <c r="J183" s="3" t="s">
        <v>109</v>
      </c>
      <c r="K183" s="3" t="s">
        <v>20</v>
      </c>
      <c r="L183" s="3" t="s">
        <v>21</v>
      </c>
      <c r="M183" s="3" t="s">
        <v>22</v>
      </c>
      <c r="N183" s="4">
        <v>38</v>
      </c>
      <c r="O183" s="4">
        <v>53</v>
      </c>
      <c r="P183" s="4"/>
      <c r="Q183" s="4">
        <f t="shared" si="2"/>
        <v>91</v>
      </c>
      <c r="R183" s="3" t="s">
        <v>8</v>
      </c>
      <c r="S183" s="3" t="s">
        <v>8</v>
      </c>
      <c r="T183" s="3" t="s">
        <v>930</v>
      </c>
    </row>
    <row r="184" spans="1:20" s="2" customFormat="1" x14ac:dyDescent="0.25">
      <c r="A184" s="3" t="s">
        <v>12513</v>
      </c>
      <c r="B184" s="3" t="s">
        <v>12508</v>
      </c>
      <c r="C184" s="3" t="s">
        <v>8</v>
      </c>
      <c r="D184" s="3" t="s">
        <v>1294</v>
      </c>
      <c r="E184" s="3" t="s">
        <v>1050</v>
      </c>
      <c r="F184" s="3" t="s">
        <v>292</v>
      </c>
      <c r="G184" s="3" t="s">
        <v>8</v>
      </c>
      <c r="H184" s="3" t="s">
        <v>1051</v>
      </c>
      <c r="I184" s="3" t="s">
        <v>790</v>
      </c>
      <c r="J184" s="3" t="s">
        <v>109</v>
      </c>
      <c r="K184" s="3" t="s">
        <v>20</v>
      </c>
      <c r="L184" s="3" t="s">
        <v>21</v>
      </c>
      <c r="M184" s="3" t="s">
        <v>22</v>
      </c>
      <c r="N184" s="4">
        <v>30</v>
      </c>
      <c r="O184" s="4">
        <v>41</v>
      </c>
      <c r="P184" s="4"/>
      <c r="Q184" s="4">
        <f t="shared" si="2"/>
        <v>71</v>
      </c>
      <c r="R184" s="3" t="s">
        <v>8</v>
      </c>
      <c r="S184" s="3" t="s">
        <v>8</v>
      </c>
      <c r="T184" s="3" t="s">
        <v>930</v>
      </c>
    </row>
    <row r="185" spans="1:20" s="2" customFormat="1" x14ac:dyDescent="0.25">
      <c r="A185" s="3" t="s">
        <v>12513</v>
      </c>
      <c r="B185" s="3" t="s">
        <v>12508</v>
      </c>
      <c r="C185" s="3" t="s">
        <v>8</v>
      </c>
      <c r="D185" s="3" t="s">
        <v>1295</v>
      </c>
      <c r="E185" s="3" t="s">
        <v>1296</v>
      </c>
      <c r="F185" s="3" t="s">
        <v>288</v>
      </c>
      <c r="G185" s="3" t="s">
        <v>8</v>
      </c>
      <c r="H185" s="3" t="s">
        <v>1297</v>
      </c>
      <c r="I185" s="3" t="s">
        <v>878</v>
      </c>
      <c r="J185" s="3" t="s">
        <v>109</v>
      </c>
      <c r="K185" s="3" t="s">
        <v>20</v>
      </c>
      <c r="L185" s="3" t="s">
        <v>21</v>
      </c>
      <c r="M185" s="3" t="s">
        <v>22</v>
      </c>
      <c r="N185" s="4">
        <v>731</v>
      </c>
      <c r="O185" s="4">
        <v>593</v>
      </c>
      <c r="P185" s="4"/>
      <c r="Q185" s="4">
        <f t="shared" si="2"/>
        <v>1324</v>
      </c>
      <c r="R185" s="3" t="s">
        <v>8</v>
      </c>
      <c r="S185" s="3" t="s">
        <v>8</v>
      </c>
      <c r="T185" s="3" t="s">
        <v>930</v>
      </c>
    </row>
    <row r="186" spans="1:20" s="2" customFormat="1" x14ac:dyDescent="0.25">
      <c r="A186" s="3" t="s">
        <v>12513</v>
      </c>
      <c r="B186" s="3" t="s">
        <v>12508</v>
      </c>
      <c r="C186" s="3" t="s">
        <v>8</v>
      </c>
      <c r="D186" s="3" t="s">
        <v>1298</v>
      </c>
      <c r="E186" s="3" t="s">
        <v>1299</v>
      </c>
      <c r="F186" s="3" t="s">
        <v>342</v>
      </c>
      <c r="G186" s="3" t="s">
        <v>8</v>
      </c>
      <c r="H186" s="3" t="s">
        <v>1300</v>
      </c>
      <c r="I186" s="3" t="s">
        <v>790</v>
      </c>
      <c r="J186" s="3" t="s">
        <v>109</v>
      </c>
      <c r="K186" s="3" t="s">
        <v>20</v>
      </c>
      <c r="L186" s="3" t="s">
        <v>21</v>
      </c>
      <c r="M186" s="3" t="s">
        <v>22</v>
      </c>
      <c r="N186" s="4">
        <v>43</v>
      </c>
      <c r="O186" s="4">
        <v>59</v>
      </c>
      <c r="P186" s="4"/>
      <c r="Q186" s="4">
        <f t="shared" si="2"/>
        <v>102</v>
      </c>
      <c r="R186" s="3" t="s">
        <v>8</v>
      </c>
      <c r="S186" s="3" t="s">
        <v>8</v>
      </c>
      <c r="T186" s="3" t="s">
        <v>930</v>
      </c>
    </row>
    <row r="187" spans="1:20" s="2" customFormat="1" x14ac:dyDescent="0.25">
      <c r="A187" s="3" t="s">
        <v>12513</v>
      </c>
      <c r="B187" s="3" t="s">
        <v>12508</v>
      </c>
      <c r="C187" s="3" t="s">
        <v>8</v>
      </c>
      <c r="D187" s="3" t="s">
        <v>1301</v>
      </c>
      <c r="E187" s="3" t="s">
        <v>1302</v>
      </c>
      <c r="F187" s="3" t="s">
        <v>807</v>
      </c>
      <c r="G187" s="3" t="s">
        <v>8</v>
      </c>
      <c r="H187" s="3" t="s">
        <v>1303</v>
      </c>
      <c r="I187" s="3" t="s">
        <v>790</v>
      </c>
      <c r="J187" s="3" t="s">
        <v>109</v>
      </c>
      <c r="K187" s="3" t="s">
        <v>20</v>
      </c>
      <c r="L187" s="3" t="s">
        <v>21</v>
      </c>
      <c r="M187" s="3" t="s">
        <v>22</v>
      </c>
      <c r="N187" s="4">
        <v>457</v>
      </c>
      <c r="O187" s="4">
        <v>684</v>
      </c>
      <c r="P187" s="4"/>
      <c r="Q187" s="4">
        <f t="shared" si="2"/>
        <v>1141</v>
      </c>
      <c r="R187" s="3" t="s">
        <v>8</v>
      </c>
      <c r="S187" s="3" t="s">
        <v>8</v>
      </c>
      <c r="T187" s="3" t="s">
        <v>930</v>
      </c>
    </row>
    <row r="188" spans="1:20" s="2" customFormat="1" x14ac:dyDescent="0.25">
      <c r="A188" s="3" t="s">
        <v>12513</v>
      </c>
      <c r="B188" s="3" t="s">
        <v>12508</v>
      </c>
      <c r="C188" s="3" t="s">
        <v>8</v>
      </c>
      <c r="D188" s="3" t="s">
        <v>1304</v>
      </c>
      <c r="E188" s="3" t="s">
        <v>1305</v>
      </c>
      <c r="F188" s="3" t="s">
        <v>288</v>
      </c>
      <c r="G188" s="3" t="s">
        <v>8</v>
      </c>
      <c r="H188" s="3" t="s">
        <v>1306</v>
      </c>
      <c r="I188" s="3" t="s">
        <v>790</v>
      </c>
      <c r="J188" s="3" t="s">
        <v>109</v>
      </c>
      <c r="K188" s="3" t="s">
        <v>20</v>
      </c>
      <c r="L188" s="3" t="s">
        <v>21</v>
      </c>
      <c r="M188" s="3" t="s">
        <v>22</v>
      </c>
      <c r="N188" s="4">
        <v>30</v>
      </c>
      <c r="O188" s="4">
        <v>39</v>
      </c>
      <c r="P188" s="4"/>
      <c r="Q188" s="4">
        <f t="shared" si="2"/>
        <v>69</v>
      </c>
      <c r="R188" s="3" t="s">
        <v>8</v>
      </c>
      <c r="S188" s="3" t="s">
        <v>8</v>
      </c>
      <c r="T188" s="3" t="s">
        <v>930</v>
      </c>
    </row>
    <row r="189" spans="1:20" s="2" customFormat="1" x14ac:dyDescent="0.25">
      <c r="A189" s="3" t="s">
        <v>12513</v>
      </c>
      <c r="B189" s="3" t="s">
        <v>12508</v>
      </c>
      <c r="C189" s="3" t="s">
        <v>8</v>
      </c>
      <c r="D189" s="3" t="s">
        <v>1307</v>
      </c>
      <c r="E189" s="3" t="s">
        <v>1299</v>
      </c>
      <c r="F189" s="3" t="s">
        <v>602</v>
      </c>
      <c r="G189" s="3" t="s">
        <v>8</v>
      </c>
      <c r="H189" s="3" t="s">
        <v>1300</v>
      </c>
      <c r="I189" s="3" t="s">
        <v>790</v>
      </c>
      <c r="J189" s="3" t="s">
        <v>109</v>
      </c>
      <c r="K189" s="3" t="s">
        <v>20</v>
      </c>
      <c r="L189" s="3" t="s">
        <v>21</v>
      </c>
      <c r="M189" s="3" t="s">
        <v>22</v>
      </c>
      <c r="N189" s="4">
        <v>12</v>
      </c>
      <c r="O189" s="4">
        <v>19</v>
      </c>
      <c r="P189" s="4"/>
      <c r="Q189" s="4">
        <f t="shared" si="2"/>
        <v>31</v>
      </c>
      <c r="R189" s="3" t="s">
        <v>8</v>
      </c>
      <c r="S189" s="3" t="s">
        <v>8</v>
      </c>
      <c r="T189" s="3" t="s">
        <v>930</v>
      </c>
    </row>
    <row r="190" spans="1:20" s="2" customFormat="1" x14ac:dyDescent="0.25">
      <c r="A190" s="3" t="s">
        <v>12513</v>
      </c>
      <c r="B190" s="3" t="s">
        <v>12508</v>
      </c>
      <c r="C190" s="3" t="s">
        <v>8</v>
      </c>
      <c r="D190" s="3" t="s">
        <v>1308</v>
      </c>
      <c r="E190" s="3" t="s">
        <v>1053</v>
      </c>
      <c r="F190" s="3" t="s">
        <v>11</v>
      </c>
      <c r="G190" s="3" t="s">
        <v>8</v>
      </c>
      <c r="H190" s="3" t="s">
        <v>1309</v>
      </c>
      <c r="I190" s="3" t="s">
        <v>917</v>
      </c>
      <c r="J190" s="3" t="s">
        <v>109</v>
      </c>
      <c r="K190" s="3" t="s">
        <v>20</v>
      </c>
      <c r="L190" s="3" t="s">
        <v>21</v>
      </c>
      <c r="M190" s="3" t="s">
        <v>22</v>
      </c>
      <c r="N190" s="4">
        <v>257</v>
      </c>
      <c r="O190" s="4">
        <v>274</v>
      </c>
      <c r="P190" s="4"/>
      <c r="Q190" s="4">
        <f t="shared" si="2"/>
        <v>531</v>
      </c>
      <c r="R190" s="3" t="s">
        <v>8</v>
      </c>
      <c r="S190" s="3" t="s">
        <v>8</v>
      </c>
      <c r="T190" s="3" t="s">
        <v>930</v>
      </c>
    </row>
    <row r="191" spans="1:20" s="2" customFormat="1" x14ac:dyDescent="0.25">
      <c r="A191" s="3" t="s">
        <v>12513</v>
      </c>
      <c r="B191" s="3" t="s">
        <v>12508</v>
      </c>
      <c r="C191" s="3" t="s">
        <v>8</v>
      </c>
      <c r="D191" s="3" t="s">
        <v>1310</v>
      </c>
      <c r="E191" s="3" t="s">
        <v>1173</v>
      </c>
      <c r="F191" s="3" t="s">
        <v>807</v>
      </c>
      <c r="G191" s="3" t="s">
        <v>8</v>
      </c>
      <c r="H191" s="3" t="s">
        <v>1174</v>
      </c>
      <c r="I191" s="3" t="s">
        <v>813</v>
      </c>
      <c r="J191" s="3" t="s">
        <v>109</v>
      </c>
      <c r="K191" s="3" t="s">
        <v>20</v>
      </c>
      <c r="L191" s="3" t="s">
        <v>21</v>
      </c>
      <c r="M191" s="3" t="s">
        <v>22</v>
      </c>
      <c r="N191" s="4">
        <v>157</v>
      </c>
      <c r="O191" s="4">
        <v>284</v>
      </c>
      <c r="P191" s="4"/>
      <c r="Q191" s="4">
        <f t="shared" si="2"/>
        <v>441</v>
      </c>
      <c r="R191" s="3" t="s">
        <v>8</v>
      </c>
      <c r="S191" s="3" t="s">
        <v>8</v>
      </c>
      <c r="T191" s="3" t="s">
        <v>930</v>
      </c>
    </row>
    <row r="192" spans="1:20" s="2" customFormat="1" x14ac:dyDescent="0.25">
      <c r="A192" s="3" t="s">
        <v>12513</v>
      </c>
      <c r="B192" s="3" t="s">
        <v>12508</v>
      </c>
      <c r="C192" s="3" t="s">
        <v>8</v>
      </c>
      <c r="D192" s="3" t="s">
        <v>1311</v>
      </c>
      <c r="E192" s="3" t="s">
        <v>1312</v>
      </c>
      <c r="F192" s="3" t="s">
        <v>288</v>
      </c>
      <c r="G192" s="3" t="s">
        <v>8</v>
      </c>
      <c r="H192" s="3" t="s">
        <v>1313</v>
      </c>
      <c r="I192" s="3" t="s">
        <v>839</v>
      </c>
      <c r="J192" s="3" t="s">
        <v>109</v>
      </c>
      <c r="K192" s="3" t="s">
        <v>20</v>
      </c>
      <c r="L192" s="3" t="s">
        <v>21</v>
      </c>
      <c r="M192" s="3" t="s">
        <v>22</v>
      </c>
      <c r="N192" s="4">
        <v>597</v>
      </c>
      <c r="O192" s="4">
        <v>835</v>
      </c>
      <c r="P192" s="4"/>
      <c r="Q192" s="4">
        <f t="shared" si="2"/>
        <v>1432</v>
      </c>
      <c r="R192" s="3" t="s">
        <v>8</v>
      </c>
      <c r="S192" s="3" t="s">
        <v>8</v>
      </c>
      <c r="T192" s="3" t="s">
        <v>930</v>
      </c>
    </row>
    <row r="193" spans="1:20" s="2" customFormat="1" x14ac:dyDescent="0.25">
      <c r="A193" s="3" t="s">
        <v>12513</v>
      </c>
      <c r="B193" s="3" t="s">
        <v>12508</v>
      </c>
      <c r="C193" s="3" t="s">
        <v>8</v>
      </c>
      <c r="D193" s="3" t="s">
        <v>1314</v>
      </c>
      <c r="E193" s="3" t="s">
        <v>1315</v>
      </c>
      <c r="F193" s="3" t="s">
        <v>11</v>
      </c>
      <c r="G193" s="3" t="s">
        <v>8</v>
      </c>
      <c r="H193" s="3" t="s">
        <v>1316</v>
      </c>
      <c r="I193" s="3" t="s">
        <v>794</v>
      </c>
      <c r="J193" s="3" t="s">
        <v>109</v>
      </c>
      <c r="K193" s="3" t="s">
        <v>20</v>
      </c>
      <c r="L193" s="3" t="s">
        <v>21</v>
      </c>
      <c r="M193" s="3" t="s">
        <v>22</v>
      </c>
      <c r="N193" s="4">
        <v>177</v>
      </c>
      <c r="O193" s="4">
        <v>294</v>
      </c>
      <c r="P193" s="4"/>
      <c r="Q193" s="4">
        <f t="shared" si="2"/>
        <v>471</v>
      </c>
      <c r="R193" s="3" t="s">
        <v>8</v>
      </c>
      <c r="S193" s="3" t="s">
        <v>8</v>
      </c>
      <c r="T193" s="3" t="s">
        <v>930</v>
      </c>
    </row>
    <row r="194" spans="1:20" s="2" customFormat="1" x14ac:dyDescent="0.25">
      <c r="A194" s="3" t="s">
        <v>12513</v>
      </c>
      <c r="B194" s="3" t="s">
        <v>12508</v>
      </c>
      <c r="C194" s="3" t="s">
        <v>8</v>
      </c>
      <c r="D194" s="3" t="s">
        <v>1317</v>
      </c>
      <c r="E194" s="3" t="s">
        <v>1296</v>
      </c>
      <c r="F194" s="3" t="s">
        <v>544</v>
      </c>
      <c r="G194" s="3" t="s">
        <v>8</v>
      </c>
      <c r="H194" s="3" t="s">
        <v>1297</v>
      </c>
      <c r="I194" s="3" t="s">
        <v>878</v>
      </c>
      <c r="J194" s="3" t="s">
        <v>109</v>
      </c>
      <c r="K194" s="3" t="s">
        <v>20</v>
      </c>
      <c r="L194" s="3" t="s">
        <v>21</v>
      </c>
      <c r="M194" s="3" t="s">
        <v>22</v>
      </c>
      <c r="N194" s="4">
        <v>106</v>
      </c>
      <c r="O194" s="4">
        <v>110</v>
      </c>
      <c r="P194" s="4"/>
      <c r="Q194" s="4">
        <f t="shared" ref="Q194:Q250" si="3">N194+O194+P194</f>
        <v>216</v>
      </c>
      <c r="R194" s="3" t="s">
        <v>8</v>
      </c>
      <c r="S194" s="3" t="s">
        <v>8</v>
      </c>
      <c r="T194" s="3" t="s">
        <v>930</v>
      </c>
    </row>
    <row r="195" spans="1:20" s="2" customFormat="1" x14ac:dyDescent="0.25">
      <c r="A195" s="3" t="s">
        <v>12513</v>
      </c>
      <c r="B195" s="3" t="s">
        <v>12508</v>
      </c>
      <c r="C195" s="3" t="s">
        <v>8</v>
      </c>
      <c r="D195" s="3" t="s">
        <v>1318</v>
      </c>
      <c r="E195" s="3" t="s">
        <v>1296</v>
      </c>
      <c r="F195" s="3" t="s">
        <v>342</v>
      </c>
      <c r="G195" s="3" t="s">
        <v>8</v>
      </c>
      <c r="H195" s="3" t="s">
        <v>1297</v>
      </c>
      <c r="I195" s="3" t="s">
        <v>878</v>
      </c>
      <c r="J195" s="3" t="s">
        <v>109</v>
      </c>
      <c r="K195" s="3" t="s">
        <v>20</v>
      </c>
      <c r="L195" s="3" t="s">
        <v>21</v>
      </c>
      <c r="M195" s="3" t="s">
        <v>22</v>
      </c>
      <c r="N195" s="4">
        <v>29</v>
      </c>
      <c r="O195" s="4">
        <v>32</v>
      </c>
      <c r="P195" s="4"/>
      <c r="Q195" s="4">
        <f t="shared" si="3"/>
        <v>61</v>
      </c>
      <c r="R195" s="3" t="s">
        <v>8</v>
      </c>
      <c r="S195" s="3" t="s">
        <v>8</v>
      </c>
      <c r="T195" s="3" t="s">
        <v>930</v>
      </c>
    </row>
    <row r="196" spans="1:20" s="2" customFormat="1" x14ac:dyDescent="0.25">
      <c r="A196" s="3" t="s">
        <v>12513</v>
      </c>
      <c r="B196" s="3" t="s">
        <v>12508</v>
      </c>
      <c r="C196" s="3" t="s">
        <v>8</v>
      </c>
      <c r="D196" s="3" t="s">
        <v>1319</v>
      </c>
      <c r="E196" s="3" t="s">
        <v>1143</v>
      </c>
      <c r="F196" s="3" t="s">
        <v>27</v>
      </c>
      <c r="G196" s="3" t="s">
        <v>8</v>
      </c>
      <c r="H196" s="3" t="s">
        <v>1144</v>
      </c>
      <c r="I196" s="3" t="s">
        <v>878</v>
      </c>
      <c r="J196" s="3" t="s">
        <v>109</v>
      </c>
      <c r="K196" s="3" t="s">
        <v>20</v>
      </c>
      <c r="L196" s="3" t="s">
        <v>21</v>
      </c>
      <c r="M196" s="3" t="s">
        <v>22</v>
      </c>
      <c r="N196" s="4">
        <v>22</v>
      </c>
      <c r="O196" s="4">
        <v>18</v>
      </c>
      <c r="P196" s="4"/>
      <c r="Q196" s="4">
        <f t="shared" si="3"/>
        <v>40</v>
      </c>
      <c r="R196" s="3" t="s">
        <v>8</v>
      </c>
      <c r="S196" s="3" t="s">
        <v>8</v>
      </c>
      <c r="T196" s="3" t="s">
        <v>930</v>
      </c>
    </row>
    <row r="197" spans="1:20" s="2" customFormat="1" x14ac:dyDescent="0.25">
      <c r="A197" s="3" t="s">
        <v>12513</v>
      </c>
      <c r="B197" s="3" t="s">
        <v>12508</v>
      </c>
      <c r="C197" s="3" t="s">
        <v>8</v>
      </c>
      <c r="D197" s="3" t="s">
        <v>1320</v>
      </c>
      <c r="E197" s="3" t="s">
        <v>1143</v>
      </c>
      <c r="F197" s="3" t="s">
        <v>284</v>
      </c>
      <c r="G197" s="3" t="s">
        <v>8</v>
      </c>
      <c r="H197" s="3" t="s">
        <v>1144</v>
      </c>
      <c r="I197" s="3" t="s">
        <v>878</v>
      </c>
      <c r="J197" s="3" t="s">
        <v>109</v>
      </c>
      <c r="K197" s="3" t="s">
        <v>20</v>
      </c>
      <c r="L197" s="3" t="s">
        <v>21</v>
      </c>
      <c r="M197" s="3" t="s">
        <v>22</v>
      </c>
      <c r="N197" s="4">
        <v>1145</v>
      </c>
      <c r="O197" s="4">
        <v>1439</v>
      </c>
      <c r="P197" s="4"/>
      <c r="Q197" s="4">
        <f t="shared" si="3"/>
        <v>2584</v>
      </c>
      <c r="R197" s="3" t="s">
        <v>8</v>
      </c>
      <c r="S197" s="3" t="s">
        <v>8</v>
      </c>
      <c r="T197" s="3" t="s">
        <v>930</v>
      </c>
    </row>
    <row r="198" spans="1:20" s="2" customFormat="1" x14ac:dyDescent="0.25">
      <c r="A198" s="3" t="s">
        <v>12513</v>
      </c>
      <c r="B198" s="3" t="s">
        <v>12508</v>
      </c>
      <c r="C198" s="3" t="s">
        <v>8</v>
      </c>
      <c r="D198" s="3" t="s">
        <v>1321</v>
      </c>
      <c r="E198" s="3" t="s">
        <v>1299</v>
      </c>
      <c r="F198" s="3" t="s">
        <v>1230</v>
      </c>
      <c r="G198" s="3" t="s">
        <v>8</v>
      </c>
      <c r="H198" s="3" t="s">
        <v>1300</v>
      </c>
      <c r="I198" s="3" t="s">
        <v>790</v>
      </c>
      <c r="J198" s="3" t="s">
        <v>109</v>
      </c>
      <c r="K198" s="3" t="s">
        <v>20</v>
      </c>
      <c r="L198" s="3" t="s">
        <v>21</v>
      </c>
      <c r="M198" s="3" t="s">
        <v>22</v>
      </c>
      <c r="N198" s="4">
        <v>33</v>
      </c>
      <c r="O198" s="4">
        <v>59</v>
      </c>
      <c r="P198" s="4"/>
      <c r="Q198" s="4">
        <f t="shared" si="3"/>
        <v>92</v>
      </c>
      <c r="R198" s="3" t="s">
        <v>8</v>
      </c>
      <c r="S198" s="3" t="s">
        <v>8</v>
      </c>
      <c r="T198" s="3" t="s">
        <v>930</v>
      </c>
    </row>
    <row r="199" spans="1:20" s="2" customFormat="1" x14ac:dyDescent="0.25">
      <c r="A199" s="3" t="s">
        <v>12513</v>
      </c>
      <c r="B199" s="3" t="s">
        <v>12508</v>
      </c>
      <c r="C199" s="3" t="s">
        <v>8</v>
      </c>
      <c r="D199" s="3" t="s">
        <v>1322</v>
      </c>
      <c r="E199" s="3" t="s">
        <v>1299</v>
      </c>
      <c r="F199" s="3" t="s">
        <v>526</v>
      </c>
      <c r="G199" s="3" t="s">
        <v>8</v>
      </c>
      <c r="H199" s="3" t="s">
        <v>1300</v>
      </c>
      <c r="I199" s="3" t="s">
        <v>790</v>
      </c>
      <c r="J199" s="3" t="s">
        <v>109</v>
      </c>
      <c r="K199" s="3" t="s">
        <v>20</v>
      </c>
      <c r="L199" s="3" t="s">
        <v>21</v>
      </c>
      <c r="M199" s="3" t="s">
        <v>22</v>
      </c>
      <c r="N199" s="4">
        <v>25</v>
      </c>
      <c r="O199" s="4">
        <v>34</v>
      </c>
      <c r="P199" s="4"/>
      <c r="Q199" s="4">
        <f t="shared" si="3"/>
        <v>59</v>
      </c>
      <c r="R199" s="3" t="s">
        <v>8</v>
      </c>
      <c r="S199" s="3" t="s">
        <v>8</v>
      </c>
      <c r="T199" s="3" t="s">
        <v>930</v>
      </c>
    </row>
    <row r="200" spans="1:20" s="2" customFormat="1" x14ac:dyDescent="0.25">
      <c r="A200" s="3" t="s">
        <v>12513</v>
      </c>
      <c r="B200" s="3" t="s">
        <v>12508</v>
      </c>
      <c r="C200" s="3" t="s">
        <v>8</v>
      </c>
      <c r="D200" s="3" t="s">
        <v>1323</v>
      </c>
      <c r="E200" s="3" t="s">
        <v>1324</v>
      </c>
      <c r="F200" s="3" t="s">
        <v>288</v>
      </c>
      <c r="G200" s="3" t="s">
        <v>1280</v>
      </c>
      <c r="H200" s="3" t="s">
        <v>1325</v>
      </c>
      <c r="I200" s="3" t="s">
        <v>813</v>
      </c>
      <c r="J200" s="3" t="s">
        <v>109</v>
      </c>
      <c r="K200" s="3" t="s">
        <v>20</v>
      </c>
      <c r="L200" s="3" t="s">
        <v>21</v>
      </c>
      <c r="M200" s="3" t="s">
        <v>22</v>
      </c>
      <c r="N200" s="4">
        <v>647</v>
      </c>
      <c r="O200" s="4">
        <v>969</v>
      </c>
      <c r="P200" s="4"/>
      <c r="Q200" s="4">
        <f t="shared" si="3"/>
        <v>1616</v>
      </c>
      <c r="R200" s="3" t="s">
        <v>8</v>
      </c>
      <c r="S200" s="3" t="s">
        <v>8</v>
      </c>
      <c r="T200" s="3" t="s">
        <v>930</v>
      </c>
    </row>
    <row r="201" spans="1:20" s="2" customFormat="1" x14ac:dyDescent="0.25">
      <c r="A201" s="3" t="s">
        <v>12513</v>
      </c>
      <c r="B201" s="3" t="s">
        <v>12508</v>
      </c>
      <c r="C201" s="3" t="s">
        <v>8</v>
      </c>
      <c r="D201" s="3" t="s">
        <v>1326</v>
      </c>
      <c r="E201" s="3" t="s">
        <v>1143</v>
      </c>
      <c r="F201" s="3" t="s">
        <v>15</v>
      </c>
      <c r="G201" s="3" t="s">
        <v>8</v>
      </c>
      <c r="H201" s="3" t="s">
        <v>1144</v>
      </c>
      <c r="I201" s="3" t="s">
        <v>878</v>
      </c>
      <c r="J201" s="3" t="s">
        <v>109</v>
      </c>
      <c r="K201" s="3" t="s">
        <v>20</v>
      </c>
      <c r="L201" s="3" t="s">
        <v>21</v>
      </c>
      <c r="M201" s="3" t="s">
        <v>22</v>
      </c>
      <c r="N201" s="4">
        <v>14</v>
      </c>
      <c r="O201" s="4">
        <v>24</v>
      </c>
      <c r="P201" s="4"/>
      <c r="Q201" s="4">
        <f t="shared" si="3"/>
        <v>38</v>
      </c>
      <c r="R201" s="3" t="s">
        <v>8</v>
      </c>
      <c r="S201" s="3" t="s">
        <v>8</v>
      </c>
      <c r="T201" s="3" t="s">
        <v>930</v>
      </c>
    </row>
    <row r="202" spans="1:20" s="2" customFormat="1" x14ac:dyDescent="0.25">
      <c r="A202" s="3" t="s">
        <v>12513</v>
      </c>
      <c r="B202" s="3" t="s">
        <v>12508</v>
      </c>
      <c r="C202" s="3" t="s">
        <v>8</v>
      </c>
      <c r="D202" s="3" t="s">
        <v>1327</v>
      </c>
      <c r="E202" s="3" t="s">
        <v>1328</v>
      </c>
      <c r="F202" s="3" t="s">
        <v>284</v>
      </c>
      <c r="G202" s="3" t="s">
        <v>8</v>
      </c>
      <c r="H202" s="3" t="s">
        <v>1329</v>
      </c>
      <c r="I202" s="3" t="s">
        <v>790</v>
      </c>
      <c r="J202" s="3" t="s">
        <v>109</v>
      </c>
      <c r="K202" s="3" t="s">
        <v>20</v>
      </c>
      <c r="L202" s="3" t="s">
        <v>21</v>
      </c>
      <c r="M202" s="3" t="s">
        <v>22</v>
      </c>
      <c r="N202" s="4">
        <v>29</v>
      </c>
      <c r="O202" s="4">
        <v>35</v>
      </c>
      <c r="P202" s="4"/>
      <c r="Q202" s="4">
        <f t="shared" si="3"/>
        <v>64</v>
      </c>
      <c r="R202" s="3" t="s">
        <v>8</v>
      </c>
      <c r="S202" s="3" t="s">
        <v>8</v>
      </c>
      <c r="T202" s="3" t="s">
        <v>930</v>
      </c>
    </row>
    <row r="203" spans="1:20" s="2" customFormat="1" x14ac:dyDescent="0.25">
      <c r="A203" s="3" t="s">
        <v>12513</v>
      </c>
      <c r="B203" s="3" t="s">
        <v>12508</v>
      </c>
      <c r="C203" s="3" t="s">
        <v>8</v>
      </c>
      <c r="D203" s="3" t="s">
        <v>1330</v>
      </c>
      <c r="E203" s="3" t="s">
        <v>1331</v>
      </c>
      <c r="F203" s="3" t="s">
        <v>47</v>
      </c>
      <c r="G203" s="3" t="s">
        <v>8</v>
      </c>
      <c r="H203" s="3" t="s">
        <v>1332</v>
      </c>
      <c r="I203" s="3" t="s">
        <v>790</v>
      </c>
      <c r="J203" s="3" t="s">
        <v>109</v>
      </c>
      <c r="K203" s="3" t="s">
        <v>20</v>
      </c>
      <c r="L203" s="3" t="s">
        <v>21</v>
      </c>
      <c r="M203" s="3" t="s">
        <v>22</v>
      </c>
      <c r="N203" s="4">
        <v>21</v>
      </c>
      <c r="O203" s="4">
        <v>29</v>
      </c>
      <c r="P203" s="4"/>
      <c r="Q203" s="4">
        <f t="shared" si="3"/>
        <v>50</v>
      </c>
      <c r="R203" s="3" t="s">
        <v>8</v>
      </c>
      <c r="S203" s="3" t="s">
        <v>8</v>
      </c>
      <c r="T203" s="3" t="s">
        <v>930</v>
      </c>
    </row>
    <row r="204" spans="1:20" s="2" customFormat="1" x14ac:dyDescent="0.25">
      <c r="A204" s="3" t="s">
        <v>12513</v>
      </c>
      <c r="B204" s="3" t="s">
        <v>12508</v>
      </c>
      <c r="C204" s="3" t="s">
        <v>8</v>
      </c>
      <c r="D204" s="3" t="s">
        <v>1333</v>
      </c>
      <c r="E204" s="3" t="s">
        <v>1334</v>
      </c>
      <c r="F204" s="3" t="s">
        <v>11</v>
      </c>
      <c r="G204" s="3" t="s">
        <v>8</v>
      </c>
      <c r="H204" s="3" t="s">
        <v>1335</v>
      </c>
      <c r="I204" s="3" t="s">
        <v>839</v>
      </c>
      <c r="J204" s="3" t="s">
        <v>109</v>
      </c>
      <c r="K204" s="3" t="s">
        <v>20</v>
      </c>
      <c r="L204" s="3" t="s">
        <v>21</v>
      </c>
      <c r="M204" s="3" t="s">
        <v>22</v>
      </c>
      <c r="N204" s="4">
        <v>79</v>
      </c>
      <c r="O204" s="4">
        <v>102</v>
      </c>
      <c r="P204" s="4"/>
      <c r="Q204" s="4">
        <f t="shared" si="3"/>
        <v>181</v>
      </c>
      <c r="R204" s="3" t="s">
        <v>8</v>
      </c>
      <c r="S204" s="3" t="s">
        <v>8</v>
      </c>
      <c r="T204" s="3" t="s">
        <v>930</v>
      </c>
    </row>
    <row r="205" spans="1:20" s="2" customFormat="1" x14ac:dyDescent="0.25">
      <c r="A205" s="3" t="s">
        <v>12513</v>
      </c>
      <c r="B205" s="3" t="s">
        <v>12508</v>
      </c>
      <c r="C205" s="3" t="s">
        <v>8</v>
      </c>
      <c r="D205" s="3" t="s">
        <v>1336</v>
      </c>
      <c r="E205" s="3" t="s">
        <v>1337</v>
      </c>
      <c r="F205" s="3" t="s">
        <v>1338</v>
      </c>
      <c r="G205" s="3" t="s">
        <v>8</v>
      </c>
      <c r="H205" s="3" t="s">
        <v>1339</v>
      </c>
      <c r="I205" s="3" t="s">
        <v>839</v>
      </c>
      <c r="J205" s="3" t="s">
        <v>109</v>
      </c>
      <c r="K205" s="3" t="s">
        <v>20</v>
      </c>
      <c r="L205" s="3" t="s">
        <v>21</v>
      </c>
      <c r="M205" s="3" t="s">
        <v>22</v>
      </c>
      <c r="N205" s="4">
        <v>41</v>
      </c>
      <c r="O205" s="4">
        <v>57</v>
      </c>
      <c r="P205" s="4"/>
      <c r="Q205" s="4">
        <f t="shared" si="3"/>
        <v>98</v>
      </c>
      <c r="R205" s="3" t="s">
        <v>8</v>
      </c>
      <c r="S205" s="3" t="s">
        <v>8</v>
      </c>
      <c r="T205" s="3" t="s">
        <v>930</v>
      </c>
    </row>
    <row r="206" spans="1:20" s="2" customFormat="1" x14ac:dyDescent="0.25">
      <c r="A206" s="3" t="s">
        <v>12513</v>
      </c>
      <c r="B206" s="3" t="s">
        <v>12508</v>
      </c>
      <c r="C206" s="3" t="s">
        <v>8</v>
      </c>
      <c r="D206" s="3" t="s">
        <v>1340</v>
      </c>
      <c r="E206" s="3" t="s">
        <v>1296</v>
      </c>
      <c r="F206" s="3" t="s">
        <v>284</v>
      </c>
      <c r="G206" s="3" t="s">
        <v>8</v>
      </c>
      <c r="H206" s="3" t="s">
        <v>1297</v>
      </c>
      <c r="I206" s="3" t="s">
        <v>878</v>
      </c>
      <c r="J206" s="3" t="s">
        <v>109</v>
      </c>
      <c r="K206" s="3" t="s">
        <v>20</v>
      </c>
      <c r="L206" s="3" t="s">
        <v>21</v>
      </c>
      <c r="M206" s="3" t="s">
        <v>22</v>
      </c>
      <c r="N206" s="4">
        <v>23</v>
      </c>
      <c r="O206" s="4">
        <v>26</v>
      </c>
      <c r="P206" s="4"/>
      <c r="Q206" s="4">
        <f t="shared" si="3"/>
        <v>49</v>
      </c>
      <c r="R206" s="3" t="s">
        <v>8</v>
      </c>
      <c r="S206" s="3" t="s">
        <v>8</v>
      </c>
      <c r="T206" s="3" t="s">
        <v>930</v>
      </c>
    </row>
    <row r="207" spans="1:20" s="2" customFormat="1" x14ac:dyDescent="0.25">
      <c r="A207" s="3" t="s">
        <v>12513</v>
      </c>
      <c r="B207" s="3" t="s">
        <v>12508</v>
      </c>
      <c r="C207" s="3" t="s">
        <v>8</v>
      </c>
      <c r="D207" s="3" t="s">
        <v>1341</v>
      </c>
      <c r="E207" s="3" t="s">
        <v>1296</v>
      </c>
      <c r="F207" s="3" t="s">
        <v>35</v>
      </c>
      <c r="G207" s="3" t="s">
        <v>8</v>
      </c>
      <c r="H207" s="3" t="s">
        <v>1297</v>
      </c>
      <c r="I207" s="3" t="s">
        <v>878</v>
      </c>
      <c r="J207" s="3" t="s">
        <v>109</v>
      </c>
      <c r="K207" s="3" t="s">
        <v>20</v>
      </c>
      <c r="L207" s="3" t="s">
        <v>21</v>
      </c>
      <c r="M207" s="3" t="s">
        <v>22</v>
      </c>
      <c r="N207" s="4">
        <v>21</v>
      </c>
      <c r="O207" s="4">
        <v>26</v>
      </c>
      <c r="P207" s="4"/>
      <c r="Q207" s="4">
        <f t="shared" si="3"/>
        <v>47</v>
      </c>
      <c r="R207" s="3" t="s">
        <v>8</v>
      </c>
      <c r="S207" s="3" t="s">
        <v>8</v>
      </c>
      <c r="T207" s="3" t="s">
        <v>930</v>
      </c>
    </row>
    <row r="208" spans="1:20" s="2" customFormat="1" x14ac:dyDescent="0.25">
      <c r="A208" s="3" t="s">
        <v>12513</v>
      </c>
      <c r="B208" s="3" t="s">
        <v>12508</v>
      </c>
      <c r="C208" s="3" t="s">
        <v>8</v>
      </c>
      <c r="D208" s="3" t="s">
        <v>1342</v>
      </c>
      <c r="E208" s="3" t="s">
        <v>1343</v>
      </c>
      <c r="F208" s="3" t="s">
        <v>177</v>
      </c>
      <c r="G208" s="3" t="s">
        <v>8</v>
      </c>
      <c r="H208" s="3" t="s">
        <v>1344</v>
      </c>
      <c r="I208" s="3" t="s">
        <v>878</v>
      </c>
      <c r="J208" s="3" t="s">
        <v>109</v>
      </c>
      <c r="K208" s="3" t="s">
        <v>20</v>
      </c>
      <c r="L208" s="3" t="s">
        <v>21</v>
      </c>
      <c r="M208" s="3" t="s">
        <v>22</v>
      </c>
      <c r="N208" s="4">
        <v>19</v>
      </c>
      <c r="O208" s="4">
        <v>25</v>
      </c>
      <c r="P208" s="4"/>
      <c r="Q208" s="4">
        <f t="shared" si="3"/>
        <v>44</v>
      </c>
      <c r="R208" s="3" t="s">
        <v>8</v>
      </c>
      <c r="S208" s="3" t="s">
        <v>8</v>
      </c>
      <c r="T208" s="3" t="s">
        <v>930</v>
      </c>
    </row>
    <row r="209" spans="1:20" s="2" customFormat="1" x14ac:dyDescent="0.25">
      <c r="A209" s="3" t="s">
        <v>12513</v>
      </c>
      <c r="B209" s="3" t="s">
        <v>12508</v>
      </c>
      <c r="C209" s="3" t="s">
        <v>8</v>
      </c>
      <c r="D209" s="3" t="s">
        <v>1345</v>
      </c>
      <c r="E209" s="3" t="s">
        <v>1346</v>
      </c>
      <c r="F209" s="3" t="s">
        <v>544</v>
      </c>
      <c r="G209" s="3" t="s">
        <v>8</v>
      </c>
      <c r="H209" s="3" t="s">
        <v>1347</v>
      </c>
      <c r="I209" s="3" t="s">
        <v>790</v>
      </c>
      <c r="J209" s="3" t="s">
        <v>109</v>
      </c>
      <c r="K209" s="3" t="s">
        <v>20</v>
      </c>
      <c r="L209" s="3" t="s">
        <v>21</v>
      </c>
      <c r="M209" s="3" t="s">
        <v>22</v>
      </c>
      <c r="N209" s="4">
        <v>29</v>
      </c>
      <c r="O209" s="4">
        <v>43</v>
      </c>
      <c r="P209" s="4"/>
      <c r="Q209" s="4">
        <f t="shared" si="3"/>
        <v>72</v>
      </c>
      <c r="R209" s="3" t="s">
        <v>8</v>
      </c>
      <c r="S209" s="3" t="s">
        <v>8</v>
      </c>
      <c r="T209" s="3" t="s">
        <v>930</v>
      </c>
    </row>
    <row r="210" spans="1:20" s="2" customFormat="1" x14ac:dyDescent="0.25">
      <c r="A210" s="3" t="s">
        <v>12513</v>
      </c>
      <c r="B210" s="3" t="s">
        <v>12508</v>
      </c>
      <c r="C210" s="3" t="s">
        <v>8</v>
      </c>
      <c r="D210" s="3" t="s">
        <v>1348</v>
      </c>
      <c r="E210" s="3" t="s">
        <v>1221</v>
      </c>
      <c r="F210" s="3" t="s">
        <v>342</v>
      </c>
      <c r="G210" s="3" t="s">
        <v>8</v>
      </c>
      <c r="H210" s="3" t="s">
        <v>1222</v>
      </c>
      <c r="I210" s="3" t="s">
        <v>813</v>
      </c>
      <c r="J210" s="3" t="s">
        <v>109</v>
      </c>
      <c r="K210" s="3" t="s">
        <v>20</v>
      </c>
      <c r="L210" s="3" t="s">
        <v>21</v>
      </c>
      <c r="M210" s="3" t="s">
        <v>22</v>
      </c>
      <c r="N210" s="4">
        <v>43</v>
      </c>
      <c r="O210" s="4">
        <v>59</v>
      </c>
      <c r="P210" s="4"/>
      <c r="Q210" s="4">
        <f t="shared" si="3"/>
        <v>102</v>
      </c>
      <c r="R210" s="3" t="s">
        <v>8</v>
      </c>
      <c r="S210" s="3" t="s">
        <v>8</v>
      </c>
      <c r="T210" s="3" t="s">
        <v>930</v>
      </c>
    </row>
    <row r="211" spans="1:20" s="2" customFormat="1" x14ac:dyDescent="0.25">
      <c r="A211" s="3" t="s">
        <v>12513</v>
      </c>
      <c r="B211" s="3" t="s">
        <v>12508</v>
      </c>
      <c r="C211" s="3" t="s">
        <v>8</v>
      </c>
      <c r="D211" s="3" t="s">
        <v>1349</v>
      </c>
      <c r="E211" s="3" t="s">
        <v>1350</v>
      </c>
      <c r="F211" s="3" t="s">
        <v>11</v>
      </c>
      <c r="G211" s="3" t="s">
        <v>8</v>
      </c>
      <c r="H211" s="3" t="s">
        <v>970</v>
      </c>
      <c r="I211" s="3" t="s">
        <v>794</v>
      </c>
      <c r="J211" s="3" t="s">
        <v>109</v>
      </c>
      <c r="K211" s="3" t="s">
        <v>20</v>
      </c>
      <c r="L211" s="3" t="s">
        <v>21</v>
      </c>
      <c r="M211" s="3" t="s">
        <v>22</v>
      </c>
      <c r="N211" s="4">
        <v>273</v>
      </c>
      <c r="O211" s="4">
        <v>430</v>
      </c>
      <c r="P211" s="4"/>
      <c r="Q211" s="4">
        <f t="shared" si="3"/>
        <v>703</v>
      </c>
      <c r="R211" s="3" t="s">
        <v>8</v>
      </c>
      <c r="S211" s="3" t="s">
        <v>8</v>
      </c>
      <c r="T211" s="3" t="s">
        <v>930</v>
      </c>
    </row>
    <row r="212" spans="1:20" s="2" customFormat="1" x14ac:dyDescent="0.25">
      <c r="A212" s="3" t="s">
        <v>12513</v>
      </c>
      <c r="B212" s="3" t="s">
        <v>12508</v>
      </c>
      <c r="C212" s="3" t="s">
        <v>8</v>
      </c>
      <c r="D212" s="3" t="s">
        <v>1351</v>
      </c>
      <c r="E212" s="3" t="s">
        <v>1352</v>
      </c>
      <c r="F212" s="3" t="s">
        <v>31</v>
      </c>
      <c r="G212" s="3" t="s">
        <v>8</v>
      </c>
      <c r="H212" s="3" t="s">
        <v>1353</v>
      </c>
      <c r="I212" s="3" t="s">
        <v>878</v>
      </c>
      <c r="J212" s="3" t="s">
        <v>109</v>
      </c>
      <c r="K212" s="3" t="s">
        <v>20</v>
      </c>
      <c r="L212" s="3" t="s">
        <v>21</v>
      </c>
      <c r="M212" s="3" t="s">
        <v>22</v>
      </c>
      <c r="N212" s="4">
        <v>44</v>
      </c>
      <c r="O212" s="4">
        <v>56</v>
      </c>
      <c r="P212" s="4"/>
      <c r="Q212" s="4">
        <f t="shared" si="3"/>
        <v>100</v>
      </c>
      <c r="R212" s="3" t="s">
        <v>8</v>
      </c>
      <c r="S212" s="3" t="s">
        <v>8</v>
      </c>
      <c r="T212" s="3" t="s">
        <v>930</v>
      </c>
    </row>
    <row r="213" spans="1:20" s="2" customFormat="1" x14ac:dyDescent="0.25">
      <c r="A213" s="3" t="s">
        <v>12513</v>
      </c>
      <c r="B213" s="3" t="s">
        <v>12508</v>
      </c>
      <c r="C213" s="3" t="s">
        <v>8</v>
      </c>
      <c r="D213" s="3" t="s">
        <v>1354</v>
      </c>
      <c r="E213" s="3" t="s">
        <v>1355</v>
      </c>
      <c r="F213" s="3" t="s">
        <v>342</v>
      </c>
      <c r="G213" s="3" t="s">
        <v>8</v>
      </c>
      <c r="H213" s="3" t="s">
        <v>1356</v>
      </c>
      <c r="I213" s="3" t="s">
        <v>790</v>
      </c>
      <c r="J213" s="3" t="s">
        <v>109</v>
      </c>
      <c r="K213" s="3" t="s">
        <v>20</v>
      </c>
      <c r="L213" s="3" t="s">
        <v>21</v>
      </c>
      <c r="M213" s="3" t="s">
        <v>22</v>
      </c>
      <c r="N213" s="4">
        <v>19</v>
      </c>
      <c r="O213" s="4">
        <v>24</v>
      </c>
      <c r="P213" s="4"/>
      <c r="Q213" s="4">
        <f t="shared" si="3"/>
        <v>43</v>
      </c>
      <c r="R213" s="3" t="s">
        <v>8</v>
      </c>
      <c r="S213" s="3" t="s">
        <v>8</v>
      </c>
      <c r="T213" s="3" t="s">
        <v>930</v>
      </c>
    </row>
    <row r="214" spans="1:20" s="2" customFormat="1" x14ac:dyDescent="0.25">
      <c r="A214" s="3" t="s">
        <v>12513</v>
      </c>
      <c r="B214" s="3" t="s">
        <v>12508</v>
      </c>
      <c r="C214" s="3" t="s">
        <v>8</v>
      </c>
      <c r="D214" s="3" t="s">
        <v>1357</v>
      </c>
      <c r="E214" s="3" t="s">
        <v>1346</v>
      </c>
      <c r="F214" s="3" t="s">
        <v>227</v>
      </c>
      <c r="G214" s="3" t="s">
        <v>8</v>
      </c>
      <c r="H214" s="3" t="s">
        <v>1347</v>
      </c>
      <c r="I214" s="3" t="s">
        <v>790</v>
      </c>
      <c r="J214" s="3" t="s">
        <v>109</v>
      </c>
      <c r="K214" s="3" t="s">
        <v>20</v>
      </c>
      <c r="L214" s="3" t="s">
        <v>21</v>
      </c>
      <c r="M214" s="3" t="s">
        <v>22</v>
      </c>
      <c r="N214" s="4">
        <v>35</v>
      </c>
      <c r="O214" s="4">
        <v>48</v>
      </c>
      <c r="P214" s="4"/>
      <c r="Q214" s="4">
        <f t="shared" si="3"/>
        <v>83</v>
      </c>
      <c r="R214" s="3" t="s">
        <v>8</v>
      </c>
      <c r="S214" s="3" t="s">
        <v>8</v>
      </c>
      <c r="T214" s="3" t="s">
        <v>930</v>
      </c>
    </row>
    <row r="215" spans="1:20" s="2" customFormat="1" x14ac:dyDescent="0.25">
      <c r="A215" s="3" t="s">
        <v>12513</v>
      </c>
      <c r="B215" s="3" t="s">
        <v>12508</v>
      </c>
      <c r="C215" s="3" t="s">
        <v>8</v>
      </c>
      <c r="D215" s="3" t="s">
        <v>1358</v>
      </c>
      <c r="E215" s="3" t="s">
        <v>1180</v>
      </c>
      <c r="F215" s="3" t="s">
        <v>280</v>
      </c>
      <c r="G215" s="3" t="s">
        <v>8</v>
      </c>
      <c r="H215" s="3" t="s">
        <v>1181</v>
      </c>
      <c r="I215" s="3" t="s">
        <v>878</v>
      </c>
      <c r="J215" s="3" t="s">
        <v>109</v>
      </c>
      <c r="K215" s="3" t="s">
        <v>20</v>
      </c>
      <c r="L215" s="3" t="s">
        <v>21</v>
      </c>
      <c r="M215" s="3" t="s">
        <v>22</v>
      </c>
      <c r="N215" s="4">
        <v>59</v>
      </c>
      <c r="O215" s="4">
        <v>93</v>
      </c>
      <c r="P215" s="4"/>
      <c r="Q215" s="4">
        <f t="shared" si="3"/>
        <v>152</v>
      </c>
      <c r="R215" s="3" t="s">
        <v>8</v>
      </c>
      <c r="S215" s="3" t="s">
        <v>8</v>
      </c>
      <c r="T215" s="3" t="s">
        <v>930</v>
      </c>
    </row>
    <row r="216" spans="1:20" s="2" customFormat="1" x14ac:dyDescent="0.25">
      <c r="A216" s="3" t="s">
        <v>12513</v>
      </c>
      <c r="B216" s="3" t="s">
        <v>12508</v>
      </c>
      <c r="C216" s="3" t="s">
        <v>8</v>
      </c>
      <c r="D216" s="3" t="s">
        <v>1359</v>
      </c>
      <c r="E216" s="3" t="s">
        <v>1328</v>
      </c>
      <c r="F216" s="3" t="s">
        <v>288</v>
      </c>
      <c r="G216" s="3" t="s">
        <v>8</v>
      </c>
      <c r="H216" s="3" t="s">
        <v>1329</v>
      </c>
      <c r="I216" s="3" t="s">
        <v>790</v>
      </c>
      <c r="J216" s="3" t="s">
        <v>109</v>
      </c>
      <c r="K216" s="3" t="s">
        <v>20</v>
      </c>
      <c r="L216" s="3" t="s">
        <v>21</v>
      </c>
      <c r="M216" s="3" t="s">
        <v>22</v>
      </c>
      <c r="N216" s="4">
        <v>24</v>
      </c>
      <c r="O216" s="4">
        <v>34</v>
      </c>
      <c r="P216" s="4"/>
      <c r="Q216" s="4">
        <f t="shared" si="3"/>
        <v>58</v>
      </c>
      <c r="R216" s="3" t="s">
        <v>8</v>
      </c>
      <c r="S216" s="3" t="s">
        <v>8</v>
      </c>
      <c r="T216" s="3" t="s">
        <v>930</v>
      </c>
    </row>
    <row r="217" spans="1:20" s="2" customFormat="1" x14ac:dyDescent="0.25">
      <c r="A217" s="3" t="s">
        <v>12513</v>
      </c>
      <c r="B217" s="3" t="s">
        <v>12508</v>
      </c>
      <c r="C217" s="3" t="s">
        <v>8</v>
      </c>
      <c r="D217" s="3" t="s">
        <v>1360</v>
      </c>
      <c r="E217" s="3" t="s">
        <v>1361</v>
      </c>
      <c r="F217" s="3" t="s">
        <v>284</v>
      </c>
      <c r="G217" s="3" t="s">
        <v>8</v>
      </c>
      <c r="H217" s="3" t="s">
        <v>1362</v>
      </c>
      <c r="I217" s="3" t="s">
        <v>878</v>
      </c>
      <c r="J217" s="3" t="s">
        <v>109</v>
      </c>
      <c r="K217" s="3" t="s">
        <v>20</v>
      </c>
      <c r="L217" s="3" t="s">
        <v>21</v>
      </c>
      <c r="M217" s="3" t="s">
        <v>22</v>
      </c>
      <c r="N217" s="4">
        <v>79</v>
      </c>
      <c r="O217" s="4">
        <v>52</v>
      </c>
      <c r="P217" s="4"/>
      <c r="Q217" s="4">
        <f t="shared" si="3"/>
        <v>131</v>
      </c>
      <c r="R217" s="3" t="s">
        <v>8</v>
      </c>
      <c r="S217" s="3" t="s">
        <v>8</v>
      </c>
      <c r="T217" s="3" t="s">
        <v>930</v>
      </c>
    </row>
    <row r="218" spans="1:20" s="2" customFormat="1" x14ac:dyDescent="0.25">
      <c r="A218" s="3" t="s">
        <v>12513</v>
      </c>
      <c r="B218" s="3" t="s">
        <v>12508</v>
      </c>
      <c r="C218" s="3" t="s">
        <v>8</v>
      </c>
      <c r="D218" s="3" t="s">
        <v>1363</v>
      </c>
      <c r="E218" s="3" t="s">
        <v>972</v>
      </c>
      <c r="F218" s="3" t="s">
        <v>876</v>
      </c>
      <c r="G218" s="3" t="s">
        <v>8</v>
      </c>
      <c r="H218" s="3" t="s">
        <v>973</v>
      </c>
      <c r="I218" s="3" t="s">
        <v>878</v>
      </c>
      <c r="J218" s="3" t="s">
        <v>109</v>
      </c>
      <c r="K218" s="3" t="s">
        <v>20</v>
      </c>
      <c r="L218" s="3" t="s">
        <v>21</v>
      </c>
      <c r="M218" s="3" t="s">
        <v>22</v>
      </c>
      <c r="N218" s="4">
        <v>7</v>
      </c>
      <c r="O218" s="4">
        <v>51</v>
      </c>
      <c r="P218" s="4"/>
      <c r="Q218" s="4">
        <f t="shared" si="3"/>
        <v>58</v>
      </c>
      <c r="R218" s="3" t="s">
        <v>8</v>
      </c>
      <c r="S218" s="3" t="s">
        <v>8</v>
      </c>
      <c r="T218" s="3" t="s">
        <v>930</v>
      </c>
    </row>
    <row r="219" spans="1:20" s="2" customFormat="1" x14ac:dyDescent="0.25">
      <c r="A219" s="3" t="s">
        <v>12513</v>
      </c>
      <c r="B219" s="3" t="s">
        <v>12508</v>
      </c>
      <c r="C219" s="3" t="s">
        <v>8</v>
      </c>
      <c r="D219" s="3" t="s">
        <v>1364</v>
      </c>
      <c r="E219" s="3" t="s">
        <v>1365</v>
      </c>
      <c r="F219" s="3" t="s">
        <v>177</v>
      </c>
      <c r="G219" s="3" t="s">
        <v>8</v>
      </c>
      <c r="H219" s="3" t="s">
        <v>1366</v>
      </c>
      <c r="I219" s="3" t="s">
        <v>917</v>
      </c>
      <c r="J219" s="3" t="s">
        <v>109</v>
      </c>
      <c r="K219" s="3" t="s">
        <v>20</v>
      </c>
      <c r="L219" s="3" t="s">
        <v>21</v>
      </c>
      <c r="M219" s="3" t="s">
        <v>22</v>
      </c>
      <c r="N219" s="4">
        <v>34</v>
      </c>
      <c r="O219" s="4">
        <v>46</v>
      </c>
      <c r="P219" s="4"/>
      <c r="Q219" s="4">
        <f t="shared" si="3"/>
        <v>80</v>
      </c>
      <c r="R219" s="3" t="s">
        <v>8</v>
      </c>
      <c r="S219" s="3" t="s">
        <v>8</v>
      </c>
      <c r="T219" s="3" t="s">
        <v>930</v>
      </c>
    </row>
    <row r="220" spans="1:20" s="2" customFormat="1" x14ac:dyDescent="0.25">
      <c r="A220" s="3" t="s">
        <v>12513</v>
      </c>
      <c r="B220" s="3" t="s">
        <v>12508</v>
      </c>
      <c r="C220" s="3" t="s">
        <v>8</v>
      </c>
      <c r="D220" s="3" t="s">
        <v>1367</v>
      </c>
      <c r="E220" s="3" t="s">
        <v>1143</v>
      </c>
      <c r="F220" s="3" t="s">
        <v>602</v>
      </c>
      <c r="G220" s="3" t="s">
        <v>8</v>
      </c>
      <c r="H220" s="3" t="s">
        <v>1144</v>
      </c>
      <c r="I220" s="3" t="s">
        <v>878</v>
      </c>
      <c r="J220" s="3" t="s">
        <v>109</v>
      </c>
      <c r="K220" s="3" t="s">
        <v>20</v>
      </c>
      <c r="L220" s="3" t="s">
        <v>21</v>
      </c>
      <c r="M220" s="3" t="s">
        <v>22</v>
      </c>
      <c r="N220" s="4">
        <v>352</v>
      </c>
      <c r="O220" s="4">
        <v>346</v>
      </c>
      <c r="P220" s="4"/>
      <c r="Q220" s="4">
        <f t="shared" si="3"/>
        <v>698</v>
      </c>
      <c r="R220" s="3" t="s">
        <v>8</v>
      </c>
      <c r="S220" s="3" t="s">
        <v>8</v>
      </c>
      <c r="T220" s="3" t="s">
        <v>930</v>
      </c>
    </row>
    <row r="221" spans="1:20" s="2" customFormat="1" x14ac:dyDescent="0.25">
      <c r="A221" s="3" t="s">
        <v>12513</v>
      </c>
      <c r="B221" s="3" t="s">
        <v>12508</v>
      </c>
      <c r="C221" s="3" t="s">
        <v>8</v>
      </c>
      <c r="D221" s="3" t="s">
        <v>1368</v>
      </c>
      <c r="E221" s="3" t="s">
        <v>1180</v>
      </c>
      <c r="F221" s="3" t="s">
        <v>614</v>
      </c>
      <c r="G221" s="3" t="s">
        <v>8</v>
      </c>
      <c r="H221" s="3" t="s">
        <v>1181</v>
      </c>
      <c r="I221" s="3" t="s">
        <v>878</v>
      </c>
      <c r="J221" s="3" t="s">
        <v>109</v>
      </c>
      <c r="K221" s="3" t="s">
        <v>20</v>
      </c>
      <c r="L221" s="3" t="s">
        <v>21</v>
      </c>
      <c r="M221" s="3" t="s">
        <v>22</v>
      </c>
      <c r="N221" s="4">
        <v>67</v>
      </c>
      <c r="O221" s="4">
        <v>100</v>
      </c>
      <c r="P221" s="4"/>
      <c r="Q221" s="4">
        <f t="shared" si="3"/>
        <v>167</v>
      </c>
      <c r="R221" s="3" t="s">
        <v>8</v>
      </c>
      <c r="S221" s="3" t="s">
        <v>8</v>
      </c>
      <c r="T221" s="3" t="s">
        <v>930</v>
      </c>
    </row>
    <row r="222" spans="1:20" s="2" customFormat="1" x14ac:dyDescent="0.25">
      <c r="A222" s="3" t="s">
        <v>12513</v>
      </c>
      <c r="B222" s="3" t="s">
        <v>12508</v>
      </c>
      <c r="C222" s="3" t="s">
        <v>8</v>
      </c>
      <c r="D222" s="3" t="s">
        <v>1369</v>
      </c>
      <c r="E222" s="3" t="s">
        <v>1370</v>
      </c>
      <c r="F222" s="3" t="s">
        <v>1230</v>
      </c>
      <c r="G222" s="3" t="s">
        <v>8</v>
      </c>
      <c r="H222" s="3" t="s">
        <v>1371</v>
      </c>
      <c r="I222" s="3" t="s">
        <v>878</v>
      </c>
      <c r="J222" s="3" t="s">
        <v>109</v>
      </c>
      <c r="K222" s="3" t="s">
        <v>20</v>
      </c>
      <c r="L222" s="3" t="s">
        <v>21</v>
      </c>
      <c r="M222" s="3" t="s">
        <v>22</v>
      </c>
      <c r="N222" s="4">
        <v>15</v>
      </c>
      <c r="O222" s="4">
        <v>15</v>
      </c>
      <c r="P222" s="4"/>
      <c r="Q222" s="4">
        <f t="shared" si="3"/>
        <v>30</v>
      </c>
      <c r="R222" s="3" t="s">
        <v>8</v>
      </c>
      <c r="S222" s="3" t="s">
        <v>8</v>
      </c>
      <c r="T222" s="3" t="s">
        <v>930</v>
      </c>
    </row>
    <row r="223" spans="1:20" s="2" customFormat="1" x14ac:dyDescent="0.25">
      <c r="A223" s="3" t="s">
        <v>12513</v>
      </c>
      <c r="B223" s="3" t="s">
        <v>12508</v>
      </c>
      <c r="C223" s="3" t="s">
        <v>8</v>
      </c>
      <c r="D223" s="3" t="s">
        <v>1372</v>
      </c>
      <c r="E223" s="3" t="s">
        <v>1202</v>
      </c>
      <c r="F223" s="3" t="s">
        <v>11</v>
      </c>
      <c r="G223" s="3" t="s">
        <v>8</v>
      </c>
      <c r="H223" s="3" t="s">
        <v>1203</v>
      </c>
      <c r="I223" s="3" t="s">
        <v>790</v>
      </c>
      <c r="J223" s="3" t="s">
        <v>109</v>
      </c>
      <c r="K223" s="3" t="s">
        <v>20</v>
      </c>
      <c r="L223" s="3" t="s">
        <v>21</v>
      </c>
      <c r="M223" s="3" t="s">
        <v>22</v>
      </c>
      <c r="N223" s="4">
        <v>6</v>
      </c>
      <c r="O223" s="4">
        <v>6</v>
      </c>
      <c r="P223" s="4"/>
      <c r="Q223" s="4">
        <f t="shared" si="3"/>
        <v>12</v>
      </c>
      <c r="R223" s="3" t="s">
        <v>8</v>
      </c>
      <c r="S223" s="3" t="s">
        <v>8</v>
      </c>
      <c r="T223" s="3" t="s">
        <v>930</v>
      </c>
    </row>
    <row r="224" spans="1:20" s="2" customFormat="1" x14ac:dyDescent="0.25">
      <c r="A224" s="3" t="s">
        <v>12513</v>
      </c>
      <c r="B224" s="3" t="s">
        <v>12508</v>
      </c>
      <c r="C224" s="3" t="s">
        <v>8</v>
      </c>
      <c r="D224" s="3" t="s">
        <v>1373</v>
      </c>
      <c r="E224" s="3" t="s">
        <v>1305</v>
      </c>
      <c r="F224" s="3" t="s">
        <v>11</v>
      </c>
      <c r="G224" s="3" t="s">
        <v>8</v>
      </c>
      <c r="H224" s="3" t="s">
        <v>1306</v>
      </c>
      <c r="I224" s="3" t="s">
        <v>790</v>
      </c>
      <c r="J224" s="3" t="s">
        <v>109</v>
      </c>
      <c r="K224" s="3" t="s">
        <v>20</v>
      </c>
      <c r="L224" s="3" t="s">
        <v>21</v>
      </c>
      <c r="M224" s="3" t="s">
        <v>22</v>
      </c>
      <c r="N224" s="4">
        <v>7</v>
      </c>
      <c r="O224" s="4">
        <v>7</v>
      </c>
      <c r="P224" s="4"/>
      <c r="Q224" s="4">
        <f t="shared" si="3"/>
        <v>14</v>
      </c>
      <c r="R224" s="3" t="s">
        <v>8</v>
      </c>
      <c r="S224" s="3" t="s">
        <v>8</v>
      </c>
      <c r="T224" s="3" t="s">
        <v>930</v>
      </c>
    </row>
    <row r="225" spans="1:20" s="2" customFormat="1" x14ac:dyDescent="0.25">
      <c r="A225" s="3" t="s">
        <v>12513</v>
      </c>
      <c r="B225" s="3" t="s">
        <v>12508</v>
      </c>
      <c r="C225" s="3" t="s">
        <v>8</v>
      </c>
      <c r="D225" s="3" t="s">
        <v>1374</v>
      </c>
      <c r="E225" s="3" t="s">
        <v>1375</v>
      </c>
      <c r="F225" s="3" t="s">
        <v>11</v>
      </c>
      <c r="G225" s="3" t="s">
        <v>8</v>
      </c>
      <c r="H225" s="3" t="s">
        <v>1376</v>
      </c>
      <c r="I225" s="3" t="s">
        <v>790</v>
      </c>
      <c r="J225" s="3" t="s">
        <v>109</v>
      </c>
      <c r="K225" s="3" t="s">
        <v>20</v>
      </c>
      <c r="L225" s="3" t="s">
        <v>21</v>
      </c>
      <c r="M225" s="3" t="s">
        <v>22</v>
      </c>
      <c r="N225" s="4">
        <v>1423</v>
      </c>
      <c r="O225" s="4">
        <v>2084</v>
      </c>
      <c r="P225" s="4"/>
      <c r="Q225" s="4">
        <f t="shared" si="3"/>
        <v>3507</v>
      </c>
      <c r="R225" s="3" t="s">
        <v>8</v>
      </c>
      <c r="S225" s="3" t="s">
        <v>8</v>
      </c>
      <c r="T225" s="3" t="s">
        <v>930</v>
      </c>
    </row>
    <row r="226" spans="1:20" s="2" customFormat="1" x14ac:dyDescent="0.25">
      <c r="A226" s="3" t="s">
        <v>12513</v>
      </c>
      <c r="B226" s="3" t="s">
        <v>12508</v>
      </c>
      <c r="C226" s="3" t="s">
        <v>8</v>
      </c>
      <c r="D226" s="3" t="s">
        <v>1377</v>
      </c>
      <c r="E226" s="3" t="s">
        <v>1378</v>
      </c>
      <c r="F226" s="3" t="s">
        <v>15</v>
      </c>
      <c r="G226" s="3" t="s">
        <v>8</v>
      </c>
      <c r="H226" s="3" t="s">
        <v>1379</v>
      </c>
      <c r="I226" s="3" t="s">
        <v>790</v>
      </c>
      <c r="J226" s="3" t="s">
        <v>109</v>
      </c>
      <c r="K226" s="3" t="s">
        <v>20</v>
      </c>
      <c r="L226" s="3" t="s">
        <v>21</v>
      </c>
      <c r="M226" s="3" t="s">
        <v>22</v>
      </c>
      <c r="N226" s="4">
        <v>2247</v>
      </c>
      <c r="O226" s="4">
        <v>1748</v>
      </c>
      <c r="P226" s="4"/>
      <c r="Q226" s="4">
        <f t="shared" si="3"/>
        <v>3995</v>
      </c>
      <c r="R226" s="3" t="s">
        <v>8</v>
      </c>
      <c r="S226" s="3" t="s">
        <v>8</v>
      </c>
      <c r="T226" s="3" t="s">
        <v>930</v>
      </c>
    </row>
    <row r="227" spans="1:20" s="2" customFormat="1" x14ac:dyDescent="0.25">
      <c r="A227" s="3" t="s">
        <v>12513</v>
      </c>
      <c r="B227" s="3" t="s">
        <v>12508</v>
      </c>
      <c r="C227" s="3" t="s">
        <v>8</v>
      </c>
      <c r="D227" s="3" t="s">
        <v>1380</v>
      </c>
      <c r="E227" s="3" t="s">
        <v>1312</v>
      </c>
      <c r="F227" s="3" t="s">
        <v>1381</v>
      </c>
      <c r="G227" s="3" t="s">
        <v>8</v>
      </c>
      <c r="H227" s="3" t="s">
        <v>1382</v>
      </c>
      <c r="I227" s="3" t="s">
        <v>839</v>
      </c>
      <c r="J227" s="3" t="s">
        <v>109</v>
      </c>
      <c r="K227" s="3" t="s">
        <v>20</v>
      </c>
      <c r="L227" s="3" t="s">
        <v>21</v>
      </c>
      <c r="M227" s="3" t="s">
        <v>22</v>
      </c>
      <c r="N227" s="4">
        <v>56</v>
      </c>
      <c r="O227" s="4">
        <v>93</v>
      </c>
      <c r="P227" s="4"/>
      <c r="Q227" s="4">
        <f t="shared" si="3"/>
        <v>149</v>
      </c>
      <c r="R227" s="3" t="s">
        <v>8</v>
      </c>
      <c r="S227" s="3" t="s">
        <v>8</v>
      </c>
      <c r="T227" s="3" t="s">
        <v>930</v>
      </c>
    </row>
    <row r="228" spans="1:20" s="2" customFormat="1" x14ac:dyDescent="0.25">
      <c r="A228" s="3" t="s">
        <v>12513</v>
      </c>
      <c r="B228" s="3" t="s">
        <v>12508</v>
      </c>
      <c r="C228" s="3" t="s">
        <v>8</v>
      </c>
      <c r="D228" s="3" t="s">
        <v>1383</v>
      </c>
      <c r="E228" s="3" t="s">
        <v>1053</v>
      </c>
      <c r="F228" s="3" t="s">
        <v>1384</v>
      </c>
      <c r="G228" s="3" t="s">
        <v>8</v>
      </c>
      <c r="H228" s="3" t="s">
        <v>1309</v>
      </c>
      <c r="I228" s="3" t="s">
        <v>917</v>
      </c>
      <c r="J228" s="3" t="s">
        <v>109</v>
      </c>
      <c r="K228" s="3" t="s">
        <v>20</v>
      </c>
      <c r="L228" s="3" t="s">
        <v>21</v>
      </c>
      <c r="M228" s="3" t="s">
        <v>22</v>
      </c>
      <c r="N228" s="4">
        <v>320</v>
      </c>
      <c r="O228" s="4">
        <v>409</v>
      </c>
      <c r="P228" s="4"/>
      <c r="Q228" s="4">
        <f t="shared" si="3"/>
        <v>729</v>
      </c>
      <c r="R228" s="3" t="s">
        <v>8</v>
      </c>
      <c r="S228" s="3" t="s">
        <v>8</v>
      </c>
      <c r="T228" s="3" t="s">
        <v>930</v>
      </c>
    </row>
    <row r="229" spans="1:20" s="2" customFormat="1" x14ac:dyDescent="0.25">
      <c r="A229" s="3" t="s">
        <v>12513</v>
      </c>
      <c r="B229" s="3" t="s">
        <v>12508</v>
      </c>
      <c r="C229" s="3" t="s">
        <v>8</v>
      </c>
      <c r="D229" s="3" t="s">
        <v>1385</v>
      </c>
      <c r="E229" s="3" t="s">
        <v>1296</v>
      </c>
      <c r="F229" s="3" t="s">
        <v>288</v>
      </c>
      <c r="G229" s="3" t="s">
        <v>8</v>
      </c>
      <c r="H229" s="3" t="s">
        <v>1297</v>
      </c>
      <c r="I229" s="3" t="s">
        <v>878</v>
      </c>
      <c r="J229" s="3" t="s">
        <v>109</v>
      </c>
      <c r="K229" s="3" t="s">
        <v>20</v>
      </c>
      <c r="L229" s="3" t="s">
        <v>21</v>
      </c>
      <c r="M229" s="3" t="s">
        <v>22</v>
      </c>
      <c r="N229" s="4">
        <v>359</v>
      </c>
      <c r="O229" s="4">
        <v>493</v>
      </c>
      <c r="P229" s="4"/>
      <c r="Q229" s="4">
        <f t="shared" si="3"/>
        <v>852</v>
      </c>
      <c r="R229" s="3" t="s">
        <v>8</v>
      </c>
      <c r="S229" s="3" t="s">
        <v>8</v>
      </c>
      <c r="T229" s="3" t="s">
        <v>930</v>
      </c>
    </row>
    <row r="230" spans="1:20" s="2" customFormat="1" x14ac:dyDescent="0.25">
      <c r="A230" s="3" t="s">
        <v>12513</v>
      </c>
      <c r="B230" s="3" t="s">
        <v>12508</v>
      </c>
      <c r="C230" s="3" t="s">
        <v>8</v>
      </c>
      <c r="D230" s="3" t="s">
        <v>1386</v>
      </c>
      <c r="E230" s="3" t="s">
        <v>939</v>
      </c>
      <c r="F230" s="3" t="s">
        <v>11</v>
      </c>
      <c r="G230" s="3" t="s">
        <v>236</v>
      </c>
      <c r="H230" s="3" t="s">
        <v>940</v>
      </c>
      <c r="I230" s="3" t="s">
        <v>813</v>
      </c>
      <c r="J230" s="3" t="s">
        <v>109</v>
      </c>
      <c r="K230" s="3" t="s">
        <v>20</v>
      </c>
      <c r="L230" s="3" t="s">
        <v>21</v>
      </c>
      <c r="M230" s="3" t="s">
        <v>22</v>
      </c>
      <c r="N230" s="4">
        <v>22</v>
      </c>
      <c r="O230" s="4">
        <v>30</v>
      </c>
      <c r="P230" s="4"/>
      <c r="Q230" s="4">
        <f t="shared" si="3"/>
        <v>52</v>
      </c>
      <c r="R230" s="3" t="s">
        <v>8</v>
      </c>
      <c r="S230" s="3" t="s">
        <v>8</v>
      </c>
      <c r="T230" s="3" t="s">
        <v>930</v>
      </c>
    </row>
    <row r="231" spans="1:20" s="2" customFormat="1" x14ac:dyDescent="0.25">
      <c r="A231" s="3" t="s">
        <v>12513</v>
      </c>
      <c r="B231" s="3" t="s">
        <v>12508</v>
      </c>
      <c r="C231" s="3" t="s">
        <v>8</v>
      </c>
      <c r="D231" s="3" t="s">
        <v>1387</v>
      </c>
      <c r="E231" s="3" t="s">
        <v>1388</v>
      </c>
      <c r="F231" s="3" t="s">
        <v>526</v>
      </c>
      <c r="G231" s="3" t="s">
        <v>8</v>
      </c>
      <c r="H231" s="3" t="s">
        <v>1389</v>
      </c>
      <c r="I231" s="3" t="s">
        <v>844</v>
      </c>
      <c r="J231" s="3" t="s">
        <v>19</v>
      </c>
      <c r="K231" s="3" t="s">
        <v>20</v>
      </c>
      <c r="L231" s="3" t="s">
        <v>21</v>
      </c>
      <c r="M231" s="3" t="s">
        <v>22</v>
      </c>
      <c r="N231" s="4">
        <v>2227</v>
      </c>
      <c r="O231" s="4">
        <v>2479</v>
      </c>
      <c r="P231" s="4"/>
      <c r="Q231" s="4">
        <f t="shared" si="3"/>
        <v>4706</v>
      </c>
      <c r="R231" s="3" t="s">
        <v>8</v>
      </c>
      <c r="S231" s="3" t="s">
        <v>8</v>
      </c>
      <c r="T231" s="3" t="s">
        <v>930</v>
      </c>
    </row>
    <row r="232" spans="1:20" s="2" customFormat="1" x14ac:dyDescent="0.25">
      <c r="A232" s="3" t="s">
        <v>12513</v>
      </c>
      <c r="B232" s="3" t="s">
        <v>12508</v>
      </c>
      <c r="C232" s="3" t="s">
        <v>8</v>
      </c>
      <c r="D232" s="3" t="s">
        <v>1390</v>
      </c>
      <c r="E232" s="3" t="s">
        <v>1391</v>
      </c>
      <c r="F232" s="3" t="s">
        <v>177</v>
      </c>
      <c r="G232" s="3" t="s">
        <v>8</v>
      </c>
      <c r="H232" s="3" t="s">
        <v>1392</v>
      </c>
      <c r="I232" s="3" t="s">
        <v>917</v>
      </c>
      <c r="J232" s="3" t="s">
        <v>109</v>
      </c>
      <c r="K232" s="3" t="s">
        <v>20</v>
      </c>
      <c r="L232" s="3" t="s">
        <v>21</v>
      </c>
      <c r="M232" s="3" t="s">
        <v>22</v>
      </c>
      <c r="N232" s="4">
        <v>1623</v>
      </c>
      <c r="O232" s="4">
        <v>1691</v>
      </c>
      <c r="P232" s="4"/>
      <c r="Q232" s="4">
        <f t="shared" si="3"/>
        <v>3314</v>
      </c>
      <c r="R232" s="3" t="s">
        <v>8</v>
      </c>
      <c r="S232" s="3" t="s">
        <v>8</v>
      </c>
      <c r="T232" s="3" t="s">
        <v>930</v>
      </c>
    </row>
    <row r="233" spans="1:20" s="2" customFormat="1" x14ac:dyDescent="0.25">
      <c r="A233" s="3" t="s">
        <v>12513</v>
      </c>
      <c r="B233" s="3" t="s">
        <v>12508</v>
      </c>
      <c r="C233" s="3" t="s">
        <v>8</v>
      </c>
      <c r="D233" s="3" t="s">
        <v>1393</v>
      </c>
      <c r="E233" s="3" t="s">
        <v>1035</v>
      </c>
      <c r="F233" s="3" t="s">
        <v>288</v>
      </c>
      <c r="G233" s="3" t="s">
        <v>8</v>
      </c>
      <c r="H233" s="3" t="s">
        <v>1036</v>
      </c>
      <c r="I233" s="3" t="s">
        <v>813</v>
      </c>
      <c r="J233" s="3" t="s">
        <v>109</v>
      </c>
      <c r="K233" s="3" t="s">
        <v>20</v>
      </c>
      <c r="L233" s="3" t="s">
        <v>21</v>
      </c>
      <c r="M233" s="3" t="s">
        <v>22</v>
      </c>
      <c r="N233" s="4">
        <v>1038</v>
      </c>
      <c r="O233" s="4">
        <v>1343</v>
      </c>
      <c r="P233" s="4"/>
      <c r="Q233" s="4">
        <f t="shared" si="3"/>
        <v>2381</v>
      </c>
      <c r="R233" s="3" t="s">
        <v>8</v>
      </c>
      <c r="S233" s="3" t="s">
        <v>8</v>
      </c>
      <c r="T233" s="3" t="s">
        <v>930</v>
      </c>
    </row>
    <row r="234" spans="1:20" s="2" customFormat="1" x14ac:dyDescent="0.25">
      <c r="A234" s="3" t="s">
        <v>12513</v>
      </c>
      <c r="B234" s="3" t="s">
        <v>12508</v>
      </c>
      <c r="C234" s="3" t="s">
        <v>8</v>
      </c>
      <c r="D234" s="3" t="s">
        <v>1394</v>
      </c>
      <c r="E234" s="3" t="s">
        <v>1395</v>
      </c>
      <c r="F234" s="3" t="s">
        <v>248</v>
      </c>
      <c r="G234" s="3" t="s">
        <v>8</v>
      </c>
      <c r="H234" s="3" t="s">
        <v>1396</v>
      </c>
      <c r="I234" s="3" t="s">
        <v>844</v>
      </c>
      <c r="J234" s="3" t="s">
        <v>109</v>
      </c>
      <c r="K234" s="3" t="s">
        <v>20</v>
      </c>
      <c r="L234" s="3" t="s">
        <v>21</v>
      </c>
      <c r="M234" s="3" t="s">
        <v>22</v>
      </c>
      <c r="N234" s="4">
        <v>11</v>
      </c>
      <c r="O234" s="4">
        <v>26</v>
      </c>
      <c r="P234" s="4"/>
      <c r="Q234" s="4">
        <f t="shared" si="3"/>
        <v>37</v>
      </c>
      <c r="R234" s="3" t="s">
        <v>8</v>
      </c>
      <c r="S234" s="3" t="s">
        <v>8</v>
      </c>
      <c r="T234" s="3" t="s">
        <v>930</v>
      </c>
    </row>
    <row r="235" spans="1:20" s="2" customFormat="1" x14ac:dyDescent="0.25">
      <c r="A235" s="3" t="s">
        <v>12513</v>
      </c>
      <c r="B235" s="3" t="s">
        <v>12508</v>
      </c>
      <c r="C235" s="3" t="s">
        <v>8</v>
      </c>
      <c r="D235" s="3" t="s">
        <v>1397</v>
      </c>
      <c r="E235" s="3" t="s">
        <v>1324</v>
      </c>
      <c r="F235" s="3" t="s">
        <v>227</v>
      </c>
      <c r="G235" s="3" t="s">
        <v>8</v>
      </c>
      <c r="H235" s="3" t="s">
        <v>1325</v>
      </c>
      <c r="I235" s="3" t="s">
        <v>813</v>
      </c>
      <c r="J235" s="3" t="s">
        <v>109</v>
      </c>
      <c r="K235" s="3" t="s">
        <v>20</v>
      </c>
      <c r="L235" s="3" t="s">
        <v>21</v>
      </c>
      <c r="M235" s="3" t="s">
        <v>22</v>
      </c>
      <c r="N235" s="4">
        <v>40</v>
      </c>
      <c r="O235" s="4">
        <v>53</v>
      </c>
      <c r="P235" s="4"/>
      <c r="Q235" s="4">
        <f t="shared" si="3"/>
        <v>93</v>
      </c>
      <c r="R235" s="3" t="s">
        <v>8</v>
      </c>
      <c r="S235" s="3" t="s">
        <v>8</v>
      </c>
      <c r="T235" s="3" t="s">
        <v>930</v>
      </c>
    </row>
    <row r="236" spans="1:20" s="2" customFormat="1" x14ac:dyDescent="0.25">
      <c r="A236" s="3" t="s">
        <v>12513</v>
      </c>
      <c r="B236" s="3" t="s">
        <v>1400</v>
      </c>
      <c r="C236" s="3" t="s">
        <v>8</v>
      </c>
      <c r="D236" s="3" t="s">
        <v>1398</v>
      </c>
      <c r="E236" s="3" t="s">
        <v>1214</v>
      </c>
      <c r="F236" s="3" t="s">
        <v>780</v>
      </c>
      <c r="G236" s="3" t="s">
        <v>8</v>
      </c>
      <c r="H236" s="3" t="s">
        <v>1399</v>
      </c>
      <c r="I236" s="3" t="s">
        <v>794</v>
      </c>
      <c r="J236" s="3" t="s">
        <v>109</v>
      </c>
      <c r="K236" s="3" t="s">
        <v>20</v>
      </c>
      <c r="L236" s="3" t="s">
        <v>21</v>
      </c>
      <c r="M236" s="3" t="s">
        <v>209</v>
      </c>
      <c r="N236" s="4">
        <v>5</v>
      </c>
      <c r="O236" s="4">
        <v>6</v>
      </c>
      <c r="P236" s="4"/>
      <c r="Q236" s="4">
        <f t="shared" si="3"/>
        <v>11</v>
      </c>
      <c r="R236" s="3" t="s">
        <v>8</v>
      </c>
      <c r="S236" s="3" t="s">
        <v>8</v>
      </c>
      <c r="T236" s="3" t="s">
        <v>1400</v>
      </c>
    </row>
    <row r="237" spans="1:20" s="2" customFormat="1" x14ac:dyDescent="0.25">
      <c r="A237" s="3" t="s">
        <v>12513</v>
      </c>
      <c r="B237" s="3" t="s">
        <v>1400</v>
      </c>
      <c r="C237" s="3" t="s">
        <v>8</v>
      </c>
      <c r="D237" s="3" t="s">
        <v>1401</v>
      </c>
      <c r="E237" s="3" t="s">
        <v>1402</v>
      </c>
      <c r="F237" s="3" t="s">
        <v>526</v>
      </c>
      <c r="G237" s="3" t="s">
        <v>8</v>
      </c>
      <c r="H237" s="3" t="s">
        <v>1403</v>
      </c>
      <c r="I237" s="3" t="s">
        <v>794</v>
      </c>
      <c r="J237" s="3" t="s">
        <v>109</v>
      </c>
      <c r="K237" s="3" t="s">
        <v>20</v>
      </c>
      <c r="L237" s="3" t="s">
        <v>21</v>
      </c>
      <c r="M237" s="3" t="s">
        <v>209</v>
      </c>
      <c r="N237" s="4">
        <v>307</v>
      </c>
      <c r="O237" s="4">
        <v>205</v>
      </c>
      <c r="P237" s="4"/>
      <c r="Q237" s="4">
        <f t="shared" si="3"/>
        <v>512</v>
      </c>
      <c r="R237" s="3" t="s">
        <v>8</v>
      </c>
      <c r="S237" s="3" t="s">
        <v>8</v>
      </c>
      <c r="T237" s="3" t="s">
        <v>1400</v>
      </c>
    </row>
    <row r="238" spans="1:20" s="2" customFormat="1" x14ac:dyDescent="0.25">
      <c r="A238" s="3" t="s">
        <v>12513</v>
      </c>
      <c r="B238" s="3" t="s">
        <v>1400</v>
      </c>
      <c r="C238" s="3" t="s">
        <v>8</v>
      </c>
      <c r="D238" s="3" t="s">
        <v>1404</v>
      </c>
      <c r="E238" s="3" t="s">
        <v>1402</v>
      </c>
      <c r="F238" s="3" t="s">
        <v>292</v>
      </c>
      <c r="G238" s="3" t="s">
        <v>8</v>
      </c>
      <c r="H238" s="3" t="s">
        <v>1405</v>
      </c>
      <c r="I238" s="3" t="s">
        <v>794</v>
      </c>
      <c r="J238" s="3" t="s">
        <v>109</v>
      </c>
      <c r="K238" s="3" t="s">
        <v>20</v>
      </c>
      <c r="L238" s="3" t="s">
        <v>21</v>
      </c>
      <c r="M238" s="3" t="s">
        <v>209</v>
      </c>
      <c r="N238" s="4">
        <v>1200</v>
      </c>
      <c r="O238" s="4">
        <v>1800</v>
      </c>
      <c r="P238" s="4"/>
      <c r="Q238" s="4">
        <f t="shared" si="3"/>
        <v>3000</v>
      </c>
      <c r="R238" s="3" t="s">
        <v>8</v>
      </c>
      <c r="S238" s="3" t="s">
        <v>8</v>
      </c>
      <c r="T238" s="3" t="s">
        <v>1400</v>
      </c>
    </row>
    <row r="239" spans="1:20" s="2" customFormat="1" x14ac:dyDescent="0.25">
      <c r="A239" s="3" t="s">
        <v>12513</v>
      </c>
      <c r="B239" s="3" t="s">
        <v>1400</v>
      </c>
      <c r="C239" s="3" t="s">
        <v>8</v>
      </c>
      <c r="D239" s="3" t="s">
        <v>1406</v>
      </c>
      <c r="E239" s="3" t="s">
        <v>1402</v>
      </c>
      <c r="F239" s="3" t="s">
        <v>1064</v>
      </c>
      <c r="G239" s="3" t="s">
        <v>8</v>
      </c>
      <c r="H239" s="3" t="s">
        <v>1407</v>
      </c>
      <c r="I239" s="3" t="s">
        <v>794</v>
      </c>
      <c r="J239" s="3" t="s">
        <v>109</v>
      </c>
      <c r="K239" s="3" t="s">
        <v>20</v>
      </c>
      <c r="L239" s="3" t="s">
        <v>21</v>
      </c>
      <c r="M239" s="3" t="s">
        <v>209</v>
      </c>
      <c r="N239" s="4">
        <v>4</v>
      </c>
      <c r="O239" s="4">
        <v>7</v>
      </c>
      <c r="P239" s="4"/>
      <c r="Q239" s="4">
        <f t="shared" si="3"/>
        <v>11</v>
      </c>
      <c r="R239" s="3" t="s">
        <v>8</v>
      </c>
      <c r="S239" s="3" t="s">
        <v>8</v>
      </c>
      <c r="T239" s="3" t="s">
        <v>1400</v>
      </c>
    </row>
    <row r="240" spans="1:20" s="2" customFormat="1" x14ac:dyDescent="0.25">
      <c r="A240" s="3" t="s">
        <v>12513</v>
      </c>
      <c r="B240" s="3" t="s">
        <v>1400</v>
      </c>
      <c r="C240" s="3" t="s">
        <v>8</v>
      </c>
      <c r="D240" s="3" t="s">
        <v>1408</v>
      </c>
      <c r="E240" s="3" t="s">
        <v>1214</v>
      </c>
      <c r="F240" s="3" t="s">
        <v>780</v>
      </c>
      <c r="G240" s="3" t="s">
        <v>8</v>
      </c>
      <c r="H240" s="3" t="s">
        <v>1399</v>
      </c>
      <c r="I240" s="3" t="s">
        <v>794</v>
      </c>
      <c r="J240" s="3" t="s">
        <v>109</v>
      </c>
      <c r="K240" s="3" t="s">
        <v>20</v>
      </c>
      <c r="L240" s="3" t="s">
        <v>21</v>
      </c>
      <c r="M240" s="3" t="s">
        <v>209</v>
      </c>
      <c r="N240" s="4">
        <v>4</v>
      </c>
      <c r="O240" s="4">
        <v>7</v>
      </c>
      <c r="P240" s="4"/>
      <c r="Q240" s="4">
        <f t="shared" si="3"/>
        <v>11</v>
      </c>
      <c r="R240" s="3" t="s">
        <v>8</v>
      </c>
      <c r="S240" s="3" t="s">
        <v>8</v>
      </c>
      <c r="T240" s="3" t="s">
        <v>1400</v>
      </c>
    </row>
    <row r="241" spans="1:20" s="2" customFormat="1" x14ac:dyDescent="0.25">
      <c r="A241" s="3" t="s">
        <v>12513</v>
      </c>
      <c r="B241" s="3" t="s">
        <v>1400</v>
      </c>
      <c r="C241" s="3" t="s">
        <v>8</v>
      </c>
      <c r="D241" s="3" t="s">
        <v>1409</v>
      </c>
      <c r="E241" s="3" t="s">
        <v>1402</v>
      </c>
      <c r="F241" s="3" t="s">
        <v>292</v>
      </c>
      <c r="G241" s="3" t="s">
        <v>8</v>
      </c>
      <c r="H241" s="3" t="s">
        <v>1405</v>
      </c>
      <c r="I241" s="3" t="s">
        <v>794</v>
      </c>
      <c r="J241" s="3" t="s">
        <v>109</v>
      </c>
      <c r="K241" s="3" t="s">
        <v>20</v>
      </c>
      <c r="L241" s="3" t="s">
        <v>21</v>
      </c>
      <c r="M241" s="3" t="s">
        <v>209</v>
      </c>
      <c r="N241" s="4">
        <v>1200</v>
      </c>
      <c r="O241" s="4">
        <v>1800</v>
      </c>
      <c r="P241" s="4"/>
      <c r="Q241" s="4">
        <f t="shared" si="3"/>
        <v>3000</v>
      </c>
      <c r="R241" s="3" t="s">
        <v>8</v>
      </c>
      <c r="S241" s="3" t="s">
        <v>8</v>
      </c>
      <c r="T241" s="3" t="s">
        <v>1400</v>
      </c>
    </row>
    <row r="242" spans="1:20" s="2" customFormat="1" x14ac:dyDescent="0.25">
      <c r="A242" s="3" t="s">
        <v>12513</v>
      </c>
      <c r="B242" s="3" t="s">
        <v>1400</v>
      </c>
      <c r="C242" s="3" t="s">
        <v>8</v>
      </c>
      <c r="D242" s="3" t="s">
        <v>1410</v>
      </c>
      <c r="E242" s="3" t="s">
        <v>1402</v>
      </c>
      <c r="F242" s="3" t="s">
        <v>1411</v>
      </c>
      <c r="G242" s="3" t="s">
        <v>8</v>
      </c>
      <c r="H242" s="3" t="s">
        <v>1412</v>
      </c>
      <c r="I242" s="3" t="s">
        <v>794</v>
      </c>
      <c r="J242" s="3" t="s">
        <v>109</v>
      </c>
      <c r="K242" s="3" t="s">
        <v>20</v>
      </c>
      <c r="L242" s="3" t="s">
        <v>21</v>
      </c>
      <c r="M242" s="3" t="s">
        <v>209</v>
      </c>
      <c r="N242" s="4">
        <v>1200</v>
      </c>
      <c r="O242" s="4">
        <v>1800</v>
      </c>
      <c r="P242" s="4"/>
      <c r="Q242" s="4">
        <f t="shared" si="3"/>
        <v>3000</v>
      </c>
      <c r="R242" s="3" t="s">
        <v>8</v>
      </c>
      <c r="S242" s="3" t="s">
        <v>8</v>
      </c>
      <c r="T242" s="3" t="s">
        <v>1400</v>
      </c>
    </row>
    <row r="243" spans="1:20" s="2" customFormat="1" x14ac:dyDescent="0.25">
      <c r="A243" s="3" t="s">
        <v>12513</v>
      </c>
      <c r="B243" s="3" t="s">
        <v>1400</v>
      </c>
      <c r="C243" s="3" t="s">
        <v>8</v>
      </c>
      <c r="D243" s="3" t="s">
        <v>1413</v>
      </c>
      <c r="E243" s="3" t="s">
        <v>904</v>
      </c>
      <c r="F243" s="3" t="s">
        <v>11</v>
      </c>
      <c r="G243" s="3" t="s">
        <v>8</v>
      </c>
      <c r="H243" s="3" t="s">
        <v>1414</v>
      </c>
      <c r="I243" s="3" t="s">
        <v>790</v>
      </c>
      <c r="J243" s="3" t="s">
        <v>109</v>
      </c>
      <c r="K243" s="3" t="s">
        <v>20</v>
      </c>
      <c r="L243" s="3" t="s">
        <v>21</v>
      </c>
      <c r="M243" s="3" t="s">
        <v>22</v>
      </c>
      <c r="N243" s="4">
        <v>373</v>
      </c>
      <c r="O243" s="4">
        <v>536</v>
      </c>
      <c r="P243" s="4"/>
      <c r="Q243" s="4">
        <f t="shared" si="3"/>
        <v>909</v>
      </c>
      <c r="R243" s="3" t="s">
        <v>8</v>
      </c>
      <c r="S243" s="3" t="s">
        <v>8</v>
      </c>
      <c r="T243" s="3" t="s">
        <v>1400</v>
      </c>
    </row>
    <row r="244" spans="1:20" s="2" customFormat="1" x14ac:dyDescent="0.25">
      <c r="A244" s="3" t="s">
        <v>12513</v>
      </c>
      <c r="B244" s="3" t="s">
        <v>1400</v>
      </c>
      <c r="C244" s="3" t="s">
        <v>8</v>
      </c>
      <c r="D244" s="3" t="s">
        <v>1415</v>
      </c>
      <c r="E244" s="3" t="s">
        <v>1284</v>
      </c>
      <c r="F244" s="3" t="s">
        <v>11</v>
      </c>
      <c r="G244" s="3" t="s">
        <v>8</v>
      </c>
      <c r="H244" s="3" t="s">
        <v>1285</v>
      </c>
      <c r="I244" s="3" t="s">
        <v>790</v>
      </c>
      <c r="J244" s="3" t="s">
        <v>88</v>
      </c>
      <c r="K244" s="3" t="s">
        <v>20</v>
      </c>
      <c r="L244" s="3" t="s">
        <v>21</v>
      </c>
      <c r="M244" s="3" t="s">
        <v>89</v>
      </c>
      <c r="N244" s="4"/>
      <c r="O244" s="4"/>
      <c r="P244" s="4">
        <v>1233</v>
      </c>
      <c r="Q244" s="4">
        <f t="shared" si="3"/>
        <v>1233</v>
      </c>
      <c r="R244" s="3" t="s">
        <v>8</v>
      </c>
      <c r="S244" s="3" t="s">
        <v>8</v>
      </c>
      <c r="T244" s="3" t="s">
        <v>1400</v>
      </c>
    </row>
    <row r="245" spans="1:20" s="2" customFormat="1" x14ac:dyDescent="0.25">
      <c r="A245" s="3" t="s">
        <v>12513</v>
      </c>
      <c r="B245" s="3" t="s">
        <v>1400</v>
      </c>
      <c r="C245" s="3" t="s">
        <v>8</v>
      </c>
      <c r="D245" s="3" t="s">
        <v>1416</v>
      </c>
      <c r="E245" s="3" t="s">
        <v>1071</v>
      </c>
      <c r="F245" s="3" t="s">
        <v>1417</v>
      </c>
      <c r="G245" s="3" t="s">
        <v>8</v>
      </c>
      <c r="H245" s="3" t="s">
        <v>1418</v>
      </c>
      <c r="I245" s="3" t="s">
        <v>790</v>
      </c>
      <c r="J245" s="3" t="s">
        <v>109</v>
      </c>
      <c r="K245" s="3" t="s">
        <v>20</v>
      </c>
      <c r="L245" s="3" t="s">
        <v>21</v>
      </c>
      <c r="M245" s="3" t="s">
        <v>22</v>
      </c>
      <c r="N245" s="4">
        <v>290</v>
      </c>
      <c r="O245" s="4">
        <v>610</v>
      </c>
      <c r="P245" s="4"/>
      <c r="Q245" s="4">
        <f t="shared" si="3"/>
        <v>900</v>
      </c>
      <c r="R245" s="3" t="s">
        <v>8</v>
      </c>
      <c r="S245" s="3" t="s">
        <v>8</v>
      </c>
      <c r="T245" s="3" t="s">
        <v>1400</v>
      </c>
    </row>
    <row r="246" spans="1:20" s="2" customFormat="1" x14ac:dyDescent="0.25">
      <c r="A246" s="3" t="s">
        <v>12513</v>
      </c>
      <c r="B246" s="3" t="s">
        <v>1400</v>
      </c>
      <c r="C246" s="3" t="s">
        <v>8</v>
      </c>
      <c r="D246" s="3" t="s">
        <v>1419</v>
      </c>
      <c r="E246" s="3" t="s">
        <v>1284</v>
      </c>
      <c r="F246" s="3" t="s">
        <v>11</v>
      </c>
      <c r="G246" s="3" t="s">
        <v>8</v>
      </c>
      <c r="H246" s="3" t="s">
        <v>1285</v>
      </c>
      <c r="I246" s="3" t="s">
        <v>790</v>
      </c>
      <c r="J246" s="3" t="s">
        <v>109</v>
      </c>
      <c r="K246" s="3" t="s">
        <v>20</v>
      </c>
      <c r="L246" s="3" t="s">
        <v>21</v>
      </c>
      <c r="M246" s="3" t="s">
        <v>22</v>
      </c>
      <c r="N246" s="4">
        <v>2183</v>
      </c>
      <c r="O246" s="4">
        <v>3218</v>
      </c>
      <c r="P246" s="4"/>
      <c r="Q246" s="4">
        <f t="shared" si="3"/>
        <v>5401</v>
      </c>
      <c r="R246" s="3" t="s">
        <v>8</v>
      </c>
      <c r="S246" s="3" t="s">
        <v>8</v>
      </c>
      <c r="T246" s="3" t="s">
        <v>1400</v>
      </c>
    </row>
    <row r="247" spans="1:20" s="2" customFormat="1" x14ac:dyDescent="0.25">
      <c r="A247" s="3" t="s">
        <v>12513</v>
      </c>
      <c r="B247" s="3" t="s">
        <v>1400</v>
      </c>
      <c r="C247" s="3" t="s">
        <v>8</v>
      </c>
      <c r="D247" s="3" t="s">
        <v>1420</v>
      </c>
      <c r="E247" s="3" t="s">
        <v>1421</v>
      </c>
      <c r="F247" s="3" t="s">
        <v>31</v>
      </c>
      <c r="G247" s="3" t="s">
        <v>8</v>
      </c>
      <c r="H247" s="3" t="s">
        <v>1422</v>
      </c>
      <c r="I247" s="3" t="s">
        <v>813</v>
      </c>
      <c r="J247" s="3" t="s">
        <v>109</v>
      </c>
      <c r="K247" s="3" t="s">
        <v>20</v>
      </c>
      <c r="L247" s="3" t="s">
        <v>21</v>
      </c>
      <c r="M247" s="3" t="s">
        <v>22</v>
      </c>
      <c r="N247" s="4">
        <v>1088</v>
      </c>
      <c r="O247" s="4">
        <v>1757</v>
      </c>
      <c r="P247" s="4"/>
      <c r="Q247" s="4">
        <f t="shared" si="3"/>
        <v>2845</v>
      </c>
      <c r="R247" s="3" t="s">
        <v>8</v>
      </c>
      <c r="S247" s="3" t="s">
        <v>8</v>
      </c>
      <c r="T247" s="3" t="s">
        <v>1400</v>
      </c>
    </row>
    <row r="248" spans="1:20" s="2" customFormat="1" x14ac:dyDescent="0.25">
      <c r="A248" s="3" t="s">
        <v>12513</v>
      </c>
      <c r="B248" s="3" t="s">
        <v>1400</v>
      </c>
      <c r="C248" s="3" t="s">
        <v>8</v>
      </c>
      <c r="D248" s="3" t="s">
        <v>1423</v>
      </c>
      <c r="E248" s="3" t="s">
        <v>1424</v>
      </c>
      <c r="F248" s="3" t="s">
        <v>1425</v>
      </c>
      <c r="G248" s="3" t="s">
        <v>8</v>
      </c>
      <c r="H248" s="3" t="s">
        <v>1426</v>
      </c>
      <c r="I248" s="3" t="s">
        <v>790</v>
      </c>
      <c r="J248" s="3" t="s">
        <v>109</v>
      </c>
      <c r="K248" s="3" t="s">
        <v>20</v>
      </c>
      <c r="L248" s="3" t="s">
        <v>21</v>
      </c>
      <c r="M248" s="3" t="s">
        <v>22</v>
      </c>
      <c r="N248" s="4">
        <v>206</v>
      </c>
      <c r="O248" s="4">
        <v>312</v>
      </c>
      <c r="P248" s="4"/>
      <c r="Q248" s="4">
        <f t="shared" si="3"/>
        <v>518</v>
      </c>
      <c r="R248" s="3" t="s">
        <v>8</v>
      </c>
      <c r="S248" s="3" t="s">
        <v>8</v>
      </c>
      <c r="T248" s="3" t="s">
        <v>1400</v>
      </c>
    </row>
    <row r="249" spans="1:20" s="2" customFormat="1" x14ac:dyDescent="0.25">
      <c r="A249" s="3" t="s">
        <v>12513</v>
      </c>
      <c r="B249" s="3" t="s">
        <v>1400</v>
      </c>
      <c r="C249" s="3" t="s">
        <v>8</v>
      </c>
      <c r="D249" s="3" t="s">
        <v>1427</v>
      </c>
      <c r="E249" s="3" t="s">
        <v>1428</v>
      </c>
      <c r="F249" s="3" t="s">
        <v>1230</v>
      </c>
      <c r="G249" s="3" t="s">
        <v>8</v>
      </c>
      <c r="H249" s="3" t="s">
        <v>1429</v>
      </c>
      <c r="I249" s="3" t="s">
        <v>790</v>
      </c>
      <c r="J249" s="3" t="s">
        <v>109</v>
      </c>
      <c r="K249" s="3" t="s">
        <v>20</v>
      </c>
      <c r="L249" s="3" t="s">
        <v>21</v>
      </c>
      <c r="M249" s="3" t="s">
        <v>22</v>
      </c>
      <c r="N249" s="4">
        <v>259</v>
      </c>
      <c r="O249" s="4">
        <v>337</v>
      </c>
      <c r="P249" s="4"/>
      <c r="Q249" s="4">
        <f t="shared" si="3"/>
        <v>596</v>
      </c>
      <c r="R249" s="3" t="s">
        <v>8</v>
      </c>
      <c r="S249" s="3" t="s">
        <v>8</v>
      </c>
      <c r="T249" s="3" t="s">
        <v>1400</v>
      </c>
    </row>
    <row r="250" spans="1:20" s="2" customFormat="1" x14ac:dyDescent="0.25">
      <c r="A250" s="3" t="s">
        <v>12513</v>
      </c>
      <c r="B250" s="3" t="s">
        <v>1400</v>
      </c>
      <c r="C250" s="3" t="s">
        <v>8</v>
      </c>
      <c r="D250" s="3" t="s">
        <v>1430</v>
      </c>
      <c r="E250" s="3" t="s">
        <v>889</v>
      </c>
      <c r="F250" s="3" t="s">
        <v>1431</v>
      </c>
      <c r="G250" s="3" t="s">
        <v>8</v>
      </c>
      <c r="H250" s="3" t="s">
        <v>890</v>
      </c>
      <c r="I250" s="3" t="s">
        <v>790</v>
      </c>
      <c r="J250" s="3" t="s">
        <v>109</v>
      </c>
      <c r="K250" s="3" t="s">
        <v>20</v>
      </c>
      <c r="L250" s="3" t="s">
        <v>21</v>
      </c>
      <c r="M250" s="3" t="s">
        <v>22</v>
      </c>
      <c r="N250" s="4">
        <v>263</v>
      </c>
      <c r="O250" s="4">
        <v>331</v>
      </c>
      <c r="P250" s="4"/>
      <c r="Q250" s="4">
        <f t="shared" si="3"/>
        <v>594</v>
      </c>
      <c r="R250" s="3" t="s">
        <v>8</v>
      </c>
      <c r="S250" s="3" t="s">
        <v>8</v>
      </c>
      <c r="T250" s="3" t="s">
        <v>1400</v>
      </c>
    </row>
    <row r="251" spans="1:20" x14ac:dyDescent="0.25">
      <c r="N251" s="75">
        <f>SUM(N2:N250)</f>
        <v>617685</v>
      </c>
      <c r="O251" s="75">
        <f>SUM(O2:O250)</f>
        <v>1311050</v>
      </c>
      <c r="P251" s="75">
        <f>SUM(P2:P250)</f>
        <v>24249</v>
      </c>
      <c r="Q251" s="75">
        <f>SUM(Q2:Q250)</f>
        <v>1952984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T126"/>
  <sheetViews>
    <sheetView topLeftCell="K10" workbookViewId="0">
      <selection activeCell="K25" sqref="A25:XFD25"/>
    </sheetView>
  </sheetViews>
  <sheetFormatPr defaultColWidth="33.7109375" defaultRowHeight="15" x14ac:dyDescent="0.25"/>
  <sheetData>
    <row r="1" spans="1:20" s="2" customFormat="1" ht="30" x14ac:dyDescent="0.25">
      <c r="A1" s="1" t="s">
        <v>12493</v>
      </c>
      <c r="B1" s="1" t="s">
        <v>12494</v>
      </c>
      <c r="C1" s="1" t="s">
        <v>0</v>
      </c>
      <c r="D1" s="1" t="s">
        <v>1</v>
      </c>
      <c r="E1" s="1" t="s">
        <v>2</v>
      </c>
      <c r="F1" s="1" t="s">
        <v>3</v>
      </c>
      <c r="G1" s="1" t="s">
        <v>4</v>
      </c>
      <c r="H1" s="1" t="s">
        <v>5</v>
      </c>
      <c r="I1" s="1" t="s">
        <v>6</v>
      </c>
      <c r="J1" s="1" t="s">
        <v>12503</v>
      </c>
      <c r="K1" s="1" t="s">
        <v>12497</v>
      </c>
      <c r="L1" s="1" t="s">
        <v>12496</v>
      </c>
      <c r="M1" s="1" t="s">
        <v>12495</v>
      </c>
      <c r="N1" s="1" t="s">
        <v>12498</v>
      </c>
      <c r="O1" s="1" t="s">
        <v>12499</v>
      </c>
      <c r="P1" s="1" t="s">
        <v>12509</v>
      </c>
      <c r="Q1" s="1" t="s">
        <v>12500</v>
      </c>
      <c r="R1" s="1" t="s">
        <v>12501</v>
      </c>
      <c r="S1" s="1" t="s">
        <v>12502</v>
      </c>
      <c r="T1" s="1" t="s">
        <v>7</v>
      </c>
    </row>
    <row r="2" spans="1:20" s="2" customFormat="1" x14ac:dyDescent="0.25">
      <c r="A2" s="3" t="s">
        <v>12516</v>
      </c>
      <c r="B2" s="3" t="s">
        <v>12505</v>
      </c>
      <c r="C2" s="3" t="s">
        <v>8</v>
      </c>
      <c r="D2" s="3" t="s">
        <v>1435</v>
      </c>
      <c r="E2" s="3" t="s">
        <v>1436</v>
      </c>
      <c r="F2" s="3" t="s">
        <v>11</v>
      </c>
      <c r="G2" s="3" t="s">
        <v>8</v>
      </c>
      <c r="H2" s="3" t="s">
        <v>1437</v>
      </c>
      <c r="I2" s="3" t="s">
        <v>1434</v>
      </c>
      <c r="J2" s="3" t="s">
        <v>19</v>
      </c>
      <c r="K2" s="3" t="s">
        <v>110</v>
      </c>
      <c r="L2" s="3" t="s">
        <v>21</v>
      </c>
      <c r="M2" s="3" t="s">
        <v>22</v>
      </c>
      <c r="N2" s="4">
        <v>164</v>
      </c>
      <c r="O2" s="4">
        <v>181</v>
      </c>
      <c r="P2" s="4"/>
      <c r="Q2" s="4">
        <f>N2+O2+P2</f>
        <v>345</v>
      </c>
      <c r="R2" s="3" t="s">
        <v>8</v>
      </c>
      <c r="S2" s="3" t="s">
        <v>8</v>
      </c>
      <c r="T2" s="3" t="s">
        <v>1438</v>
      </c>
    </row>
    <row r="3" spans="1:20" s="2" customFormat="1" x14ac:dyDescent="0.25">
      <c r="A3" s="3" t="s">
        <v>12516</v>
      </c>
      <c r="B3" s="3" t="s">
        <v>12505</v>
      </c>
      <c r="C3" s="3" t="s">
        <v>8</v>
      </c>
      <c r="D3" s="3" t="s">
        <v>1439</v>
      </c>
      <c r="E3" s="3" t="s">
        <v>1440</v>
      </c>
      <c r="F3" s="3" t="s">
        <v>11</v>
      </c>
      <c r="G3" s="3" t="s">
        <v>1441</v>
      </c>
      <c r="H3" s="3" t="s">
        <v>1442</v>
      </c>
      <c r="I3" s="3" t="s">
        <v>1434</v>
      </c>
      <c r="J3" s="3" t="s">
        <v>19</v>
      </c>
      <c r="K3" s="3" t="s">
        <v>110</v>
      </c>
      <c r="L3" s="3" t="s">
        <v>21</v>
      </c>
      <c r="M3" s="3" t="s">
        <v>22</v>
      </c>
      <c r="N3" s="4">
        <v>181</v>
      </c>
      <c r="O3" s="4">
        <v>245</v>
      </c>
      <c r="P3" s="4"/>
      <c r="Q3" s="4">
        <f t="shared" ref="Q3:Q66" si="0">N3+O3+P3</f>
        <v>426</v>
      </c>
      <c r="R3" s="3" t="s">
        <v>8</v>
      </c>
      <c r="S3" s="3" t="s">
        <v>8</v>
      </c>
      <c r="T3" s="3" t="s">
        <v>1443</v>
      </c>
    </row>
    <row r="4" spans="1:20" s="2" customFormat="1" x14ac:dyDescent="0.25">
      <c r="A4" s="3" t="s">
        <v>12516</v>
      </c>
      <c r="B4" s="3" t="s">
        <v>12505</v>
      </c>
      <c r="C4" s="3" t="s">
        <v>8</v>
      </c>
      <c r="D4" s="3" t="s">
        <v>1444</v>
      </c>
      <c r="E4" s="3" t="s">
        <v>1445</v>
      </c>
      <c r="F4" s="3" t="s">
        <v>11</v>
      </c>
      <c r="G4" s="3" t="s">
        <v>1280</v>
      </c>
      <c r="H4" s="3" t="s">
        <v>1446</v>
      </c>
      <c r="I4" s="3" t="s">
        <v>1447</v>
      </c>
      <c r="J4" s="3" t="s">
        <v>19</v>
      </c>
      <c r="K4" s="3" t="s">
        <v>110</v>
      </c>
      <c r="L4" s="3" t="s">
        <v>21</v>
      </c>
      <c r="M4" s="3" t="s">
        <v>22</v>
      </c>
      <c r="N4" s="4">
        <v>350</v>
      </c>
      <c r="O4" s="4">
        <v>10</v>
      </c>
      <c r="P4" s="4"/>
      <c r="Q4" s="4">
        <f t="shared" si="0"/>
        <v>360</v>
      </c>
      <c r="R4" s="3" t="s">
        <v>8</v>
      </c>
      <c r="S4" s="3" t="s">
        <v>8</v>
      </c>
      <c r="T4" s="3" t="s">
        <v>1448</v>
      </c>
    </row>
    <row r="5" spans="1:20" s="2" customFormat="1" x14ac:dyDescent="0.25">
      <c r="A5" s="3" t="s">
        <v>12516</v>
      </c>
      <c r="B5" s="3" t="s">
        <v>12506</v>
      </c>
      <c r="C5" s="3" t="s">
        <v>8</v>
      </c>
      <c r="D5" s="3" t="s">
        <v>1449</v>
      </c>
      <c r="E5" s="3" t="s">
        <v>1450</v>
      </c>
      <c r="F5" s="3" t="s">
        <v>675</v>
      </c>
      <c r="G5" s="3" t="s">
        <v>8</v>
      </c>
      <c r="H5" s="3" t="s">
        <v>1451</v>
      </c>
      <c r="I5" s="3" t="s">
        <v>1434</v>
      </c>
      <c r="J5" s="3" t="s">
        <v>19</v>
      </c>
      <c r="K5" s="3" t="s">
        <v>110</v>
      </c>
      <c r="L5" s="3" t="s">
        <v>21</v>
      </c>
      <c r="M5" s="3" t="s">
        <v>22</v>
      </c>
      <c r="N5" s="4">
        <v>20</v>
      </c>
      <c r="O5" s="4">
        <v>2</v>
      </c>
      <c r="P5" s="4"/>
      <c r="Q5" s="4">
        <f t="shared" si="0"/>
        <v>22</v>
      </c>
      <c r="R5" s="3" t="s">
        <v>8</v>
      </c>
      <c r="S5" s="3" t="s">
        <v>8</v>
      </c>
      <c r="T5" s="3" t="s">
        <v>1452</v>
      </c>
    </row>
    <row r="6" spans="1:20" s="2" customFormat="1" x14ac:dyDescent="0.25">
      <c r="A6" s="3" t="s">
        <v>12516</v>
      </c>
      <c r="B6" s="3" t="s">
        <v>12506</v>
      </c>
      <c r="C6" s="3" t="s">
        <v>8</v>
      </c>
      <c r="D6" s="3" t="s">
        <v>1453</v>
      </c>
      <c r="E6" s="3" t="s">
        <v>1450</v>
      </c>
      <c r="F6" s="3" t="s">
        <v>47</v>
      </c>
      <c r="G6" s="3" t="s">
        <v>8</v>
      </c>
      <c r="H6" s="3" t="s">
        <v>1451</v>
      </c>
      <c r="I6" s="3" t="s">
        <v>1434</v>
      </c>
      <c r="J6" s="3" t="s">
        <v>19</v>
      </c>
      <c r="K6" s="3" t="s">
        <v>110</v>
      </c>
      <c r="L6" s="3" t="s">
        <v>21</v>
      </c>
      <c r="M6" s="3" t="s">
        <v>22</v>
      </c>
      <c r="N6" s="4">
        <v>1258</v>
      </c>
      <c r="O6" s="4">
        <v>1888</v>
      </c>
      <c r="P6" s="4"/>
      <c r="Q6" s="4">
        <f t="shared" si="0"/>
        <v>3146</v>
      </c>
      <c r="R6" s="3" t="s">
        <v>8</v>
      </c>
      <c r="S6" s="3" t="s">
        <v>8</v>
      </c>
      <c r="T6" s="3" t="s">
        <v>1454</v>
      </c>
    </row>
    <row r="7" spans="1:20" s="2" customFormat="1" x14ac:dyDescent="0.25">
      <c r="A7" s="3" t="s">
        <v>12516</v>
      </c>
      <c r="B7" s="3" t="s">
        <v>12506</v>
      </c>
      <c r="C7" s="3" t="s">
        <v>1455</v>
      </c>
      <c r="D7" s="3" t="s">
        <v>1456</v>
      </c>
      <c r="E7" s="3" t="s">
        <v>1457</v>
      </c>
      <c r="F7" s="3" t="s">
        <v>248</v>
      </c>
      <c r="G7" s="3" t="s">
        <v>8</v>
      </c>
      <c r="H7" s="3" t="s">
        <v>1458</v>
      </c>
      <c r="I7" s="3" t="s">
        <v>1434</v>
      </c>
      <c r="J7" s="3" t="s">
        <v>19</v>
      </c>
      <c r="K7" s="3" t="s">
        <v>110</v>
      </c>
      <c r="L7" s="3" t="s">
        <v>21</v>
      </c>
      <c r="M7" s="3" t="s">
        <v>22</v>
      </c>
      <c r="N7" s="4">
        <v>746</v>
      </c>
      <c r="O7" s="4">
        <v>1077</v>
      </c>
      <c r="P7" s="4"/>
      <c r="Q7" s="4">
        <f t="shared" si="0"/>
        <v>1823</v>
      </c>
      <c r="R7" s="3" t="s">
        <v>8</v>
      </c>
      <c r="S7" s="3" t="s">
        <v>8</v>
      </c>
      <c r="T7" s="3" t="s">
        <v>1459</v>
      </c>
    </row>
    <row r="8" spans="1:20" s="2" customFormat="1" x14ac:dyDescent="0.25">
      <c r="A8" s="3" t="s">
        <v>12516</v>
      </c>
      <c r="B8" s="3" t="s">
        <v>12506</v>
      </c>
      <c r="C8" s="3" t="s">
        <v>1460</v>
      </c>
      <c r="D8" s="3" t="s">
        <v>1461</v>
      </c>
      <c r="E8" s="3" t="s">
        <v>46</v>
      </c>
      <c r="F8" s="3" t="s">
        <v>31</v>
      </c>
      <c r="G8" s="3" t="s">
        <v>123</v>
      </c>
      <c r="H8" s="3" t="s">
        <v>1462</v>
      </c>
      <c r="I8" s="3" t="s">
        <v>1434</v>
      </c>
      <c r="J8" s="3" t="s">
        <v>19</v>
      </c>
      <c r="K8" s="3" t="s">
        <v>110</v>
      </c>
      <c r="L8" s="3" t="s">
        <v>21</v>
      </c>
      <c r="M8" s="3" t="s">
        <v>22</v>
      </c>
      <c r="N8" s="4">
        <v>6407</v>
      </c>
      <c r="O8" s="4">
        <v>10133</v>
      </c>
      <c r="P8" s="4"/>
      <c r="Q8" s="4">
        <f t="shared" si="0"/>
        <v>16540</v>
      </c>
      <c r="R8" s="3" t="s">
        <v>8</v>
      </c>
      <c r="S8" s="3" t="s">
        <v>8</v>
      </c>
      <c r="T8" s="3" t="s">
        <v>1463</v>
      </c>
    </row>
    <row r="9" spans="1:20" s="2" customFormat="1" x14ac:dyDescent="0.25">
      <c r="A9" s="3" t="s">
        <v>12516</v>
      </c>
      <c r="B9" s="3" t="s">
        <v>12506</v>
      </c>
      <c r="C9" s="3" t="s">
        <v>1455</v>
      </c>
      <c r="D9" s="3" t="s">
        <v>1464</v>
      </c>
      <c r="E9" s="3" t="s">
        <v>1465</v>
      </c>
      <c r="F9" s="3" t="s">
        <v>11</v>
      </c>
      <c r="G9" s="3" t="s">
        <v>8</v>
      </c>
      <c r="H9" s="3" t="s">
        <v>1466</v>
      </c>
      <c r="I9" s="3" t="s">
        <v>1467</v>
      </c>
      <c r="J9" s="3" t="s">
        <v>19</v>
      </c>
      <c r="K9" s="3" t="s">
        <v>110</v>
      </c>
      <c r="L9" s="3" t="s">
        <v>21</v>
      </c>
      <c r="M9" s="3" t="s">
        <v>22</v>
      </c>
      <c r="N9" s="4">
        <v>301</v>
      </c>
      <c r="O9" s="4">
        <v>371</v>
      </c>
      <c r="P9" s="4"/>
      <c r="Q9" s="4">
        <f t="shared" si="0"/>
        <v>672</v>
      </c>
      <c r="R9" s="3" t="s">
        <v>8</v>
      </c>
      <c r="S9" s="3" t="s">
        <v>8</v>
      </c>
      <c r="T9" s="3" t="s">
        <v>1468</v>
      </c>
    </row>
    <row r="10" spans="1:20" s="2" customFormat="1" x14ac:dyDescent="0.25">
      <c r="A10" s="3" t="s">
        <v>12516</v>
      </c>
      <c r="B10" s="3" t="s">
        <v>12506</v>
      </c>
      <c r="C10" s="3" t="s">
        <v>1469</v>
      </c>
      <c r="D10" s="3" t="s">
        <v>1470</v>
      </c>
      <c r="E10" s="3" t="s">
        <v>1471</v>
      </c>
      <c r="F10" s="3" t="s">
        <v>602</v>
      </c>
      <c r="G10" s="3" t="s">
        <v>8</v>
      </c>
      <c r="H10" s="3" t="s">
        <v>1472</v>
      </c>
      <c r="I10" s="3" t="s">
        <v>1447</v>
      </c>
      <c r="J10" s="3" t="s">
        <v>19</v>
      </c>
      <c r="K10" s="3" t="s">
        <v>110</v>
      </c>
      <c r="L10" s="3" t="s">
        <v>21</v>
      </c>
      <c r="M10" s="3" t="s">
        <v>22</v>
      </c>
      <c r="N10" s="4">
        <v>0</v>
      </c>
      <c r="O10" s="4">
        <v>0</v>
      </c>
      <c r="P10" s="4"/>
      <c r="Q10" s="4">
        <f t="shared" si="0"/>
        <v>0</v>
      </c>
      <c r="R10" s="3" t="s">
        <v>8</v>
      </c>
      <c r="S10" s="3" t="s">
        <v>8</v>
      </c>
      <c r="T10" s="3" t="s">
        <v>1473</v>
      </c>
    </row>
    <row r="11" spans="1:20" s="2" customFormat="1" x14ac:dyDescent="0.25">
      <c r="A11" s="3" t="s">
        <v>12516</v>
      </c>
      <c r="B11" s="3" t="s">
        <v>12506</v>
      </c>
      <c r="C11" s="3" t="s">
        <v>1469</v>
      </c>
      <c r="D11" s="3" t="s">
        <v>1474</v>
      </c>
      <c r="E11" s="3" t="s">
        <v>1471</v>
      </c>
      <c r="F11" s="3" t="s">
        <v>122</v>
      </c>
      <c r="G11" s="3" t="s">
        <v>8</v>
      </c>
      <c r="H11" s="3" t="s">
        <v>1472</v>
      </c>
      <c r="I11" s="3" t="s">
        <v>1447</v>
      </c>
      <c r="J11" s="3" t="s">
        <v>19</v>
      </c>
      <c r="K11" s="3" t="s">
        <v>110</v>
      </c>
      <c r="L11" s="3" t="s">
        <v>21</v>
      </c>
      <c r="M11" s="3" t="s">
        <v>22</v>
      </c>
      <c r="N11" s="4">
        <v>0</v>
      </c>
      <c r="O11" s="4">
        <v>0</v>
      </c>
      <c r="P11" s="4"/>
      <c r="Q11" s="4">
        <f t="shared" si="0"/>
        <v>0</v>
      </c>
      <c r="R11" s="3" t="s">
        <v>8</v>
      </c>
      <c r="S11" s="3" t="s">
        <v>8</v>
      </c>
      <c r="T11" s="3" t="s">
        <v>1475</v>
      </c>
    </row>
    <row r="12" spans="1:20" s="2" customFormat="1" x14ac:dyDescent="0.25">
      <c r="A12" s="3" t="s">
        <v>12516</v>
      </c>
      <c r="B12" s="3" t="s">
        <v>12506</v>
      </c>
      <c r="C12" s="3" t="s">
        <v>1455</v>
      </c>
      <c r="D12" s="3" t="s">
        <v>1476</v>
      </c>
      <c r="E12" s="3" t="s">
        <v>1477</v>
      </c>
      <c r="F12" s="3" t="s">
        <v>292</v>
      </c>
      <c r="G12" s="3" t="s">
        <v>8</v>
      </c>
      <c r="H12" s="3" t="s">
        <v>1478</v>
      </c>
      <c r="I12" s="3" t="s">
        <v>1479</v>
      </c>
      <c r="J12" s="3" t="s">
        <v>19</v>
      </c>
      <c r="K12" s="3" t="s">
        <v>110</v>
      </c>
      <c r="L12" s="3" t="s">
        <v>21</v>
      </c>
      <c r="M12" s="3" t="s">
        <v>22</v>
      </c>
      <c r="N12" s="4">
        <v>331</v>
      </c>
      <c r="O12" s="4">
        <v>0</v>
      </c>
      <c r="P12" s="4"/>
      <c r="Q12" s="4">
        <f t="shared" si="0"/>
        <v>331</v>
      </c>
      <c r="R12" s="3" t="s">
        <v>8</v>
      </c>
      <c r="S12" s="3" t="s">
        <v>8</v>
      </c>
      <c r="T12" s="3" t="s">
        <v>1480</v>
      </c>
    </row>
    <row r="13" spans="1:20" s="2" customFormat="1" x14ac:dyDescent="0.25">
      <c r="A13" s="3" t="s">
        <v>12516</v>
      </c>
      <c r="B13" s="3" t="s">
        <v>12506</v>
      </c>
      <c r="C13" s="3" t="s">
        <v>1455</v>
      </c>
      <c r="D13" s="3" t="s">
        <v>1481</v>
      </c>
      <c r="E13" s="3" t="s">
        <v>1477</v>
      </c>
      <c r="F13" s="3" t="s">
        <v>750</v>
      </c>
      <c r="G13" s="3" t="s">
        <v>8</v>
      </c>
      <c r="H13" s="3" t="s">
        <v>1478</v>
      </c>
      <c r="I13" s="3" t="s">
        <v>1479</v>
      </c>
      <c r="J13" s="3" t="s">
        <v>19</v>
      </c>
      <c r="K13" s="3" t="s">
        <v>110</v>
      </c>
      <c r="L13" s="3" t="s">
        <v>21</v>
      </c>
      <c r="M13" s="3" t="s">
        <v>22</v>
      </c>
      <c r="N13" s="4">
        <v>27</v>
      </c>
      <c r="O13" s="4">
        <v>0</v>
      </c>
      <c r="P13" s="4"/>
      <c r="Q13" s="4">
        <f t="shared" si="0"/>
        <v>27</v>
      </c>
      <c r="R13" s="3" t="s">
        <v>8</v>
      </c>
      <c r="S13" s="3" t="s">
        <v>8</v>
      </c>
      <c r="T13" s="3" t="s">
        <v>1482</v>
      </c>
    </row>
    <row r="14" spans="1:20" s="2" customFormat="1" x14ac:dyDescent="0.25">
      <c r="A14" s="3" t="s">
        <v>12516</v>
      </c>
      <c r="B14" s="3" t="s">
        <v>12506</v>
      </c>
      <c r="C14" s="3" t="s">
        <v>1455</v>
      </c>
      <c r="D14" s="3" t="s">
        <v>1483</v>
      </c>
      <c r="E14" s="3" t="s">
        <v>1484</v>
      </c>
      <c r="F14" s="3" t="s">
        <v>780</v>
      </c>
      <c r="G14" s="3" t="s">
        <v>8</v>
      </c>
      <c r="H14" s="3" t="s">
        <v>1485</v>
      </c>
      <c r="I14" s="3" t="s">
        <v>1434</v>
      </c>
      <c r="J14" s="3" t="s">
        <v>109</v>
      </c>
      <c r="K14" s="3" t="s">
        <v>110</v>
      </c>
      <c r="L14" s="3" t="s">
        <v>21</v>
      </c>
      <c r="M14" s="3" t="s">
        <v>22</v>
      </c>
      <c r="N14" s="4">
        <v>0</v>
      </c>
      <c r="O14" s="4">
        <v>0</v>
      </c>
      <c r="P14" s="4"/>
      <c r="Q14" s="4">
        <f t="shared" si="0"/>
        <v>0</v>
      </c>
      <c r="R14" s="3" t="s">
        <v>8</v>
      </c>
      <c r="S14" s="3" t="s">
        <v>8</v>
      </c>
      <c r="T14" s="3" t="s">
        <v>1486</v>
      </c>
    </row>
    <row r="15" spans="1:20" s="2" customFormat="1" x14ac:dyDescent="0.25">
      <c r="A15" s="3" t="s">
        <v>12516</v>
      </c>
      <c r="B15" s="3" t="s">
        <v>12515</v>
      </c>
      <c r="C15" s="3" t="s">
        <v>8</v>
      </c>
      <c r="D15" s="3" t="s">
        <v>1487</v>
      </c>
      <c r="E15" s="3" t="s">
        <v>1432</v>
      </c>
      <c r="F15" s="3" t="s">
        <v>11</v>
      </c>
      <c r="G15" s="3" t="s">
        <v>8</v>
      </c>
      <c r="H15" s="3" t="s">
        <v>1433</v>
      </c>
      <c r="I15" s="3" t="s">
        <v>1434</v>
      </c>
      <c r="J15" s="3" t="s">
        <v>72</v>
      </c>
      <c r="K15" s="3" t="s">
        <v>73</v>
      </c>
      <c r="L15" s="3" t="s">
        <v>74</v>
      </c>
      <c r="M15" s="3" t="s">
        <v>81</v>
      </c>
      <c r="N15" s="4">
        <v>158112</v>
      </c>
      <c r="O15" s="4">
        <v>84399</v>
      </c>
      <c r="P15" s="4"/>
      <c r="Q15" s="4">
        <f t="shared" si="0"/>
        <v>242511</v>
      </c>
      <c r="R15" s="3" t="s">
        <v>8</v>
      </c>
      <c r="S15" s="3" t="s">
        <v>8</v>
      </c>
      <c r="T15" s="3" t="s">
        <v>1488</v>
      </c>
    </row>
    <row r="16" spans="1:20" s="2" customFormat="1" x14ac:dyDescent="0.25">
      <c r="A16" s="3" t="s">
        <v>12516</v>
      </c>
      <c r="B16" s="3" t="s">
        <v>12515</v>
      </c>
      <c r="C16" s="3" t="s">
        <v>8</v>
      </c>
      <c r="D16" s="3" t="s">
        <v>1489</v>
      </c>
      <c r="E16" s="3" t="s">
        <v>46</v>
      </c>
      <c r="F16" s="3" t="s">
        <v>11</v>
      </c>
      <c r="G16" s="3" t="s">
        <v>8</v>
      </c>
      <c r="H16" s="3" t="s">
        <v>1462</v>
      </c>
      <c r="I16" s="3" t="s">
        <v>1434</v>
      </c>
      <c r="J16" s="3" t="s">
        <v>109</v>
      </c>
      <c r="K16" s="3" t="s">
        <v>73</v>
      </c>
      <c r="L16" s="3" t="s">
        <v>21</v>
      </c>
      <c r="M16" s="3" t="s">
        <v>22</v>
      </c>
      <c r="N16" s="4">
        <v>10663</v>
      </c>
      <c r="O16" s="4">
        <v>9687</v>
      </c>
      <c r="P16" s="4"/>
      <c r="Q16" s="4">
        <f t="shared" si="0"/>
        <v>20350</v>
      </c>
      <c r="R16" s="3" t="s">
        <v>8</v>
      </c>
      <c r="S16" s="3" t="s">
        <v>8</v>
      </c>
      <c r="T16" s="3" t="s">
        <v>1490</v>
      </c>
    </row>
    <row r="17" spans="1:20" s="2" customFormat="1" x14ac:dyDescent="0.25">
      <c r="A17" s="3" t="s">
        <v>12516</v>
      </c>
      <c r="B17" s="3" t="s">
        <v>12515</v>
      </c>
      <c r="C17" s="3" t="s">
        <v>8</v>
      </c>
      <c r="D17" s="3" t="s">
        <v>1491</v>
      </c>
      <c r="E17" s="3" t="s">
        <v>729</v>
      </c>
      <c r="F17" s="3" t="s">
        <v>342</v>
      </c>
      <c r="G17" s="3" t="s">
        <v>123</v>
      </c>
      <c r="H17" s="3" t="s">
        <v>1492</v>
      </c>
      <c r="I17" s="3" t="s">
        <v>1434</v>
      </c>
      <c r="J17" s="3" t="s">
        <v>109</v>
      </c>
      <c r="K17" s="3" t="s">
        <v>73</v>
      </c>
      <c r="L17" s="3" t="s">
        <v>21</v>
      </c>
      <c r="M17" s="3" t="s">
        <v>22</v>
      </c>
      <c r="N17" s="4">
        <v>933</v>
      </c>
      <c r="O17" s="4">
        <v>1037</v>
      </c>
      <c r="P17" s="4"/>
      <c r="Q17" s="4">
        <f t="shared" si="0"/>
        <v>1970</v>
      </c>
      <c r="R17" s="3" t="s">
        <v>8</v>
      </c>
      <c r="S17" s="3" t="s">
        <v>8</v>
      </c>
      <c r="T17" s="3" t="s">
        <v>1493</v>
      </c>
    </row>
    <row r="18" spans="1:20" s="2" customFormat="1" x14ac:dyDescent="0.25">
      <c r="A18" s="3" t="s">
        <v>12516</v>
      </c>
      <c r="B18" s="3" t="s">
        <v>12515</v>
      </c>
      <c r="C18" s="3" t="s">
        <v>8</v>
      </c>
      <c r="D18" s="3" t="s">
        <v>1494</v>
      </c>
      <c r="E18" s="3" t="s">
        <v>1495</v>
      </c>
      <c r="F18" s="3" t="s">
        <v>133</v>
      </c>
      <c r="G18" s="3" t="s">
        <v>123</v>
      </c>
      <c r="H18" s="3" t="s">
        <v>1496</v>
      </c>
      <c r="I18" s="3" t="s">
        <v>1434</v>
      </c>
      <c r="J18" s="3" t="s">
        <v>109</v>
      </c>
      <c r="K18" s="3" t="s">
        <v>73</v>
      </c>
      <c r="L18" s="3" t="s">
        <v>21</v>
      </c>
      <c r="M18" s="3" t="s">
        <v>22</v>
      </c>
      <c r="N18" s="4">
        <v>718</v>
      </c>
      <c r="O18" s="4">
        <v>985</v>
      </c>
      <c r="P18" s="4"/>
      <c r="Q18" s="4">
        <f t="shared" si="0"/>
        <v>1703</v>
      </c>
      <c r="R18" s="3" t="s">
        <v>8</v>
      </c>
      <c r="S18" s="3" t="s">
        <v>8</v>
      </c>
      <c r="T18" s="3" t="s">
        <v>1497</v>
      </c>
    </row>
    <row r="19" spans="1:20" s="2" customFormat="1" x14ac:dyDescent="0.25">
      <c r="A19" s="3" t="s">
        <v>12516</v>
      </c>
      <c r="B19" s="3" t="s">
        <v>12515</v>
      </c>
      <c r="C19" s="3" t="s">
        <v>8</v>
      </c>
      <c r="D19" s="3" t="s">
        <v>1498</v>
      </c>
      <c r="E19" s="3" t="s">
        <v>1499</v>
      </c>
      <c r="F19" s="3" t="s">
        <v>35</v>
      </c>
      <c r="G19" s="3" t="s">
        <v>8</v>
      </c>
      <c r="H19" s="3" t="s">
        <v>1500</v>
      </c>
      <c r="I19" s="3" t="s">
        <v>1434</v>
      </c>
      <c r="J19" s="3" t="s">
        <v>109</v>
      </c>
      <c r="K19" s="3" t="s">
        <v>73</v>
      </c>
      <c r="L19" s="3" t="s">
        <v>21</v>
      </c>
      <c r="M19" s="3" t="s">
        <v>22</v>
      </c>
      <c r="N19" s="4">
        <v>27</v>
      </c>
      <c r="O19" s="4">
        <v>44</v>
      </c>
      <c r="P19" s="4"/>
      <c r="Q19" s="4">
        <f t="shared" si="0"/>
        <v>71</v>
      </c>
      <c r="R19" s="3" t="s">
        <v>8</v>
      </c>
      <c r="S19" s="3" t="s">
        <v>8</v>
      </c>
      <c r="T19" s="3" t="s">
        <v>1501</v>
      </c>
    </row>
    <row r="20" spans="1:20" s="2" customFormat="1" x14ac:dyDescent="0.25">
      <c r="A20" s="3" t="s">
        <v>12516</v>
      </c>
      <c r="B20" s="3" t="s">
        <v>12515</v>
      </c>
      <c r="C20" s="3" t="s">
        <v>8</v>
      </c>
      <c r="D20" s="3" t="s">
        <v>1502</v>
      </c>
      <c r="E20" s="3" t="s">
        <v>1503</v>
      </c>
      <c r="F20" s="3" t="s">
        <v>35</v>
      </c>
      <c r="G20" s="3" t="s">
        <v>8</v>
      </c>
      <c r="H20" s="3" t="s">
        <v>1504</v>
      </c>
      <c r="I20" s="3" t="s">
        <v>1434</v>
      </c>
      <c r="J20" s="3" t="s">
        <v>109</v>
      </c>
      <c r="K20" s="3" t="s">
        <v>73</v>
      </c>
      <c r="L20" s="3" t="s">
        <v>21</v>
      </c>
      <c r="M20" s="3" t="s">
        <v>22</v>
      </c>
      <c r="N20" s="4">
        <v>51</v>
      </c>
      <c r="O20" s="4">
        <v>161</v>
      </c>
      <c r="P20" s="4"/>
      <c r="Q20" s="4">
        <f t="shared" si="0"/>
        <v>212</v>
      </c>
      <c r="R20" s="3" t="s">
        <v>8</v>
      </c>
      <c r="S20" s="3" t="s">
        <v>8</v>
      </c>
      <c r="T20" s="3" t="s">
        <v>1505</v>
      </c>
    </row>
    <row r="21" spans="1:20" s="2" customFormat="1" x14ac:dyDescent="0.25">
      <c r="A21" s="3" t="s">
        <v>12516</v>
      </c>
      <c r="B21" s="3" t="s">
        <v>12515</v>
      </c>
      <c r="C21" s="3" t="s">
        <v>1506</v>
      </c>
      <c r="D21" s="3" t="s">
        <v>1507</v>
      </c>
      <c r="E21" s="3" t="s">
        <v>1508</v>
      </c>
      <c r="F21" s="3" t="s">
        <v>1291</v>
      </c>
      <c r="G21" s="3" t="s">
        <v>8</v>
      </c>
      <c r="H21" s="3" t="s">
        <v>1509</v>
      </c>
      <c r="I21" s="3" t="s">
        <v>1434</v>
      </c>
      <c r="J21" s="3" t="s">
        <v>19</v>
      </c>
      <c r="K21" s="3" t="s">
        <v>110</v>
      </c>
      <c r="L21" s="3" t="s">
        <v>21</v>
      </c>
      <c r="M21" s="3" t="s">
        <v>22</v>
      </c>
      <c r="N21" s="4">
        <v>10086</v>
      </c>
      <c r="O21" s="4">
        <v>8992</v>
      </c>
      <c r="P21" s="4"/>
      <c r="Q21" s="4">
        <f t="shared" si="0"/>
        <v>19078</v>
      </c>
      <c r="R21" s="3" t="s">
        <v>8</v>
      </c>
      <c r="S21" s="3" t="s">
        <v>8</v>
      </c>
      <c r="T21" s="3" t="s">
        <v>1510</v>
      </c>
    </row>
    <row r="22" spans="1:20" s="2" customFormat="1" x14ac:dyDescent="0.25">
      <c r="A22" s="3" t="s">
        <v>12516</v>
      </c>
      <c r="B22" s="3" t="s">
        <v>12515</v>
      </c>
      <c r="C22" s="3" t="s">
        <v>8</v>
      </c>
      <c r="D22" s="3" t="s">
        <v>1511</v>
      </c>
      <c r="E22" s="3" t="s">
        <v>1512</v>
      </c>
      <c r="F22" s="3" t="s">
        <v>292</v>
      </c>
      <c r="G22" s="3" t="s">
        <v>123</v>
      </c>
      <c r="H22" s="3" t="s">
        <v>1513</v>
      </c>
      <c r="I22" s="3" t="s">
        <v>1434</v>
      </c>
      <c r="J22" s="3" t="s">
        <v>109</v>
      </c>
      <c r="K22" s="3" t="s">
        <v>73</v>
      </c>
      <c r="L22" s="3" t="s">
        <v>21</v>
      </c>
      <c r="M22" s="3" t="s">
        <v>22</v>
      </c>
      <c r="N22" s="4">
        <v>98</v>
      </c>
      <c r="O22" s="4">
        <v>140</v>
      </c>
      <c r="P22" s="4"/>
      <c r="Q22" s="4">
        <f t="shared" si="0"/>
        <v>238</v>
      </c>
      <c r="R22" s="3" t="s">
        <v>8</v>
      </c>
      <c r="S22" s="3" t="s">
        <v>8</v>
      </c>
      <c r="T22" s="3" t="s">
        <v>1514</v>
      </c>
    </row>
    <row r="23" spans="1:20" s="2" customFormat="1" x14ac:dyDescent="0.25">
      <c r="A23" s="3" t="s">
        <v>12516</v>
      </c>
      <c r="B23" s="3" t="s">
        <v>12515</v>
      </c>
      <c r="C23" s="3" t="s">
        <v>8</v>
      </c>
      <c r="D23" s="3" t="s">
        <v>1515</v>
      </c>
      <c r="E23" s="3" t="s">
        <v>1432</v>
      </c>
      <c r="F23" s="3" t="s">
        <v>15</v>
      </c>
      <c r="G23" s="3"/>
      <c r="H23" s="3" t="s">
        <v>1433</v>
      </c>
      <c r="I23" s="3" t="s">
        <v>1434</v>
      </c>
      <c r="J23" s="3" t="s">
        <v>109</v>
      </c>
      <c r="K23" s="3" t="s">
        <v>73</v>
      </c>
      <c r="L23" s="3" t="s">
        <v>21</v>
      </c>
      <c r="M23" s="3" t="s">
        <v>22</v>
      </c>
      <c r="N23" s="4">
        <v>743</v>
      </c>
      <c r="O23" s="4">
        <v>467</v>
      </c>
      <c r="P23" s="4"/>
      <c r="Q23" s="4">
        <f t="shared" si="0"/>
        <v>1210</v>
      </c>
      <c r="R23" s="3" t="s">
        <v>8</v>
      </c>
      <c r="S23" s="3" t="s">
        <v>8</v>
      </c>
      <c r="T23" s="3" t="s">
        <v>1516</v>
      </c>
    </row>
    <row r="24" spans="1:20" s="2" customFormat="1" x14ac:dyDescent="0.25">
      <c r="A24" s="3" t="s">
        <v>12516</v>
      </c>
      <c r="B24" s="3" t="s">
        <v>12515</v>
      </c>
      <c r="C24" s="3" t="s">
        <v>1517</v>
      </c>
      <c r="D24" s="3" t="s">
        <v>1518</v>
      </c>
      <c r="E24" s="3" t="s">
        <v>1519</v>
      </c>
      <c r="F24" s="3" t="s">
        <v>665</v>
      </c>
      <c r="G24" s="3" t="s">
        <v>8</v>
      </c>
      <c r="H24" s="3" t="s">
        <v>1520</v>
      </c>
      <c r="I24" s="3" t="s">
        <v>1447</v>
      </c>
      <c r="J24" s="3" t="s">
        <v>19</v>
      </c>
      <c r="K24" s="3" t="s">
        <v>73</v>
      </c>
      <c r="L24" s="3" t="s">
        <v>21</v>
      </c>
      <c r="M24" s="3" t="s">
        <v>22</v>
      </c>
      <c r="N24" s="4">
        <v>1809</v>
      </c>
      <c r="O24" s="4">
        <v>2518</v>
      </c>
      <c r="P24" s="4"/>
      <c r="Q24" s="4">
        <f t="shared" si="0"/>
        <v>4327</v>
      </c>
      <c r="R24" s="3" t="s">
        <v>8</v>
      </c>
      <c r="S24" s="3" t="s">
        <v>8</v>
      </c>
      <c r="T24" s="3" t="s">
        <v>1521</v>
      </c>
    </row>
    <row r="25" spans="1:20" s="2" customFormat="1" x14ac:dyDescent="0.25">
      <c r="A25" s="3" t="s">
        <v>12516</v>
      </c>
      <c r="B25" s="3" t="s">
        <v>12507</v>
      </c>
      <c r="C25" s="3" t="s">
        <v>8</v>
      </c>
      <c r="D25" s="3" t="s">
        <v>1522</v>
      </c>
      <c r="E25" s="3" t="s">
        <v>1432</v>
      </c>
      <c r="F25" s="3" t="s">
        <v>11</v>
      </c>
      <c r="G25" s="3" t="s">
        <v>8</v>
      </c>
      <c r="H25" s="3" t="s">
        <v>1433</v>
      </c>
      <c r="I25" s="3" t="s">
        <v>1434</v>
      </c>
      <c r="J25" s="3" t="s">
        <v>201</v>
      </c>
      <c r="K25" s="3" t="s">
        <v>20</v>
      </c>
      <c r="L25" s="3" t="s">
        <v>202</v>
      </c>
      <c r="M25" s="3" t="s">
        <v>81</v>
      </c>
      <c r="N25" s="4">
        <v>93000</v>
      </c>
      <c r="O25" s="4">
        <v>483000</v>
      </c>
      <c r="P25" s="4"/>
      <c r="Q25" s="4">
        <f t="shared" si="0"/>
        <v>576000</v>
      </c>
      <c r="R25" s="3" t="s">
        <v>8</v>
      </c>
      <c r="S25" s="3" t="s">
        <v>8</v>
      </c>
      <c r="T25" s="3" t="s">
        <v>204</v>
      </c>
    </row>
    <row r="26" spans="1:20" s="2" customFormat="1" x14ac:dyDescent="0.25">
      <c r="A26" s="3" t="s">
        <v>12516</v>
      </c>
      <c r="B26" s="3" t="s">
        <v>12507</v>
      </c>
      <c r="C26" s="3" t="s">
        <v>8</v>
      </c>
      <c r="D26" s="3" t="s">
        <v>1523</v>
      </c>
      <c r="E26" s="3" t="s">
        <v>1457</v>
      </c>
      <c r="F26" s="3" t="s">
        <v>248</v>
      </c>
      <c r="G26" s="3" t="s">
        <v>8</v>
      </c>
      <c r="H26" s="3" t="s">
        <v>1458</v>
      </c>
      <c r="I26" s="3" t="s">
        <v>1434</v>
      </c>
      <c r="J26" s="3" t="s">
        <v>88</v>
      </c>
      <c r="K26" s="3" t="s">
        <v>20</v>
      </c>
      <c r="L26" s="3" t="s">
        <v>21</v>
      </c>
      <c r="M26" s="3" t="s">
        <v>209</v>
      </c>
      <c r="N26" s="4"/>
      <c r="O26" s="4"/>
      <c r="P26" s="4">
        <v>837</v>
      </c>
      <c r="Q26" s="4">
        <f t="shared" si="0"/>
        <v>837</v>
      </c>
      <c r="R26" s="3" t="s">
        <v>8</v>
      </c>
      <c r="S26" s="3" t="s">
        <v>8</v>
      </c>
      <c r="T26" s="3" t="s">
        <v>204</v>
      </c>
    </row>
    <row r="27" spans="1:20" s="2" customFormat="1" x14ac:dyDescent="0.25">
      <c r="A27" s="3" t="s">
        <v>12516</v>
      </c>
      <c r="B27" s="3" t="s">
        <v>12507</v>
      </c>
      <c r="C27" s="3" t="s">
        <v>8</v>
      </c>
      <c r="D27" s="3" t="s">
        <v>1524</v>
      </c>
      <c r="E27" s="3" t="s">
        <v>107</v>
      </c>
      <c r="F27" s="3" t="s">
        <v>31</v>
      </c>
      <c r="G27" s="3" t="s">
        <v>8</v>
      </c>
      <c r="H27" s="3" t="s">
        <v>1525</v>
      </c>
      <c r="I27" s="3" t="s">
        <v>1467</v>
      </c>
      <c r="J27" s="3" t="s">
        <v>88</v>
      </c>
      <c r="K27" s="3" t="s">
        <v>20</v>
      </c>
      <c r="L27" s="3" t="s">
        <v>21</v>
      </c>
      <c r="M27" s="3" t="s">
        <v>209</v>
      </c>
      <c r="N27" s="4"/>
      <c r="O27" s="4"/>
      <c r="P27" s="4">
        <v>1340</v>
      </c>
      <c r="Q27" s="4">
        <f t="shared" si="0"/>
        <v>1340</v>
      </c>
      <c r="R27" s="3" t="s">
        <v>8</v>
      </c>
      <c r="S27" s="3" t="s">
        <v>8</v>
      </c>
      <c r="T27" s="3" t="s">
        <v>204</v>
      </c>
    </row>
    <row r="28" spans="1:20" s="2" customFormat="1" x14ac:dyDescent="0.25">
      <c r="A28" s="3" t="s">
        <v>12516</v>
      </c>
      <c r="B28" s="3" t="s">
        <v>12507</v>
      </c>
      <c r="C28" s="3" t="s">
        <v>8</v>
      </c>
      <c r="D28" s="3" t="s">
        <v>1526</v>
      </c>
      <c r="E28" s="3" t="s">
        <v>1527</v>
      </c>
      <c r="F28" s="3" t="s">
        <v>11</v>
      </c>
      <c r="G28" s="3" t="s">
        <v>8</v>
      </c>
      <c r="H28" s="3" t="s">
        <v>1528</v>
      </c>
      <c r="I28" s="3" t="s">
        <v>1447</v>
      </c>
      <c r="J28" s="3" t="s">
        <v>88</v>
      </c>
      <c r="K28" s="3" t="s">
        <v>20</v>
      </c>
      <c r="L28" s="3" t="s">
        <v>21</v>
      </c>
      <c r="M28" s="3" t="s">
        <v>209</v>
      </c>
      <c r="N28" s="4"/>
      <c r="O28" s="4"/>
      <c r="P28" s="4">
        <v>1340</v>
      </c>
      <c r="Q28" s="4">
        <f t="shared" si="0"/>
        <v>1340</v>
      </c>
      <c r="R28" s="3" t="s">
        <v>8</v>
      </c>
      <c r="S28" s="3" t="s">
        <v>8</v>
      </c>
      <c r="T28" s="3" t="s">
        <v>204</v>
      </c>
    </row>
    <row r="29" spans="1:20" s="2" customFormat="1" x14ac:dyDescent="0.25">
      <c r="A29" s="3" t="s">
        <v>12516</v>
      </c>
      <c r="B29" s="3" t="s">
        <v>12507</v>
      </c>
      <c r="C29" s="3" t="s">
        <v>8</v>
      </c>
      <c r="D29" s="3" t="s">
        <v>1529</v>
      </c>
      <c r="E29" s="3" t="s">
        <v>107</v>
      </c>
      <c r="F29" s="3" t="s">
        <v>31</v>
      </c>
      <c r="G29" s="3" t="s">
        <v>8</v>
      </c>
      <c r="H29" s="3" t="s">
        <v>1525</v>
      </c>
      <c r="I29" s="3" t="s">
        <v>1467</v>
      </c>
      <c r="J29" s="3" t="s">
        <v>88</v>
      </c>
      <c r="K29" s="3" t="s">
        <v>20</v>
      </c>
      <c r="L29" s="3" t="s">
        <v>21</v>
      </c>
      <c r="M29" s="3" t="s">
        <v>209</v>
      </c>
      <c r="N29" s="4"/>
      <c r="O29" s="4"/>
      <c r="P29" s="4">
        <v>1340</v>
      </c>
      <c r="Q29" s="4">
        <f t="shared" si="0"/>
        <v>1340</v>
      </c>
      <c r="R29" s="3" t="s">
        <v>8</v>
      </c>
      <c r="S29" s="3" t="s">
        <v>8</v>
      </c>
      <c r="T29" s="3" t="s">
        <v>204</v>
      </c>
    </row>
    <row r="30" spans="1:20" s="2" customFormat="1" x14ac:dyDescent="0.25">
      <c r="A30" s="3" t="s">
        <v>12516</v>
      </c>
      <c r="B30" s="3" t="s">
        <v>12507</v>
      </c>
      <c r="C30" s="3" t="s">
        <v>8</v>
      </c>
      <c r="D30" s="3" t="s">
        <v>1530</v>
      </c>
      <c r="E30" s="3" t="s">
        <v>1531</v>
      </c>
      <c r="F30" s="3" t="s">
        <v>11</v>
      </c>
      <c r="G30" s="3" t="s">
        <v>8</v>
      </c>
      <c r="H30" s="3" t="s">
        <v>1532</v>
      </c>
      <c r="I30" s="3" t="s">
        <v>1434</v>
      </c>
      <c r="J30" s="3" t="s">
        <v>88</v>
      </c>
      <c r="K30" s="3" t="s">
        <v>20</v>
      </c>
      <c r="L30" s="3" t="s">
        <v>21</v>
      </c>
      <c r="M30" s="3" t="s">
        <v>209</v>
      </c>
      <c r="N30" s="4"/>
      <c r="O30" s="4"/>
      <c r="P30" s="4">
        <v>1340</v>
      </c>
      <c r="Q30" s="4">
        <f t="shared" si="0"/>
        <v>1340</v>
      </c>
      <c r="R30" s="3" t="s">
        <v>8</v>
      </c>
      <c r="S30" s="3" t="s">
        <v>8</v>
      </c>
      <c r="T30" s="3" t="s">
        <v>204</v>
      </c>
    </row>
    <row r="31" spans="1:20" s="2" customFormat="1" x14ac:dyDescent="0.25">
      <c r="A31" s="3" t="s">
        <v>12516</v>
      </c>
      <c r="B31" s="3" t="s">
        <v>12507</v>
      </c>
      <c r="C31" s="3" t="s">
        <v>8</v>
      </c>
      <c r="D31" s="3" t="s">
        <v>1533</v>
      </c>
      <c r="E31" s="3" t="s">
        <v>1534</v>
      </c>
      <c r="F31" s="3" t="s">
        <v>1535</v>
      </c>
      <c r="G31" s="3" t="s">
        <v>8</v>
      </c>
      <c r="H31" s="3" t="s">
        <v>1536</v>
      </c>
      <c r="I31" s="3" t="s">
        <v>1434</v>
      </c>
      <c r="J31" s="3" t="s">
        <v>109</v>
      </c>
      <c r="K31" s="3" t="s">
        <v>20</v>
      </c>
      <c r="L31" s="3" t="s">
        <v>21</v>
      </c>
      <c r="M31" s="3" t="s">
        <v>22</v>
      </c>
      <c r="N31" s="4">
        <v>150</v>
      </c>
      <c r="O31" s="4">
        <v>612</v>
      </c>
      <c r="P31" s="4"/>
      <c r="Q31" s="4">
        <f t="shared" si="0"/>
        <v>762</v>
      </c>
      <c r="R31" s="3" t="s">
        <v>8</v>
      </c>
      <c r="S31" s="3" t="s">
        <v>8</v>
      </c>
      <c r="T31" s="3" t="s">
        <v>204</v>
      </c>
    </row>
    <row r="32" spans="1:20" s="2" customFormat="1" x14ac:dyDescent="0.25">
      <c r="A32" s="3" t="s">
        <v>12516</v>
      </c>
      <c r="B32" s="3" t="s">
        <v>12507</v>
      </c>
      <c r="C32" s="3" t="s">
        <v>8</v>
      </c>
      <c r="D32" s="3" t="s">
        <v>1537</v>
      </c>
      <c r="E32" s="3" t="s">
        <v>1538</v>
      </c>
      <c r="F32" s="3" t="s">
        <v>1539</v>
      </c>
      <c r="G32" s="3" t="s">
        <v>8</v>
      </c>
      <c r="H32" s="3" t="s">
        <v>1540</v>
      </c>
      <c r="I32" s="3" t="s">
        <v>1434</v>
      </c>
      <c r="J32" s="3" t="s">
        <v>109</v>
      </c>
      <c r="K32" s="3" t="s">
        <v>20</v>
      </c>
      <c r="L32" s="3" t="s">
        <v>21</v>
      </c>
      <c r="M32" s="3" t="s">
        <v>209</v>
      </c>
      <c r="N32" s="4">
        <v>250</v>
      </c>
      <c r="O32" s="4">
        <v>250</v>
      </c>
      <c r="P32" s="4"/>
      <c r="Q32" s="4">
        <f t="shared" si="0"/>
        <v>500</v>
      </c>
      <c r="R32" s="3" t="s">
        <v>8</v>
      </c>
      <c r="S32" s="3" t="s">
        <v>8</v>
      </c>
      <c r="T32" s="3" t="s">
        <v>204</v>
      </c>
    </row>
    <row r="33" spans="1:20" s="2" customFormat="1" x14ac:dyDescent="0.25">
      <c r="A33" s="3" t="s">
        <v>12516</v>
      </c>
      <c r="B33" s="3" t="s">
        <v>12507</v>
      </c>
      <c r="C33" s="3" t="s">
        <v>8</v>
      </c>
      <c r="D33" s="3" t="s">
        <v>1541</v>
      </c>
      <c r="E33" s="3" t="s">
        <v>1542</v>
      </c>
      <c r="F33" s="3" t="s">
        <v>1064</v>
      </c>
      <c r="G33" s="3" t="s">
        <v>8</v>
      </c>
      <c r="H33" s="3" t="s">
        <v>1543</v>
      </c>
      <c r="I33" s="3" t="s">
        <v>1434</v>
      </c>
      <c r="J33" s="3" t="s">
        <v>109</v>
      </c>
      <c r="K33" s="3" t="s">
        <v>20</v>
      </c>
      <c r="L33" s="3" t="s">
        <v>21</v>
      </c>
      <c r="M33" s="3" t="s">
        <v>209</v>
      </c>
      <c r="N33" s="4">
        <v>170</v>
      </c>
      <c r="O33" s="4">
        <v>216</v>
      </c>
      <c r="P33" s="4"/>
      <c r="Q33" s="4">
        <f t="shared" si="0"/>
        <v>386</v>
      </c>
      <c r="R33" s="3" t="s">
        <v>8</v>
      </c>
      <c r="S33" s="3" t="s">
        <v>8</v>
      </c>
      <c r="T33" s="3" t="s">
        <v>204</v>
      </c>
    </row>
    <row r="34" spans="1:20" s="2" customFormat="1" x14ac:dyDescent="0.25">
      <c r="A34" s="3" t="s">
        <v>12516</v>
      </c>
      <c r="B34" s="3" t="s">
        <v>12508</v>
      </c>
      <c r="C34" s="3" t="s">
        <v>8</v>
      </c>
      <c r="D34" s="3" t="s">
        <v>1544</v>
      </c>
      <c r="E34" s="3" t="s">
        <v>1545</v>
      </c>
      <c r="F34" s="3" t="s">
        <v>15</v>
      </c>
      <c r="G34" s="3" t="s">
        <v>8</v>
      </c>
      <c r="H34" s="3" t="s">
        <v>1546</v>
      </c>
      <c r="I34" s="3" t="s">
        <v>1447</v>
      </c>
      <c r="J34" s="3" t="s">
        <v>109</v>
      </c>
      <c r="K34" s="3" t="s">
        <v>20</v>
      </c>
      <c r="L34" s="3" t="s">
        <v>21</v>
      </c>
      <c r="M34" s="3" t="s">
        <v>22</v>
      </c>
      <c r="N34" s="4">
        <v>427</v>
      </c>
      <c r="O34" s="4">
        <v>512</v>
      </c>
      <c r="P34" s="4"/>
      <c r="Q34" s="4">
        <f t="shared" si="0"/>
        <v>939</v>
      </c>
      <c r="R34" s="3" t="s">
        <v>8</v>
      </c>
      <c r="S34" s="3" t="s">
        <v>8</v>
      </c>
      <c r="T34" s="3" t="s">
        <v>930</v>
      </c>
    </row>
    <row r="35" spans="1:20" s="2" customFormat="1" x14ac:dyDescent="0.25">
      <c r="A35" s="3" t="s">
        <v>12516</v>
      </c>
      <c r="B35" s="3" t="s">
        <v>12508</v>
      </c>
      <c r="C35" s="3" t="s">
        <v>8</v>
      </c>
      <c r="D35" s="3" t="s">
        <v>1547</v>
      </c>
      <c r="E35" s="3" t="s">
        <v>1548</v>
      </c>
      <c r="F35" s="3" t="s">
        <v>31</v>
      </c>
      <c r="G35" s="3" t="s">
        <v>8</v>
      </c>
      <c r="H35" s="3" t="s">
        <v>1549</v>
      </c>
      <c r="I35" s="3" t="s">
        <v>1434</v>
      </c>
      <c r="J35" s="3" t="s">
        <v>109</v>
      </c>
      <c r="K35" s="3" t="s">
        <v>20</v>
      </c>
      <c r="L35" s="3" t="s">
        <v>21</v>
      </c>
      <c r="M35" s="3" t="s">
        <v>22</v>
      </c>
      <c r="N35" s="4">
        <v>147</v>
      </c>
      <c r="O35" s="4">
        <v>201</v>
      </c>
      <c r="P35" s="4"/>
      <c r="Q35" s="4">
        <f t="shared" si="0"/>
        <v>348</v>
      </c>
      <c r="R35" s="3" t="s">
        <v>8</v>
      </c>
      <c r="S35" s="3" t="s">
        <v>8</v>
      </c>
      <c r="T35" s="3" t="s">
        <v>930</v>
      </c>
    </row>
    <row r="36" spans="1:20" s="2" customFormat="1" x14ac:dyDescent="0.25">
      <c r="A36" s="3" t="s">
        <v>12516</v>
      </c>
      <c r="B36" s="3" t="s">
        <v>12508</v>
      </c>
      <c r="C36" s="3" t="s">
        <v>8</v>
      </c>
      <c r="D36" s="3" t="s">
        <v>1550</v>
      </c>
      <c r="E36" s="3" t="s">
        <v>1551</v>
      </c>
      <c r="F36" s="3" t="s">
        <v>953</v>
      </c>
      <c r="G36" s="3" t="s">
        <v>8</v>
      </c>
      <c r="H36" s="3" t="s">
        <v>1552</v>
      </c>
      <c r="I36" s="3" t="s">
        <v>1434</v>
      </c>
      <c r="J36" s="3" t="s">
        <v>19</v>
      </c>
      <c r="K36" s="3" t="s">
        <v>20</v>
      </c>
      <c r="L36" s="3" t="s">
        <v>21</v>
      </c>
      <c r="M36" s="3" t="s">
        <v>22</v>
      </c>
      <c r="N36" s="4">
        <v>5786</v>
      </c>
      <c r="O36" s="4">
        <v>6830</v>
      </c>
      <c r="P36" s="4"/>
      <c r="Q36" s="4">
        <f t="shared" si="0"/>
        <v>12616</v>
      </c>
      <c r="R36" s="3" t="s">
        <v>8</v>
      </c>
      <c r="S36" s="3" t="s">
        <v>8</v>
      </c>
      <c r="T36" s="3" t="s">
        <v>930</v>
      </c>
    </row>
    <row r="37" spans="1:20" s="2" customFormat="1" x14ac:dyDescent="0.25">
      <c r="A37" s="3" t="s">
        <v>12516</v>
      </c>
      <c r="B37" s="3" t="s">
        <v>12508</v>
      </c>
      <c r="C37" s="3" t="s">
        <v>8</v>
      </c>
      <c r="D37" s="3" t="s">
        <v>1553</v>
      </c>
      <c r="E37" s="3" t="s">
        <v>1554</v>
      </c>
      <c r="F37" s="3" t="s">
        <v>122</v>
      </c>
      <c r="G37" s="3" t="s">
        <v>1555</v>
      </c>
      <c r="H37" s="3" t="s">
        <v>1556</v>
      </c>
      <c r="I37" s="3" t="s">
        <v>1447</v>
      </c>
      <c r="J37" s="3" t="s">
        <v>109</v>
      </c>
      <c r="K37" s="3" t="s">
        <v>20</v>
      </c>
      <c r="L37" s="3" t="s">
        <v>21</v>
      </c>
      <c r="M37" s="3" t="s">
        <v>22</v>
      </c>
      <c r="N37" s="4">
        <v>3362</v>
      </c>
      <c r="O37" s="4">
        <v>3282</v>
      </c>
      <c r="P37" s="4"/>
      <c r="Q37" s="4">
        <f t="shared" si="0"/>
        <v>6644</v>
      </c>
      <c r="R37" s="3" t="s">
        <v>8</v>
      </c>
      <c r="S37" s="3" t="s">
        <v>8</v>
      </c>
      <c r="T37" s="3" t="s">
        <v>930</v>
      </c>
    </row>
    <row r="38" spans="1:20" s="2" customFormat="1" x14ac:dyDescent="0.25">
      <c r="A38" s="3" t="s">
        <v>12516</v>
      </c>
      <c r="B38" s="3" t="s">
        <v>12508</v>
      </c>
      <c r="C38" s="3" t="s">
        <v>8</v>
      </c>
      <c r="D38" s="3" t="s">
        <v>1557</v>
      </c>
      <c r="E38" s="3" t="s">
        <v>1558</v>
      </c>
      <c r="F38" s="3" t="s">
        <v>614</v>
      </c>
      <c r="G38" s="3" t="s">
        <v>8</v>
      </c>
      <c r="H38" s="3" t="s">
        <v>1559</v>
      </c>
      <c r="I38" s="3" t="s">
        <v>1434</v>
      </c>
      <c r="J38" s="3" t="s">
        <v>109</v>
      </c>
      <c r="K38" s="3" t="s">
        <v>20</v>
      </c>
      <c r="L38" s="3" t="s">
        <v>21</v>
      </c>
      <c r="M38" s="3" t="s">
        <v>22</v>
      </c>
      <c r="N38" s="4">
        <v>371</v>
      </c>
      <c r="O38" s="4">
        <v>547</v>
      </c>
      <c r="P38" s="4"/>
      <c r="Q38" s="4">
        <f t="shared" si="0"/>
        <v>918</v>
      </c>
      <c r="R38" s="3" t="s">
        <v>8</v>
      </c>
      <c r="S38" s="3" t="s">
        <v>8</v>
      </c>
      <c r="T38" s="3" t="s">
        <v>930</v>
      </c>
    </row>
    <row r="39" spans="1:20" s="2" customFormat="1" x14ac:dyDescent="0.25">
      <c r="A39" s="3" t="s">
        <v>12516</v>
      </c>
      <c r="B39" s="3" t="s">
        <v>12508</v>
      </c>
      <c r="C39" s="3" t="s">
        <v>8</v>
      </c>
      <c r="D39" s="3" t="s">
        <v>1560</v>
      </c>
      <c r="E39" s="3" t="s">
        <v>1561</v>
      </c>
      <c r="F39" s="3" t="s">
        <v>11</v>
      </c>
      <c r="G39" s="3" t="s">
        <v>123</v>
      </c>
      <c r="H39" s="3" t="s">
        <v>1562</v>
      </c>
      <c r="I39" s="3" t="s">
        <v>1467</v>
      </c>
      <c r="J39" s="3" t="s">
        <v>19</v>
      </c>
      <c r="K39" s="3" t="s">
        <v>20</v>
      </c>
      <c r="L39" s="3" t="s">
        <v>21</v>
      </c>
      <c r="M39" s="3" t="s">
        <v>22</v>
      </c>
      <c r="N39" s="4">
        <v>1377</v>
      </c>
      <c r="O39" s="4">
        <v>3777</v>
      </c>
      <c r="P39" s="4"/>
      <c r="Q39" s="4">
        <f t="shared" si="0"/>
        <v>5154</v>
      </c>
      <c r="R39" s="3" t="s">
        <v>8</v>
      </c>
      <c r="S39" s="3" t="s">
        <v>8</v>
      </c>
      <c r="T39" s="3" t="s">
        <v>930</v>
      </c>
    </row>
    <row r="40" spans="1:20" s="2" customFormat="1" x14ac:dyDescent="0.25">
      <c r="A40" s="3" t="s">
        <v>12516</v>
      </c>
      <c r="B40" s="3" t="s">
        <v>12508</v>
      </c>
      <c r="C40" s="3" t="s">
        <v>8</v>
      </c>
      <c r="D40" s="3" t="s">
        <v>1563</v>
      </c>
      <c r="E40" s="3" t="s">
        <v>1564</v>
      </c>
      <c r="F40" s="3" t="s">
        <v>35</v>
      </c>
      <c r="G40" s="3" t="s">
        <v>8</v>
      </c>
      <c r="H40" s="3" t="s">
        <v>1565</v>
      </c>
      <c r="I40" s="3" t="s">
        <v>1434</v>
      </c>
      <c r="J40" s="3" t="s">
        <v>109</v>
      </c>
      <c r="K40" s="3" t="s">
        <v>20</v>
      </c>
      <c r="L40" s="3" t="s">
        <v>21</v>
      </c>
      <c r="M40" s="3" t="s">
        <v>22</v>
      </c>
      <c r="N40" s="4">
        <v>125</v>
      </c>
      <c r="O40" s="4">
        <v>180</v>
      </c>
      <c r="P40" s="4"/>
      <c r="Q40" s="4">
        <f t="shared" si="0"/>
        <v>305</v>
      </c>
      <c r="R40" s="3" t="s">
        <v>8</v>
      </c>
      <c r="S40" s="3" t="s">
        <v>8</v>
      </c>
      <c r="T40" s="3" t="s">
        <v>930</v>
      </c>
    </row>
    <row r="41" spans="1:20" s="2" customFormat="1" x14ac:dyDescent="0.25">
      <c r="A41" s="3" t="s">
        <v>12516</v>
      </c>
      <c r="B41" s="3" t="s">
        <v>12508</v>
      </c>
      <c r="C41" s="3" t="s">
        <v>8</v>
      </c>
      <c r="D41" s="3" t="s">
        <v>1566</v>
      </c>
      <c r="E41" s="3" t="s">
        <v>1567</v>
      </c>
      <c r="F41" s="3" t="s">
        <v>11</v>
      </c>
      <c r="G41" s="3" t="s">
        <v>1568</v>
      </c>
      <c r="H41" s="3" t="s">
        <v>1569</v>
      </c>
      <c r="I41" s="3" t="s">
        <v>1479</v>
      </c>
      <c r="J41" s="3" t="s">
        <v>109</v>
      </c>
      <c r="K41" s="3" t="s">
        <v>20</v>
      </c>
      <c r="L41" s="3" t="s">
        <v>21</v>
      </c>
      <c r="M41" s="3" t="s">
        <v>22</v>
      </c>
      <c r="N41" s="4">
        <v>367</v>
      </c>
      <c r="O41" s="4">
        <v>485</v>
      </c>
      <c r="P41" s="4"/>
      <c r="Q41" s="4">
        <f t="shared" si="0"/>
        <v>852</v>
      </c>
      <c r="R41" s="3" t="s">
        <v>8</v>
      </c>
      <c r="S41" s="3" t="s">
        <v>8</v>
      </c>
      <c r="T41" s="3" t="s">
        <v>930</v>
      </c>
    </row>
    <row r="42" spans="1:20" s="2" customFormat="1" x14ac:dyDescent="0.25">
      <c r="A42" s="3" t="s">
        <v>12516</v>
      </c>
      <c r="B42" s="3" t="s">
        <v>12508</v>
      </c>
      <c r="C42" s="3" t="s">
        <v>8</v>
      </c>
      <c r="D42" s="3" t="s">
        <v>1570</v>
      </c>
      <c r="E42" s="3" t="s">
        <v>1571</v>
      </c>
      <c r="F42" s="3" t="s">
        <v>35</v>
      </c>
      <c r="G42" s="3" t="s">
        <v>1572</v>
      </c>
      <c r="H42" s="3" t="s">
        <v>1573</v>
      </c>
      <c r="I42" s="3" t="s">
        <v>1574</v>
      </c>
      <c r="J42" s="3" t="s">
        <v>109</v>
      </c>
      <c r="K42" s="3" t="s">
        <v>20</v>
      </c>
      <c r="L42" s="3" t="s">
        <v>21</v>
      </c>
      <c r="M42" s="3" t="s">
        <v>22</v>
      </c>
      <c r="N42" s="4">
        <v>194</v>
      </c>
      <c r="O42" s="4">
        <v>245</v>
      </c>
      <c r="P42" s="4"/>
      <c r="Q42" s="4">
        <f t="shared" si="0"/>
        <v>439</v>
      </c>
      <c r="R42" s="3" t="s">
        <v>8</v>
      </c>
      <c r="S42" s="3" t="s">
        <v>8</v>
      </c>
      <c r="T42" s="3" t="s">
        <v>930</v>
      </c>
    </row>
    <row r="43" spans="1:20" s="2" customFormat="1" x14ac:dyDescent="0.25">
      <c r="A43" s="3" t="s">
        <v>12516</v>
      </c>
      <c r="B43" s="3" t="s">
        <v>12508</v>
      </c>
      <c r="C43" s="3" t="s">
        <v>8</v>
      </c>
      <c r="D43" s="3" t="s">
        <v>1575</v>
      </c>
      <c r="E43" s="3" t="s">
        <v>1576</v>
      </c>
      <c r="F43" s="3" t="s">
        <v>47</v>
      </c>
      <c r="G43" s="3" t="s">
        <v>1577</v>
      </c>
      <c r="H43" s="3" t="s">
        <v>1578</v>
      </c>
      <c r="I43" s="3" t="s">
        <v>1574</v>
      </c>
      <c r="J43" s="3" t="s">
        <v>109</v>
      </c>
      <c r="K43" s="3" t="s">
        <v>20</v>
      </c>
      <c r="L43" s="3" t="s">
        <v>21</v>
      </c>
      <c r="M43" s="3" t="s">
        <v>22</v>
      </c>
      <c r="N43" s="4">
        <v>548</v>
      </c>
      <c r="O43" s="4">
        <v>733</v>
      </c>
      <c r="P43" s="4"/>
      <c r="Q43" s="4">
        <f t="shared" si="0"/>
        <v>1281</v>
      </c>
      <c r="R43" s="3" t="s">
        <v>8</v>
      </c>
      <c r="S43" s="3" t="s">
        <v>8</v>
      </c>
      <c r="T43" s="3" t="s">
        <v>930</v>
      </c>
    </row>
    <row r="44" spans="1:20" s="2" customFormat="1" x14ac:dyDescent="0.25">
      <c r="A44" s="3" t="s">
        <v>12516</v>
      </c>
      <c r="B44" s="3" t="s">
        <v>12508</v>
      </c>
      <c r="C44" s="3" t="s">
        <v>8</v>
      </c>
      <c r="D44" s="3" t="s">
        <v>1579</v>
      </c>
      <c r="E44" s="3" t="s">
        <v>1580</v>
      </c>
      <c r="F44" s="3" t="s">
        <v>35</v>
      </c>
      <c r="G44" s="3" t="s">
        <v>1581</v>
      </c>
      <c r="H44" s="3" t="s">
        <v>1582</v>
      </c>
      <c r="I44" s="3" t="s">
        <v>1574</v>
      </c>
      <c r="J44" s="3" t="s">
        <v>109</v>
      </c>
      <c r="K44" s="3" t="s">
        <v>20</v>
      </c>
      <c r="L44" s="3" t="s">
        <v>21</v>
      </c>
      <c r="M44" s="3" t="s">
        <v>22</v>
      </c>
      <c r="N44" s="4">
        <v>957</v>
      </c>
      <c r="O44" s="4">
        <v>1381</v>
      </c>
      <c r="P44" s="4"/>
      <c r="Q44" s="4">
        <f t="shared" si="0"/>
        <v>2338</v>
      </c>
      <c r="R44" s="3" t="s">
        <v>8</v>
      </c>
      <c r="S44" s="3" t="s">
        <v>8</v>
      </c>
      <c r="T44" s="3" t="s">
        <v>930</v>
      </c>
    </row>
    <row r="45" spans="1:20" s="2" customFormat="1" x14ac:dyDescent="0.25">
      <c r="A45" s="3" t="s">
        <v>12516</v>
      </c>
      <c r="B45" s="3" t="s">
        <v>12508</v>
      </c>
      <c r="C45" s="3" t="s">
        <v>8</v>
      </c>
      <c r="D45" s="3" t="s">
        <v>1583</v>
      </c>
      <c r="E45" s="3" t="s">
        <v>1584</v>
      </c>
      <c r="F45" s="3" t="s">
        <v>31</v>
      </c>
      <c r="G45" s="3" t="s">
        <v>1585</v>
      </c>
      <c r="H45" s="3" t="s">
        <v>1586</v>
      </c>
      <c r="I45" s="3" t="s">
        <v>1479</v>
      </c>
      <c r="J45" s="3" t="s">
        <v>109</v>
      </c>
      <c r="K45" s="3" t="s">
        <v>20</v>
      </c>
      <c r="L45" s="3" t="s">
        <v>21</v>
      </c>
      <c r="M45" s="3" t="s">
        <v>22</v>
      </c>
      <c r="N45" s="4">
        <v>727</v>
      </c>
      <c r="O45" s="4">
        <v>826</v>
      </c>
      <c r="P45" s="4"/>
      <c r="Q45" s="4">
        <f t="shared" si="0"/>
        <v>1553</v>
      </c>
      <c r="R45" s="3" t="s">
        <v>8</v>
      </c>
      <c r="S45" s="3" t="s">
        <v>8</v>
      </c>
      <c r="T45" s="3" t="s">
        <v>930</v>
      </c>
    </row>
    <row r="46" spans="1:20" s="2" customFormat="1" x14ac:dyDescent="0.25">
      <c r="A46" s="3" t="s">
        <v>12516</v>
      </c>
      <c r="B46" s="3" t="s">
        <v>12508</v>
      </c>
      <c r="C46" s="3" t="s">
        <v>8</v>
      </c>
      <c r="D46" s="3" t="s">
        <v>1587</v>
      </c>
      <c r="E46" s="3" t="s">
        <v>1584</v>
      </c>
      <c r="F46" s="3" t="s">
        <v>1104</v>
      </c>
      <c r="G46" s="3" t="s">
        <v>1588</v>
      </c>
      <c r="H46" s="3" t="s">
        <v>1586</v>
      </c>
      <c r="I46" s="3" t="s">
        <v>1479</v>
      </c>
      <c r="J46" s="3" t="s">
        <v>109</v>
      </c>
      <c r="K46" s="3" t="s">
        <v>20</v>
      </c>
      <c r="L46" s="3" t="s">
        <v>21</v>
      </c>
      <c r="M46" s="3" t="s">
        <v>22</v>
      </c>
      <c r="N46" s="4">
        <v>274</v>
      </c>
      <c r="O46" s="4">
        <v>354</v>
      </c>
      <c r="P46" s="4"/>
      <c r="Q46" s="4">
        <f t="shared" si="0"/>
        <v>628</v>
      </c>
      <c r="R46" s="3" t="s">
        <v>8</v>
      </c>
      <c r="S46" s="3" t="s">
        <v>8</v>
      </c>
      <c r="T46" s="3" t="s">
        <v>930</v>
      </c>
    </row>
    <row r="47" spans="1:20" s="2" customFormat="1" x14ac:dyDescent="0.25">
      <c r="A47" s="3" t="s">
        <v>12516</v>
      </c>
      <c r="B47" s="3" t="s">
        <v>12508</v>
      </c>
      <c r="C47" s="3" t="s">
        <v>8</v>
      </c>
      <c r="D47" s="3" t="s">
        <v>1589</v>
      </c>
      <c r="E47" s="3" t="s">
        <v>1584</v>
      </c>
      <c r="F47" s="3" t="s">
        <v>614</v>
      </c>
      <c r="G47" s="3" t="s">
        <v>1590</v>
      </c>
      <c r="H47" s="3" t="s">
        <v>1586</v>
      </c>
      <c r="I47" s="3" t="s">
        <v>1479</v>
      </c>
      <c r="J47" s="3" t="s">
        <v>109</v>
      </c>
      <c r="K47" s="3" t="s">
        <v>20</v>
      </c>
      <c r="L47" s="3" t="s">
        <v>21</v>
      </c>
      <c r="M47" s="3" t="s">
        <v>22</v>
      </c>
      <c r="N47" s="4">
        <v>405</v>
      </c>
      <c r="O47" s="4">
        <v>566</v>
      </c>
      <c r="P47" s="4"/>
      <c r="Q47" s="4">
        <f t="shared" si="0"/>
        <v>971</v>
      </c>
      <c r="R47" s="3" t="s">
        <v>8</v>
      </c>
      <c r="S47" s="3" t="s">
        <v>8</v>
      </c>
      <c r="T47" s="3" t="s">
        <v>930</v>
      </c>
    </row>
    <row r="48" spans="1:20" s="2" customFormat="1" x14ac:dyDescent="0.25">
      <c r="A48" s="3" t="s">
        <v>12516</v>
      </c>
      <c r="B48" s="3" t="s">
        <v>12508</v>
      </c>
      <c r="C48" s="3" t="s">
        <v>8</v>
      </c>
      <c r="D48" s="3" t="s">
        <v>1591</v>
      </c>
      <c r="E48" s="3" t="s">
        <v>1592</v>
      </c>
      <c r="F48" s="3" t="s">
        <v>342</v>
      </c>
      <c r="G48" s="3" t="s">
        <v>8</v>
      </c>
      <c r="H48" s="3" t="s">
        <v>1593</v>
      </c>
      <c r="I48" s="3" t="s">
        <v>1479</v>
      </c>
      <c r="J48" s="3" t="s">
        <v>109</v>
      </c>
      <c r="K48" s="3" t="s">
        <v>20</v>
      </c>
      <c r="L48" s="3" t="s">
        <v>21</v>
      </c>
      <c r="M48" s="3" t="s">
        <v>22</v>
      </c>
      <c r="N48" s="4">
        <v>146</v>
      </c>
      <c r="O48" s="4">
        <v>186</v>
      </c>
      <c r="P48" s="4"/>
      <c r="Q48" s="4">
        <f t="shared" si="0"/>
        <v>332</v>
      </c>
      <c r="R48" s="3" t="s">
        <v>8</v>
      </c>
      <c r="S48" s="3" t="s">
        <v>8</v>
      </c>
      <c r="T48" s="3" t="s">
        <v>930</v>
      </c>
    </row>
    <row r="49" spans="1:20" s="2" customFormat="1" x14ac:dyDescent="0.25">
      <c r="A49" s="3" t="s">
        <v>12516</v>
      </c>
      <c r="B49" s="3" t="s">
        <v>12508</v>
      </c>
      <c r="C49" s="3" t="s">
        <v>8</v>
      </c>
      <c r="D49" s="3" t="s">
        <v>1594</v>
      </c>
      <c r="E49" s="3" t="s">
        <v>1595</v>
      </c>
      <c r="F49" s="3" t="s">
        <v>284</v>
      </c>
      <c r="G49" s="3" t="s">
        <v>1596</v>
      </c>
      <c r="H49" s="3" t="s">
        <v>1597</v>
      </c>
      <c r="I49" s="3" t="s">
        <v>1479</v>
      </c>
      <c r="J49" s="3" t="s">
        <v>109</v>
      </c>
      <c r="K49" s="3" t="s">
        <v>20</v>
      </c>
      <c r="L49" s="3" t="s">
        <v>21</v>
      </c>
      <c r="M49" s="3" t="s">
        <v>22</v>
      </c>
      <c r="N49" s="4">
        <v>193</v>
      </c>
      <c r="O49" s="4">
        <v>247</v>
      </c>
      <c r="P49" s="4"/>
      <c r="Q49" s="4">
        <f t="shared" si="0"/>
        <v>440</v>
      </c>
      <c r="R49" s="3" t="s">
        <v>8</v>
      </c>
      <c r="S49" s="3" t="s">
        <v>8</v>
      </c>
      <c r="T49" s="3" t="s">
        <v>930</v>
      </c>
    </row>
    <row r="50" spans="1:20" s="2" customFormat="1" x14ac:dyDescent="0.25">
      <c r="A50" s="3" t="s">
        <v>12516</v>
      </c>
      <c r="B50" s="3" t="s">
        <v>12508</v>
      </c>
      <c r="C50" s="3" t="s">
        <v>8</v>
      </c>
      <c r="D50" s="3" t="s">
        <v>1598</v>
      </c>
      <c r="E50" s="3" t="s">
        <v>1595</v>
      </c>
      <c r="F50" s="3" t="s">
        <v>227</v>
      </c>
      <c r="G50" s="3" t="s">
        <v>1599</v>
      </c>
      <c r="H50" s="3" t="s">
        <v>1600</v>
      </c>
      <c r="I50" s="3" t="s">
        <v>1479</v>
      </c>
      <c r="J50" s="3" t="s">
        <v>109</v>
      </c>
      <c r="K50" s="3" t="s">
        <v>20</v>
      </c>
      <c r="L50" s="3" t="s">
        <v>21</v>
      </c>
      <c r="M50" s="3" t="s">
        <v>22</v>
      </c>
      <c r="N50" s="4">
        <v>71</v>
      </c>
      <c r="O50" s="4">
        <v>90</v>
      </c>
      <c r="P50" s="4"/>
      <c r="Q50" s="4">
        <f t="shared" si="0"/>
        <v>161</v>
      </c>
      <c r="R50" s="3" t="s">
        <v>8</v>
      </c>
      <c r="S50" s="3" t="s">
        <v>8</v>
      </c>
      <c r="T50" s="3" t="s">
        <v>930</v>
      </c>
    </row>
    <row r="51" spans="1:20" s="2" customFormat="1" x14ac:dyDescent="0.25">
      <c r="A51" s="3" t="s">
        <v>12516</v>
      </c>
      <c r="B51" s="3" t="s">
        <v>12508</v>
      </c>
      <c r="C51" s="3" t="s">
        <v>8</v>
      </c>
      <c r="D51" s="3" t="s">
        <v>1601</v>
      </c>
      <c r="E51" s="3" t="s">
        <v>1595</v>
      </c>
      <c r="F51" s="3" t="s">
        <v>1602</v>
      </c>
      <c r="G51" s="3" t="s">
        <v>1603</v>
      </c>
      <c r="H51" s="3" t="s">
        <v>1604</v>
      </c>
      <c r="I51" s="3" t="s">
        <v>1574</v>
      </c>
      <c r="J51" s="3" t="s">
        <v>109</v>
      </c>
      <c r="K51" s="3" t="s">
        <v>20</v>
      </c>
      <c r="L51" s="3" t="s">
        <v>21</v>
      </c>
      <c r="M51" s="3" t="s">
        <v>22</v>
      </c>
      <c r="N51" s="4">
        <v>38</v>
      </c>
      <c r="O51" s="4">
        <v>48</v>
      </c>
      <c r="P51" s="4"/>
      <c r="Q51" s="4">
        <f t="shared" si="0"/>
        <v>86</v>
      </c>
      <c r="R51" s="3" t="s">
        <v>8</v>
      </c>
      <c r="S51" s="3" t="s">
        <v>8</v>
      </c>
      <c r="T51" s="3" t="s">
        <v>930</v>
      </c>
    </row>
    <row r="52" spans="1:20" s="2" customFormat="1" x14ac:dyDescent="0.25">
      <c r="A52" s="3" t="s">
        <v>12516</v>
      </c>
      <c r="B52" s="3" t="s">
        <v>12508</v>
      </c>
      <c r="C52" s="3" t="s">
        <v>8</v>
      </c>
      <c r="D52" s="3" t="s">
        <v>1605</v>
      </c>
      <c r="E52" s="3" t="s">
        <v>1595</v>
      </c>
      <c r="F52" s="3" t="s">
        <v>632</v>
      </c>
      <c r="G52" s="3" t="s">
        <v>1606</v>
      </c>
      <c r="H52" s="3" t="s">
        <v>1607</v>
      </c>
      <c r="I52" s="3" t="s">
        <v>1574</v>
      </c>
      <c r="J52" s="3" t="s">
        <v>109</v>
      </c>
      <c r="K52" s="3" t="s">
        <v>20</v>
      </c>
      <c r="L52" s="3" t="s">
        <v>21</v>
      </c>
      <c r="M52" s="3" t="s">
        <v>22</v>
      </c>
      <c r="N52" s="4">
        <v>552</v>
      </c>
      <c r="O52" s="4">
        <v>657</v>
      </c>
      <c r="P52" s="4"/>
      <c r="Q52" s="4">
        <f t="shared" si="0"/>
        <v>1209</v>
      </c>
      <c r="R52" s="3" t="s">
        <v>8</v>
      </c>
      <c r="S52" s="3" t="s">
        <v>8</v>
      </c>
      <c r="T52" s="3" t="s">
        <v>930</v>
      </c>
    </row>
    <row r="53" spans="1:20" s="2" customFormat="1" x14ac:dyDescent="0.25">
      <c r="A53" s="3" t="s">
        <v>12516</v>
      </c>
      <c r="B53" s="3" t="s">
        <v>12508</v>
      </c>
      <c r="C53" s="3" t="s">
        <v>8</v>
      </c>
      <c r="D53" s="3" t="s">
        <v>1608</v>
      </c>
      <c r="E53" s="3" t="s">
        <v>1609</v>
      </c>
      <c r="F53" s="3" t="s">
        <v>31</v>
      </c>
      <c r="G53" s="3" t="s">
        <v>1610</v>
      </c>
      <c r="H53" s="3" t="s">
        <v>1611</v>
      </c>
      <c r="I53" s="3" t="s">
        <v>1479</v>
      </c>
      <c r="J53" s="3" t="s">
        <v>109</v>
      </c>
      <c r="K53" s="3" t="s">
        <v>20</v>
      </c>
      <c r="L53" s="3" t="s">
        <v>21</v>
      </c>
      <c r="M53" s="3" t="s">
        <v>22</v>
      </c>
      <c r="N53" s="4">
        <v>264</v>
      </c>
      <c r="O53" s="4">
        <v>324</v>
      </c>
      <c r="P53" s="4"/>
      <c r="Q53" s="4">
        <f t="shared" si="0"/>
        <v>588</v>
      </c>
      <c r="R53" s="3" t="s">
        <v>8</v>
      </c>
      <c r="S53" s="3" t="s">
        <v>8</v>
      </c>
      <c r="T53" s="3" t="s">
        <v>930</v>
      </c>
    </row>
    <row r="54" spans="1:20" s="2" customFormat="1" x14ac:dyDescent="0.25">
      <c r="A54" s="3" t="s">
        <v>12516</v>
      </c>
      <c r="B54" s="3" t="s">
        <v>12508</v>
      </c>
      <c r="C54" s="3" t="s">
        <v>8</v>
      </c>
      <c r="D54" s="3" t="s">
        <v>1612</v>
      </c>
      <c r="E54" s="3" t="s">
        <v>1613</v>
      </c>
      <c r="F54" s="3" t="s">
        <v>323</v>
      </c>
      <c r="G54" s="3" t="s">
        <v>8</v>
      </c>
      <c r="H54" s="3" t="s">
        <v>1614</v>
      </c>
      <c r="I54" s="3" t="s">
        <v>1479</v>
      </c>
      <c r="J54" s="3" t="s">
        <v>109</v>
      </c>
      <c r="K54" s="3" t="s">
        <v>20</v>
      </c>
      <c r="L54" s="3" t="s">
        <v>21</v>
      </c>
      <c r="M54" s="3" t="s">
        <v>22</v>
      </c>
      <c r="N54" s="4">
        <v>460</v>
      </c>
      <c r="O54" s="4">
        <v>715</v>
      </c>
      <c r="P54" s="4"/>
      <c r="Q54" s="4">
        <f t="shared" si="0"/>
        <v>1175</v>
      </c>
      <c r="R54" s="3" t="s">
        <v>8</v>
      </c>
      <c r="S54" s="3" t="s">
        <v>8</v>
      </c>
      <c r="T54" s="3" t="s">
        <v>930</v>
      </c>
    </row>
    <row r="55" spans="1:20" s="2" customFormat="1" x14ac:dyDescent="0.25">
      <c r="A55" s="3" t="s">
        <v>12516</v>
      </c>
      <c r="B55" s="3" t="s">
        <v>12508</v>
      </c>
      <c r="C55" s="3" t="s">
        <v>8</v>
      </c>
      <c r="D55" s="3" t="s">
        <v>1615</v>
      </c>
      <c r="E55" s="3" t="s">
        <v>1613</v>
      </c>
      <c r="F55" s="3" t="s">
        <v>284</v>
      </c>
      <c r="G55" s="3" t="s">
        <v>1616</v>
      </c>
      <c r="H55" s="3" t="s">
        <v>1614</v>
      </c>
      <c r="I55" s="3" t="s">
        <v>1479</v>
      </c>
      <c r="J55" s="3" t="s">
        <v>109</v>
      </c>
      <c r="K55" s="3" t="s">
        <v>20</v>
      </c>
      <c r="L55" s="3" t="s">
        <v>21</v>
      </c>
      <c r="M55" s="3" t="s">
        <v>22</v>
      </c>
      <c r="N55" s="4">
        <v>216</v>
      </c>
      <c r="O55" s="4">
        <v>302</v>
      </c>
      <c r="P55" s="4"/>
      <c r="Q55" s="4">
        <f t="shared" si="0"/>
        <v>518</v>
      </c>
      <c r="R55" s="3" t="s">
        <v>8</v>
      </c>
      <c r="S55" s="3" t="s">
        <v>8</v>
      </c>
      <c r="T55" s="3" t="s">
        <v>930</v>
      </c>
    </row>
    <row r="56" spans="1:20" s="2" customFormat="1" x14ac:dyDescent="0.25">
      <c r="A56" s="3" t="s">
        <v>12516</v>
      </c>
      <c r="B56" s="3" t="s">
        <v>12508</v>
      </c>
      <c r="C56" s="3" t="s">
        <v>8</v>
      </c>
      <c r="D56" s="3" t="s">
        <v>1617</v>
      </c>
      <c r="E56" s="3" t="s">
        <v>1618</v>
      </c>
      <c r="F56" s="3" t="s">
        <v>526</v>
      </c>
      <c r="G56" s="3" t="s">
        <v>1619</v>
      </c>
      <c r="H56" s="3" t="s">
        <v>1620</v>
      </c>
      <c r="I56" s="3" t="s">
        <v>1434</v>
      </c>
      <c r="J56" s="3" t="s">
        <v>109</v>
      </c>
      <c r="K56" s="3" t="s">
        <v>20</v>
      </c>
      <c r="L56" s="3" t="s">
        <v>21</v>
      </c>
      <c r="M56" s="3" t="s">
        <v>22</v>
      </c>
      <c r="N56" s="4">
        <v>276</v>
      </c>
      <c r="O56" s="4">
        <v>388</v>
      </c>
      <c r="P56" s="4"/>
      <c r="Q56" s="4">
        <f t="shared" si="0"/>
        <v>664</v>
      </c>
      <c r="R56" s="3" t="s">
        <v>8</v>
      </c>
      <c r="S56" s="3" t="s">
        <v>8</v>
      </c>
      <c r="T56" s="3" t="s">
        <v>930</v>
      </c>
    </row>
    <row r="57" spans="1:20" s="2" customFormat="1" x14ac:dyDescent="0.25">
      <c r="A57" s="3" t="s">
        <v>12516</v>
      </c>
      <c r="B57" s="3" t="s">
        <v>12508</v>
      </c>
      <c r="C57" s="3" t="s">
        <v>8</v>
      </c>
      <c r="D57" s="3" t="s">
        <v>1621</v>
      </c>
      <c r="E57" s="3" t="s">
        <v>1622</v>
      </c>
      <c r="F57" s="3" t="s">
        <v>35</v>
      </c>
      <c r="G57" s="3" t="s">
        <v>1623</v>
      </c>
      <c r="H57" s="3" t="s">
        <v>1624</v>
      </c>
      <c r="I57" s="3" t="s">
        <v>1479</v>
      </c>
      <c r="J57" s="3" t="s">
        <v>109</v>
      </c>
      <c r="K57" s="3" t="s">
        <v>20</v>
      </c>
      <c r="L57" s="3" t="s">
        <v>21</v>
      </c>
      <c r="M57" s="3" t="s">
        <v>22</v>
      </c>
      <c r="N57" s="4">
        <v>573</v>
      </c>
      <c r="O57" s="4">
        <v>713</v>
      </c>
      <c r="P57" s="4"/>
      <c r="Q57" s="4">
        <f t="shared" si="0"/>
        <v>1286</v>
      </c>
      <c r="R57" s="3" t="s">
        <v>8</v>
      </c>
      <c r="S57" s="3" t="s">
        <v>8</v>
      </c>
      <c r="T57" s="3" t="s">
        <v>930</v>
      </c>
    </row>
    <row r="58" spans="1:20" s="2" customFormat="1" x14ac:dyDescent="0.25">
      <c r="A58" s="3" t="s">
        <v>12516</v>
      </c>
      <c r="B58" s="3" t="s">
        <v>12508</v>
      </c>
      <c r="C58" s="3" t="s">
        <v>8</v>
      </c>
      <c r="D58" s="3" t="s">
        <v>1625</v>
      </c>
      <c r="E58" s="3" t="s">
        <v>1626</v>
      </c>
      <c r="F58" s="3" t="s">
        <v>11</v>
      </c>
      <c r="G58" s="3" t="s">
        <v>1627</v>
      </c>
      <c r="H58" s="3" t="s">
        <v>1628</v>
      </c>
      <c r="I58" s="3" t="s">
        <v>1479</v>
      </c>
      <c r="J58" s="3" t="s">
        <v>109</v>
      </c>
      <c r="K58" s="3" t="s">
        <v>20</v>
      </c>
      <c r="L58" s="3" t="s">
        <v>21</v>
      </c>
      <c r="M58" s="3" t="s">
        <v>22</v>
      </c>
      <c r="N58" s="4">
        <v>295</v>
      </c>
      <c r="O58" s="4">
        <v>391</v>
      </c>
      <c r="P58" s="4"/>
      <c r="Q58" s="4">
        <f t="shared" si="0"/>
        <v>686</v>
      </c>
      <c r="R58" s="3" t="s">
        <v>8</v>
      </c>
      <c r="S58" s="3" t="s">
        <v>8</v>
      </c>
      <c r="T58" s="3" t="s">
        <v>930</v>
      </c>
    </row>
    <row r="59" spans="1:20" s="2" customFormat="1" x14ac:dyDescent="0.25">
      <c r="A59" s="3" t="s">
        <v>12516</v>
      </c>
      <c r="B59" s="3" t="s">
        <v>12508</v>
      </c>
      <c r="C59" s="3" t="s">
        <v>8</v>
      </c>
      <c r="D59" s="3" t="s">
        <v>1629</v>
      </c>
      <c r="E59" s="3" t="s">
        <v>1626</v>
      </c>
      <c r="F59" s="3" t="s">
        <v>15</v>
      </c>
      <c r="G59" s="3" t="s">
        <v>1630</v>
      </c>
      <c r="H59" s="3" t="s">
        <v>1628</v>
      </c>
      <c r="I59" s="3" t="s">
        <v>1479</v>
      </c>
      <c r="J59" s="3" t="s">
        <v>109</v>
      </c>
      <c r="K59" s="3" t="s">
        <v>20</v>
      </c>
      <c r="L59" s="3" t="s">
        <v>21</v>
      </c>
      <c r="M59" s="3" t="s">
        <v>22</v>
      </c>
      <c r="N59" s="4">
        <v>24</v>
      </c>
      <c r="O59" s="4">
        <v>37</v>
      </c>
      <c r="P59" s="4"/>
      <c r="Q59" s="4">
        <f t="shared" si="0"/>
        <v>61</v>
      </c>
      <c r="R59" s="3" t="s">
        <v>8</v>
      </c>
      <c r="S59" s="3" t="s">
        <v>8</v>
      </c>
      <c r="T59" s="3" t="s">
        <v>930</v>
      </c>
    </row>
    <row r="60" spans="1:20" s="2" customFormat="1" x14ac:dyDescent="0.25">
      <c r="A60" s="3" t="s">
        <v>12516</v>
      </c>
      <c r="B60" s="3" t="s">
        <v>12508</v>
      </c>
      <c r="C60" s="3" t="s">
        <v>8</v>
      </c>
      <c r="D60" s="3" t="s">
        <v>1631</v>
      </c>
      <c r="E60" s="3" t="s">
        <v>1632</v>
      </c>
      <c r="F60" s="3" t="s">
        <v>1134</v>
      </c>
      <c r="G60" s="3" t="s">
        <v>1633</v>
      </c>
      <c r="H60" s="3" t="s">
        <v>1634</v>
      </c>
      <c r="I60" s="3" t="s">
        <v>1434</v>
      </c>
      <c r="J60" s="3" t="s">
        <v>109</v>
      </c>
      <c r="K60" s="3" t="s">
        <v>20</v>
      </c>
      <c r="L60" s="3" t="s">
        <v>21</v>
      </c>
      <c r="M60" s="3" t="s">
        <v>22</v>
      </c>
      <c r="N60" s="4">
        <v>363</v>
      </c>
      <c r="O60" s="4">
        <v>532</v>
      </c>
      <c r="P60" s="4"/>
      <c r="Q60" s="4">
        <f t="shared" si="0"/>
        <v>895</v>
      </c>
      <c r="R60" s="3" t="s">
        <v>8</v>
      </c>
      <c r="S60" s="3" t="s">
        <v>8</v>
      </c>
      <c r="T60" s="3" t="s">
        <v>930</v>
      </c>
    </row>
    <row r="61" spans="1:20" s="2" customFormat="1" x14ac:dyDescent="0.25">
      <c r="A61" s="3" t="s">
        <v>12516</v>
      </c>
      <c r="B61" s="3" t="s">
        <v>12508</v>
      </c>
      <c r="C61" s="3" t="s">
        <v>8</v>
      </c>
      <c r="D61" s="3" t="s">
        <v>1635</v>
      </c>
      <c r="E61" s="3" t="s">
        <v>1584</v>
      </c>
      <c r="F61" s="3" t="s">
        <v>1230</v>
      </c>
      <c r="G61" s="3" t="s">
        <v>1636</v>
      </c>
      <c r="H61" s="3" t="s">
        <v>1586</v>
      </c>
      <c r="I61" s="3" t="s">
        <v>1479</v>
      </c>
      <c r="J61" s="3" t="s">
        <v>109</v>
      </c>
      <c r="K61" s="3" t="s">
        <v>20</v>
      </c>
      <c r="L61" s="3" t="s">
        <v>21</v>
      </c>
      <c r="M61" s="3" t="s">
        <v>22</v>
      </c>
      <c r="N61" s="4">
        <v>304</v>
      </c>
      <c r="O61" s="4">
        <v>348</v>
      </c>
      <c r="P61" s="4"/>
      <c r="Q61" s="4">
        <f t="shared" si="0"/>
        <v>652</v>
      </c>
      <c r="R61" s="3" t="s">
        <v>8</v>
      </c>
      <c r="S61" s="3" t="s">
        <v>8</v>
      </c>
      <c r="T61" s="3" t="s">
        <v>930</v>
      </c>
    </row>
    <row r="62" spans="1:20" s="2" customFormat="1" x14ac:dyDescent="0.25">
      <c r="A62" s="3" t="s">
        <v>12516</v>
      </c>
      <c r="B62" s="3" t="s">
        <v>12508</v>
      </c>
      <c r="C62" s="3" t="s">
        <v>8</v>
      </c>
      <c r="D62" s="3" t="s">
        <v>1637</v>
      </c>
      <c r="E62" s="3" t="s">
        <v>1638</v>
      </c>
      <c r="F62" s="3" t="s">
        <v>1075</v>
      </c>
      <c r="G62" s="3" t="s">
        <v>1639</v>
      </c>
      <c r="H62" s="3" t="s">
        <v>1640</v>
      </c>
      <c r="I62" s="3" t="s">
        <v>1467</v>
      </c>
      <c r="J62" s="3" t="s">
        <v>109</v>
      </c>
      <c r="K62" s="3" t="s">
        <v>20</v>
      </c>
      <c r="L62" s="3" t="s">
        <v>21</v>
      </c>
      <c r="M62" s="3" t="s">
        <v>22</v>
      </c>
      <c r="N62" s="4">
        <v>1405</v>
      </c>
      <c r="O62" s="4">
        <v>1998</v>
      </c>
      <c r="P62" s="4"/>
      <c r="Q62" s="4">
        <f t="shared" si="0"/>
        <v>3403</v>
      </c>
      <c r="R62" s="3" t="s">
        <v>8</v>
      </c>
      <c r="S62" s="3" t="s">
        <v>8</v>
      </c>
      <c r="T62" s="3" t="s">
        <v>930</v>
      </c>
    </row>
    <row r="63" spans="1:20" s="2" customFormat="1" x14ac:dyDescent="0.25">
      <c r="A63" s="3" t="s">
        <v>12516</v>
      </c>
      <c r="B63" s="3" t="s">
        <v>12508</v>
      </c>
      <c r="C63" s="3" t="s">
        <v>8</v>
      </c>
      <c r="D63" s="3" t="s">
        <v>1641</v>
      </c>
      <c r="E63" s="3" t="s">
        <v>1642</v>
      </c>
      <c r="F63" s="3" t="s">
        <v>780</v>
      </c>
      <c r="G63" s="3" t="s">
        <v>1643</v>
      </c>
      <c r="H63" s="3" t="s">
        <v>1644</v>
      </c>
      <c r="I63" s="3" t="s">
        <v>1467</v>
      </c>
      <c r="J63" s="3" t="s">
        <v>109</v>
      </c>
      <c r="K63" s="3" t="s">
        <v>20</v>
      </c>
      <c r="L63" s="3" t="s">
        <v>21</v>
      </c>
      <c r="M63" s="3" t="s">
        <v>22</v>
      </c>
      <c r="N63" s="4">
        <v>3310</v>
      </c>
      <c r="O63" s="4">
        <v>4406</v>
      </c>
      <c r="P63" s="4"/>
      <c r="Q63" s="4">
        <f t="shared" si="0"/>
        <v>7716</v>
      </c>
      <c r="R63" s="3" t="s">
        <v>8</v>
      </c>
      <c r="S63" s="3" t="s">
        <v>8</v>
      </c>
      <c r="T63" s="3" t="s">
        <v>930</v>
      </c>
    </row>
    <row r="64" spans="1:20" s="2" customFormat="1" x14ac:dyDescent="0.25">
      <c r="A64" s="3" t="s">
        <v>12516</v>
      </c>
      <c r="B64" s="3" t="s">
        <v>12508</v>
      </c>
      <c r="C64" s="3" t="s">
        <v>8</v>
      </c>
      <c r="D64" s="3" t="s">
        <v>1645</v>
      </c>
      <c r="E64" s="3" t="s">
        <v>1646</v>
      </c>
      <c r="F64" s="3" t="s">
        <v>1647</v>
      </c>
      <c r="G64" s="3" t="s">
        <v>1648</v>
      </c>
      <c r="H64" s="3" t="s">
        <v>1649</v>
      </c>
      <c r="I64" s="3" t="s">
        <v>1467</v>
      </c>
      <c r="J64" s="3" t="s">
        <v>109</v>
      </c>
      <c r="K64" s="3" t="s">
        <v>20</v>
      </c>
      <c r="L64" s="3" t="s">
        <v>21</v>
      </c>
      <c r="M64" s="3" t="s">
        <v>22</v>
      </c>
      <c r="N64" s="4">
        <v>2075</v>
      </c>
      <c r="O64" s="4">
        <v>2932</v>
      </c>
      <c r="P64" s="4"/>
      <c r="Q64" s="4">
        <f t="shared" si="0"/>
        <v>5007</v>
      </c>
      <c r="R64" s="3" t="s">
        <v>8</v>
      </c>
      <c r="S64" s="3" t="s">
        <v>8</v>
      </c>
      <c r="T64" s="3" t="s">
        <v>930</v>
      </c>
    </row>
    <row r="65" spans="1:20" s="2" customFormat="1" x14ac:dyDescent="0.25">
      <c r="A65" s="3" t="s">
        <v>12516</v>
      </c>
      <c r="B65" s="3" t="s">
        <v>12508</v>
      </c>
      <c r="C65" s="3" t="s">
        <v>8</v>
      </c>
      <c r="D65" s="3" t="s">
        <v>1650</v>
      </c>
      <c r="E65" s="3" t="s">
        <v>1651</v>
      </c>
      <c r="F65" s="3" t="s">
        <v>31</v>
      </c>
      <c r="G65" s="3" t="s">
        <v>1652</v>
      </c>
      <c r="H65" s="3" t="s">
        <v>1653</v>
      </c>
      <c r="I65" s="3" t="s">
        <v>1467</v>
      </c>
      <c r="J65" s="3" t="s">
        <v>109</v>
      </c>
      <c r="K65" s="3" t="s">
        <v>20</v>
      </c>
      <c r="L65" s="3" t="s">
        <v>21</v>
      </c>
      <c r="M65" s="3" t="s">
        <v>22</v>
      </c>
      <c r="N65" s="4">
        <v>308</v>
      </c>
      <c r="O65" s="4">
        <v>382</v>
      </c>
      <c r="P65" s="4"/>
      <c r="Q65" s="4">
        <f t="shared" si="0"/>
        <v>690</v>
      </c>
      <c r="R65" s="3" t="s">
        <v>8</v>
      </c>
      <c r="S65" s="3" t="s">
        <v>8</v>
      </c>
      <c r="T65" s="3" t="s">
        <v>930</v>
      </c>
    </row>
    <row r="66" spans="1:20" s="2" customFormat="1" x14ac:dyDescent="0.25">
      <c r="A66" s="3" t="s">
        <v>12516</v>
      </c>
      <c r="B66" s="3" t="s">
        <v>12508</v>
      </c>
      <c r="C66" s="3" t="s">
        <v>8</v>
      </c>
      <c r="D66" s="3" t="s">
        <v>1654</v>
      </c>
      <c r="E66" s="3" t="s">
        <v>1651</v>
      </c>
      <c r="F66" s="3" t="s">
        <v>15</v>
      </c>
      <c r="G66" s="3" t="s">
        <v>1655</v>
      </c>
      <c r="H66" s="3" t="s">
        <v>1653</v>
      </c>
      <c r="I66" s="3" t="s">
        <v>1467</v>
      </c>
      <c r="J66" s="3" t="s">
        <v>109</v>
      </c>
      <c r="K66" s="3" t="s">
        <v>20</v>
      </c>
      <c r="L66" s="3" t="s">
        <v>21</v>
      </c>
      <c r="M66" s="3" t="s">
        <v>22</v>
      </c>
      <c r="N66" s="4">
        <v>199</v>
      </c>
      <c r="O66" s="4">
        <v>267</v>
      </c>
      <c r="P66" s="4"/>
      <c r="Q66" s="4">
        <f t="shared" si="0"/>
        <v>466</v>
      </c>
      <c r="R66" s="3" t="s">
        <v>8</v>
      </c>
      <c r="S66" s="3" t="s">
        <v>8</v>
      </c>
      <c r="T66" s="3" t="s">
        <v>930</v>
      </c>
    </row>
    <row r="67" spans="1:20" s="2" customFormat="1" x14ac:dyDescent="0.25">
      <c r="A67" s="3" t="s">
        <v>12516</v>
      </c>
      <c r="B67" s="3" t="s">
        <v>12508</v>
      </c>
      <c r="C67" s="3" t="s">
        <v>8</v>
      </c>
      <c r="D67" s="3" t="s">
        <v>1656</v>
      </c>
      <c r="E67" s="3" t="s">
        <v>1657</v>
      </c>
      <c r="F67" s="3" t="s">
        <v>27</v>
      </c>
      <c r="G67" s="3" t="s">
        <v>1658</v>
      </c>
      <c r="H67" s="3" t="s">
        <v>1659</v>
      </c>
      <c r="I67" s="3" t="s">
        <v>1467</v>
      </c>
      <c r="J67" s="3" t="s">
        <v>109</v>
      </c>
      <c r="K67" s="3" t="s">
        <v>20</v>
      </c>
      <c r="L67" s="3" t="s">
        <v>21</v>
      </c>
      <c r="M67" s="3" t="s">
        <v>22</v>
      </c>
      <c r="N67" s="4">
        <v>238</v>
      </c>
      <c r="O67" s="4">
        <v>267</v>
      </c>
      <c r="P67" s="4"/>
      <c r="Q67" s="4">
        <f t="shared" ref="Q67:Q125" si="1">N67+O67+P67</f>
        <v>505</v>
      </c>
      <c r="R67" s="3" t="s">
        <v>8</v>
      </c>
      <c r="S67" s="3" t="s">
        <v>8</v>
      </c>
      <c r="T67" s="3" t="s">
        <v>930</v>
      </c>
    </row>
    <row r="68" spans="1:20" s="2" customFormat="1" x14ac:dyDescent="0.25">
      <c r="A68" s="3" t="s">
        <v>12516</v>
      </c>
      <c r="B68" s="3" t="s">
        <v>12508</v>
      </c>
      <c r="C68" s="3" t="s">
        <v>8</v>
      </c>
      <c r="D68" s="3" t="s">
        <v>1660</v>
      </c>
      <c r="E68" s="3" t="s">
        <v>1661</v>
      </c>
      <c r="F68" s="3" t="s">
        <v>11</v>
      </c>
      <c r="G68" s="3" t="s">
        <v>1662</v>
      </c>
      <c r="H68" s="3" t="s">
        <v>1663</v>
      </c>
      <c r="I68" s="3" t="s">
        <v>1467</v>
      </c>
      <c r="J68" s="3" t="s">
        <v>109</v>
      </c>
      <c r="K68" s="3" t="s">
        <v>20</v>
      </c>
      <c r="L68" s="3" t="s">
        <v>21</v>
      </c>
      <c r="M68" s="3" t="s">
        <v>22</v>
      </c>
      <c r="N68" s="4">
        <v>241</v>
      </c>
      <c r="O68" s="4">
        <v>304</v>
      </c>
      <c r="P68" s="4"/>
      <c r="Q68" s="4">
        <f t="shared" si="1"/>
        <v>545</v>
      </c>
      <c r="R68" s="3" t="s">
        <v>8</v>
      </c>
      <c r="S68" s="3" t="s">
        <v>8</v>
      </c>
      <c r="T68" s="3" t="s">
        <v>930</v>
      </c>
    </row>
    <row r="69" spans="1:20" s="2" customFormat="1" x14ac:dyDescent="0.25">
      <c r="A69" s="3" t="s">
        <v>12516</v>
      </c>
      <c r="B69" s="3" t="s">
        <v>12508</v>
      </c>
      <c r="C69" s="3" t="s">
        <v>8</v>
      </c>
      <c r="D69" s="3" t="s">
        <v>1664</v>
      </c>
      <c r="E69" s="3" t="s">
        <v>1661</v>
      </c>
      <c r="F69" s="3" t="s">
        <v>675</v>
      </c>
      <c r="G69" s="3" t="s">
        <v>1665</v>
      </c>
      <c r="H69" s="3" t="s">
        <v>1663</v>
      </c>
      <c r="I69" s="3" t="s">
        <v>1467</v>
      </c>
      <c r="J69" s="3" t="s">
        <v>109</v>
      </c>
      <c r="K69" s="3" t="s">
        <v>20</v>
      </c>
      <c r="L69" s="3" t="s">
        <v>21</v>
      </c>
      <c r="M69" s="3" t="s">
        <v>22</v>
      </c>
      <c r="N69" s="4">
        <v>1619</v>
      </c>
      <c r="O69" s="4">
        <v>1496</v>
      </c>
      <c r="P69" s="4"/>
      <c r="Q69" s="4">
        <f t="shared" si="1"/>
        <v>3115</v>
      </c>
      <c r="R69" s="3" t="s">
        <v>8</v>
      </c>
      <c r="S69" s="3" t="s">
        <v>8</v>
      </c>
      <c r="T69" s="3" t="s">
        <v>930</v>
      </c>
    </row>
    <row r="70" spans="1:20" s="2" customFormat="1" x14ac:dyDescent="0.25">
      <c r="A70" s="3" t="s">
        <v>12516</v>
      </c>
      <c r="B70" s="3" t="s">
        <v>12508</v>
      </c>
      <c r="C70" s="3" t="s">
        <v>8</v>
      </c>
      <c r="D70" s="3" t="s">
        <v>1666</v>
      </c>
      <c r="E70" s="3" t="s">
        <v>1667</v>
      </c>
      <c r="F70" s="3" t="s">
        <v>11</v>
      </c>
      <c r="G70" s="3" t="s">
        <v>1668</v>
      </c>
      <c r="H70" s="3" t="s">
        <v>1669</v>
      </c>
      <c r="I70" s="3" t="s">
        <v>1467</v>
      </c>
      <c r="J70" s="3" t="s">
        <v>109</v>
      </c>
      <c r="K70" s="3" t="s">
        <v>20</v>
      </c>
      <c r="L70" s="3" t="s">
        <v>21</v>
      </c>
      <c r="M70" s="3" t="s">
        <v>22</v>
      </c>
      <c r="N70" s="4">
        <v>552</v>
      </c>
      <c r="O70" s="4">
        <v>626</v>
      </c>
      <c r="P70" s="4"/>
      <c r="Q70" s="4">
        <f t="shared" si="1"/>
        <v>1178</v>
      </c>
      <c r="R70" s="3" t="s">
        <v>8</v>
      </c>
      <c r="S70" s="3" t="s">
        <v>8</v>
      </c>
      <c r="T70" s="3" t="s">
        <v>930</v>
      </c>
    </row>
    <row r="71" spans="1:20" s="2" customFormat="1" x14ac:dyDescent="0.25">
      <c r="A71" s="3" t="s">
        <v>12516</v>
      </c>
      <c r="B71" s="3" t="s">
        <v>12508</v>
      </c>
      <c r="C71" s="3" t="s">
        <v>8</v>
      </c>
      <c r="D71" s="3" t="s">
        <v>1670</v>
      </c>
      <c r="E71" s="3" t="s">
        <v>1671</v>
      </c>
      <c r="F71" s="3" t="s">
        <v>35</v>
      </c>
      <c r="G71" s="3" t="s">
        <v>1672</v>
      </c>
      <c r="H71" s="3" t="s">
        <v>1673</v>
      </c>
      <c r="I71" s="3" t="s">
        <v>1467</v>
      </c>
      <c r="J71" s="3" t="s">
        <v>109</v>
      </c>
      <c r="K71" s="3" t="s">
        <v>20</v>
      </c>
      <c r="L71" s="3" t="s">
        <v>21</v>
      </c>
      <c r="M71" s="3" t="s">
        <v>22</v>
      </c>
      <c r="N71" s="4">
        <v>289</v>
      </c>
      <c r="O71" s="4">
        <v>396</v>
      </c>
      <c r="P71" s="4"/>
      <c r="Q71" s="4">
        <f t="shared" si="1"/>
        <v>685</v>
      </c>
      <c r="R71" s="3" t="s">
        <v>8</v>
      </c>
      <c r="S71" s="3" t="s">
        <v>8</v>
      </c>
      <c r="T71" s="3" t="s">
        <v>930</v>
      </c>
    </row>
    <row r="72" spans="1:20" s="2" customFormat="1" x14ac:dyDescent="0.25">
      <c r="A72" s="3" t="s">
        <v>12516</v>
      </c>
      <c r="B72" s="3" t="s">
        <v>12508</v>
      </c>
      <c r="C72" s="3" t="s">
        <v>8</v>
      </c>
      <c r="D72" s="3" t="s">
        <v>1674</v>
      </c>
      <c r="E72" s="3" t="s">
        <v>1675</v>
      </c>
      <c r="F72" s="3" t="s">
        <v>1230</v>
      </c>
      <c r="G72" s="3" t="s">
        <v>1676</v>
      </c>
      <c r="H72" s="3" t="s">
        <v>1677</v>
      </c>
      <c r="I72" s="3" t="s">
        <v>1467</v>
      </c>
      <c r="J72" s="3" t="s">
        <v>109</v>
      </c>
      <c r="K72" s="3" t="s">
        <v>20</v>
      </c>
      <c r="L72" s="3" t="s">
        <v>21</v>
      </c>
      <c r="M72" s="3" t="s">
        <v>22</v>
      </c>
      <c r="N72" s="4">
        <v>290</v>
      </c>
      <c r="O72" s="4">
        <v>380</v>
      </c>
      <c r="P72" s="4"/>
      <c r="Q72" s="4">
        <f t="shared" si="1"/>
        <v>670</v>
      </c>
      <c r="R72" s="3" t="s">
        <v>8</v>
      </c>
      <c r="S72" s="3" t="s">
        <v>8</v>
      </c>
      <c r="T72" s="3" t="s">
        <v>930</v>
      </c>
    </row>
    <row r="73" spans="1:20" s="2" customFormat="1" x14ac:dyDescent="0.25">
      <c r="A73" s="3" t="s">
        <v>12516</v>
      </c>
      <c r="B73" s="3" t="s">
        <v>12508</v>
      </c>
      <c r="C73" s="3" t="s">
        <v>8</v>
      </c>
      <c r="D73" s="3" t="s">
        <v>1678</v>
      </c>
      <c r="E73" s="3" t="s">
        <v>1679</v>
      </c>
      <c r="F73" s="3" t="s">
        <v>1230</v>
      </c>
      <c r="G73" s="3" t="s">
        <v>1680</v>
      </c>
      <c r="H73" s="3" t="s">
        <v>1681</v>
      </c>
      <c r="I73" s="3" t="s">
        <v>1479</v>
      </c>
      <c r="J73" s="3" t="s">
        <v>109</v>
      </c>
      <c r="K73" s="3" t="s">
        <v>20</v>
      </c>
      <c r="L73" s="3" t="s">
        <v>21</v>
      </c>
      <c r="M73" s="3" t="s">
        <v>22</v>
      </c>
      <c r="N73" s="4">
        <v>299</v>
      </c>
      <c r="O73" s="4">
        <v>286</v>
      </c>
      <c r="P73" s="4"/>
      <c r="Q73" s="4">
        <f t="shared" si="1"/>
        <v>585</v>
      </c>
      <c r="R73" s="3" t="s">
        <v>8</v>
      </c>
      <c r="S73" s="3" t="s">
        <v>8</v>
      </c>
      <c r="T73" s="3" t="s">
        <v>930</v>
      </c>
    </row>
    <row r="74" spans="1:20" s="2" customFormat="1" x14ac:dyDescent="0.25">
      <c r="A74" s="3" t="s">
        <v>12516</v>
      </c>
      <c r="B74" s="3" t="s">
        <v>12508</v>
      </c>
      <c r="C74" s="3" t="s">
        <v>8</v>
      </c>
      <c r="D74" s="3" t="s">
        <v>1682</v>
      </c>
      <c r="E74" s="3" t="s">
        <v>1679</v>
      </c>
      <c r="F74" s="3" t="s">
        <v>544</v>
      </c>
      <c r="G74" s="3" t="s">
        <v>1683</v>
      </c>
      <c r="H74" s="3" t="s">
        <v>1681</v>
      </c>
      <c r="I74" s="3" t="s">
        <v>1479</v>
      </c>
      <c r="J74" s="3" t="s">
        <v>109</v>
      </c>
      <c r="K74" s="3" t="s">
        <v>20</v>
      </c>
      <c r="L74" s="3" t="s">
        <v>21</v>
      </c>
      <c r="M74" s="3" t="s">
        <v>22</v>
      </c>
      <c r="N74" s="4">
        <v>222</v>
      </c>
      <c r="O74" s="4">
        <v>232</v>
      </c>
      <c r="P74" s="4"/>
      <c r="Q74" s="4">
        <f t="shared" si="1"/>
        <v>454</v>
      </c>
      <c r="R74" s="3" t="s">
        <v>8</v>
      </c>
      <c r="S74" s="3" t="s">
        <v>8</v>
      </c>
      <c r="T74" s="3" t="s">
        <v>930</v>
      </c>
    </row>
    <row r="75" spans="1:20" s="2" customFormat="1" x14ac:dyDescent="0.25">
      <c r="A75" s="3" t="s">
        <v>12516</v>
      </c>
      <c r="B75" s="3" t="s">
        <v>12508</v>
      </c>
      <c r="C75" s="3" t="s">
        <v>8</v>
      </c>
      <c r="D75" s="3" t="s">
        <v>1684</v>
      </c>
      <c r="E75" s="3" t="s">
        <v>608</v>
      </c>
      <c r="F75" s="3" t="s">
        <v>15</v>
      </c>
      <c r="G75" s="3" t="s">
        <v>1685</v>
      </c>
      <c r="H75" s="3" t="s">
        <v>1686</v>
      </c>
      <c r="I75" s="3" t="s">
        <v>1479</v>
      </c>
      <c r="J75" s="3" t="s">
        <v>109</v>
      </c>
      <c r="K75" s="3" t="s">
        <v>20</v>
      </c>
      <c r="L75" s="3" t="s">
        <v>21</v>
      </c>
      <c r="M75" s="3" t="s">
        <v>22</v>
      </c>
      <c r="N75" s="4">
        <v>251</v>
      </c>
      <c r="O75" s="4">
        <v>345</v>
      </c>
      <c r="P75" s="4"/>
      <c r="Q75" s="4">
        <f t="shared" si="1"/>
        <v>596</v>
      </c>
      <c r="R75" s="3" t="s">
        <v>8</v>
      </c>
      <c r="S75" s="3" t="s">
        <v>8</v>
      </c>
      <c r="T75" s="3" t="s">
        <v>930</v>
      </c>
    </row>
    <row r="76" spans="1:20" s="2" customFormat="1" x14ac:dyDescent="0.25">
      <c r="A76" s="3" t="s">
        <v>12516</v>
      </c>
      <c r="B76" s="3" t="s">
        <v>12508</v>
      </c>
      <c r="C76" s="3" t="s">
        <v>8</v>
      </c>
      <c r="D76" s="3" t="s">
        <v>1687</v>
      </c>
      <c r="E76" s="3" t="s">
        <v>1679</v>
      </c>
      <c r="F76" s="3" t="s">
        <v>1014</v>
      </c>
      <c r="G76" s="3" t="s">
        <v>8</v>
      </c>
      <c r="H76" s="3" t="s">
        <v>1688</v>
      </c>
      <c r="I76" s="3" t="s">
        <v>1479</v>
      </c>
      <c r="J76" s="3" t="s">
        <v>109</v>
      </c>
      <c r="K76" s="3" t="s">
        <v>20</v>
      </c>
      <c r="L76" s="3" t="s">
        <v>21</v>
      </c>
      <c r="M76" s="3" t="s">
        <v>22</v>
      </c>
      <c r="N76" s="4">
        <v>537</v>
      </c>
      <c r="O76" s="4">
        <v>651</v>
      </c>
      <c r="P76" s="4"/>
      <c r="Q76" s="4">
        <f t="shared" si="1"/>
        <v>1188</v>
      </c>
      <c r="R76" s="3" t="s">
        <v>8</v>
      </c>
      <c r="S76" s="3" t="s">
        <v>8</v>
      </c>
      <c r="T76" s="3" t="s">
        <v>930</v>
      </c>
    </row>
    <row r="77" spans="1:20" s="2" customFormat="1" x14ac:dyDescent="0.25">
      <c r="A77" s="3" t="s">
        <v>12516</v>
      </c>
      <c r="B77" s="3" t="s">
        <v>12508</v>
      </c>
      <c r="C77" s="3" t="s">
        <v>8</v>
      </c>
      <c r="D77" s="3" t="s">
        <v>1689</v>
      </c>
      <c r="E77" s="3" t="s">
        <v>1690</v>
      </c>
      <c r="F77" s="3" t="s">
        <v>284</v>
      </c>
      <c r="G77" s="3" t="s">
        <v>1691</v>
      </c>
      <c r="H77" s="3" t="s">
        <v>1692</v>
      </c>
      <c r="I77" s="3" t="s">
        <v>1467</v>
      </c>
      <c r="J77" s="3" t="s">
        <v>109</v>
      </c>
      <c r="K77" s="3" t="s">
        <v>20</v>
      </c>
      <c r="L77" s="3" t="s">
        <v>21</v>
      </c>
      <c r="M77" s="3" t="s">
        <v>22</v>
      </c>
      <c r="N77" s="4">
        <v>249</v>
      </c>
      <c r="O77" s="4">
        <v>325</v>
      </c>
      <c r="P77" s="4"/>
      <c r="Q77" s="4">
        <f t="shared" si="1"/>
        <v>574</v>
      </c>
      <c r="R77" s="3" t="s">
        <v>8</v>
      </c>
      <c r="S77" s="3" t="s">
        <v>8</v>
      </c>
      <c r="T77" s="3" t="s">
        <v>930</v>
      </c>
    </row>
    <row r="78" spans="1:20" s="2" customFormat="1" x14ac:dyDescent="0.25">
      <c r="A78" s="3" t="s">
        <v>12516</v>
      </c>
      <c r="B78" s="3" t="s">
        <v>12508</v>
      </c>
      <c r="C78" s="3" t="s">
        <v>8</v>
      </c>
      <c r="D78" s="3" t="s">
        <v>1693</v>
      </c>
      <c r="E78" s="3" t="s">
        <v>1694</v>
      </c>
      <c r="F78" s="3" t="s">
        <v>35</v>
      </c>
      <c r="G78" s="3" t="s">
        <v>1695</v>
      </c>
      <c r="H78" s="3" t="s">
        <v>1696</v>
      </c>
      <c r="I78" s="3" t="s">
        <v>1467</v>
      </c>
      <c r="J78" s="3" t="s">
        <v>109</v>
      </c>
      <c r="K78" s="3" t="s">
        <v>20</v>
      </c>
      <c r="L78" s="3" t="s">
        <v>21</v>
      </c>
      <c r="M78" s="3" t="s">
        <v>22</v>
      </c>
      <c r="N78" s="4">
        <v>305</v>
      </c>
      <c r="O78" s="4">
        <v>280</v>
      </c>
      <c r="P78" s="4"/>
      <c r="Q78" s="4">
        <f t="shared" si="1"/>
        <v>585</v>
      </c>
      <c r="R78" s="3" t="s">
        <v>8</v>
      </c>
      <c r="S78" s="3" t="s">
        <v>8</v>
      </c>
      <c r="T78" s="3" t="s">
        <v>930</v>
      </c>
    </row>
    <row r="79" spans="1:20" s="2" customFormat="1" x14ac:dyDescent="0.25">
      <c r="A79" s="3" t="s">
        <v>12516</v>
      </c>
      <c r="B79" s="3" t="s">
        <v>12508</v>
      </c>
      <c r="C79" s="3" t="s">
        <v>8</v>
      </c>
      <c r="D79" s="3" t="s">
        <v>1697</v>
      </c>
      <c r="E79" s="3" t="s">
        <v>1531</v>
      </c>
      <c r="F79" s="3" t="s">
        <v>1698</v>
      </c>
      <c r="G79" s="3" t="s">
        <v>1699</v>
      </c>
      <c r="H79" s="3" t="s">
        <v>1532</v>
      </c>
      <c r="I79" s="3" t="s">
        <v>1434</v>
      </c>
      <c r="J79" s="3" t="s">
        <v>109</v>
      </c>
      <c r="K79" s="3" t="s">
        <v>20</v>
      </c>
      <c r="L79" s="3" t="s">
        <v>21</v>
      </c>
      <c r="M79" s="3" t="s">
        <v>22</v>
      </c>
      <c r="N79" s="4">
        <v>95</v>
      </c>
      <c r="O79" s="4">
        <v>119</v>
      </c>
      <c r="P79" s="4"/>
      <c r="Q79" s="4">
        <f t="shared" si="1"/>
        <v>214</v>
      </c>
      <c r="R79" s="3" t="s">
        <v>8</v>
      </c>
      <c r="S79" s="3" t="s">
        <v>8</v>
      </c>
      <c r="T79" s="3" t="s">
        <v>930</v>
      </c>
    </row>
    <row r="80" spans="1:20" s="2" customFormat="1" x14ac:dyDescent="0.25">
      <c r="A80" s="3" t="s">
        <v>12516</v>
      </c>
      <c r="B80" s="3" t="s">
        <v>12508</v>
      </c>
      <c r="C80" s="3" t="s">
        <v>8</v>
      </c>
      <c r="D80" s="3" t="s">
        <v>1700</v>
      </c>
      <c r="E80" s="3" t="s">
        <v>1679</v>
      </c>
      <c r="F80" s="3" t="s">
        <v>718</v>
      </c>
      <c r="G80" s="3" t="s">
        <v>1701</v>
      </c>
      <c r="H80" s="3" t="s">
        <v>1702</v>
      </c>
      <c r="I80" s="3" t="s">
        <v>1479</v>
      </c>
      <c r="J80" s="3" t="s">
        <v>109</v>
      </c>
      <c r="K80" s="3" t="s">
        <v>20</v>
      </c>
      <c r="L80" s="3" t="s">
        <v>21</v>
      </c>
      <c r="M80" s="3" t="s">
        <v>22</v>
      </c>
      <c r="N80" s="4">
        <v>158</v>
      </c>
      <c r="O80" s="4">
        <v>185</v>
      </c>
      <c r="P80" s="4"/>
      <c r="Q80" s="4">
        <f t="shared" si="1"/>
        <v>343</v>
      </c>
      <c r="R80" s="3" t="s">
        <v>8</v>
      </c>
      <c r="S80" s="3" t="s">
        <v>8</v>
      </c>
      <c r="T80" s="3" t="s">
        <v>930</v>
      </c>
    </row>
    <row r="81" spans="1:20" s="2" customFormat="1" x14ac:dyDescent="0.25">
      <c r="A81" s="3" t="s">
        <v>12516</v>
      </c>
      <c r="B81" s="3" t="s">
        <v>12508</v>
      </c>
      <c r="C81" s="3" t="s">
        <v>8</v>
      </c>
      <c r="D81" s="3" t="s">
        <v>1703</v>
      </c>
      <c r="E81" s="3" t="s">
        <v>1527</v>
      </c>
      <c r="F81" s="3" t="s">
        <v>1134</v>
      </c>
      <c r="G81" s="3" t="s">
        <v>1704</v>
      </c>
      <c r="H81" s="3" t="s">
        <v>1705</v>
      </c>
      <c r="I81" s="3" t="s">
        <v>1447</v>
      </c>
      <c r="J81" s="3" t="s">
        <v>109</v>
      </c>
      <c r="K81" s="3" t="s">
        <v>20</v>
      </c>
      <c r="L81" s="3" t="s">
        <v>21</v>
      </c>
      <c r="M81" s="3" t="s">
        <v>22</v>
      </c>
      <c r="N81" s="4">
        <v>675</v>
      </c>
      <c r="O81" s="4">
        <v>894</v>
      </c>
      <c r="P81" s="4"/>
      <c r="Q81" s="4">
        <f t="shared" si="1"/>
        <v>1569</v>
      </c>
      <c r="R81" s="3" t="s">
        <v>8</v>
      </c>
      <c r="S81" s="3" t="s">
        <v>8</v>
      </c>
      <c r="T81" s="3" t="s">
        <v>930</v>
      </c>
    </row>
    <row r="82" spans="1:20" s="2" customFormat="1" x14ac:dyDescent="0.25">
      <c r="A82" s="3" t="s">
        <v>12516</v>
      </c>
      <c r="B82" s="3" t="s">
        <v>12508</v>
      </c>
      <c r="C82" s="3" t="s">
        <v>8</v>
      </c>
      <c r="D82" s="3" t="s">
        <v>1706</v>
      </c>
      <c r="E82" s="3" t="s">
        <v>1527</v>
      </c>
      <c r="F82" s="3" t="s">
        <v>288</v>
      </c>
      <c r="G82" s="3" t="s">
        <v>1707</v>
      </c>
      <c r="H82" s="3" t="s">
        <v>1528</v>
      </c>
      <c r="I82" s="3" t="s">
        <v>1447</v>
      </c>
      <c r="J82" s="3" t="s">
        <v>109</v>
      </c>
      <c r="K82" s="3" t="s">
        <v>20</v>
      </c>
      <c r="L82" s="3" t="s">
        <v>21</v>
      </c>
      <c r="M82" s="3" t="s">
        <v>22</v>
      </c>
      <c r="N82" s="4">
        <v>49</v>
      </c>
      <c r="O82" s="4">
        <v>61</v>
      </c>
      <c r="P82" s="4"/>
      <c r="Q82" s="4">
        <f t="shared" si="1"/>
        <v>110</v>
      </c>
      <c r="R82" s="3" t="s">
        <v>8</v>
      </c>
      <c r="S82" s="3" t="s">
        <v>8</v>
      </c>
      <c r="T82" s="3" t="s">
        <v>930</v>
      </c>
    </row>
    <row r="83" spans="1:20" s="2" customFormat="1" x14ac:dyDescent="0.25">
      <c r="A83" s="3" t="s">
        <v>12516</v>
      </c>
      <c r="B83" s="3" t="s">
        <v>12508</v>
      </c>
      <c r="C83" s="3" t="s">
        <v>8</v>
      </c>
      <c r="D83" s="3" t="s">
        <v>1708</v>
      </c>
      <c r="E83" s="3" t="s">
        <v>1709</v>
      </c>
      <c r="F83" s="3" t="s">
        <v>11</v>
      </c>
      <c r="G83" s="3" t="s">
        <v>1710</v>
      </c>
      <c r="H83" s="3" t="s">
        <v>1711</v>
      </c>
      <c r="I83" s="3" t="s">
        <v>1447</v>
      </c>
      <c r="J83" s="3" t="s">
        <v>109</v>
      </c>
      <c r="K83" s="3" t="s">
        <v>20</v>
      </c>
      <c r="L83" s="3" t="s">
        <v>21</v>
      </c>
      <c r="M83" s="3" t="s">
        <v>22</v>
      </c>
      <c r="N83" s="4">
        <v>99</v>
      </c>
      <c r="O83" s="4">
        <v>137</v>
      </c>
      <c r="P83" s="4"/>
      <c r="Q83" s="4">
        <f t="shared" si="1"/>
        <v>236</v>
      </c>
      <c r="R83" s="3" t="s">
        <v>8</v>
      </c>
      <c r="S83" s="3" t="s">
        <v>8</v>
      </c>
      <c r="T83" s="3" t="s">
        <v>930</v>
      </c>
    </row>
    <row r="84" spans="1:20" s="2" customFormat="1" x14ac:dyDescent="0.25">
      <c r="A84" s="3" t="s">
        <v>12516</v>
      </c>
      <c r="B84" s="3" t="s">
        <v>12508</v>
      </c>
      <c r="C84" s="3" t="s">
        <v>8</v>
      </c>
      <c r="D84" s="3" t="s">
        <v>1712</v>
      </c>
      <c r="E84" s="3" t="s">
        <v>1713</v>
      </c>
      <c r="F84" s="3" t="s">
        <v>665</v>
      </c>
      <c r="G84" s="3" t="s">
        <v>8</v>
      </c>
      <c r="H84" s="3" t="s">
        <v>1714</v>
      </c>
      <c r="I84" s="3" t="s">
        <v>1447</v>
      </c>
      <c r="J84" s="3" t="s">
        <v>109</v>
      </c>
      <c r="K84" s="3" t="s">
        <v>20</v>
      </c>
      <c r="L84" s="3" t="s">
        <v>21</v>
      </c>
      <c r="M84" s="3" t="s">
        <v>22</v>
      </c>
      <c r="N84" s="4">
        <v>1277</v>
      </c>
      <c r="O84" s="4">
        <v>981</v>
      </c>
      <c r="P84" s="4"/>
      <c r="Q84" s="4">
        <f t="shared" si="1"/>
        <v>2258</v>
      </c>
      <c r="R84" s="3" t="s">
        <v>8</v>
      </c>
      <c r="S84" s="3" t="s">
        <v>8</v>
      </c>
      <c r="T84" s="3" t="s">
        <v>930</v>
      </c>
    </row>
    <row r="85" spans="1:20" s="2" customFormat="1" x14ac:dyDescent="0.25">
      <c r="A85" s="3" t="s">
        <v>12516</v>
      </c>
      <c r="B85" s="3" t="s">
        <v>12508</v>
      </c>
      <c r="C85" s="3" t="s">
        <v>8</v>
      </c>
      <c r="D85" s="3" t="s">
        <v>1715</v>
      </c>
      <c r="E85" s="3" t="s">
        <v>1595</v>
      </c>
      <c r="F85" s="3" t="s">
        <v>323</v>
      </c>
      <c r="G85" s="3" t="s">
        <v>1555</v>
      </c>
      <c r="H85" s="3" t="s">
        <v>1600</v>
      </c>
      <c r="I85" s="3" t="s">
        <v>1479</v>
      </c>
      <c r="J85" s="3" t="s">
        <v>109</v>
      </c>
      <c r="K85" s="3" t="s">
        <v>20</v>
      </c>
      <c r="L85" s="3" t="s">
        <v>21</v>
      </c>
      <c r="M85" s="3" t="s">
        <v>22</v>
      </c>
      <c r="N85" s="4">
        <v>846</v>
      </c>
      <c r="O85" s="4">
        <v>1148</v>
      </c>
      <c r="P85" s="4"/>
      <c r="Q85" s="4">
        <f t="shared" si="1"/>
        <v>1994</v>
      </c>
      <c r="R85" s="3" t="s">
        <v>8</v>
      </c>
      <c r="S85" s="3" t="s">
        <v>8</v>
      </c>
      <c r="T85" s="3" t="s">
        <v>930</v>
      </c>
    </row>
    <row r="86" spans="1:20" s="2" customFormat="1" x14ac:dyDescent="0.25">
      <c r="A86" s="3" t="s">
        <v>12516</v>
      </c>
      <c r="B86" s="3" t="s">
        <v>12508</v>
      </c>
      <c r="C86" s="3" t="s">
        <v>8</v>
      </c>
      <c r="D86" s="3" t="s">
        <v>1716</v>
      </c>
      <c r="E86" s="3" t="s">
        <v>1717</v>
      </c>
      <c r="F86" s="3" t="s">
        <v>905</v>
      </c>
      <c r="G86" s="3" t="s">
        <v>1718</v>
      </c>
      <c r="H86" s="3" t="s">
        <v>1719</v>
      </c>
      <c r="I86" s="3" t="s">
        <v>1434</v>
      </c>
      <c r="J86" s="3" t="s">
        <v>19</v>
      </c>
      <c r="K86" s="3" t="s">
        <v>20</v>
      </c>
      <c r="L86" s="3" t="s">
        <v>21</v>
      </c>
      <c r="M86" s="3" t="s">
        <v>22</v>
      </c>
      <c r="N86" s="4">
        <v>132</v>
      </c>
      <c r="O86" s="4">
        <v>182</v>
      </c>
      <c r="P86" s="4"/>
      <c r="Q86" s="4">
        <f t="shared" si="1"/>
        <v>314</v>
      </c>
      <c r="R86" s="3" t="s">
        <v>8</v>
      </c>
      <c r="S86" s="3" t="s">
        <v>8</v>
      </c>
      <c r="T86" s="3" t="s">
        <v>930</v>
      </c>
    </row>
    <row r="87" spans="1:20" s="2" customFormat="1" x14ac:dyDescent="0.25">
      <c r="A87" s="3" t="s">
        <v>12516</v>
      </c>
      <c r="B87" s="3" t="s">
        <v>12508</v>
      </c>
      <c r="C87" s="3" t="s">
        <v>8</v>
      </c>
      <c r="D87" s="3" t="s">
        <v>1720</v>
      </c>
      <c r="E87" s="3" t="s">
        <v>1595</v>
      </c>
      <c r="F87" s="3" t="s">
        <v>1381</v>
      </c>
      <c r="G87" s="3" t="s">
        <v>1555</v>
      </c>
      <c r="H87" s="3" t="s">
        <v>1597</v>
      </c>
      <c r="I87" s="3" t="s">
        <v>1479</v>
      </c>
      <c r="J87" s="3" t="s">
        <v>109</v>
      </c>
      <c r="K87" s="3" t="s">
        <v>20</v>
      </c>
      <c r="L87" s="3" t="s">
        <v>21</v>
      </c>
      <c r="M87" s="3" t="s">
        <v>22</v>
      </c>
      <c r="N87" s="4">
        <v>34</v>
      </c>
      <c r="O87" s="4">
        <v>49</v>
      </c>
      <c r="P87" s="4"/>
      <c r="Q87" s="4">
        <f t="shared" si="1"/>
        <v>83</v>
      </c>
      <c r="R87" s="3" t="s">
        <v>8</v>
      </c>
      <c r="S87" s="3" t="s">
        <v>8</v>
      </c>
      <c r="T87" s="3" t="s">
        <v>930</v>
      </c>
    </row>
    <row r="88" spans="1:20" s="2" customFormat="1" x14ac:dyDescent="0.25">
      <c r="A88" s="3" t="s">
        <v>12516</v>
      </c>
      <c r="B88" s="3" t="s">
        <v>12508</v>
      </c>
      <c r="C88" s="3" t="s">
        <v>8</v>
      </c>
      <c r="D88" s="3" t="s">
        <v>1721</v>
      </c>
      <c r="E88" s="3" t="s">
        <v>1527</v>
      </c>
      <c r="F88" s="3" t="s">
        <v>1011</v>
      </c>
      <c r="G88" s="3" t="s">
        <v>1555</v>
      </c>
      <c r="H88" s="3" t="s">
        <v>1528</v>
      </c>
      <c r="I88" s="3" t="s">
        <v>1447</v>
      </c>
      <c r="J88" s="3" t="s">
        <v>19</v>
      </c>
      <c r="K88" s="3" t="s">
        <v>20</v>
      </c>
      <c r="L88" s="3" t="s">
        <v>21</v>
      </c>
      <c r="M88" s="3" t="s">
        <v>22</v>
      </c>
      <c r="N88" s="4">
        <v>738</v>
      </c>
      <c r="O88" s="4">
        <v>1210</v>
      </c>
      <c r="P88" s="4"/>
      <c r="Q88" s="4">
        <f t="shared" si="1"/>
        <v>1948</v>
      </c>
      <c r="R88" s="3" t="s">
        <v>8</v>
      </c>
      <c r="S88" s="3" t="s">
        <v>8</v>
      </c>
      <c r="T88" s="3" t="s">
        <v>930</v>
      </c>
    </row>
    <row r="89" spans="1:20" s="2" customFormat="1" x14ac:dyDescent="0.25">
      <c r="A89" s="3" t="s">
        <v>12516</v>
      </c>
      <c r="B89" s="3" t="s">
        <v>12508</v>
      </c>
      <c r="C89" s="3" t="s">
        <v>8</v>
      </c>
      <c r="D89" s="3" t="s">
        <v>1722</v>
      </c>
      <c r="E89" s="3" t="s">
        <v>1723</v>
      </c>
      <c r="F89" s="3" t="s">
        <v>11</v>
      </c>
      <c r="G89" s="3" t="s">
        <v>8</v>
      </c>
      <c r="H89" s="3" t="s">
        <v>1724</v>
      </c>
      <c r="I89" s="3" t="s">
        <v>1447</v>
      </c>
      <c r="J89" s="3" t="s">
        <v>109</v>
      </c>
      <c r="K89" s="3" t="s">
        <v>20</v>
      </c>
      <c r="L89" s="3" t="s">
        <v>21</v>
      </c>
      <c r="M89" s="3" t="s">
        <v>22</v>
      </c>
      <c r="N89" s="4">
        <v>71</v>
      </c>
      <c r="O89" s="4">
        <v>102</v>
      </c>
      <c r="P89" s="4"/>
      <c r="Q89" s="4">
        <f t="shared" si="1"/>
        <v>173</v>
      </c>
      <c r="R89" s="3" t="s">
        <v>8</v>
      </c>
      <c r="S89" s="3" t="s">
        <v>8</v>
      </c>
      <c r="T89" s="3" t="s">
        <v>930</v>
      </c>
    </row>
    <row r="90" spans="1:20" s="2" customFormat="1" x14ac:dyDescent="0.25">
      <c r="A90" s="3" t="s">
        <v>12516</v>
      </c>
      <c r="B90" s="3" t="s">
        <v>12508</v>
      </c>
      <c r="C90" s="3" t="s">
        <v>8</v>
      </c>
      <c r="D90" s="3" t="s">
        <v>1725</v>
      </c>
      <c r="E90" s="3" t="s">
        <v>1558</v>
      </c>
      <c r="F90" s="3" t="s">
        <v>953</v>
      </c>
      <c r="G90" s="3" t="s">
        <v>1718</v>
      </c>
      <c r="H90" s="3" t="s">
        <v>1726</v>
      </c>
      <c r="I90" s="3" t="s">
        <v>1434</v>
      </c>
      <c r="J90" s="3" t="s">
        <v>19</v>
      </c>
      <c r="K90" s="3" t="s">
        <v>20</v>
      </c>
      <c r="L90" s="3" t="s">
        <v>21</v>
      </c>
      <c r="M90" s="3" t="s">
        <v>22</v>
      </c>
      <c r="N90" s="4">
        <v>235</v>
      </c>
      <c r="O90" s="4">
        <v>427</v>
      </c>
      <c r="P90" s="4"/>
      <c r="Q90" s="4">
        <f t="shared" si="1"/>
        <v>662</v>
      </c>
      <c r="R90" s="3" t="s">
        <v>8</v>
      </c>
      <c r="S90" s="3" t="s">
        <v>8</v>
      </c>
      <c r="T90" s="3" t="s">
        <v>930</v>
      </c>
    </row>
    <row r="91" spans="1:20" s="2" customFormat="1" x14ac:dyDescent="0.25">
      <c r="A91" s="3" t="s">
        <v>12516</v>
      </c>
      <c r="B91" s="3" t="s">
        <v>12508</v>
      </c>
      <c r="C91" s="3" t="s">
        <v>8</v>
      </c>
      <c r="D91" s="3" t="s">
        <v>1727</v>
      </c>
      <c r="E91" s="3" t="s">
        <v>1558</v>
      </c>
      <c r="F91" s="3" t="s">
        <v>1728</v>
      </c>
      <c r="G91" s="3" t="s">
        <v>1718</v>
      </c>
      <c r="H91" s="3" t="s">
        <v>1729</v>
      </c>
      <c r="I91" s="3" t="s">
        <v>1434</v>
      </c>
      <c r="J91" s="3" t="s">
        <v>19</v>
      </c>
      <c r="K91" s="3" t="s">
        <v>20</v>
      </c>
      <c r="L91" s="3" t="s">
        <v>21</v>
      </c>
      <c r="M91" s="3" t="s">
        <v>22</v>
      </c>
      <c r="N91" s="4">
        <v>134</v>
      </c>
      <c r="O91" s="4">
        <v>151</v>
      </c>
      <c r="P91" s="4"/>
      <c r="Q91" s="4">
        <f t="shared" si="1"/>
        <v>285</v>
      </c>
      <c r="R91" s="3" t="s">
        <v>8</v>
      </c>
      <c r="S91" s="3" t="s">
        <v>8</v>
      </c>
      <c r="T91" s="3" t="s">
        <v>930</v>
      </c>
    </row>
    <row r="92" spans="1:20" s="2" customFormat="1" x14ac:dyDescent="0.25">
      <c r="A92" s="3" t="s">
        <v>12516</v>
      </c>
      <c r="B92" s="3" t="s">
        <v>12508</v>
      </c>
      <c r="C92" s="3" t="s">
        <v>8</v>
      </c>
      <c r="D92" s="3" t="s">
        <v>1730</v>
      </c>
      <c r="E92" s="3" t="s">
        <v>1671</v>
      </c>
      <c r="F92" s="3" t="s">
        <v>602</v>
      </c>
      <c r="G92" s="3" t="s">
        <v>1555</v>
      </c>
      <c r="H92" s="3" t="s">
        <v>1731</v>
      </c>
      <c r="I92" s="3" t="s">
        <v>1467</v>
      </c>
      <c r="J92" s="3" t="s">
        <v>109</v>
      </c>
      <c r="K92" s="3" t="s">
        <v>20</v>
      </c>
      <c r="L92" s="3" t="s">
        <v>21</v>
      </c>
      <c r="M92" s="3" t="s">
        <v>22</v>
      </c>
      <c r="N92" s="4">
        <v>74</v>
      </c>
      <c r="O92" s="4">
        <v>104</v>
      </c>
      <c r="P92" s="4"/>
      <c r="Q92" s="4">
        <f t="shared" si="1"/>
        <v>178</v>
      </c>
      <c r="R92" s="3" t="s">
        <v>8</v>
      </c>
      <c r="S92" s="3" t="s">
        <v>8</v>
      </c>
      <c r="T92" s="3" t="s">
        <v>930</v>
      </c>
    </row>
    <row r="93" spans="1:20" s="2" customFormat="1" x14ac:dyDescent="0.25">
      <c r="A93" s="3" t="s">
        <v>12516</v>
      </c>
      <c r="B93" s="3" t="s">
        <v>12508</v>
      </c>
      <c r="C93" s="3" t="s">
        <v>8</v>
      </c>
      <c r="D93" s="3" t="s">
        <v>1732</v>
      </c>
      <c r="E93" s="3" t="s">
        <v>1527</v>
      </c>
      <c r="F93" s="3" t="s">
        <v>11</v>
      </c>
      <c r="G93" s="3" t="s">
        <v>8</v>
      </c>
      <c r="H93" s="3" t="s">
        <v>1528</v>
      </c>
      <c r="I93" s="3" t="s">
        <v>1447</v>
      </c>
      <c r="J93" s="3" t="s">
        <v>109</v>
      </c>
      <c r="K93" s="3" t="s">
        <v>20</v>
      </c>
      <c r="L93" s="3" t="s">
        <v>21</v>
      </c>
      <c r="M93" s="3" t="s">
        <v>22</v>
      </c>
      <c r="N93" s="4">
        <v>1147</v>
      </c>
      <c r="O93" s="4">
        <v>1455</v>
      </c>
      <c r="P93" s="4"/>
      <c r="Q93" s="4">
        <f t="shared" si="1"/>
        <v>2602</v>
      </c>
      <c r="R93" s="3" t="s">
        <v>8</v>
      </c>
      <c r="S93" s="3" t="s">
        <v>8</v>
      </c>
      <c r="T93" s="3" t="s">
        <v>930</v>
      </c>
    </row>
    <row r="94" spans="1:20" s="2" customFormat="1" x14ac:dyDescent="0.25">
      <c r="A94" s="3" t="s">
        <v>12516</v>
      </c>
      <c r="B94" s="3" t="s">
        <v>12508</v>
      </c>
      <c r="C94" s="3" t="s">
        <v>8</v>
      </c>
      <c r="D94" s="3" t="s">
        <v>1733</v>
      </c>
      <c r="E94" s="3" t="s">
        <v>1554</v>
      </c>
      <c r="F94" s="3" t="s">
        <v>544</v>
      </c>
      <c r="G94" s="3" t="s">
        <v>1555</v>
      </c>
      <c r="H94" s="3" t="s">
        <v>1556</v>
      </c>
      <c r="I94" s="3" t="s">
        <v>1447</v>
      </c>
      <c r="J94" s="3" t="s">
        <v>109</v>
      </c>
      <c r="K94" s="3" t="s">
        <v>20</v>
      </c>
      <c r="L94" s="3" t="s">
        <v>21</v>
      </c>
      <c r="M94" s="3" t="s">
        <v>22</v>
      </c>
      <c r="N94" s="4">
        <v>1046</v>
      </c>
      <c r="O94" s="4">
        <v>1355</v>
      </c>
      <c r="P94" s="4"/>
      <c r="Q94" s="4">
        <f t="shared" si="1"/>
        <v>2401</v>
      </c>
      <c r="R94" s="3" t="s">
        <v>8</v>
      </c>
      <c r="S94" s="3" t="s">
        <v>8</v>
      </c>
      <c r="T94" s="3" t="s">
        <v>930</v>
      </c>
    </row>
    <row r="95" spans="1:20" s="2" customFormat="1" x14ac:dyDescent="0.25">
      <c r="A95" s="3" t="s">
        <v>12516</v>
      </c>
      <c r="B95" s="3" t="s">
        <v>12508</v>
      </c>
      <c r="C95" s="3" t="s">
        <v>8</v>
      </c>
      <c r="D95" s="3" t="s">
        <v>1734</v>
      </c>
      <c r="E95" s="3" t="s">
        <v>1713</v>
      </c>
      <c r="F95" s="3" t="s">
        <v>330</v>
      </c>
      <c r="G95" s="3" t="s">
        <v>8</v>
      </c>
      <c r="H95" s="3" t="s">
        <v>1714</v>
      </c>
      <c r="I95" s="3" t="s">
        <v>1447</v>
      </c>
      <c r="J95" s="3" t="s">
        <v>109</v>
      </c>
      <c r="K95" s="3" t="s">
        <v>20</v>
      </c>
      <c r="L95" s="3" t="s">
        <v>21</v>
      </c>
      <c r="M95" s="3" t="s">
        <v>22</v>
      </c>
      <c r="N95" s="4">
        <v>96</v>
      </c>
      <c r="O95" s="4">
        <v>142</v>
      </c>
      <c r="P95" s="4"/>
      <c r="Q95" s="4">
        <f t="shared" si="1"/>
        <v>238</v>
      </c>
      <c r="R95" s="3" t="s">
        <v>8</v>
      </c>
      <c r="S95" s="3" t="s">
        <v>8</v>
      </c>
      <c r="T95" s="3" t="s">
        <v>930</v>
      </c>
    </row>
    <row r="96" spans="1:20" s="2" customFormat="1" x14ac:dyDescent="0.25">
      <c r="A96" s="3" t="s">
        <v>12516</v>
      </c>
      <c r="B96" s="3" t="s">
        <v>12508</v>
      </c>
      <c r="C96" s="3" t="s">
        <v>8</v>
      </c>
      <c r="D96" s="3" t="s">
        <v>1735</v>
      </c>
      <c r="E96" s="3" t="s">
        <v>1736</v>
      </c>
      <c r="F96" s="3" t="s">
        <v>1737</v>
      </c>
      <c r="G96" s="3" t="s">
        <v>1738</v>
      </c>
      <c r="H96" s="3" t="s">
        <v>1739</v>
      </c>
      <c r="I96" s="3" t="s">
        <v>1434</v>
      </c>
      <c r="J96" s="3" t="s">
        <v>109</v>
      </c>
      <c r="K96" s="3" t="s">
        <v>20</v>
      </c>
      <c r="L96" s="3" t="s">
        <v>21</v>
      </c>
      <c r="M96" s="3" t="s">
        <v>22</v>
      </c>
      <c r="N96" s="4">
        <v>1018</v>
      </c>
      <c r="O96" s="4">
        <v>1441</v>
      </c>
      <c r="P96" s="4"/>
      <c r="Q96" s="4">
        <f t="shared" si="1"/>
        <v>2459</v>
      </c>
      <c r="R96" s="3" t="s">
        <v>8</v>
      </c>
      <c r="S96" s="3" t="s">
        <v>8</v>
      </c>
      <c r="T96" s="3" t="s">
        <v>930</v>
      </c>
    </row>
    <row r="97" spans="1:20" s="2" customFormat="1" x14ac:dyDescent="0.25">
      <c r="A97" s="3" t="s">
        <v>12516</v>
      </c>
      <c r="B97" s="3" t="s">
        <v>12508</v>
      </c>
      <c r="C97" s="3" t="s">
        <v>8</v>
      </c>
      <c r="D97" s="3" t="s">
        <v>1740</v>
      </c>
      <c r="E97" s="3" t="s">
        <v>608</v>
      </c>
      <c r="F97" s="3" t="s">
        <v>47</v>
      </c>
      <c r="G97" s="3" t="s">
        <v>1741</v>
      </c>
      <c r="H97" s="3" t="s">
        <v>1686</v>
      </c>
      <c r="I97" s="3" t="s">
        <v>1479</v>
      </c>
      <c r="J97" s="3" t="s">
        <v>109</v>
      </c>
      <c r="K97" s="3" t="s">
        <v>20</v>
      </c>
      <c r="L97" s="3" t="s">
        <v>21</v>
      </c>
      <c r="M97" s="3" t="s">
        <v>22</v>
      </c>
      <c r="N97" s="4">
        <v>1055</v>
      </c>
      <c r="O97" s="4">
        <v>1321</v>
      </c>
      <c r="P97" s="4"/>
      <c r="Q97" s="4">
        <f t="shared" si="1"/>
        <v>2376</v>
      </c>
      <c r="R97" s="3" t="s">
        <v>8</v>
      </c>
      <c r="S97" s="3" t="s">
        <v>8</v>
      </c>
      <c r="T97" s="3" t="s">
        <v>930</v>
      </c>
    </row>
    <row r="98" spans="1:20" s="2" customFormat="1" x14ac:dyDescent="0.25">
      <c r="A98" s="3" t="s">
        <v>12516</v>
      </c>
      <c r="B98" s="3" t="s">
        <v>12508</v>
      </c>
      <c r="C98" s="3" t="s">
        <v>8</v>
      </c>
      <c r="D98" s="3" t="s">
        <v>1742</v>
      </c>
      <c r="E98" s="3" t="s">
        <v>1743</v>
      </c>
      <c r="F98" s="3" t="s">
        <v>602</v>
      </c>
      <c r="G98" s="3" t="s">
        <v>1744</v>
      </c>
      <c r="H98" s="3" t="s">
        <v>1745</v>
      </c>
      <c r="I98" s="3" t="s">
        <v>1447</v>
      </c>
      <c r="J98" s="3" t="s">
        <v>109</v>
      </c>
      <c r="K98" s="3" t="s">
        <v>20</v>
      </c>
      <c r="L98" s="3" t="s">
        <v>21</v>
      </c>
      <c r="M98" s="3" t="s">
        <v>22</v>
      </c>
      <c r="N98" s="4">
        <v>793</v>
      </c>
      <c r="O98" s="4">
        <v>1091</v>
      </c>
      <c r="P98" s="4"/>
      <c r="Q98" s="4">
        <f t="shared" si="1"/>
        <v>1884</v>
      </c>
      <c r="R98" s="3" t="s">
        <v>8</v>
      </c>
      <c r="S98" s="3" t="s">
        <v>8</v>
      </c>
      <c r="T98" s="3" t="s">
        <v>930</v>
      </c>
    </row>
    <row r="99" spans="1:20" s="2" customFormat="1" x14ac:dyDescent="0.25">
      <c r="A99" s="3" t="s">
        <v>12516</v>
      </c>
      <c r="B99" s="3" t="s">
        <v>12508</v>
      </c>
      <c r="C99" s="3" t="s">
        <v>8</v>
      </c>
      <c r="D99" s="3" t="s">
        <v>1746</v>
      </c>
      <c r="E99" s="3" t="s">
        <v>1747</v>
      </c>
      <c r="F99" s="3" t="s">
        <v>1748</v>
      </c>
      <c r="G99" s="3" t="s">
        <v>1749</v>
      </c>
      <c r="H99" s="3" t="s">
        <v>1750</v>
      </c>
      <c r="I99" s="3" t="s">
        <v>1447</v>
      </c>
      <c r="J99" s="3" t="s">
        <v>109</v>
      </c>
      <c r="K99" s="3" t="s">
        <v>20</v>
      </c>
      <c r="L99" s="3" t="s">
        <v>21</v>
      </c>
      <c r="M99" s="3" t="s">
        <v>22</v>
      </c>
      <c r="N99" s="4">
        <v>2342</v>
      </c>
      <c r="O99" s="4">
        <v>3172</v>
      </c>
      <c r="P99" s="4"/>
      <c r="Q99" s="4">
        <f t="shared" si="1"/>
        <v>5514</v>
      </c>
      <c r="R99" s="3" t="s">
        <v>8</v>
      </c>
      <c r="S99" s="3" t="s">
        <v>8</v>
      </c>
      <c r="T99" s="3" t="s">
        <v>930</v>
      </c>
    </row>
    <row r="100" spans="1:20" s="2" customFormat="1" x14ac:dyDescent="0.25">
      <c r="A100" s="3" t="s">
        <v>12516</v>
      </c>
      <c r="B100" s="3" t="s">
        <v>12508</v>
      </c>
      <c r="C100" s="3" t="s">
        <v>8</v>
      </c>
      <c r="D100" s="3" t="s">
        <v>1751</v>
      </c>
      <c r="E100" s="3" t="s">
        <v>1747</v>
      </c>
      <c r="F100" s="3" t="s">
        <v>11</v>
      </c>
      <c r="G100" s="3" t="s">
        <v>8</v>
      </c>
      <c r="H100" s="3" t="s">
        <v>1750</v>
      </c>
      <c r="I100" s="3" t="s">
        <v>1447</v>
      </c>
      <c r="J100" s="3" t="s">
        <v>109</v>
      </c>
      <c r="K100" s="3" t="s">
        <v>20</v>
      </c>
      <c r="L100" s="3" t="s">
        <v>21</v>
      </c>
      <c r="M100" s="3" t="s">
        <v>22</v>
      </c>
      <c r="N100" s="4">
        <v>674</v>
      </c>
      <c r="O100" s="4">
        <v>855</v>
      </c>
      <c r="P100" s="4"/>
      <c r="Q100" s="4">
        <f t="shared" si="1"/>
        <v>1529</v>
      </c>
      <c r="R100" s="3" t="s">
        <v>8</v>
      </c>
      <c r="S100" s="3" t="s">
        <v>8</v>
      </c>
      <c r="T100" s="3" t="s">
        <v>930</v>
      </c>
    </row>
    <row r="101" spans="1:20" s="2" customFormat="1" x14ac:dyDescent="0.25">
      <c r="A101" s="3" t="s">
        <v>12516</v>
      </c>
      <c r="B101" s="3" t="s">
        <v>12508</v>
      </c>
      <c r="C101" s="3" t="s">
        <v>8</v>
      </c>
      <c r="D101" s="3" t="s">
        <v>1752</v>
      </c>
      <c r="E101" s="3" t="s">
        <v>729</v>
      </c>
      <c r="F101" s="3" t="s">
        <v>35</v>
      </c>
      <c r="G101" s="3" t="s">
        <v>1753</v>
      </c>
      <c r="H101" s="3" t="s">
        <v>1492</v>
      </c>
      <c r="I101" s="3" t="s">
        <v>1434</v>
      </c>
      <c r="J101" s="3" t="s">
        <v>109</v>
      </c>
      <c r="K101" s="3" t="s">
        <v>20</v>
      </c>
      <c r="L101" s="3" t="s">
        <v>21</v>
      </c>
      <c r="M101" s="3" t="s">
        <v>22</v>
      </c>
      <c r="N101" s="4">
        <v>1477</v>
      </c>
      <c r="O101" s="4">
        <v>2093</v>
      </c>
      <c r="P101" s="4"/>
      <c r="Q101" s="4">
        <f t="shared" si="1"/>
        <v>3570</v>
      </c>
      <c r="R101" s="3" t="s">
        <v>8</v>
      </c>
      <c r="S101" s="3" t="s">
        <v>8</v>
      </c>
      <c r="T101" s="3" t="s">
        <v>930</v>
      </c>
    </row>
    <row r="102" spans="1:20" s="2" customFormat="1" x14ac:dyDescent="0.25">
      <c r="A102" s="3" t="s">
        <v>12516</v>
      </c>
      <c r="B102" s="3" t="s">
        <v>12508</v>
      </c>
      <c r="C102" s="3" t="s">
        <v>8</v>
      </c>
      <c r="D102" s="3" t="s">
        <v>1754</v>
      </c>
      <c r="E102" s="3" t="s">
        <v>1755</v>
      </c>
      <c r="F102" s="3" t="s">
        <v>1647</v>
      </c>
      <c r="G102" s="3" t="s">
        <v>1756</v>
      </c>
      <c r="H102" s="3" t="s">
        <v>1528</v>
      </c>
      <c r="I102" s="3" t="s">
        <v>1447</v>
      </c>
      <c r="J102" s="3" t="s">
        <v>109</v>
      </c>
      <c r="K102" s="3" t="s">
        <v>20</v>
      </c>
      <c r="L102" s="3" t="s">
        <v>21</v>
      </c>
      <c r="M102" s="3" t="s">
        <v>22</v>
      </c>
      <c r="N102" s="4">
        <v>109</v>
      </c>
      <c r="O102" s="4">
        <v>150</v>
      </c>
      <c r="P102" s="4"/>
      <c r="Q102" s="4">
        <f t="shared" si="1"/>
        <v>259</v>
      </c>
      <c r="R102" s="3" t="s">
        <v>8</v>
      </c>
      <c r="S102" s="3" t="s">
        <v>8</v>
      </c>
      <c r="T102" s="3" t="s">
        <v>930</v>
      </c>
    </row>
    <row r="103" spans="1:20" s="2" customFormat="1" x14ac:dyDescent="0.25">
      <c r="A103" s="3" t="s">
        <v>12516</v>
      </c>
      <c r="B103" s="3" t="s">
        <v>12508</v>
      </c>
      <c r="C103" s="3" t="s">
        <v>8</v>
      </c>
      <c r="D103" s="3" t="s">
        <v>1757</v>
      </c>
      <c r="E103" s="3" t="s">
        <v>1758</v>
      </c>
      <c r="F103" s="3" t="s">
        <v>526</v>
      </c>
      <c r="G103" s="3" t="s">
        <v>1759</v>
      </c>
      <c r="H103" s="3" t="s">
        <v>1760</v>
      </c>
      <c r="I103" s="3" t="s">
        <v>1447</v>
      </c>
      <c r="J103" s="3" t="s">
        <v>109</v>
      </c>
      <c r="K103" s="3" t="s">
        <v>20</v>
      </c>
      <c r="L103" s="3" t="s">
        <v>21</v>
      </c>
      <c r="M103" s="3" t="s">
        <v>22</v>
      </c>
      <c r="N103" s="4">
        <v>492</v>
      </c>
      <c r="O103" s="4">
        <v>695</v>
      </c>
      <c r="P103" s="4"/>
      <c r="Q103" s="4">
        <f t="shared" si="1"/>
        <v>1187</v>
      </c>
      <c r="R103" s="3" t="s">
        <v>8</v>
      </c>
      <c r="S103" s="3" t="s">
        <v>8</v>
      </c>
      <c r="T103" s="3" t="s">
        <v>930</v>
      </c>
    </row>
    <row r="104" spans="1:20" s="2" customFormat="1" x14ac:dyDescent="0.25">
      <c r="A104" s="3" t="s">
        <v>12516</v>
      </c>
      <c r="B104" s="3" t="s">
        <v>12508</v>
      </c>
      <c r="C104" s="3" t="s">
        <v>8</v>
      </c>
      <c r="D104" s="3" t="s">
        <v>1761</v>
      </c>
      <c r="E104" s="3" t="s">
        <v>608</v>
      </c>
      <c r="F104" s="3" t="s">
        <v>284</v>
      </c>
      <c r="G104" s="3" t="s">
        <v>1762</v>
      </c>
      <c r="H104" s="3" t="s">
        <v>1686</v>
      </c>
      <c r="I104" s="3" t="s">
        <v>1479</v>
      </c>
      <c r="J104" s="3" t="s">
        <v>109</v>
      </c>
      <c r="K104" s="3" t="s">
        <v>20</v>
      </c>
      <c r="L104" s="3" t="s">
        <v>21</v>
      </c>
      <c r="M104" s="3" t="s">
        <v>22</v>
      </c>
      <c r="N104" s="4">
        <v>116</v>
      </c>
      <c r="O104" s="4">
        <v>142</v>
      </c>
      <c r="P104" s="4"/>
      <c r="Q104" s="4">
        <f t="shared" si="1"/>
        <v>258</v>
      </c>
      <c r="R104" s="3" t="s">
        <v>8</v>
      </c>
      <c r="S104" s="3" t="s">
        <v>8</v>
      </c>
      <c r="T104" s="3" t="s">
        <v>930</v>
      </c>
    </row>
    <row r="105" spans="1:20" s="2" customFormat="1" x14ac:dyDescent="0.25">
      <c r="A105" s="3" t="s">
        <v>12516</v>
      </c>
      <c r="B105" s="3" t="s">
        <v>12508</v>
      </c>
      <c r="C105" s="3" t="s">
        <v>8</v>
      </c>
      <c r="D105" s="3" t="s">
        <v>1763</v>
      </c>
      <c r="E105" s="3" t="s">
        <v>1764</v>
      </c>
      <c r="F105" s="3" t="s">
        <v>31</v>
      </c>
      <c r="G105" s="3" t="s">
        <v>1765</v>
      </c>
      <c r="H105" s="3" t="s">
        <v>1766</v>
      </c>
      <c r="I105" s="3" t="s">
        <v>1447</v>
      </c>
      <c r="J105" s="3" t="s">
        <v>109</v>
      </c>
      <c r="K105" s="3" t="s">
        <v>20</v>
      </c>
      <c r="L105" s="3" t="s">
        <v>21</v>
      </c>
      <c r="M105" s="3" t="s">
        <v>22</v>
      </c>
      <c r="N105" s="4">
        <v>199</v>
      </c>
      <c r="O105" s="4">
        <v>306</v>
      </c>
      <c r="P105" s="4"/>
      <c r="Q105" s="4">
        <f t="shared" si="1"/>
        <v>505</v>
      </c>
      <c r="R105" s="3" t="s">
        <v>8</v>
      </c>
      <c r="S105" s="3" t="s">
        <v>8</v>
      </c>
      <c r="T105" s="3" t="s">
        <v>930</v>
      </c>
    </row>
    <row r="106" spans="1:20" s="2" customFormat="1" x14ac:dyDescent="0.25">
      <c r="A106" s="3" t="s">
        <v>12516</v>
      </c>
      <c r="B106" s="3" t="s">
        <v>12508</v>
      </c>
      <c r="C106" s="3" t="s">
        <v>8</v>
      </c>
      <c r="D106" s="3" t="s">
        <v>1767</v>
      </c>
      <c r="E106" s="3" t="s">
        <v>1764</v>
      </c>
      <c r="F106" s="3" t="s">
        <v>31</v>
      </c>
      <c r="G106" s="3" t="s">
        <v>8</v>
      </c>
      <c r="H106" s="3" t="s">
        <v>1766</v>
      </c>
      <c r="I106" s="3" t="s">
        <v>1447</v>
      </c>
      <c r="J106" s="3" t="s">
        <v>88</v>
      </c>
      <c r="K106" s="3" t="s">
        <v>20</v>
      </c>
      <c r="L106" s="3" t="s">
        <v>21</v>
      </c>
      <c r="M106" s="3" t="s">
        <v>89</v>
      </c>
      <c r="N106" s="4"/>
      <c r="O106" s="4"/>
      <c r="P106" s="4">
        <v>19</v>
      </c>
      <c r="Q106" s="4">
        <f t="shared" si="1"/>
        <v>19</v>
      </c>
      <c r="R106" s="3" t="s">
        <v>8</v>
      </c>
      <c r="S106" s="3" t="s">
        <v>8</v>
      </c>
      <c r="T106" s="3" t="s">
        <v>930</v>
      </c>
    </row>
    <row r="107" spans="1:20" s="2" customFormat="1" x14ac:dyDescent="0.25">
      <c r="A107" s="3" t="s">
        <v>12516</v>
      </c>
      <c r="B107" s="3" t="s">
        <v>12508</v>
      </c>
      <c r="C107" s="3" t="s">
        <v>8</v>
      </c>
      <c r="D107" s="3" t="s">
        <v>1768</v>
      </c>
      <c r="E107" s="3" t="s">
        <v>1769</v>
      </c>
      <c r="F107" s="3" t="s">
        <v>1425</v>
      </c>
      <c r="G107" s="3" t="s">
        <v>8</v>
      </c>
      <c r="H107" s="3" t="s">
        <v>1770</v>
      </c>
      <c r="I107" s="3" t="s">
        <v>1467</v>
      </c>
      <c r="J107" s="3" t="s">
        <v>109</v>
      </c>
      <c r="K107" s="3" t="s">
        <v>20</v>
      </c>
      <c r="L107" s="3" t="s">
        <v>21</v>
      </c>
      <c r="M107" s="3" t="s">
        <v>22</v>
      </c>
      <c r="N107" s="4">
        <v>128</v>
      </c>
      <c r="O107" s="4">
        <v>196</v>
      </c>
      <c r="P107" s="4"/>
      <c r="Q107" s="4">
        <f t="shared" si="1"/>
        <v>324</v>
      </c>
      <c r="R107" s="3" t="s">
        <v>8</v>
      </c>
      <c r="S107" s="3" t="s">
        <v>8</v>
      </c>
      <c r="T107" s="3" t="s">
        <v>930</v>
      </c>
    </row>
    <row r="108" spans="1:20" s="2" customFormat="1" x14ac:dyDescent="0.25">
      <c r="A108" s="3" t="s">
        <v>12516</v>
      </c>
      <c r="B108" s="3" t="s">
        <v>12508</v>
      </c>
      <c r="C108" s="3" t="s">
        <v>1771</v>
      </c>
      <c r="D108" s="3" t="s">
        <v>1772</v>
      </c>
      <c r="E108" s="3" t="s">
        <v>1736</v>
      </c>
      <c r="F108" s="3" t="s">
        <v>313</v>
      </c>
      <c r="G108" s="3" t="s">
        <v>1555</v>
      </c>
      <c r="H108" s="3" t="s">
        <v>1739</v>
      </c>
      <c r="I108" s="3" t="s">
        <v>1434</v>
      </c>
      <c r="J108" s="3" t="s">
        <v>109</v>
      </c>
      <c r="K108" s="3" t="s">
        <v>20</v>
      </c>
      <c r="L108" s="3" t="s">
        <v>21</v>
      </c>
      <c r="M108" s="3" t="s">
        <v>22</v>
      </c>
      <c r="N108" s="4">
        <v>0</v>
      </c>
      <c r="O108" s="4">
        <v>0</v>
      </c>
      <c r="P108" s="4"/>
      <c r="Q108" s="4">
        <f t="shared" si="1"/>
        <v>0</v>
      </c>
      <c r="R108" s="3" t="s">
        <v>8</v>
      </c>
      <c r="S108" s="3" t="s">
        <v>8</v>
      </c>
      <c r="T108" s="3" t="s">
        <v>930</v>
      </c>
    </row>
    <row r="109" spans="1:20" s="2" customFormat="1" x14ac:dyDescent="0.25">
      <c r="A109" s="3" t="s">
        <v>12516</v>
      </c>
      <c r="B109" s="3" t="s">
        <v>12508</v>
      </c>
      <c r="C109" s="3" t="s">
        <v>8</v>
      </c>
      <c r="D109" s="3" t="s">
        <v>1773</v>
      </c>
      <c r="E109" s="3" t="s">
        <v>1774</v>
      </c>
      <c r="F109" s="3" t="s">
        <v>1061</v>
      </c>
      <c r="G109" s="3" t="s">
        <v>8</v>
      </c>
      <c r="H109" s="3" t="s">
        <v>1775</v>
      </c>
      <c r="I109" s="3" t="s">
        <v>1447</v>
      </c>
      <c r="J109" s="3" t="s">
        <v>109</v>
      </c>
      <c r="K109" s="3" t="s">
        <v>20</v>
      </c>
      <c r="L109" s="3" t="s">
        <v>21</v>
      </c>
      <c r="M109" s="3" t="s">
        <v>22</v>
      </c>
      <c r="N109" s="4">
        <v>298</v>
      </c>
      <c r="O109" s="4">
        <v>408</v>
      </c>
      <c r="P109" s="4"/>
      <c r="Q109" s="4">
        <f t="shared" si="1"/>
        <v>706</v>
      </c>
      <c r="R109" s="3" t="s">
        <v>8</v>
      </c>
      <c r="S109" s="3" t="s">
        <v>8</v>
      </c>
      <c r="T109" s="3" t="s">
        <v>930</v>
      </c>
    </row>
    <row r="110" spans="1:20" s="2" customFormat="1" x14ac:dyDescent="0.25">
      <c r="A110" s="3" t="s">
        <v>12516</v>
      </c>
      <c r="B110" s="3" t="s">
        <v>12508</v>
      </c>
      <c r="C110" s="3" t="s">
        <v>8</v>
      </c>
      <c r="D110" s="3" t="s">
        <v>1776</v>
      </c>
      <c r="E110" s="3" t="s">
        <v>1774</v>
      </c>
      <c r="F110" s="3" t="s">
        <v>1777</v>
      </c>
      <c r="G110" s="3" t="s">
        <v>1778</v>
      </c>
      <c r="H110" s="3" t="s">
        <v>1775</v>
      </c>
      <c r="I110" s="3" t="s">
        <v>1447</v>
      </c>
      <c r="J110" s="3" t="s">
        <v>109</v>
      </c>
      <c r="K110" s="3" t="s">
        <v>20</v>
      </c>
      <c r="L110" s="3" t="s">
        <v>21</v>
      </c>
      <c r="M110" s="3" t="s">
        <v>22</v>
      </c>
      <c r="N110" s="4">
        <v>253</v>
      </c>
      <c r="O110" s="4">
        <v>310</v>
      </c>
      <c r="P110" s="4"/>
      <c r="Q110" s="4">
        <f t="shared" si="1"/>
        <v>563</v>
      </c>
      <c r="R110" s="3" t="s">
        <v>8</v>
      </c>
      <c r="S110" s="3" t="s">
        <v>8</v>
      </c>
      <c r="T110" s="3" t="s">
        <v>930</v>
      </c>
    </row>
    <row r="111" spans="1:20" s="2" customFormat="1" x14ac:dyDescent="0.25">
      <c r="A111" s="3" t="s">
        <v>12516</v>
      </c>
      <c r="B111" s="3" t="s">
        <v>12508</v>
      </c>
      <c r="C111" s="3" t="s">
        <v>8</v>
      </c>
      <c r="D111" s="3" t="s">
        <v>1779</v>
      </c>
      <c r="E111" s="3" t="s">
        <v>1774</v>
      </c>
      <c r="F111" s="3" t="s">
        <v>1647</v>
      </c>
      <c r="G111" s="3" t="s">
        <v>8</v>
      </c>
      <c r="H111" s="3" t="s">
        <v>1775</v>
      </c>
      <c r="I111" s="3" t="s">
        <v>1447</v>
      </c>
      <c r="J111" s="3" t="s">
        <v>109</v>
      </c>
      <c r="K111" s="3" t="s">
        <v>20</v>
      </c>
      <c r="L111" s="3" t="s">
        <v>21</v>
      </c>
      <c r="M111" s="3" t="s">
        <v>22</v>
      </c>
      <c r="N111" s="4">
        <v>167</v>
      </c>
      <c r="O111" s="4">
        <v>224</v>
      </c>
      <c r="P111" s="4"/>
      <c r="Q111" s="4">
        <f t="shared" si="1"/>
        <v>391</v>
      </c>
      <c r="R111" s="3" t="s">
        <v>8</v>
      </c>
      <c r="S111" s="3" t="s">
        <v>8</v>
      </c>
      <c r="T111" s="3" t="s">
        <v>930</v>
      </c>
    </row>
    <row r="112" spans="1:20" s="2" customFormat="1" x14ac:dyDescent="0.25">
      <c r="A112" s="3" t="s">
        <v>12516</v>
      </c>
      <c r="B112" s="3" t="s">
        <v>12508</v>
      </c>
      <c r="C112" s="3" t="s">
        <v>8</v>
      </c>
      <c r="D112" s="3" t="s">
        <v>1780</v>
      </c>
      <c r="E112" s="3" t="s">
        <v>1774</v>
      </c>
      <c r="F112" s="3" t="s">
        <v>1781</v>
      </c>
      <c r="G112" s="3" t="s">
        <v>8</v>
      </c>
      <c r="H112" s="3" t="s">
        <v>1775</v>
      </c>
      <c r="I112" s="3" t="s">
        <v>1447</v>
      </c>
      <c r="J112" s="3" t="s">
        <v>109</v>
      </c>
      <c r="K112" s="3" t="s">
        <v>20</v>
      </c>
      <c r="L112" s="3" t="s">
        <v>21</v>
      </c>
      <c r="M112" s="3" t="s">
        <v>22</v>
      </c>
      <c r="N112" s="4">
        <v>125</v>
      </c>
      <c r="O112" s="4">
        <v>186</v>
      </c>
      <c r="P112" s="4"/>
      <c r="Q112" s="4">
        <f t="shared" si="1"/>
        <v>311</v>
      </c>
      <c r="R112" s="3" t="s">
        <v>8</v>
      </c>
      <c r="S112" s="3" t="s">
        <v>8</v>
      </c>
      <c r="T112" s="3" t="s">
        <v>930</v>
      </c>
    </row>
    <row r="113" spans="1:20" s="2" customFormat="1" x14ac:dyDescent="0.25">
      <c r="A113" s="3" t="s">
        <v>12516</v>
      </c>
      <c r="B113" s="3" t="s">
        <v>12508</v>
      </c>
      <c r="C113" s="3" t="s">
        <v>8</v>
      </c>
      <c r="D113" s="3" t="s">
        <v>1782</v>
      </c>
      <c r="E113" s="3" t="s">
        <v>1527</v>
      </c>
      <c r="F113" s="3" t="s">
        <v>1781</v>
      </c>
      <c r="G113" s="3" t="s">
        <v>1783</v>
      </c>
      <c r="H113" s="3" t="s">
        <v>1705</v>
      </c>
      <c r="I113" s="3" t="s">
        <v>1447</v>
      </c>
      <c r="J113" s="3" t="s">
        <v>109</v>
      </c>
      <c r="K113" s="3" t="s">
        <v>20</v>
      </c>
      <c r="L113" s="3" t="s">
        <v>21</v>
      </c>
      <c r="M113" s="3" t="s">
        <v>22</v>
      </c>
      <c r="N113" s="4">
        <v>94</v>
      </c>
      <c r="O113" s="4">
        <v>127</v>
      </c>
      <c r="P113" s="4"/>
      <c r="Q113" s="4">
        <f t="shared" si="1"/>
        <v>221</v>
      </c>
      <c r="R113" s="3" t="s">
        <v>8</v>
      </c>
      <c r="S113" s="3" t="s">
        <v>8</v>
      </c>
      <c r="T113" s="3" t="s">
        <v>930</v>
      </c>
    </row>
    <row r="114" spans="1:20" s="2" customFormat="1" x14ac:dyDescent="0.25">
      <c r="A114" s="3" t="s">
        <v>12516</v>
      </c>
      <c r="B114" s="3" t="s">
        <v>12508</v>
      </c>
      <c r="C114" s="3" t="s">
        <v>8</v>
      </c>
      <c r="D114" s="3" t="s">
        <v>1784</v>
      </c>
      <c r="E114" s="3" t="s">
        <v>1785</v>
      </c>
      <c r="F114" s="3" t="s">
        <v>35</v>
      </c>
      <c r="G114" s="3" t="s">
        <v>8</v>
      </c>
      <c r="H114" s="3" t="s">
        <v>1786</v>
      </c>
      <c r="I114" s="3" t="s">
        <v>1447</v>
      </c>
      <c r="J114" s="3" t="s">
        <v>109</v>
      </c>
      <c r="K114" s="3" t="s">
        <v>20</v>
      </c>
      <c r="L114" s="3" t="s">
        <v>21</v>
      </c>
      <c r="M114" s="3" t="s">
        <v>22</v>
      </c>
      <c r="N114" s="4">
        <v>204</v>
      </c>
      <c r="O114" s="4">
        <v>275</v>
      </c>
      <c r="P114" s="4"/>
      <c r="Q114" s="4">
        <f t="shared" si="1"/>
        <v>479</v>
      </c>
      <c r="R114" s="3" t="s">
        <v>8</v>
      </c>
      <c r="S114" s="3" t="s">
        <v>8</v>
      </c>
      <c r="T114" s="3" t="s">
        <v>930</v>
      </c>
    </row>
    <row r="115" spans="1:20" s="2" customFormat="1" x14ac:dyDescent="0.25">
      <c r="A115" s="3" t="s">
        <v>12516</v>
      </c>
      <c r="B115" s="3" t="s">
        <v>12508</v>
      </c>
      <c r="C115" s="3" t="s">
        <v>8</v>
      </c>
      <c r="D115" s="3" t="s">
        <v>1787</v>
      </c>
      <c r="E115" s="3" t="s">
        <v>1788</v>
      </c>
      <c r="F115" s="3" t="s">
        <v>284</v>
      </c>
      <c r="G115" s="3" t="s">
        <v>8</v>
      </c>
      <c r="H115" s="3" t="s">
        <v>1789</v>
      </c>
      <c r="I115" s="3" t="s">
        <v>1447</v>
      </c>
      <c r="J115" s="3" t="s">
        <v>109</v>
      </c>
      <c r="K115" s="3" t="s">
        <v>20</v>
      </c>
      <c r="L115" s="3" t="s">
        <v>21</v>
      </c>
      <c r="M115" s="3" t="s">
        <v>22</v>
      </c>
      <c r="N115" s="4">
        <v>302</v>
      </c>
      <c r="O115" s="4">
        <v>411</v>
      </c>
      <c r="P115" s="4"/>
      <c r="Q115" s="4">
        <f t="shared" si="1"/>
        <v>713</v>
      </c>
      <c r="R115" s="3" t="s">
        <v>8</v>
      </c>
      <c r="S115" s="3" t="s">
        <v>8</v>
      </c>
      <c r="T115" s="3" t="s">
        <v>930</v>
      </c>
    </row>
    <row r="116" spans="1:20" s="2" customFormat="1" x14ac:dyDescent="0.25">
      <c r="A116" s="3" t="s">
        <v>12516</v>
      </c>
      <c r="B116" s="3" t="s">
        <v>12508</v>
      </c>
      <c r="C116" s="3" t="s">
        <v>8</v>
      </c>
      <c r="D116" s="3" t="s">
        <v>1790</v>
      </c>
      <c r="E116" s="3" t="s">
        <v>1791</v>
      </c>
      <c r="F116" s="3" t="s">
        <v>15</v>
      </c>
      <c r="G116" s="3" t="s">
        <v>1792</v>
      </c>
      <c r="H116" s="3" t="s">
        <v>1793</v>
      </c>
      <c r="I116" s="3" t="s">
        <v>1447</v>
      </c>
      <c r="J116" s="3" t="s">
        <v>109</v>
      </c>
      <c r="K116" s="3" t="s">
        <v>20</v>
      </c>
      <c r="L116" s="3" t="s">
        <v>21</v>
      </c>
      <c r="M116" s="3" t="s">
        <v>22</v>
      </c>
      <c r="N116" s="4">
        <v>1897</v>
      </c>
      <c r="O116" s="4">
        <v>2485</v>
      </c>
      <c r="P116" s="4"/>
      <c r="Q116" s="4">
        <f t="shared" si="1"/>
        <v>4382</v>
      </c>
      <c r="R116" s="3" t="s">
        <v>8</v>
      </c>
      <c r="S116" s="3" t="s">
        <v>8</v>
      </c>
      <c r="T116" s="3" t="s">
        <v>930</v>
      </c>
    </row>
    <row r="117" spans="1:20" s="2" customFormat="1" x14ac:dyDescent="0.25">
      <c r="A117" s="3" t="s">
        <v>12516</v>
      </c>
      <c r="B117" s="3" t="s">
        <v>12508</v>
      </c>
      <c r="C117" s="3" t="s">
        <v>8</v>
      </c>
      <c r="D117" s="3" t="s">
        <v>1794</v>
      </c>
      <c r="E117" s="3" t="s">
        <v>1795</v>
      </c>
      <c r="F117" s="3" t="s">
        <v>11</v>
      </c>
      <c r="G117" s="3" t="s">
        <v>1796</v>
      </c>
      <c r="H117" s="3" t="s">
        <v>1797</v>
      </c>
      <c r="I117" s="3" t="s">
        <v>1479</v>
      </c>
      <c r="J117" s="3" t="s">
        <v>109</v>
      </c>
      <c r="K117" s="3" t="s">
        <v>20</v>
      </c>
      <c r="L117" s="3" t="s">
        <v>21</v>
      </c>
      <c r="M117" s="3" t="s">
        <v>22</v>
      </c>
      <c r="N117" s="4">
        <v>161</v>
      </c>
      <c r="O117" s="4">
        <v>230</v>
      </c>
      <c r="P117" s="4"/>
      <c r="Q117" s="4">
        <f t="shared" si="1"/>
        <v>391</v>
      </c>
      <c r="R117" s="3" t="s">
        <v>8</v>
      </c>
      <c r="S117" s="3" t="s">
        <v>8</v>
      </c>
      <c r="T117" s="3" t="s">
        <v>930</v>
      </c>
    </row>
    <row r="118" spans="1:20" s="2" customFormat="1" x14ac:dyDescent="0.25">
      <c r="A118" s="3" t="s">
        <v>12516</v>
      </c>
      <c r="B118" s="3" t="s">
        <v>12508</v>
      </c>
      <c r="C118" s="3" t="s">
        <v>8</v>
      </c>
      <c r="D118" s="3" t="s">
        <v>1798</v>
      </c>
      <c r="E118" s="3" t="s">
        <v>1519</v>
      </c>
      <c r="F118" s="3" t="s">
        <v>133</v>
      </c>
      <c r="G118" s="3" t="s">
        <v>8</v>
      </c>
      <c r="H118" s="3" t="s">
        <v>1520</v>
      </c>
      <c r="I118" s="3" t="s">
        <v>1447</v>
      </c>
      <c r="J118" s="3" t="s">
        <v>109</v>
      </c>
      <c r="K118" s="3" t="s">
        <v>20</v>
      </c>
      <c r="L118" s="3" t="s">
        <v>21</v>
      </c>
      <c r="M118" s="3" t="s">
        <v>22</v>
      </c>
      <c r="N118" s="4">
        <v>3</v>
      </c>
      <c r="O118" s="4">
        <v>0</v>
      </c>
      <c r="P118" s="4"/>
      <c r="Q118" s="4">
        <f t="shared" si="1"/>
        <v>3</v>
      </c>
      <c r="R118" s="3" t="s">
        <v>8</v>
      </c>
      <c r="S118" s="3" t="s">
        <v>8</v>
      </c>
      <c r="T118" s="3" t="s">
        <v>930</v>
      </c>
    </row>
    <row r="119" spans="1:20" s="2" customFormat="1" x14ac:dyDescent="0.25">
      <c r="A119" s="3" t="s">
        <v>12516</v>
      </c>
      <c r="B119" s="3" t="s">
        <v>12508</v>
      </c>
      <c r="C119" s="3" t="s">
        <v>8</v>
      </c>
      <c r="D119" s="3" t="s">
        <v>1799</v>
      </c>
      <c r="E119" s="3" t="s">
        <v>1519</v>
      </c>
      <c r="F119" s="3" t="s">
        <v>303</v>
      </c>
      <c r="G119" s="3" t="s">
        <v>8</v>
      </c>
      <c r="H119" s="3" t="s">
        <v>1520</v>
      </c>
      <c r="I119" s="3" t="s">
        <v>1447</v>
      </c>
      <c r="J119" s="3" t="s">
        <v>109</v>
      </c>
      <c r="K119" s="3" t="s">
        <v>20</v>
      </c>
      <c r="L119" s="3" t="s">
        <v>21</v>
      </c>
      <c r="M119" s="3" t="s">
        <v>22</v>
      </c>
      <c r="N119" s="4">
        <v>2</v>
      </c>
      <c r="O119" s="4">
        <v>0</v>
      </c>
      <c r="P119" s="4"/>
      <c r="Q119" s="4">
        <f t="shared" si="1"/>
        <v>2</v>
      </c>
      <c r="R119" s="3" t="s">
        <v>8</v>
      </c>
      <c r="S119" s="3" t="s">
        <v>8</v>
      </c>
      <c r="T119" s="3" t="s">
        <v>930</v>
      </c>
    </row>
    <row r="120" spans="1:20" s="2" customFormat="1" x14ac:dyDescent="0.25">
      <c r="A120" s="3" t="s">
        <v>12516</v>
      </c>
      <c r="B120" s="3" t="s">
        <v>12508</v>
      </c>
      <c r="C120" s="3" t="s">
        <v>1800</v>
      </c>
      <c r="D120" s="3" t="s">
        <v>1801</v>
      </c>
      <c r="E120" s="3" t="s">
        <v>1802</v>
      </c>
      <c r="F120" s="3" t="s">
        <v>248</v>
      </c>
      <c r="G120" s="3" t="s">
        <v>8</v>
      </c>
      <c r="H120" s="3" t="s">
        <v>1803</v>
      </c>
      <c r="I120" s="3" t="s">
        <v>1434</v>
      </c>
      <c r="J120" s="3" t="s">
        <v>109</v>
      </c>
      <c r="K120" s="3" t="s">
        <v>20</v>
      </c>
      <c r="L120" s="3" t="s">
        <v>21</v>
      </c>
      <c r="M120" s="3" t="s">
        <v>22</v>
      </c>
      <c r="N120" s="4">
        <v>0</v>
      </c>
      <c r="O120" s="4">
        <v>0</v>
      </c>
      <c r="P120" s="4"/>
      <c r="Q120" s="4">
        <f t="shared" si="1"/>
        <v>0</v>
      </c>
      <c r="R120" s="3" t="s">
        <v>8</v>
      </c>
      <c r="S120" s="3" t="s">
        <v>8</v>
      </c>
      <c r="T120" s="3" t="s">
        <v>930</v>
      </c>
    </row>
    <row r="121" spans="1:20" s="2" customFormat="1" x14ac:dyDescent="0.25">
      <c r="A121" s="3" t="s">
        <v>12516</v>
      </c>
      <c r="B121" s="3" t="s">
        <v>12508</v>
      </c>
      <c r="C121" s="3" t="s">
        <v>8</v>
      </c>
      <c r="D121" s="3" t="s">
        <v>1804</v>
      </c>
      <c r="E121" s="3" t="s">
        <v>1477</v>
      </c>
      <c r="F121" s="3" t="s">
        <v>1146</v>
      </c>
      <c r="G121" s="3" t="s">
        <v>8</v>
      </c>
      <c r="H121" s="3" t="s">
        <v>1805</v>
      </c>
      <c r="I121" s="3" t="s">
        <v>1479</v>
      </c>
      <c r="J121" s="3" t="s">
        <v>19</v>
      </c>
      <c r="K121" s="3" t="s">
        <v>20</v>
      </c>
      <c r="L121" s="3" t="s">
        <v>21</v>
      </c>
      <c r="M121" s="3" t="s">
        <v>22</v>
      </c>
      <c r="N121" s="4">
        <v>646</v>
      </c>
      <c r="O121" s="4">
        <v>1113</v>
      </c>
      <c r="P121" s="4"/>
      <c r="Q121" s="4">
        <f t="shared" si="1"/>
        <v>1759</v>
      </c>
      <c r="R121" s="3" t="s">
        <v>8</v>
      </c>
      <c r="S121" s="3" t="s">
        <v>8</v>
      </c>
      <c r="T121" s="3" t="s">
        <v>930</v>
      </c>
    </row>
    <row r="122" spans="1:20" s="2" customFormat="1" x14ac:dyDescent="0.25">
      <c r="A122" s="3" t="s">
        <v>12516</v>
      </c>
      <c r="B122" s="3" t="s">
        <v>12508</v>
      </c>
      <c r="C122" s="3" t="s">
        <v>8</v>
      </c>
      <c r="D122" s="3" t="s">
        <v>1806</v>
      </c>
      <c r="E122" s="3" t="s">
        <v>1807</v>
      </c>
      <c r="F122" s="3" t="s">
        <v>602</v>
      </c>
      <c r="G122" s="3" t="s">
        <v>8</v>
      </c>
      <c r="H122" s="3" t="s">
        <v>1808</v>
      </c>
      <c r="I122" s="3" t="s">
        <v>1434</v>
      </c>
      <c r="J122" s="3" t="s">
        <v>109</v>
      </c>
      <c r="K122" s="3" t="s">
        <v>20</v>
      </c>
      <c r="L122" s="3" t="s">
        <v>21</v>
      </c>
      <c r="M122" s="3" t="s">
        <v>22</v>
      </c>
      <c r="N122" s="4">
        <v>197</v>
      </c>
      <c r="O122" s="4">
        <v>308</v>
      </c>
      <c r="P122" s="4"/>
      <c r="Q122" s="4">
        <f t="shared" si="1"/>
        <v>505</v>
      </c>
      <c r="R122" s="3" t="s">
        <v>8</v>
      </c>
      <c r="S122" s="3" t="s">
        <v>8</v>
      </c>
      <c r="T122" s="3" t="s">
        <v>930</v>
      </c>
    </row>
    <row r="123" spans="1:20" s="2" customFormat="1" x14ac:dyDescent="0.25">
      <c r="A123" s="3" t="s">
        <v>12516</v>
      </c>
      <c r="B123" s="3" t="s">
        <v>12508</v>
      </c>
      <c r="C123" s="3" t="s">
        <v>8</v>
      </c>
      <c r="D123" s="3" t="s">
        <v>1809</v>
      </c>
      <c r="E123" s="3" t="s">
        <v>1810</v>
      </c>
      <c r="F123" s="3" t="s">
        <v>1291</v>
      </c>
      <c r="G123" s="3" t="s">
        <v>8</v>
      </c>
      <c r="H123" s="3" t="s">
        <v>1811</v>
      </c>
      <c r="I123" s="3" t="s">
        <v>1434</v>
      </c>
      <c r="J123" s="3" t="s">
        <v>109</v>
      </c>
      <c r="K123" s="3" t="s">
        <v>20</v>
      </c>
      <c r="L123" s="3" t="s">
        <v>21</v>
      </c>
      <c r="M123" s="3" t="s">
        <v>22</v>
      </c>
      <c r="N123" s="4">
        <v>225</v>
      </c>
      <c r="O123" s="4">
        <v>295</v>
      </c>
      <c r="P123" s="4"/>
      <c r="Q123" s="4">
        <f t="shared" si="1"/>
        <v>520</v>
      </c>
      <c r="R123" s="3" t="s">
        <v>8</v>
      </c>
      <c r="S123" s="3" t="s">
        <v>8</v>
      </c>
      <c r="T123" s="3" t="s">
        <v>930</v>
      </c>
    </row>
    <row r="124" spans="1:20" s="2" customFormat="1" x14ac:dyDescent="0.25">
      <c r="A124" s="3" t="s">
        <v>12516</v>
      </c>
      <c r="B124" s="3" t="s">
        <v>12508</v>
      </c>
      <c r="C124" s="3" t="s">
        <v>1812</v>
      </c>
      <c r="D124" s="3" t="s">
        <v>1813</v>
      </c>
      <c r="E124" s="3" t="s">
        <v>1814</v>
      </c>
      <c r="F124" s="3" t="s">
        <v>11</v>
      </c>
      <c r="G124" s="3" t="s">
        <v>8</v>
      </c>
      <c r="H124" s="3" t="s">
        <v>1815</v>
      </c>
      <c r="I124" s="3" t="s">
        <v>1434</v>
      </c>
      <c r="J124" s="3" t="s">
        <v>19</v>
      </c>
      <c r="K124" s="3" t="s">
        <v>20</v>
      </c>
      <c r="L124" s="3" t="s">
        <v>21</v>
      </c>
      <c r="M124" s="3" t="s">
        <v>22</v>
      </c>
      <c r="N124" s="4">
        <v>5950</v>
      </c>
      <c r="O124" s="4">
        <v>5700</v>
      </c>
      <c r="P124" s="4"/>
      <c r="Q124" s="4">
        <f t="shared" si="1"/>
        <v>11650</v>
      </c>
      <c r="R124" s="3" t="s">
        <v>8</v>
      </c>
      <c r="S124" s="3" t="s">
        <v>8</v>
      </c>
      <c r="T124" s="3" t="s">
        <v>930</v>
      </c>
    </row>
    <row r="125" spans="1:20" s="2" customFormat="1" x14ac:dyDescent="0.25">
      <c r="A125" s="3" t="s">
        <v>12516</v>
      </c>
      <c r="B125" s="3" t="s">
        <v>12508</v>
      </c>
      <c r="C125" s="3" t="s">
        <v>8</v>
      </c>
      <c r="D125" s="3" t="s">
        <v>1816</v>
      </c>
      <c r="E125" s="3" t="s">
        <v>1817</v>
      </c>
      <c r="F125" s="3" t="s">
        <v>15</v>
      </c>
      <c r="G125" s="3" t="s">
        <v>8</v>
      </c>
      <c r="H125" s="3" t="s">
        <v>1818</v>
      </c>
      <c r="I125" s="3" t="s">
        <v>1434</v>
      </c>
      <c r="J125" s="3" t="s">
        <v>109</v>
      </c>
      <c r="K125" s="3" t="s">
        <v>20</v>
      </c>
      <c r="L125" s="3" t="s">
        <v>21</v>
      </c>
      <c r="M125" s="3" t="s">
        <v>209</v>
      </c>
      <c r="N125" s="4">
        <v>175</v>
      </c>
      <c r="O125" s="4">
        <v>263</v>
      </c>
      <c r="P125" s="4"/>
      <c r="Q125" s="4">
        <f t="shared" si="1"/>
        <v>438</v>
      </c>
      <c r="R125" s="3" t="s">
        <v>8</v>
      </c>
      <c r="S125" s="3" t="s">
        <v>8</v>
      </c>
      <c r="T125" s="3" t="s">
        <v>930</v>
      </c>
    </row>
    <row r="126" spans="1:20" x14ac:dyDescent="0.25">
      <c r="N126" s="75">
        <f>SUM(N2:N125)</f>
        <v>343834</v>
      </c>
      <c r="O126" s="75">
        <f t="shared" ref="O126:Q126" si="2">SUM(O2:O125)</f>
        <v>679384</v>
      </c>
      <c r="P126" s="75">
        <f t="shared" si="2"/>
        <v>6216</v>
      </c>
      <c r="Q126" s="75">
        <f t="shared" si="2"/>
        <v>1029434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U880"/>
  <sheetViews>
    <sheetView topLeftCell="L1" workbookViewId="0">
      <selection activeCell="K859" sqref="A859:XFD859"/>
    </sheetView>
  </sheetViews>
  <sheetFormatPr defaultColWidth="29.28515625" defaultRowHeight="14.25" x14ac:dyDescent="0.2"/>
  <cols>
    <col min="1" max="1" width="27.5703125" style="48" bestFit="1" customWidth="1"/>
    <col min="2" max="2" width="20.85546875" style="48" bestFit="1" customWidth="1"/>
    <col min="3" max="3" width="19.7109375" style="48" bestFit="1" customWidth="1"/>
    <col min="4" max="4" width="20.5703125" style="48" bestFit="1" customWidth="1"/>
    <col min="5" max="5" width="22.140625" style="48" bestFit="1" customWidth="1"/>
    <col min="6" max="6" width="24.5703125" style="48" bestFit="1" customWidth="1"/>
    <col min="7" max="7" width="36.42578125" style="48" bestFit="1" customWidth="1"/>
    <col min="8" max="8" width="20.5703125" style="48" bestFit="1" customWidth="1"/>
    <col min="9" max="9" width="22.5703125" style="48" bestFit="1" customWidth="1"/>
    <col min="10" max="10" width="15.42578125" style="48" bestFit="1" customWidth="1"/>
    <col min="11" max="11" width="32.140625" style="48" bestFit="1" customWidth="1"/>
    <col min="12" max="12" width="7.140625" style="48" bestFit="1" customWidth="1"/>
    <col min="13" max="13" width="29.85546875" style="48" bestFit="1" customWidth="1"/>
    <col min="14" max="14" width="24" style="48" bestFit="1" customWidth="1"/>
    <col min="15" max="15" width="22.85546875" style="48" bestFit="1" customWidth="1"/>
    <col min="16" max="16" width="25.140625" style="48" bestFit="1" customWidth="1"/>
    <col min="17" max="17" width="26.140625" style="48" bestFit="1" customWidth="1"/>
    <col min="18" max="18" width="18.42578125" style="48" bestFit="1" customWidth="1"/>
    <col min="19" max="19" width="13.140625" style="48" bestFit="1" customWidth="1"/>
    <col min="20" max="20" width="17.42578125" style="48" bestFit="1" customWidth="1"/>
    <col min="21" max="21" width="76" style="48" bestFit="1" customWidth="1"/>
    <col min="22" max="16384" width="29.28515625" style="48"/>
  </cols>
  <sheetData>
    <row r="1" spans="1:21" s="45" customFormat="1" ht="15" x14ac:dyDescent="0.2">
      <c r="A1" s="44" t="s">
        <v>12493</v>
      </c>
      <c r="B1" s="44" t="s">
        <v>12494</v>
      </c>
      <c r="C1" s="44" t="s">
        <v>0</v>
      </c>
      <c r="D1" s="44" t="s">
        <v>1</v>
      </c>
      <c r="E1" s="44" t="s">
        <v>2</v>
      </c>
      <c r="F1" s="44" t="s">
        <v>3</v>
      </c>
      <c r="G1" s="44" t="s">
        <v>4</v>
      </c>
      <c r="H1" s="44" t="s">
        <v>5</v>
      </c>
      <c r="I1" s="44" t="s">
        <v>6</v>
      </c>
      <c r="J1" s="44" t="s">
        <v>12503</v>
      </c>
      <c r="K1" s="44" t="s">
        <v>12497</v>
      </c>
      <c r="L1" s="44" t="s">
        <v>12496</v>
      </c>
      <c r="M1" s="44" t="s">
        <v>12495</v>
      </c>
      <c r="N1" s="44" t="s">
        <v>12498</v>
      </c>
      <c r="O1" s="44" t="s">
        <v>12499</v>
      </c>
      <c r="P1" s="44" t="s">
        <v>12509</v>
      </c>
      <c r="Q1" s="44" t="s">
        <v>12500</v>
      </c>
      <c r="R1" s="44" t="s">
        <v>12501</v>
      </c>
      <c r="S1" s="44" t="s">
        <v>12502</v>
      </c>
      <c r="T1" s="44" t="s">
        <v>7</v>
      </c>
      <c r="U1" s="44" t="s">
        <v>12764</v>
      </c>
    </row>
    <row r="2" spans="1:21" s="45" customFormat="1" x14ac:dyDescent="0.2">
      <c r="A2" s="46" t="s">
        <v>12517</v>
      </c>
      <c r="B2" s="46" t="s">
        <v>12508</v>
      </c>
      <c r="C2" s="46" t="s">
        <v>2155</v>
      </c>
      <c r="D2" s="46" t="s">
        <v>2156</v>
      </c>
      <c r="E2" s="46" t="s">
        <v>2157</v>
      </c>
      <c r="F2" s="46" t="s">
        <v>284</v>
      </c>
      <c r="G2" s="46" t="s">
        <v>8</v>
      </c>
      <c r="H2" s="46" t="s">
        <v>2158</v>
      </c>
      <c r="I2" s="46" t="s">
        <v>1834</v>
      </c>
      <c r="J2" s="46" t="s">
        <v>109</v>
      </c>
      <c r="K2" s="46" t="s">
        <v>20</v>
      </c>
      <c r="L2" s="46" t="s">
        <v>21</v>
      </c>
      <c r="M2" s="46" t="s">
        <v>22</v>
      </c>
      <c r="N2" s="47">
        <v>910</v>
      </c>
      <c r="O2" s="47">
        <v>1059</v>
      </c>
      <c r="P2" s="47"/>
      <c r="Q2" s="47">
        <f t="shared" ref="Q2:Q65" si="0">N2+O2+P2</f>
        <v>1969</v>
      </c>
      <c r="R2" s="46" t="s">
        <v>8</v>
      </c>
      <c r="S2" s="46" t="s">
        <v>8</v>
      </c>
      <c r="T2" s="46" t="s">
        <v>2159</v>
      </c>
    </row>
    <row r="3" spans="1:21" s="45" customFormat="1" x14ac:dyDescent="0.2">
      <c r="A3" s="46" t="s">
        <v>12517</v>
      </c>
      <c r="B3" s="46" t="s">
        <v>12508</v>
      </c>
      <c r="C3" s="46" t="s">
        <v>2130</v>
      </c>
      <c r="D3" s="46" t="s">
        <v>2131</v>
      </c>
      <c r="E3" s="46" t="s">
        <v>2132</v>
      </c>
      <c r="F3" s="46" t="s">
        <v>2133</v>
      </c>
      <c r="G3" s="46" t="s">
        <v>178</v>
      </c>
      <c r="H3" s="46" t="s">
        <v>2134</v>
      </c>
      <c r="I3" s="46" t="s">
        <v>1821</v>
      </c>
      <c r="J3" s="46" t="s">
        <v>109</v>
      </c>
      <c r="K3" s="46" t="s">
        <v>110</v>
      </c>
      <c r="L3" s="46" t="s">
        <v>21</v>
      </c>
      <c r="M3" s="46" t="s">
        <v>22</v>
      </c>
      <c r="N3" s="47">
        <v>1804</v>
      </c>
      <c r="O3" s="47">
        <v>2241</v>
      </c>
      <c r="P3" s="47"/>
      <c r="Q3" s="47">
        <f t="shared" si="0"/>
        <v>4045</v>
      </c>
      <c r="R3" s="46" t="s">
        <v>8</v>
      </c>
      <c r="S3" s="46" t="s">
        <v>8</v>
      </c>
      <c r="T3" s="46" t="s">
        <v>2135</v>
      </c>
    </row>
    <row r="4" spans="1:21" s="45" customFormat="1" x14ac:dyDescent="0.2">
      <c r="A4" s="46" t="s">
        <v>12517</v>
      </c>
      <c r="B4" s="46" t="s">
        <v>12520</v>
      </c>
      <c r="C4" s="46" t="s">
        <v>8</v>
      </c>
      <c r="D4" s="46" t="s">
        <v>2100</v>
      </c>
      <c r="E4" s="46" t="s">
        <v>2101</v>
      </c>
      <c r="F4" s="46" t="s">
        <v>614</v>
      </c>
      <c r="G4" s="46" t="s">
        <v>8</v>
      </c>
      <c r="H4" s="46" t="s">
        <v>2102</v>
      </c>
      <c r="I4" s="46" t="s">
        <v>1821</v>
      </c>
      <c r="J4" s="46" t="s">
        <v>19</v>
      </c>
      <c r="K4" s="46" t="s">
        <v>73</v>
      </c>
      <c r="L4" s="46" t="s">
        <v>21</v>
      </c>
      <c r="M4" s="46" t="s">
        <v>22</v>
      </c>
      <c r="N4" s="47">
        <v>7821</v>
      </c>
      <c r="O4" s="47">
        <v>11890</v>
      </c>
      <c r="P4" s="47"/>
      <c r="Q4" s="47">
        <f t="shared" si="0"/>
        <v>19711</v>
      </c>
      <c r="R4" s="46" t="s">
        <v>8</v>
      </c>
      <c r="S4" s="46" t="s">
        <v>8</v>
      </c>
      <c r="T4" s="46" t="s">
        <v>2103</v>
      </c>
    </row>
    <row r="5" spans="1:21" s="63" customFormat="1" x14ac:dyDescent="0.2">
      <c r="A5" s="56" t="s">
        <v>12517</v>
      </c>
      <c r="B5" s="56" t="s">
        <v>12520</v>
      </c>
      <c r="C5" s="56" t="s">
        <v>8</v>
      </c>
      <c r="D5" s="56" t="s">
        <v>2104</v>
      </c>
      <c r="E5" s="56" t="s">
        <v>2096</v>
      </c>
      <c r="F5" s="56" t="s">
        <v>1104</v>
      </c>
      <c r="G5" s="56" t="s">
        <v>8</v>
      </c>
      <c r="H5" s="56" t="s">
        <v>2097</v>
      </c>
      <c r="I5" s="56" t="s">
        <v>1821</v>
      </c>
      <c r="J5" s="56" t="s">
        <v>72</v>
      </c>
      <c r="K5" s="56" t="s">
        <v>73</v>
      </c>
      <c r="L5" s="56" t="s">
        <v>74</v>
      </c>
      <c r="M5" s="56" t="s">
        <v>75</v>
      </c>
      <c r="N5" s="60">
        <v>34448</v>
      </c>
      <c r="O5" s="60">
        <v>39087</v>
      </c>
      <c r="P5" s="60"/>
      <c r="Q5" s="60">
        <f t="shared" si="0"/>
        <v>73535</v>
      </c>
      <c r="R5" s="56" t="s">
        <v>8</v>
      </c>
      <c r="S5" s="56" t="s">
        <v>8</v>
      </c>
      <c r="T5" s="56" t="s">
        <v>2105</v>
      </c>
      <c r="U5" s="63" t="s">
        <v>12772</v>
      </c>
    </row>
    <row r="6" spans="1:21" s="63" customFormat="1" x14ac:dyDescent="0.2">
      <c r="A6" s="56" t="s">
        <v>12517</v>
      </c>
      <c r="B6" s="56" t="s">
        <v>12520</v>
      </c>
      <c r="C6" s="56" t="s">
        <v>8</v>
      </c>
      <c r="D6" s="56" t="s">
        <v>2106</v>
      </c>
      <c r="E6" s="56" t="s">
        <v>2096</v>
      </c>
      <c r="F6" s="56" t="s">
        <v>122</v>
      </c>
      <c r="G6" s="56" t="s">
        <v>8</v>
      </c>
      <c r="H6" s="56" t="s">
        <v>2107</v>
      </c>
      <c r="I6" s="56" t="s">
        <v>1821</v>
      </c>
      <c r="J6" s="56" t="s">
        <v>72</v>
      </c>
      <c r="K6" s="56" t="s">
        <v>73</v>
      </c>
      <c r="L6" s="56" t="s">
        <v>74</v>
      </c>
      <c r="M6" s="56" t="s">
        <v>81</v>
      </c>
      <c r="N6" s="60">
        <v>144530</v>
      </c>
      <c r="O6" s="60">
        <v>126245</v>
      </c>
      <c r="P6" s="60"/>
      <c r="Q6" s="60">
        <f t="shared" si="0"/>
        <v>270775</v>
      </c>
      <c r="R6" s="56" t="s">
        <v>8</v>
      </c>
      <c r="S6" s="56" t="s">
        <v>8</v>
      </c>
      <c r="T6" s="56" t="s">
        <v>2108</v>
      </c>
      <c r="U6" s="63" t="s">
        <v>12773</v>
      </c>
    </row>
    <row r="7" spans="1:21" s="45" customFormat="1" x14ac:dyDescent="0.2">
      <c r="A7" s="46" t="s">
        <v>12517</v>
      </c>
      <c r="B7" s="46" t="s">
        <v>12508</v>
      </c>
      <c r="C7" s="46" t="s">
        <v>8</v>
      </c>
      <c r="D7" s="46" t="s">
        <v>2127</v>
      </c>
      <c r="E7" s="46" t="s">
        <v>1944</v>
      </c>
      <c r="F7" s="46" t="s">
        <v>1075</v>
      </c>
      <c r="G7" s="46" t="s">
        <v>178</v>
      </c>
      <c r="H7" s="46" t="s">
        <v>2128</v>
      </c>
      <c r="I7" s="46" t="s">
        <v>1885</v>
      </c>
      <c r="J7" s="46" t="s">
        <v>109</v>
      </c>
      <c r="K7" s="46" t="s">
        <v>110</v>
      </c>
      <c r="L7" s="46" t="s">
        <v>21</v>
      </c>
      <c r="M7" s="46" t="s">
        <v>22</v>
      </c>
      <c r="N7" s="47">
        <v>1800</v>
      </c>
      <c r="O7" s="47">
        <v>2236</v>
      </c>
      <c r="P7" s="47"/>
      <c r="Q7" s="47">
        <f t="shared" si="0"/>
        <v>4036</v>
      </c>
      <c r="R7" s="46" t="s">
        <v>8</v>
      </c>
      <c r="S7" s="46" t="s">
        <v>8</v>
      </c>
      <c r="T7" s="46" t="s">
        <v>2129</v>
      </c>
    </row>
    <row r="8" spans="1:21" s="45" customFormat="1" x14ac:dyDescent="0.2">
      <c r="A8" s="46" t="s">
        <v>12517</v>
      </c>
      <c r="B8" s="46" t="s">
        <v>12508</v>
      </c>
      <c r="C8" s="46" t="s">
        <v>8</v>
      </c>
      <c r="D8" s="46" t="s">
        <v>2136</v>
      </c>
      <c r="E8" s="46" t="s">
        <v>2137</v>
      </c>
      <c r="F8" s="46" t="s">
        <v>11</v>
      </c>
      <c r="G8" s="46" t="s">
        <v>8</v>
      </c>
      <c r="H8" s="46" t="s">
        <v>2138</v>
      </c>
      <c r="I8" s="46" t="s">
        <v>1871</v>
      </c>
      <c r="J8" s="46" t="s">
        <v>109</v>
      </c>
      <c r="K8" s="46" t="s">
        <v>20</v>
      </c>
      <c r="L8" s="46" t="s">
        <v>21</v>
      </c>
      <c r="M8" s="46" t="s">
        <v>22</v>
      </c>
      <c r="N8" s="47">
        <v>33</v>
      </c>
      <c r="O8" s="47">
        <v>44</v>
      </c>
      <c r="P8" s="47"/>
      <c r="Q8" s="47">
        <f t="shared" si="0"/>
        <v>77</v>
      </c>
      <c r="R8" s="46" t="s">
        <v>8</v>
      </c>
      <c r="S8" s="46" t="s">
        <v>8</v>
      </c>
      <c r="T8" s="46" t="s">
        <v>2139</v>
      </c>
    </row>
    <row r="9" spans="1:21" s="45" customFormat="1" x14ac:dyDescent="0.2">
      <c r="A9" s="46" t="s">
        <v>12517</v>
      </c>
      <c r="B9" s="46" t="s">
        <v>12508</v>
      </c>
      <c r="C9" s="46" t="s">
        <v>8</v>
      </c>
      <c r="D9" s="46" t="s">
        <v>2145</v>
      </c>
      <c r="E9" s="46" t="s">
        <v>2146</v>
      </c>
      <c r="F9" s="46" t="s">
        <v>807</v>
      </c>
      <c r="G9" s="46" t="s">
        <v>8</v>
      </c>
      <c r="H9" s="46" t="s">
        <v>2147</v>
      </c>
      <c r="I9" s="46" t="s">
        <v>1885</v>
      </c>
      <c r="J9" s="46" t="s">
        <v>109</v>
      </c>
      <c r="K9" s="46" t="s">
        <v>20</v>
      </c>
      <c r="L9" s="46" t="s">
        <v>21</v>
      </c>
      <c r="M9" s="46" t="s">
        <v>22</v>
      </c>
      <c r="N9" s="47">
        <v>328</v>
      </c>
      <c r="O9" s="47">
        <v>292</v>
      </c>
      <c r="P9" s="47"/>
      <c r="Q9" s="47">
        <f t="shared" si="0"/>
        <v>620</v>
      </c>
      <c r="R9" s="46" t="s">
        <v>8</v>
      </c>
      <c r="S9" s="46" t="s">
        <v>8</v>
      </c>
      <c r="T9" s="46" t="s">
        <v>2144</v>
      </c>
    </row>
    <row r="10" spans="1:21" s="45" customFormat="1" x14ac:dyDescent="0.2">
      <c r="A10" s="46" t="s">
        <v>12517</v>
      </c>
      <c r="B10" s="46" t="s">
        <v>12508</v>
      </c>
      <c r="C10" s="46" t="s">
        <v>8</v>
      </c>
      <c r="D10" s="46" t="s">
        <v>2148</v>
      </c>
      <c r="E10" s="46" t="s">
        <v>2149</v>
      </c>
      <c r="F10" s="46" t="s">
        <v>288</v>
      </c>
      <c r="G10" s="46" t="s">
        <v>8</v>
      </c>
      <c r="H10" s="46" t="s">
        <v>2150</v>
      </c>
      <c r="I10" s="46" t="s">
        <v>1871</v>
      </c>
      <c r="J10" s="46" t="s">
        <v>19</v>
      </c>
      <c r="K10" s="46" t="s">
        <v>20</v>
      </c>
      <c r="L10" s="46" t="s">
        <v>21</v>
      </c>
      <c r="M10" s="46" t="s">
        <v>22</v>
      </c>
      <c r="N10" s="47">
        <v>2475</v>
      </c>
      <c r="O10" s="47">
        <v>3094</v>
      </c>
      <c r="P10" s="47"/>
      <c r="Q10" s="47">
        <f t="shared" si="0"/>
        <v>5569</v>
      </c>
      <c r="R10" s="46" t="s">
        <v>8</v>
      </c>
      <c r="S10" s="46" t="s">
        <v>8</v>
      </c>
      <c r="T10" s="46" t="s">
        <v>2139</v>
      </c>
    </row>
    <row r="11" spans="1:21" s="45" customFormat="1" x14ac:dyDescent="0.2">
      <c r="A11" s="46" t="s">
        <v>12517</v>
      </c>
      <c r="B11" s="46" t="s">
        <v>12508</v>
      </c>
      <c r="C11" s="46" t="s">
        <v>8</v>
      </c>
      <c r="D11" s="46" t="s">
        <v>2151</v>
      </c>
      <c r="E11" s="46" t="s">
        <v>2152</v>
      </c>
      <c r="F11" s="46" t="s">
        <v>69</v>
      </c>
      <c r="G11" s="46" t="s">
        <v>8</v>
      </c>
      <c r="H11" s="46" t="s">
        <v>2153</v>
      </c>
      <c r="I11" s="46" t="s">
        <v>2154</v>
      </c>
      <c r="J11" s="46" t="s">
        <v>109</v>
      </c>
      <c r="K11" s="46" t="s">
        <v>20</v>
      </c>
      <c r="L11" s="46" t="s">
        <v>21</v>
      </c>
      <c r="M11" s="46" t="s">
        <v>22</v>
      </c>
      <c r="N11" s="47">
        <v>1200</v>
      </c>
      <c r="O11" s="47">
        <v>1800</v>
      </c>
      <c r="P11" s="47"/>
      <c r="Q11" s="47">
        <f t="shared" si="0"/>
        <v>3000</v>
      </c>
      <c r="R11" s="46" t="s">
        <v>8</v>
      </c>
      <c r="S11" s="46" t="s">
        <v>8</v>
      </c>
      <c r="T11" s="46" t="s">
        <v>2135</v>
      </c>
    </row>
    <row r="12" spans="1:21" s="45" customFormat="1" x14ac:dyDescent="0.2">
      <c r="A12" s="46" t="s">
        <v>12517</v>
      </c>
      <c r="B12" s="46" t="s">
        <v>12508</v>
      </c>
      <c r="C12" s="46" t="s">
        <v>8</v>
      </c>
      <c r="D12" s="46" t="s">
        <v>2169</v>
      </c>
      <c r="E12" s="46" t="s">
        <v>2125</v>
      </c>
      <c r="F12" s="46" t="s">
        <v>66</v>
      </c>
      <c r="G12" s="46" t="s">
        <v>8</v>
      </c>
      <c r="H12" s="46" t="s">
        <v>2126</v>
      </c>
      <c r="I12" s="46" t="s">
        <v>1871</v>
      </c>
      <c r="J12" s="46" t="s">
        <v>19</v>
      </c>
      <c r="K12" s="46" t="s">
        <v>20</v>
      </c>
      <c r="L12" s="46" t="s">
        <v>21</v>
      </c>
      <c r="M12" s="46" t="s">
        <v>22</v>
      </c>
      <c r="N12" s="47">
        <v>1293</v>
      </c>
      <c r="O12" s="47">
        <v>2042</v>
      </c>
      <c r="P12" s="47"/>
      <c r="Q12" s="47">
        <f t="shared" si="0"/>
        <v>3335</v>
      </c>
      <c r="R12" s="46" t="s">
        <v>8</v>
      </c>
      <c r="S12" s="46" t="s">
        <v>8</v>
      </c>
      <c r="T12" s="46" t="s">
        <v>2135</v>
      </c>
    </row>
    <row r="13" spans="1:21" s="45" customFormat="1" x14ac:dyDescent="0.2">
      <c r="A13" s="46" t="s">
        <v>12517</v>
      </c>
      <c r="B13" s="46" t="s">
        <v>12508</v>
      </c>
      <c r="C13" s="46" t="s">
        <v>8</v>
      </c>
      <c r="D13" s="46" t="s">
        <v>2170</v>
      </c>
      <c r="E13" s="46" t="s">
        <v>1944</v>
      </c>
      <c r="F13" s="46" t="s">
        <v>675</v>
      </c>
      <c r="G13" s="46" t="s">
        <v>8</v>
      </c>
      <c r="H13" s="46" t="s">
        <v>2171</v>
      </c>
      <c r="I13" s="46" t="s">
        <v>1871</v>
      </c>
      <c r="J13" s="46" t="s">
        <v>109</v>
      </c>
      <c r="K13" s="46" t="s">
        <v>20</v>
      </c>
      <c r="L13" s="46" t="s">
        <v>21</v>
      </c>
      <c r="M13" s="46" t="s">
        <v>22</v>
      </c>
      <c r="N13" s="47">
        <v>48</v>
      </c>
      <c r="O13" s="47">
        <v>67</v>
      </c>
      <c r="P13" s="47"/>
      <c r="Q13" s="47">
        <f t="shared" si="0"/>
        <v>115</v>
      </c>
      <c r="R13" s="46" t="s">
        <v>8</v>
      </c>
      <c r="S13" s="46" t="s">
        <v>8</v>
      </c>
      <c r="T13" s="46" t="s">
        <v>2172</v>
      </c>
    </row>
    <row r="14" spans="1:21" s="45" customFormat="1" x14ac:dyDescent="0.2">
      <c r="A14" s="46" t="s">
        <v>12517</v>
      </c>
      <c r="B14" s="46" t="s">
        <v>12508</v>
      </c>
      <c r="C14" s="46" t="s">
        <v>8</v>
      </c>
      <c r="D14" s="46" t="s">
        <v>2173</v>
      </c>
      <c r="E14" s="46" t="s">
        <v>1823</v>
      </c>
      <c r="F14" s="46" t="s">
        <v>2174</v>
      </c>
      <c r="G14" s="46" t="s">
        <v>2175</v>
      </c>
      <c r="H14" s="46" t="s">
        <v>2176</v>
      </c>
      <c r="I14" s="46" t="s">
        <v>1821</v>
      </c>
      <c r="J14" s="46" t="s">
        <v>109</v>
      </c>
      <c r="K14" s="46" t="s">
        <v>20</v>
      </c>
      <c r="L14" s="46" t="s">
        <v>21</v>
      </c>
      <c r="M14" s="46" t="s">
        <v>22</v>
      </c>
      <c r="N14" s="47">
        <v>188</v>
      </c>
      <c r="O14" s="47">
        <v>81</v>
      </c>
      <c r="P14" s="47"/>
      <c r="Q14" s="47">
        <f t="shared" si="0"/>
        <v>269</v>
      </c>
      <c r="R14" s="46" t="s">
        <v>8</v>
      </c>
      <c r="S14" s="46" t="s">
        <v>8</v>
      </c>
      <c r="T14" s="46" t="s">
        <v>2177</v>
      </c>
    </row>
    <row r="15" spans="1:21" s="45" customFormat="1" x14ac:dyDescent="0.2">
      <c r="A15" s="46" t="s">
        <v>12517</v>
      </c>
      <c r="B15" s="46" t="s">
        <v>12505</v>
      </c>
      <c r="C15" s="46" t="s">
        <v>1958</v>
      </c>
      <c r="D15" s="46" t="s">
        <v>1959</v>
      </c>
      <c r="E15" s="46" t="s">
        <v>1960</v>
      </c>
      <c r="F15" s="46" t="s">
        <v>31</v>
      </c>
      <c r="G15" s="46" t="s">
        <v>8</v>
      </c>
      <c r="H15" s="46" t="s">
        <v>1961</v>
      </c>
      <c r="I15" s="46" t="s">
        <v>1821</v>
      </c>
      <c r="J15" s="46" t="s">
        <v>19</v>
      </c>
      <c r="K15" s="46" t="s">
        <v>73</v>
      </c>
      <c r="L15" s="46" t="s">
        <v>21</v>
      </c>
      <c r="M15" s="46" t="s">
        <v>22</v>
      </c>
      <c r="N15" s="47">
        <v>30400</v>
      </c>
      <c r="O15" s="47">
        <v>24386</v>
      </c>
      <c r="P15" s="47"/>
      <c r="Q15" s="47">
        <f t="shared" si="0"/>
        <v>54786</v>
      </c>
      <c r="R15" s="46" t="s">
        <v>8</v>
      </c>
      <c r="S15" s="46" t="s">
        <v>8</v>
      </c>
      <c r="T15" s="46" t="s">
        <v>1962</v>
      </c>
    </row>
    <row r="16" spans="1:21" s="45" customFormat="1" x14ac:dyDescent="0.2">
      <c r="A16" s="46" t="s">
        <v>12517</v>
      </c>
      <c r="B16" s="46" t="s">
        <v>12505</v>
      </c>
      <c r="C16" s="46" t="s">
        <v>1958</v>
      </c>
      <c r="D16" s="46" t="s">
        <v>1968</v>
      </c>
      <c r="E16" s="46" t="s">
        <v>461</v>
      </c>
      <c r="F16" s="46" t="s">
        <v>11</v>
      </c>
      <c r="G16" s="46" t="s">
        <v>8</v>
      </c>
      <c r="H16" s="46" t="s">
        <v>1969</v>
      </c>
      <c r="I16" s="46" t="s">
        <v>1821</v>
      </c>
      <c r="J16" s="46" t="s">
        <v>109</v>
      </c>
      <c r="K16" s="46" t="s">
        <v>110</v>
      </c>
      <c r="L16" s="46" t="s">
        <v>21</v>
      </c>
      <c r="M16" s="46" t="s">
        <v>22</v>
      </c>
      <c r="N16" s="47">
        <v>145</v>
      </c>
      <c r="O16" s="47">
        <v>0</v>
      </c>
      <c r="P16" s="47"/>
      <c r="Q16" s="47">
        <f t="shared" si="0"/>
        <v>145</v>
      </c>
      <c r="R16" s="46" t="s">
        <v>8</v>
      </c>
      <c r="S16" s="46" t="s">
        <v>8</v>
      </c>
      <c r="T16" s="46" t="s">
        <v>1970</v>
      </c>
    </row>
    <row r="17" spans="1:20" s="45" customFormat="1" x14ac:dyDescent="0.2">
      <c r="A17" s="46" t="s">
        <v>12517</v>
      </c>
      <c r="B17" s="46" t="s">
        <v>12505</v>
      </c>
      <c r="C17" s="46" t="s">
        <v>1958</v>
      </c>
      <c r="D17" s="46" t="s">
        <v>1975</v>
      </c>
      <c r="E17" s="46" t="s">
        <v>1869</v>
      </c>
      <c r="F17" s="46" t="s">
        <v>11</v>
      </c>
      <c r="G17" s="46" t="s">
        <v>8</v>
      </c>
      <c r="H17" s="46" t="s">
        <v>1870</v>
      </c>
      <c r="I17" s="46" t="s">
        <v>1871</v>
      </c>
      <c r="J17" s="46" t="s">
        <v>109</v>
      </c>
      <c r="K17" s="46" t="s">
        <v>110</v>
      </c>
      <c r="L17" s="46" t="s">
        <v>21</v>
      </c>
      <c r="M17" s="46" t="s">
        <v>22</v>
      </c>
      <c r="N17" s="47">
        <v>443</v>
      </c>
      <c r="O17" s="47">
        <v>177</v>
      </c>
      <c r="P17" s="47"/>
      <c r="Q17" s="47">
        <f t="shared" si="0"/>
        <v>620</v>
      </c>
      <c r="R17" s="46" t="s">
        <v>8</v>
      </c>
      <c r="S17" s="46" t="s">
        <v>8</v>
      </c>
      <c r="T17" s="46" t="s">
        <v>1976</v>
      </c>
    </row>
    <row r="18" spans="1:20" s="45" customFormat="1" x14ac:dyDescent="0.2">
      <c r="A18" s="46" t="s">
        <v>12517</v>
      </c>
      <c r="B18" s="46" t="s">
        <v>12505</v>
      </c>
      <c r="C18" s="46" t="s">
        <v>1958</v>
      </c>
      <c r="D18" s="46" t="s">
        <v>1977</v>
      </c>
      <c r="E18" s="46" t="s">
        <v>1978</v>
      </c>
      <c r="F18" s="46" t="s">
        <v>526</v>
      </c>
      <c r="G18" s="46" t="s">
        <v>8</v>
      </c>
      <c r="H18" s="46" t="s">
        <v>1979</v>
      </c>
      <c r="I18" s="46" t="s">
        <v>1821</v>
      </c>
      <c r="J18" s="46" t="s">
        <v>88</v>
      </c>
      <c r="K18" s="46" t="s">
        <v>110</v>
      </c>
      <c r="L18" s="46" t="s">
        <v>21</v>
      </c>
      <c r="M18" s="46" t="s">
        <v>209</v>
      </c>
      <c r="N18" s="47"/>
      <c r="O18" s="47"/>
      <c r="P18" s="47">
        <v>837</v>
      </c>
      <c r="Q18" s="47">
        <f t="shared" si="0"/>
        <v>837</v>
      </c>
      <c r="R18" s="46" t="s">
        <v>8</v>
      </c>
      <c r="S18" s="46" t="s">
        <v>8</v>
      </c>
      <c r="T18" s="46" t="s">
        <v>1980</v>
      </c>
    </row>
    <row r="19" spans="1:20" s="45" customFormat="1" x14ac:dyDescent="0.2">
      <c r="A19" s="46" t="s">
        <v>12517</v>
      </c>
      <c r="B19" s="46" t="s">
        <v>12505</v>
      </c>
      <c r="C19" s="46" t="s">
        <v>1958</v>
      </c>
      <c r="D19" s="46" t="s">
        <v>1981</v>
      </c>
      <c r="E19" s="46" t="s">
        <v>1982</v>
      </c>
      <c r="F19" s="46" t="s">
        <v>475</v>
      </c>
      <c r="G19" s="46" t="s">
        <v>178</v>
      </c>
      <c r="H19" s="46" t="s">
        <v>1983</v>
      </c>
      <c r="I19" s="46" t="s">
        <v>1821</v>
      </c>
      <c r="J19" s="46" t="s">
        <v>88</v>
      </c>
      <c r="K19" s="46" t="s">
        <v>110</v>
      </c>
      <c r="L19" s="46" t="s">
        <v>21</v>
      </c>
      <c r="M19" s="46" t="s">
        <v>209</v>
      </c>
      <c r="N19" s="47"/>
      <c r="O19" s="47"/>
      <c r="P19" s="47">
        <v>837</v>
      </c>
      <c r="Q19" s="47">
        <f t="shared" si="0"/>
        <v>837</v>
      </c>
      <c r="R19" s="46" t="s">
        <v>8</v>
      </c>
      <c r="S19" s="46" t="s">
        <v>8</v>
      </c>
      <c r="T19" s="46" t="s">
        <v>1984</v>
      </c>
    </row>
    <row r="20" spans="1:20" s="45" customFormat="1" x14ac:dyDescent="0.2">
      <c r="A20" s="46" t="s">
        <v>12517</v>
      </c>
      <c r="B20" s="46" t="s">
        <v>12505</v>
      </c>
      <c r="C20" s="46" t="s">
        <v>1958</v>
      </c>
      <c r="D20" s="46" t="s">
        <v>1985</v>
      </c>
      <c r="E20" s="46" t="s">
        <v>1846</v>
      </c>
      <c r="F20" s="46" t="s">
        <v>15</v>
      </c>
      <c r="G20" s="46" t="s">
        <v>8</v>
      </c>
      <c r="H20" s="46" t="s">
        <v>1986</v>
      </c>
      <c r="I20" s="46" t="s">
        <v>1848</v>
      </c>
      <c r="J20" s="46" t="s">
        <v>88</v>
      </c>
      <c r="K20" s="46" t="s">
        <v>110</v>
      </c>
      <c r="L20" s="46" t="s">
        <v>21</v>
      </c>
      <c r="M20" s="46" t="s">
        <v>209</v>
      </c>
      <c r="N20" s="47"/>
      <c r="O20" s="47"/>
      <c r="P20" s="47">
        <v>837</v>
      </c>
      <c r="Q20" s="47">
        <f t="shared" si="0"/>
        <v>837</v>
      </c>
      <c r="R20" s="46" t="s">
        <v>8</v>
      </c>
      <c r="S20" s="46" t="s">
        <v>8</v>
      </c>
      <c r="T20" s="46" t="s">
        <v>1987</v>
      </c>
    </row>
    <row r="21" spans="1:20" s="45" customFormat="1" x14ac:dyDescent="0.2">
      <c r="A21" s="46" t="s">
        <v>12517</v>
      </c>
      <c r="B21" s="46" t="s">
        <v>12505</v>
      </c>
      <c r="C21" s="46" t="s">
        <v>1958</v>
      </c>
      <c r="D21" s="46" t="s">
        <v>1988</v>
      </c>
      <c r="E21" s="46" t="s">
        <v>1527</v>
      </c>
      <c r="F21" s="46" t="s">
        <v>718</v>
      </c>
      <c r="G21" s="46" t="s">
        <v>8</v>
      </c>
      <c r="H21" s="46" t="s">
        <v>1856</v>
      </c>
      <c r="I21" s="46" t="s">
        <v>1857</v>
      </c>
      <c r="J21" s="46" t="s">
        <v>88</v>
      </c>
      <c r="K21" s="46" t="s">
        <v>110</v>
      </c>
      <c r="L21" s="46" t="s">
        <v>21</v>
      </c>
      <c r="M21" s="46" t="s">
        <v>209</v>
      </c>
      <c r="N21" s="47"/>
      <c r="O21" s="47"/>
      <c r="P21" s="47">
        <v>837</v>
      </c>
      <c r="Q21" s="47">
        <f t="shared" si="0"/>
        <v>837</v>
      </c>
      <c r="R21" s="46" t="s">
        <v>8</v>
      </c>
      <c r="S21" s="46" t="s">
        <v>8</v>
      </c>
      <c r="T21" s="46" t="s">
        <v>1989</v>
      </c>
    </row>
    <row r="22" spans="1:20" s="45" customFormat="1" x14ac:dyDescent="0.2">
      <c r="A22" s="46" t="s">
        <v>12517</v>
      </c>
      <c r="B22" s="46" t="s">
        <v>12505</v>
      </c>
      <c r="C22" s="46" t="s">
        <v>1958</v>
      </c>
      <c r="D22" s="46" t="s">
        <v>1990</v>
      </c>
      <c r="E22" s="46" t="s">
        <v>363</v>
      </c>
      <c r="F22" s="46" t="s">
        <v>11</v>
      </c>
      <c r="G22" s="46" t="s">
        <v>8</v>
      </c>
      <c r="H22" s="46" t="s">
        <v>1991</v>
      </c>
      <c r="I22" s="46" t="s">
        <v>1871</v>
      </c>
      <c r="J22" s="46" t="s">
        <v>88</v>
      </c>
      <c r="K22" s="46" t="s">
        <v>110</v>
      </c>
      <c r="L22" s="46" t="s">
        <v>21</v>
      </c>
      <c r="M22" s="46" t="s">
        <v>209</v>
      </c>
      <c r="N22" s="47"/>
      <c r="O22" s="47"/>
      <c r="P22" s="47">
        <v>4186</v>
      </c>
      <c r="Q22" s="47">
        <f t="shared" si="0"/>
        <v>4186</v>
      </c>
      <c r="R22" s="46" t="s">
        <v>8</v>
      </c>
      <c r="S22" s="46" t="s">
        <v>8</v>
      </c>
      <c r="T22" s="46" t="s">
        <v>1992</v>
      </c>
    </row>
    <row r="23" spans="1:20" s="45" customFormat="1" x14ac:dyDescent="0.2">
      <c r="A23" s="46" t="s">
        <v>12517</v>
      </c>
      <c r="B23" s="46" t="s">
        <v>12505</v>
      </c>
      <c r="C23" s="46" t="s">
        <v>1958</v>
      </c>
      <c r="D23" s="46" t="s">
        <v>1993</v>
      </c>
      <c r="E23" s="46" t="s">
        <v>1994</v>
      </c>
      <c r="F23" s="46" t="s">
        <v>31</v>
      </c>
      <c r="G23" s="46" t="s">
        <v>8</v>
      </c>
      <c r="H23" s="46" t="s">
        <v>1995</v>
      </c>
      <c r="I23" s="46" t="s">
        <v>1821</v>
      </c>
      <c r="J23" s="46" t="s">
        <v>88</v>
      </c>
      <c r="K23" s="46" t="s">
        <v>110</v>
      </c>
      <c r="L23" s="46" t="s">
        <v>21</v>
      </c>
      <c r="M23" s="46" t="s">
        <v>209</v>
      </c>
      <c r="N23" s="47"/>
      <c r="O23" s="47"/>
      <c r="P23" s="47">
        <v>670</v>
      </c>
      <c r="Q23" s="47">
        <f t="shared" si="0"/>
        <v>670</v>
      </c>
      <c r="R23" s="46" t="s">
        <v>8</v>
      </c>
      <c r="S23" s="46" t="s">
        <v>8</v>
      </c>
      <c r="T23" s="46" t="s">
        <v>1996</v>
      </c>
    </row>
    <row r="24" spans="1:20" s="45" customFormat="1" x14ac:dyDescent="0.2">
      <c r="A24" s="46" t="s">
        <v>12517</v>
      </c>
      <c r="B24" s="46" t="s">
        <v>12505</v>
      </c>
      <c r="C24" s="46" t="s">
        <v>1958</v>
      </c>
      <c r="D24" s="46" t="s">
        <v>1997</v>
      </c>
      <c r="E24" s="46" t="s">
        <v>1998</v>
      </c>
      <c r="F24" s="46" t="s">
        <v>11</v>
      </c>
      <c r="G24" s="46" t="s">
        <v>8</v>
      </c>
      <c r="H24" s="46" t="s">
        <v>1999</v>
      </c>
      <c r="I24" s="46" t="s">
        <v>1921</v>
      </c>
      <c r="J24" s="46" t="s">
        <v>88</v>
      </c>
      <c r="K24" s="46" t="s">
        <v>110</v>
      </c>
      <c r="L24" s="46" t="s">
        <v>21</v>
      </c>
      <c r="M24" s="46" t="s">
        <v>209</v>
      </c>
      <c r="N24" s="47"/>
      <c r="O24" s="47"/>
      <c r="P24" s="47">
        <v>97</v>
      </c>
      <c r="Q24" s="47">
        <f t="shared" si="0"/>
        <v>97</v>
      </c>
      <c r="R24" s="46" t="s">
        <v>8</v>
      </c>
      <c r="S24" s="46" t="s">
        <v>8</v>
      </c>
      <c r="T24" s="46" t="s">
        <v>2000</v>
      </c>
    </row>
    <row r="25" spans="1:20" s="45" customFormat="1" x14ac:dyDescent="0.2">
      <c r="A25" s="46" t="s">
        <v>12517</v>
      </c>
      <c r="B25" s="46" t="s">
        <v>12505</v>
      </c>
      <c r="C25" s="46" t="s">
        <v>1958</v>
      </c>
      <c r="D25" s="46" t="s">
        <v>2005</v>
      </c>
      <c r="E25" s="46" t="s">
        <v>1874</v>
      </c>
      <c r="F25" s="46" t="s">
        <v>31</v>
      </c>
      <c r="G25" s="46" t="s">
        <v>8</v>
      </c>
      <c r="H25" s="46" t="s">
        <v>2006</v>
      </c>
      <c r="I25" s="46" t="s">
        <v>1876</v>
      </c>
      <c r="J25" s="46" t="s">
        <v>19</v>
      </c>
      <c r="K25" s="46" t="s">
        <v>73</v>
      </c>
      <c r="L25" s="46" t="s">
        <v>21</v>
      </c>
      <c r="M25" s="46" t="s">
        <v>22</v>
      </c>
      <c r="N25" s="47">
        <v>5503</v>
      </c>
      <c r="O25" s="47">
        <v>6418</v>
      </c>
      <c r="P25" s="47"/>
      <c r="Q25" s="47">
        <f t="shared" si="0"/>
        <v>11921</v>
      </c>
      <c r="R25" s="46" t="s">
        <v>8</v>
      </c>
      <c r="S25" s="46" t="s">
        <v>8</v>
      </c>
      <c r="T25" s="46" t="s">
        <v>2007</v>
      </c>
    </row>
    <row r="26" spans="1:20" s="45" customFormat="1" x14ac:dyDescent="0.2">
      <c r="A26" s="46" t="s">
        <v>12517</v>
      </c>
      <c r="B26" s="46" t="s">
        <v>12505</v>
      </c>
      <c r="C26" s="46" t="s">
        <v>1958</v>
      </c>
      <c r="D26" s="46" t="s">
        <v>2012</v>
      </c>
      <c r="E26" s="46" t="s">
        <v>474</v>
      </c>
      <c r="F26" s="46" t="s">
        <v>11</v>
      </c>
      <c r="G26" s="46" t="s">
        <v>900</v>
      </c>
      <c r="H26" s="46" t="s">
        <v>2013</v>
      </c>
      <c r="I26" s="46" t="s">
        <v>1821</v>
      </c>
      <c r="J26" s="46" t="s">
        <v>102</v>
      </c>
      <c r="K26" s="46" t="s">
        <v>110</v>
      </c>
      <c r="L26" s="46" t="s">
        <v>21</v>
      </c>
      <c r="M26" s="46" t="s">
        <v>89</v>
      </c>
      <c r="N26" s="47"/>
      <c r="O26" s="47"/>
      <c r="P26" s="47">
        <v>4783</v>
      </c>
      <c r="Q26" s="47">
        <f t="shared" si="0"/>
        <v>4783</v>
      </c>
      <c r="R26" s="46" t="s">
        <v>8</v>
      </c>
      <c r="S26" s="46" t="s">
        <v>8</v>
      </c>
      <c r="T26" s="46" t="s">
        <v>2014</v>
      </c>
    </row>
    <row r="27" spans="1:20" s="45" customFormat="1" x14ac:dyDescent="0.2">
      <c r="A27" s="46" t="s">
        <v>12517</v>
      </c>
      <c r="B27" s="46" t="s">
        <v>12505</v>
      </c>
      <c r="C27" s="46" t="s">
        <v>1958</v>
      </c>
      <c r="D27" s="46" t="s">
        <v>2015</v>
      </c>
      <c r="E27" s="46" t="s">
        <v>1949</v>
      </c>
      <c r="F27" s="46" t="s">
        <v>31</v>
      </c>
      <c r="G27" s="46" t="s">
        <v>8</v>
      </c>
      <c r="H27" s="46" t="s">
        <v>1950</v>
      </c>
      <c r="I27" s="46" t="s">
        <v>1821</v>
      </c>
      <c r="J27" s="46" t="s">
        <v>109</v>
      </c>
      <c r="K27" s="46" t="s">
        <v>110</v>
      </c>
      <c r="L27" s="46" t="s">
        <v>21</v>
      </c>
      <c r="M27" s="46" t="s">
        <v>22</v>
      </c>
      <c r="N27" s="47">
        <v>6434</v>
      </c>
      <c r="O27" s="47">
        <v>4884</v>
      </c>
      <c r="P27" s="47"/>
      <c r="Q27" s="47">
        <f t="shared" si="0"/>
        <v>11318</v>
      </c>
      <c r="R27" s="46" t="s">
        <v>8</v>
      </c>
      <c r="S27" s="46" t="s">
        <v>8</v>
      </c>
      <c r="T27" s="46" t="s">
        <v>2016</v>
      </c>
    </row>
    <row r="28" spans="1:20" s="45" customFormat="1" x14ac:dyDescent="0.2">
      <c r="A28" s="46" t="s">
        <v>12517</v>
      </c>
      <c r="B28" s="46" t="s">
        <v>12505</v>
      </c>
      <c r="C28" s="46" t="s">
        <v>1958</v>
      </c>
      <c r="D28" s="46" t="s">
        <v>2017</v>
      </c>
      <c r="E28" s="46" t="s">
        <v>2018</v>
      </c>
      <c r="F28" s="46" t="s">
        <v>35</v>
      </c>
      <c r="G28" s="46" t="s">
        <v>8</v>
      </c>
      <c r="H28" s="46" t="s">
        <v>2019</v>
      </c>
      <c r="I28" s="46" t="s">
        <v>1885</v>
      </c>
      <c r="J28" s="46" t="s">
        <v>109</v>
      </c>
      <c r="K28" s="46" t="s">
        <v>110</v>
      </c>
      <c r="L28" s="46" t="s">
        <v>21</v>
      </c>
      <c r="M28" s="46" t="s">
        <v>22</v>
      </c>
      <c r="N28" s="47">
        <v>296</v>
      </c>
      <c r="O28" s="47">
        <v>515</v>
      </c>
      <c r="P28" s="47"/>
      <c r="Q28" s="47">
        <f t="shared" si="0"/>
        <v>811</v>
      </c>
      <c r="R28" s="46" t="s">
        <v>8</v>
      </c>
      <c r="S28" s="46" t="s">
        <v>8</v>
      </c>
      <c r="T28" s="46" t="s">
        <v>2020</v>
      </c>
    </row>
    <row r="29" spans="1:20" s="45" customFormat="1" x14ac:dyDescent="0.2">
      <c r="A29" s="46" t="s">
        <v>12517</v>
      </c>
      <c r="B29" s="46" t="s">
        <v>12519</v>
      </c>
      <c r="C29" s="46" t="s">
        <v>1958</v>
      </c>
      <c r="D29" s="46" t="s">
        <v>2025</v>
      </c>
      <c r="E29" s="46" t="s">
        <v>2026</v>
      </c>
      <c r="F29" s="46" t="s">
        <v>31</v>
      </c>
      <c r="G29" s="46" t="s">
        <v>8</v>
      </c>
      <c r="H29" s="46" t="s">
        <v>2027</v>
      </c>
      <c r="I29" s="46" t="s">
        <v>1912</v>
      </c>
      <c r="J29" s="46" t="s">
        <v>19</v>
      </c>
      <c r="K29" s="46" t="s">
        <v>110</v>
      </c>
      <c r="L29" s="46" t="s">
        <v>21</v>
      </c>
      <c r="M29" s="46" t="s">
        <v>22</v>
      </c>
      <c r="N29" s="47">
        <v>26757</v>
      </c>
      <c r="O29" s="47">
        <v>18982</v>
      </c>
      <c r="P29" s="47"/>
      <c r="Q29" s="47">
        <f t="shared" si="0"/>
        <v>45739</v>
      </c>
      <c r="R29" s="46" t="s">
        <v>8</v>
      </c>
      <c r="S29" s="46" t="s">
        <v>8</v>
      </c>
      <c r="T29" s="46" t="s">
        <v>2028</v>
      </c>
    </row>
    <row r="30" spans="1:20" s="45" customFormat="1" x14ac:dyDescent="0.2">
      <c r="A30" s="46" t="s">
        <v>12517</v>
      </c>
      <c r="B30" s="46" t="s">
        <v>12519</v>
      </c>
      <c r="C30" s="46" t="s">
        <v>1958</v>
      </c>
      <c r="D30" s="46" t="s">
        <v>2029</v>
      </c>
      <c r="E30" s="46" t="s">
        <v>2030</v>
      </c>
      <c r="F30" s="46" t="s">
        <v>11</v>
      </c>
      <c r="G30" s="46" t="s">
        <v>8</v>
      </c>
      <c r="H30" s="46" t="s">
        <v>2031</v>
      </c>
      <c r="I30" s="46" t="s">
        <v>1885</v>
      </c>
      <c r="J30" s="46" t="s">
        <v>109</v>
      </c>
      <c r="K30" s="46" t="s">
        <v>110</v>
      </c>
      <c r="L30" s="46" t="s">
        <v>21</v>
      </c>
      <c r="M30" s="46" t="s">
        <v>22</v>
      </c>
      <c r="N30" s="47">
        <v>226</v>
      </c>
      <c r="O30" s="47">
        <v>481</v>
      </c>
      <c r="P30" s="47"/>
      <c r="Q30" s="47">
        <f t="shared" si="0"/>
        <v>707</v>
      </c>
      <c r="R30" s="46" t="s">
        <v>8</v>
      </c>
      <c r="S30" s="46" t="s">
        <v>8</v>
      </c>
      <c r="T30" s="46" t="s">
        <v>2032</v>
      </c>
    </row>
    <row r="31" spans="1:20" s="45" customFormat="1" x14ac:dyDescent="0.2">
      <c r="A31" s="46" t="s">
        <v>12517</v>
      </c>
      <c r="B31" s="46" t="s">
        <v>12519</v>
      </c>
      <c r="C31" s="46" t="s">
        <v>1958</v>
      </c>
      <c r="D31" s="46" t="s">
        <v>2033</v>
      </c>
      <c r="E31" s="46" t="s">
        <v>1960</v>
      </c>
      <c r="F31" s="46" t="s">
        <v>11</v>
      </c>
      <c r="G31" s="46" t="s">
        <v>8</v>
      </c>
      <c r="H31" s="46" t="s">
        <v>2034</v>
      </c>
      <c r="I31" s="46" t="s">
        <v>1821</v>
      </c>
      <c r="J31" s="46" t="s">
        <v>19</v>
      </c>
      <c r="K31" s="46" t="s">
        <v>110</v>
      </c>
      <c r="L31" s="46" t="s">
        <v>21</v>
      </c>
      <c r="M31" s="46" t="s">
        <v>22</v>
      </c>
      <c r="N31" s="47">
        <v>1759</v>
      </c>
      <c r="O31" s="47">
        <v>374</v>
      </c>
      <c r="P31" s="47"/>
      <c r="Q31" s="47">
        <f t="shared" si="0"/>
        <v>2133</v>
      </c>
      <c r="R31" s="46" t="s">
        <v>8</v>
      </c>
      <c r="S31" s="46" t="s">
        <v>8</v>
      </c>
      <c r="T31" s="46" t="s">
        <v>2035</v>
      </c>
    </row>
    <row r="32" spans="1:20" s="45" customFormat="1" x14ac:dyDescent="0.2">
      <c r="A32" s="46" t="s">
        <v>12517</v>
      </c>
      <c r="B32" s="46" t="s">
        <v>12519</v>
      </c>
      <c r="C32" s="46" t="s">
        <v>1958</v>
      </c>
      <c r="D32" s="46" t="s">
        <v>2036</v>
      </c>
      <c r="E32" s="46" t="s">
        <v>1978</v>
      </c>
      <c r="F32" s="46" t="s">
        <v>11</v>
      </c>
      <c r="G32" s="46" t="s">
        <v>8</v>
      </c>
      <c r="H32" s="46" t="s">
        <v>1979</v>
      </c>
      <c r="I32" s="46" t="s">
        <v>1821</v>
      </c>
      <c r="J32" s="46" t="s">
        <v>19</v>
      </c>
      <c r="K32" s="46" t="s">
        <v>110</v>
      </c>
      <c r="L32" s="46" t="s">
        <v>21</v>
      </c>
      <c r="M32" s="46" t="s">
        <v>22</v>
      </c>
      <c r="N32" s="47">
        <v>11244</v>
      </c>
      <c r="O32" s="47">
        <v>8680</v>
      </c>
      <c r="P32" s="47"/>
      <c r="Q32" s="47">
        <f t="shared" si="0"/>
        <v>19924</v>
      </c>
      <c r="R32" s="46" t="s">
        <v>8</v>
      </c>
      <c r="S32" s="46" t="s">
        <v>8</v>
      </c>
      <c r="T32" s="46" t="s">
        <v>2037</v>
      </c>
    </row>
    <row r="33" spans="1:21" s="45" customFormat="1" x14ac:dyDescent="0.2">
      <c r="A33" s="46" t="s">
        <v>12517</v>
      </c>
      <c r="B33" s="46" t="s">
        <v>12519</v>
      </c>
      <c r="C33" s="46" t="s">
        <v>1958</v>
      </c>
      <c r="D33" s="46" t="s">
        <v>2038</v>
      </c>
      <c r="E33" s="46" t="s">
        <v>10</v>
      </c>
      <c r="F33" s="46" t="s">
        <v>11</v>
      </c>
      <c r="G33" s="46" t="s">
        <v>8</v>
      </c>
      <c r="H33" s="46" t="s">
        <v>2039</v>
      </c>
      <c r="I33" s="46" t="s">
        <v>1871</v>
      </c>
      <c r="J33" s="46" t="s">
        <v>19</v>
      </c>
      <c r="K33" s="46" t="s">
        <v>110</v>
      </c>
      <c r="L33" s="46" t="s">
        <v>21</v>
      </c>
      <c r="M33" s="46" t="s">
        <v>22</v>
      </c>
      <c r="N33" s="47">
        <v>4943</v>
      </c>
      <c r="O33" s="47">
        <v>3643</v>
      </c>
      <c r="P33" s="47"/>
      <c r="Q33" s="47">
        <f t="shared" si="0"/>
        <v>8586</v>
      </c>
      <c r="R33" s="46" t="s">
        <v>8</v>
      </c>
      <c r="S33" s="46" t="s">
        <v>8</v>
      </c>
      <c r="T33" s="46" t="s">
        <v>2040</v>
      </c>
    </row>
    <row r="34" spans="1:21" s="45" customFormat="1" x14ac:dyDescent="0.2">
      <c r="A34" s="46" t="s">
        <v>12517</v>
      </c>
      <c r="B34" s="46" t="s">
        <v>12519</v>
      </c>
      <c r="C34" s="46" t="s">
        <v>1958</v>
      </c>
      <c r="D34" s="46" t="s">
        <v>2041</v>
      </c>
      <c r="E34" s="46" t="s">
        <v>46</v>
      </c>
      <c r="F34" s="46" t="s">
        <v>11</v>
      </c>
      <c r="G34" s="46" t="s">
        <v>8</v>
      </c>
      <c r="H34" s="46" t="s">
        <v>2042</v>
      </c>
      <c r="I34" s="46" t="s">
        <v>1890</v>
      </c>
      <c r="J34" s="46" t="s">
        <v>19</v>
      </c>
      <c r="K34" s="46" t="s">
        <v>110</v>
      </c>
      <c r="L34" s="46" t="s">
        <v>21</v>
      </c>
      <c r="M34" s="46" t="s">
        <v>22</v>
      </c>
      <c r="N34" s="47">
        <v>162</v>
      </c>
      <c r="O34" s="47">
        <v>152</v>
      </c>
      <c r="P34" s="47"/>
      <c r="Q34" s="47">
        <f t="shared" si="0"/>
        <v>314</v>
      </c>
      <c r="R34" s="46" t="s">
        <v>8</v>
      </c>
      <c r="S34" s="46" t="s">
        <v>8</v>
      </c>
      <c r="T34" s="46" t="s">
        <v>2043</v>
      </c>
    </row>
    <row r="35" spans="1:21" s="45" customFormat="1" x14ac:dyDescent="0.2">
      <c r="A35" s="46" t="s">
        <v>12517</v>
      </c>
      <c r="B35" s="46" t="s">
        <v>12519</v>
      </c>
      <c r="C35" s="46" t="s">
        <v>1958</v>
      </c>
      <c r="D35" s="46" t="s">
        <v>2044</v>
      </c>
      <c r="E35" s="46" t="s">
        <v>1851</v>
      </c>
      <c r="F35" s="46" t="s">
        <v>11</v>
      </c>
      <c r="G35" s="46" t="s">
        <v>8</v>
      </c>
      <c r="H35" s="46" t="s">
        <v>1852</v>
      </c>
      <c r="I35" s="46" t="s">
        <v>1853</v>
      </c>
      <c r="J35" s="46" t="s">
        <v>109</v>
      </c>
      <c r="K35" s="46" t="s">
        <v>110</v>
      </c>
      <c r="L35" s="46" t="s">
        <v>21</v>
      </c>
      <c r="M35" s="46" t="s">
        <v>22</v>
      </c>
      <c r="N35" s="47">
        <v>73</v>
      </c>
      <c r="O35" s="47">
        <v>46</v>
      </c>
      <c r="P35" s="47"/>
      <c r="Q35" s="47">
        <f t="shared" si="0"/>
        <v>119</v>
      </c>
      <c r="R35" s="46" t="s">
        <v>8</v>
      </c>
      <c r="S35" s="46" t="s">
        <v>8</v>
      </c>
      <c r="T35" s="46" t="s">
        <v>2045</v>
      </c>
    </row>
    <row r="36" spans="1:21" s="45" customFormat="1" x14ac:dyDescent="0.2">
      <c r="A36" s="46" t="s">
        <v>12517</v>
      </c>
      <c r="B36" s="46" t="s">
        <v>12519</v>
      </c>
      <c r="C36" s="46" t="s">
        <v>1958</v>
      </c>
      <c r="D36" s="46" t="s">
        <v>2046</v>
      </c>
      <c r="E36" s="46" t="s">
        <v>2047</v>
      </c>
      <c r="F36" s="46" t="s">
        <v>31</v>
      </c>
      <c r="G36" s="46" t="s">
        <v>8</v>
      </c>
      <c r="H36" s="46" t="s">
        <v>2048</v>
      </c>
      <c r="I36" s="46" t="s">
        <v>1853</v>
      </c>
      <c r="J36" s="46" t="s">
        <v>19</v>
      </c>
      <c r="K36" s="46" t="s">
        <v>110</v>
      </c>
      <c r="L36" s="46" t="s">
        <v>21</v>
      </c>
      <c r="M36" s="46" t="s">
        <v>22</v>
      </c>
      <c r="N36" s="47">
        <v>81</v>
      </c>
      <c r="O36" s="47">
        <v>98</v>
      </c>
      <c r="P36" s="47"/>
      <c r="Q36" s="47">
        <f t="shared" si="0"/>
        <v>179</v>
      </c>
      <c r="R36" s="46" t="s">
        <v>8</v>
      </c>
      <c r="S36" s="46" t="s">
        <v>8</v>
      </c>
      <c r="T36" s="46" t="s">
        <v>2049</v>
      </c>
    </row>
    <row r="37" spans="1:21" s="45" customFormat="1" x14ac:dyDescent="0.2">
      <c r="A37" s="46" t="s">
        <v>12517</v>
      </c>
      <c r="B37" s="46" t="s">
        <v>12519</v>
      </c>
      <c r="C37" s="46" t="s">
        <v>1958</v>
      </c>
      <c r="D37" s="46" t="s">
        <v>2050</v>
      </c>
      <c r="E37" s="46" t="s">
        <v>461</v>
      </c>
      <c r="F37" s="46" t="s">
        <v>313</v>
      </c>
      <c r="G37" s="46" t="s">
        <v>8</v>
      </c>
      <c r="H37" s="46" t="s">
        <v>2051</v>
      </c>
      <c r="I37" s="46" t="s">
        <v>1880</v>
      </c>
      <c r="J37" s="46" t="s">
        <v>109</v>
      </c>
      <c r="K37" s="46" t="s">
        <v>110</v>
      </c>
      <c r="L37" s="46" t="s">
        <v>21</v>
      </c>
      <c r="M37" s="46" t="s">
        <v>22</v>
      </c>
      <c r="N37" s="47">
        <v>0</v>
      </c>
      <c r="O37" s="47">
        <v>0</v>
      </c>
      <c r="P37" s="47"/>
      <c r="Q37" s="47">
        <f t="shared" si="0"/>
        <v>0</v>
      </c>
      <c r="R37" s="46" t="s">
        <v>8</v>
      </c>
      <c r="S37" s="46" t="s">
        <v>8</v>
      </c>
      <c r="T37" s="46" t="s">
        <v>2052</v>
      </c>
    </row>
    <row r="38" spans="1:21" s="45" customFormat="1" x14ac:dyDescent="0.2">
      <c r="A38" s="46" t="s">
        <v>12517</v>
      </c>
      <c r="B38" s="46" t="s">
        <v>12519</v>
      </c>
      <c r="C38" s="46" t="s">
        <v>1958</v>
      </c>
      <c r="D38" s="46" t="s">
        <v>2053</v>
      </c>
      <c r="E38" s="46" t="s">
        <v>2054</v>
      </c>
      <c r="F38" s="46" t="s">
        <v>11</v>
      </c>
      <c r="G38" s="46" t="s">
        <v>8</v>
      </c>
      <c r="H38" s="46" t="s">
        <v>2055</v>
      </c>
      <c r="I38" s="46" t="s">
        <v>1821</v>
      </c>
      <c r="J38" s="46" t="s">
        <v>19</v>
      </c>
      <c r="K38" s="46" t="s">
        <v>110</v>
      </c>
      <c r="L38" s="46" t="s">
        <v>21</v>
      </c>
      <c r="M38" s="46" t="s">
        <v>22</v>
      </c>
      <c r="N38" s="47">
        <v>181</v>
      </c>
      <c r="O38" s="47">
        <v>292</v>
      </c>
      <c r="P38" s="47"/>
      <c r="Q38" s="47">
        <f t="shared" si="0"/>
        <v>473</v>
      </c>
      <c r="R38" s="46" t="s">
        <v>8</v>
      </c>
      <c r="S38" s="46" t="s">
        <v>8</v>
      </c>
      <c r="T38" s="46" t="s">
        <v>2056</v>
      </c>
    </row>
    <row r="39" spans="1:21" s="45" customFormat="1" x14ac:dyDescent="0.2">
      <c r="A39" s="46" t="s">
        <v>12517</v>
      </c>
      <c r="B39" s="46" t="s">
        <v>12519</v>
      </c>
      <c r="C39" s="46" t="s">
        <v>1958</v>
      </c>
      <c r="D39" s="46" t="s">
        <v>2057</v>
      </c>
      <c r="E39" s="46" t="s">
        <v>1862</v>
      </c>
      <c r="F39" s="46" t="s">
        <v>11</v>
      </c>
      <c r="G39" s="46" t="s">
        <v>8</v>
      </c>
      <c r="H39" s="46" t="s">
        <v>1863</v>
      </c>
      <c r="I39" s="46" t="s">
        <v>1864</v>
      </c>
      <c r="J39" s="46" t="s">
        <v>19</v>
      </c>
      <c r="K39" s="46" t="s">
        <v>110</v>
      </c>
      <c r="L39" s="46" t="s">
        <v>21</v>
      </c>
      <c r="M39" s="46" t="s">
        <v>22</v>
      </c>
      <c r="N39" s="47">
        <v>785</v>
      </c>
      <c r="O39" s="47">
        <v>563</v>
      </c>
      <c r="P39" s="47"/>
      <c r="Q39" s="47">
        <f t="shared" si="0"/>
        <v>1348</v>
      </c>
      <c r="R39" s="46" t="s">
        <v>8</v>
      </c>
      <c r="S39" s="46" t="s">
        <v>8</v>
      </c>
      <c r="T39" s="46" t="s">
        <v>2058</v>
      </c>
    </row>
    <row r="40" spans="1:21" s="45" customFormat="1" x14ac:dyDescent="0.2">
      <c r="A40" s="46" t="s">
        <v>12517</v>
      </c>
      <c r="B40" s="46" t="s">
        <v>12519</v>
      </c>
      <c r="C40" s="46" t="s">
        <v>1958</v>
      </c>
      <c r="D40" s="46" t="s">
        <v>2059</v>
      </c>
      <c r="E40" s="46" t="s">
        <v>1832</v>
      </c>
      <c r="F40" s="46" t="s">
        <v>11</v>
      </c>
      <c r="G40" s="46" t="s">
        <v>453</v>
      </c>
      <c r="H40" s="46" t="s">
        <v>1833</v>
      </c>
      <c r="I40" s="46" t="s">
        <v>1834</v>
      </c>
      <c r="J40" s="46" t="s">
        <v>19</v>
      </c>
      <c r="K40" s="46" t="s">
        <v>110</v>
      </c>
      <c r="L40" s="46" t="s">
        <v>21</v>
      </c>
      <c r="M40" s="46" t="s">
        <v>22</v>
      </c>
      <c r="N40" s="47">
        <v>1489</v>
      </c>
      <c r="O40" s="47">
        <v>41</v>
      </c>
      <c r="P40" s="47"/>
      <c r="Q40" s="47">
        <f t="shared" si="0"/>
        <v>1530</v>
      </c>
      <c r="R40" s="46" t="s">
        <v>8</v>
      </c>
      <c r="S40" s="46" t="s">
        <v>8</v>
      </c>
      <c r="T40" s="46" t="s">
        <v>2060</v>
      </c>
    </row>
    <row r="41" spans="1:21" s="45" customFormat="1" x14ac:dyDescent="0.2">
      <c r="A41" s="46" t="s">
        <v>12517</v>
      </c>
      <c r="B41" s="46" t="s">
        <v>12519</v>
      </c>
      <c r="C41" s="46" t="s">
        <v>1958</v>
      </c>
      <c r="D41" s="46" t="s">
        <v>2061</v>
      </c>
      <c r="E41" s="46" t="s">
        <v>2062</v>
      </c>
      <c r="F41" s="46" t="s">
        <v>11</v>
      </c>
      <c r="G41" s="46" t="s">
        <v>8</v>
      </c>
      <c r="H41" s="46" t="s">
        <v>2063</v>
      </c>
      <c r="I41" s="46" t="s">
        <v>1885</v>
      </c>
      <c r="J41" s="46" t="s">
        <v>19</v>
      </c>
      <c r="K41" s="46" t="s">
        <v>110</v>
      </c>
      <c r="L41" s="46" t="s">
        <v>21</v>
      </c>
      <c r="M41" s="46" t="s">
        <v>22</v>
      </c>
      <c r="N41" s="47">
        <v>1340</v>
      </c>
      <c r="O41" s="47">
        <v>1961</v>
      </c>
      <c r="P41" s="47"/>
      <c r="Q41" s="47">
        <f t="shared" si="0"/>
        <v>3301</v>
      </c>
      <c r="R41" s="46" t="s">
        <v>8</v>
      </c>
      <c r="S41" s="46" t="s">
        <v>8</v>
      </c>
      <c r="T41" s="46" t="s">
        <v>2064</v>
      </c>
    </row>
    <row r="42" spans="1:21" s="45" customFormat="1" x14ac:dyDescent="0.2">
      <c r="A42" s="46" t="s">
        <v>12517</v>
      </c>
      <c r="B42" s="46" t="s">
        <v>12519</v>
      </c>
      <c r="C42" s="46" t="s">
        <v>1958</v>
      </c>
      <c r="D42" s="46" t="s">
        <v>2065</v>
      </c>
      <c r="E42" s="46" t="s">
        <v>46</v>
      </c>
      <c r="F42" s="46" t="s">
        <v>284</v>
      </c>
      <c r="G42" s="46" t="s">
        <v>8</v>
      </c>
      <c r="H42" s="46" t="s">
        <v>2042</v>
      </c>
      <c r="I42" s="46" t="s">
        <v>1890</v>
      </c>
      <c r="J42" s="46" t="s">
        <v>19</v>
      </c>
      <c r="K42" s="46" t="s">
        <v>110</v>
      </c>
      <c r="L42" s="46" t="s">
        <v>21</v>
      </c>
      <c r="M42" s="46" t="s">
        <v>22</v>
      </c>
      <c r="N42" s="47">
        <v>541</v>
      </c>
      <c r="O42" s="47">
        <v>648</v>
      </c>
      <c r="P42" s="47"/>
      <c r="Q42" s="47">
        <f t="shared" si="0"/>
        <v>1189</v>
      </c>
      <c r="R42" s="46" t="s">
        <v>8</v>
      </c>
      <c r="S42" s="46" t="s">
        <v>8</v>
      </c>
      <c r="T42" s="46" t="s">
        <v>2066</v>
      </c>
    </row>
    <row r="43" spans="1:21" s="63" customFormat="1" x14ac:dyDescent="0.2">
      <c r="A43" s="56" t="s">
        <v>12517</v>
      </c>
      <c r="B43" s="56" t="s">
        <v>12515</v>
      </c>
      <c r="C43" s="56" t="s">
        <v>1958</v>
      </c>
      <c r="D43" s="56" t="s">
        <v>2068</v>
      </c>
      <c r="E43" s="56" t="s">
        <v>1440</v>
      </c>
      <c r="F43" s="56" t="s">
        <v>35</v>
      </c>
      <c r="G43" s="56" t="s">
        <v>8</v>
      </c>
      <c r="H43" s="56" t="s">
        <v>1820</v>
      </c>
      <c r="I43" s="56" t="s">
        <v>1821</v>
      </c>
      <c r="J43" s="56" t="s">
        <v>896</v>
      </c>
      <c r="K43" s="56" t="s">
        <v>73</v>
      </c>
      <c r="L43" s="56" t="s">
        <v>74</v>
      </c>
      <c r="M43" s="56" t="s">
        <v>81</v>
      </c>
      <c r="N43" s="60">
        <v>434319</v>
      </c>
      <c r="O43" s="60">
        <v>351005</v>
      </c>
      <c r="P43" s="60"/>
      <c r="Q43" s="60">
        <f t="shared" si="0"/>
        <v>785324</v>
      </c>
      <c r="R43" s="56" t="s">
        <v>8</v>
      </c>
      <c r="S43" s="56" t="s">
        <v>8</v>
      </c>
      <c r="T43" s="56" t="s">
        <v>2069</v>
      </c>
      <c r="U43" s="63" t="s">
        <v>12773</v>
      </c>
    </row>
    <row r="44" spans="1:21" s="45" customFormat="1" x14ac:dyDescent="0.2">
      <c r="A44" s="46" t="s">
        <v>12517</v>
      </c>
      <c r="B44" s="46" t="s">
        <v>12515</v>
      </c>
      <c r="C44" s="46" t="s">
        <v>1958</v>
      </c>
      <c r="D44" s="46" t="s">
        <v>2070</v>
      </c>
      <c r="E44" s="46" t="s">
        <v>2071</v>
      </c>
      <c r="F44" s="46" t="s">
        <v>288</v>
      </c>
      <c r="G44" s="46" t="s">
        <v>8</v>
      </c>
      <c r="H44" s="46" t="s">
        <v>2072</v>
      </c>
      <c r="I44" s="46" t="s">
        <v>1834</v>
      </c>
      <c r="J44" s="46" t="s">
        <v>109</v>
      </c>
      <c r="K44" s="46" t="s">
        <v>73</v>
      </c>
      <c r="L44" s="46" t="s">
        <v>21</v>
      </c>
      <c r="M44" s="46" t="s">
        <v>22</v>
      </c>
      <c r="N44" s="47">
        <v>2858</v>
      </c>
      <c r="O44" s="47">
        <v>2590</v>
      </c>
      <c r="P44" s="47"/>
      <c r="Q44" s="47">
        <f t="shared" si="0"/>
        <v>5448</v>
      </c>
      <c r="R44" s="46" t="s">
        <v>8</v>
      </c>
      <c r="S44" s="46" t="s">
        <v>8</v>
      </c>
      <c r="T44" s="46" t="s">
        <v>2073</v>
      </c>
    </row>
    <row r="45" spans="1:21" s="45" customFormat="1" x14ac:dyDescent="0.2">
      <c r="A45" s="46" t="s">
        <v>12517</v>
      </c>
      <c r="B45" s="46" t="s">
        <v>12515</v>
      </c>
      <c r="C45" s="46" t="s">
        <v>1958</v>
      </c>
      <c r="D45" s="46" t="s">
        <v>2074</v>
      </c>
      <c r="E45" s="46" t="s">
        <v>1874</v>
      </c>
      <c r="F45" s="46" t="s">
        <v>1425</v>
      </c>
      <c r="G45" s="46" t="s">
        <v>8</v>
      </c>
      <c r="H45" s="46" t="s">
        <v>2006</v>
      </c>
      <c r="I45" s="46" t="s">
        <v>1876</v>
      </c>
      <c r="J45" s="46" t="s">
        <v>109</v>
      </c>
      <c r="K45" s="46" t="s">
        <v>73</v>
      </c>
      <c r="L45" s="46" t="s">
        <v>21</v>
      </c>
      <c r="M45" s="46" t="s">
        <v>22</v>
      </c>
      <c r="N45" s="47">
        <v>3056</v>
      </c>
      <c r="O45" s="47">
        <v>2738</v>
      </c>
      <c r="P45" s="47"/>
      <c r="Q45" s="47">
        <f t="shared" si="0"/>
        <v>5794</v>
      </c>
      <c r="R45" s="46" t="s">
        <v>8</v>
      </c>
      <c r="S45" s="46" t="s">
        <v>8</v>
      </c>
      <c r="T45" s="46" t="s">
        <v>2075</v>
      </c>
    </row>
    <row r="46" spans="1:21" s="45" customFormat="1" x14ac:dyDescent="0.2">
      <c r="A46" s="46" t="s">
        <v>12517</v>
      </c>
      <c r="B46" s="46" t="s">
        <v>12515</v>
      </c>
      <c r="C46" s="46" t="s">
        <v>1958</v>
      </c>
      <c r="D46" s="46" t="s">
        <v>2076</v>
      </c>
      <c r="E46" s="46" t="s">
        <v>2026</v>
      </c>
      <c r="F46" s="46" t="s">
        <v>69</v>
      </c>
      <c r="G46" s="46" t="s">
        <v>178</v>
      </c>
      <c r="H46" s="46" t="s">
        <v>2027</v>
      </c>
      <c r="I46" s="46" t="s">
        <v>1912</v>
      </c>
      <c r="J46" s="46" t="s">
        <v>109</v>
      </c>
      <c r="K46" s="46" t="s">
        <v>73</v>
      </c>
      <c r="L46" s="46" t="s">
        <v>21</v>
      </c>
      <c r="M46" s="46" t="s">
        <v>22</v>
      </c>
      <c r="N46" s="47">
        <v>3796</v>
      </c>
      <c r="O46" s="47">
        <v>2788</v>
      </c>
      <c r="P46" s="47"/>
      <c r="Q46" s="47">
        <f t="shared" si="0"/>
        <v>6584</v>
      </c>
      <c r="R46" s="46" t="s">
        <v>8</v>
      </c>
      <c r="S46" s="46" t="s">
        <v>8</v>
      </c>
      <c r="T46" s="46" t="s">
        <v>2077</v>
      </c>
    </row>
    <row r="47" spans="1:21" s="45" customFormat="1" x14ac:dyDescent="0.2">
      <c r="A47" s="46" t="s">
        <v>12517</v>
      </c>
      <c r="B47" s="46" t="s">
        <v>12515</v>
      </c>
      <c r="C47" s="46" t="s">
        <v>1958</v>
      </c>
      <c r="D47" s="46" t="s">
        <v>2078</v>
      </c>
      <c r="E47" s="46" t="s">
        <v>2079</v>
      </c>
      <c r="F47" s="46" t="s">
        <v>11</v>
      </c>
      <c r="G47" s="46" t="s">
        <v>8</v>
      </c>
      <c r="H47" s="46" t="s">
        <v>2080</v>
      </c>
      <c r="I47" s="46" t="s">
        <v>1821</v>
      </c>
      <c r="J47" s="46" t="s">
        <v>109</v>
      </c>
      <c r="K47" s="46" t="s">
        <v>73</v>
      </c>
      <c r="L47" s="46" t="s">
        <v>21</v>
      </c>
      <c r="M47" s="46" t="s">
        <v>22</v>
      </c>
      <c r="N47" s="47">
        <v>5332</v>
      </c>
      <c r="O47" s="47">
        <v>3910</v>
      </c>
      <c r="P47" s="47"/>
      <c r="Q47" s="47">
        <f t="shared" si="0"/>
        <v>9242</v>
      </c>
      <c r="R47" s="46" t="s">
        <v>8</v>
      </c>
      <c r="S47" s="46" t="s">
        <v>8</v>
      </c>
      <c r="T47" s="46" t="s">
        <v>2081</v>
      </c>
    </row>
    <row r="48" spans="1:21" s="45" customFormat="1" x14ac:dyDescent="0.2">
      <c r="A48" s="46" t="s">
        <v>12517</v>
      </c>
      <c r="B48" s="46" t="s">
        <v>12515</v>
      </c>
      <c r="C48" s="46" t="s">
        <v>1958</v>
      </c>
      <c r="D48" s="46" t="s">
        <v>2082</v>
      </c>
      <c r="E48" s="46" t="s">
        <v>2083</v>
      </c>
      <c r="F48" s="46" t="s">
        <v>11</v>
      </c>
      <c r="G48" s="46" t="s">
        <v>8</v>
      </c>
      <c r="H48" s="46" t="s">
        <v>2084</v>
      </c>
      <c r="I48" s="46" t="s">
        <v>1857</v>
      </c>
      <c r="J48" s="46" t="s">
        <v>109</v>
      </c>
      <c r="K48" s="46" t="s">
        <v>73</v>
      </c>
      <c r="L48" s="46" t="s">
        <v>21</v>
      </c>
      <c r="M48" s="46" t="s">
        <v>22</v>
      </c>
      <c r="N48" s="47">
        <v>102</v>
      </c>
      <c r="O48" s="47">
        <v>119</v>
      </c>
      <c r="P48" s="47"/>
      <c r="Q48" s="47">
        <f t="shared" si="0"/>
        <v>221</v>
      </c>
      <c r="R48" s="46" t="s">
        <v>8</v>
      </c>
      <c r="S48" s="46" t="s">
        <v>8</v>
      </c>
      <c r="T48" s="46" t="s">
        <v>2085</v>
      </c>
    </row>
    <row r="49" spans="1:21" s="63" customFormat="1" ht="15" x14ac:dyDescent="0.25">
      <c r="A49" s="56" t="s">
        <v>12517</v>
      </c>
      <c r="B49" s="56" t="s">
        <v>12515</v>
      </c>
      <c r="C49" s="56" t="s">
        <v>1958</v>
      </c>
      <c r="D49" s="56" t="s">
        <v>2086</v>
      </c>
      <c r="E49" s="56" t="s">
        <v>1897</v>
      </c>
      <c r="F49" s="56" t="s">
        <v>330</v>
      </c>
      <c r="G49" s="56" t="s">
        <v>8</v>
      </c>
      <c r="H49" s="56" t="s">
        <v>2087</v>
      </c>
      <c r="I49" s="56" t="s">
        <v>1821</v>
      </c>
      <c r="J49" s="56" t="s">
        <v>19</v>
      </c>
      <c r="K49" s="56" t="s">
        <v>73</v>
      </c>
      <c r="L49" s="56" t="s">
        <v>21</v>
      </c>
      <c r="M49" s="56" t="s">
        <v>22</v>
      </c>
      <c r="N49" s="60">
        <v>47295</v>
      </c>
      <c r="O49" s="60">
        <v>28274</v>
      </c>
      <c r="P49" s="60"/>
      <c r="Q49" s="60">
        <f t="shared" si="0"/>
        <v>75569</v>
      </c>
      <c r="R49" s="56" t="s">
        <v>8</v>
      </c>
      <c r="S49" s="56" t="s">
        <v>8</v>
      </c>
      <c r="T49" s="56" t="s">
        <v>2088</v>
      </c>
      <c r="U49" s="63" t="s">
        <v>12774</v>
      </c>
    </row>
    <row r="50" spans="1:21" s="45" customFormat="1" x14ac:dyDescent="0.2">
      <c r="A50" s="46" t="s">
        <v>12517</v>
      </c>
      <c r="B50" s="46" t="s">
        <v>12515</v>
      </c>
      <c r="C50" s="46" t="s">
        <v>1958</v>
      </c>
      <c r="D50" s="46" t="s">
        <v>2089</v>
      </c>
      <c r="E50" s="46" t="s">
        <v>46</v>
      </c>
      <c r="F50" s="46" t="s">
        <v>248</v>
      </c>
      <c r="G50" s="46" t="s">
        <v>8</v>
      </c>
      <c r="H50" s="46" t="s">
        <v>2090</v>
      </c>
      <c r="I50" s="46" t="s">
        <v>1871</v>
      </c>
      <c r="J50" s="46" t="s">
        <v>19</v>
      </c>
      <c r="K50" s="46" t="s">
        <v>73</v>
      </c>
      <c r="L50" s="46" t="s">
        <v>21</v>
      </c>
      <c r="M50" s="46" t="s">
        <v>22</v>
      </c>
      <c r="N50" s="47">
        <v>58658</v>
      </c>
      <c r="O50" s="47">
        <v>46149</v>
      </c>
      <c r="P50" s="47"/>
      <c r="Q50" s="47">
        <f t="shared" si="0"/>
        <v>104807</v>
      </c>
      <c r="R50" s="46" t="s">
        <v>8</v>
      </c>
      <c r="S50" s="46" t="s">
        <v>8</v>
      </c>
      <c r="T50" s="46" t="s">
        <v>2091</v>
      </c>
    </row>
    <row r="51" spans="1:21" s="45" customFormat="1" x14ac:dyDescent="0.2">
      <c r="A51" s="46" t="s">
        <v>12517</v>
      </c>
      <c r="B51" s="46" t="s">
        <v>12515</v>
      </c>
      <c r="C51" s="46" t="s">
        <v>1958</v>
      </c>
      <c r="D51" s="46" t="s">
        <v>2092</v>
      </c>
      <c r="E51" s="46" t="s">
        <v>2093</v>
      </c>
      <c r="F51" s="46" t="s">
        <v>665</v>
      </c>
      <c r="G51" s="46" t="s">
        <v>8</v>
      </c>
      <c r="H51" s="46" t="s">
        <v>2094</v>
      </c>
      <c r="I51" s="46" t="s">
        <v>1857</v>
      </c>
      <c r="J51" s="46" t="s">
        <v>19</v>
      </c>
      <c r="K51" s="46" t="s">
        <v>73</v>
      </c>
      <c r="L51" s="46" t="s">
        <v>21</v>
      </c>
      <c r="M51" s="46" t="s">
        <v>22</v>
      </c>
      <c r="N51" s="47">
        <v>14743</v>
      </c>
      <c r="O51" s="47">
        <v>16133</v>
      </c>
      <c r="P51" s="47"/>
      <c r="Q51" s="47">
        <f t="shared" si="0"/>
        <v>30876</v>
      </c>
      <c r="R51" s="46" t="s">
        <v>8</v>
      </c>
      <c r="S51" s="46" t="s">
        <v>8</v>
      </c>
      <c r="T51" s="46" t="s">
        <v>2095</v>
      </c>
    </row>
    <row r="52" spans="1:21" s="45" customFormat="1" x14ac:dyDescent="0.2">
      <c r="A52" s="46" t="s">
        <v>12517</v>
      </c>
      <c r="B52" s="46" t="s">
        <v>12515</v>
      </c>
      <c r="C52" s="46" t="s">
        <v>1958</v>
      </c>
      <c r="D52" s="46" t="s">
        <v>2098</v>
      </c>
      <c r="E52" s="46" t="s">
        <v>46</v>
      </c>
      <c r="F52" s="46" t="s">
        <v>248</v>
      </c>
      <c r="G52" s="46" t="s">
        <v>8</v>
      </c>
      <c r="H52" s="46" t="s">
        <v>2090</v>
      </c>
      <c r="I52" s="46" t="s">
        <v>1871</v>
      </c>
      <c r="J52" s="46" t="s">
        <v>19</v>
      </c>
      <c r="K52" s="46" t="s">
        <v>73</v>
      </c>
      <c r="L52" s="46" t="s">
        <v>21</v>
      </c>
      <c r="M52" s="46" t="s">
        <v>22</v>
      </c>
      <c r="N52" s="47">
        <v>1463</v>
      </c>
      <c r="O52" s="47">
        <v>1639</v>
      </c>
      <c r="P52" s="47"/>
      <c r="Q52" s="47">
        <f t="shared" si="0"/>
        <v>3102</v>
      </c>
      <c r="R52" s="46" t="s">
        <v>8</v>
      </c>
      <c r="S52" s="46" t="s">
        <v>8</v>
      </c>
      <c r="T52" s="46" t="s">
        <v>2099</v>
      </c>
    </row>
    <row r="53" spans="1:21" s="45" customFormat="1" x14ac:dyDescent="0.2">
      <c r="A53" s="46" t="s">
        <v>12517</v>
      </c>
      <c r="B53" s="46" t="s">
        <v>12520</v>
      </c>
      <c r="C53" s="46" t="s">
        <v>1958</v>
      </c>
      <c r="D53" s="46" t="s">
        <v>2109</v>
      </c>
      <c r="E53" s="46" t="s">
        <v>2110</v>
      </c>
      <c r="F53" s="46" t="s">
        <v>544</v>
      </c>
      <c r="G53" s="46" t="s">
        <v>8</v>
      </c>
      <c r="H53" s="46" t="s">
        <v>2111</v>
      </c>
      <c r="I53" s="46" t="s">
        <v>1885</v>
      </c>
      <c r="J53" s="46" t="s">
        <v>72</v>
      </c>
      <c r="K53" s="46" t="s">
        <v>73</v>
      </c>
      <c r="L53" s="46" t="s">
        <v>74</v>
      </c>
      <c r="M53" s="46" t="s">
        <v>81</v>
      </c>
      <c r="N53" s="47">
        <v>39758</v>
      </c>
      <c r="O53" s="47">
        <v>32944</v>
      </c>
      <c r="P53" s="47"/>
      <c r="Q53" s="47">
        <f t="shared" si="0"/>
        <v>72702</v>
      </c>
      <c r="R53" s="46" t="s">
        <v>8</v>
      </c>
      <c r="S53" s="46" t="s">
        <v>8</v>
      </c>
      <c r="T53" s="46" t="s">
        <v>2112</v>
      </c>
    </row>
    <row r="54" spans="1:21" s="45" customFormat="1" x14ac:dyDescent="0.2">
      <c r="A54" s="46" t="s">
        <v>12517</v>
      </c>
      <c r="B54" s="46" t="s">
        <v>12520</v>
      </c>
      <c r="C54" s="46" t="s">
        <v>1958</v>
      </c>
      <c r="D54" s="46" t="s">
        <v>2113</v>
      </c>
      <c r="E54" s="46" t="s">
        <v>2114</v>
      </c>
      <c r="F54" s="46" t="s">
        <v>288</v>
      </c>
      <c r="G54" s="46" t="s">
        <v>8</v>
      </c>
      <c r="H54" s="46" t="s">
        <v>2115</v>
      </c>
      <c r="I54" s="46" t="s">
        <v>1880</v>
      </c>
      <c r="J54" s="46" t="s">
        <v>19</v>
      </c>
      <c r="K54" s="46" t="s">
        <v>73</v>
      </c>
      <c r="L54" s="46" t="s">
        <v>21</v>
      </c>
      <c r="M54" s="46" t="s">
        <v>22</v>
      </c>
      <c r="N54" s="47">
        <v>9308</v>
      </c>
      <c r="O54" s="47">
        <v>7877</v>
      </c>
      <c r="P54" s="47"/>
      <c r="Q54" s="47">
        <f t="shared" si="0"/>
        <v>17185</v>
      </c>
      <c r="R54" s="46" t="s">
        <v>8</v>
      </c>
      <c r="S54" s="46" t="s">
        <v>8</v>
      </c>
      <c r="T54" s="46" t="s">
        <v>2116</v>
      </c>
    </row>
    <row r="55" spans="1:21" s="45" customFormat="1" x14ac:dyDescent="0.2">
      <c r="A55" s="46" t="s">
        <v>12517</v>
      </c>
      <c r="B55" s="46" t="s">
        <v>12520</v>
      </c>
      <c r="C55" s="46" t="s">
        <v>1958</v>
      </c>
      <c r="D55" s="46" t="s">
        <v>2117</v>
      </c>
      <c r="E55" s="46" t="s">
        <v>1888</v>
      </c>
      <c r="F55" s="46" t="s">
        <v>11</v>
      </c>
      <c r="G55" s="46" t="s">
        <v>8</v>
      </c>
      <c r="H55" s="46" t="s">
        <v>1889</v>
      </c>
      <c r="I55" s="46" t="s">
        <v>1890</v>
      </c>
      <c r="J55" s="46" t="s">
        <v>19</v>
      </c>
      <c r="K55" s="46" t="s">
        <v>73</v>
      </c>
      <c r="L55" s="46" t="s">
        <v>21</v>
      </c>
      <c r="M55" s="46" t="s">
        <v>22</v>
      </c>
      <c r="N55" s="47">
        <v>348</v>
      </c>
      <c r="O55" s="47">
        <v>13459</v>
      </c>
      <c r="P55" s="47"/>
      <c r="Q55" s="47">
        <f t="shared" si="0"/>
        <v>13807</v>
      </c>
      <c r="R55" s="46" t="s">
        <v>8</v>
      </c>
      <c r="S55" s="46" t="s">
        <v>8</v>
      </c>
      <c r="T55" s="46" t="s">
        <v>2118</v>
      </c>
    </row>
    <row r="56" spans="1:21" s="45" customFormat="1" x14ac:dyDescent="0.2">
      <c r="A56" s="46" t="s">
        <v>12517</v>
      </c>
      <c r="B56" s="46" t="s">
        <v>12520</v>
      </c>
      <c r="C56" s="46" t="s">
        <v>1958</v>
      </c>
      <c r="D56" s="46" t="s">
        <v>2119</v>
      </c>
      <c r="E56" s="46" t="s">
        <v>2120</v>
      </c>
      <c r="F56" s="46" t="s">
        <v>11</v>
      </c>
      <c r="G56" s="46" t="s">
        <v>8</v>
      </c>
      <c r="H56" s="46" t="s">
        <v>2121</v>
      </c>
      <c r="I56" s="46" t="s">
        <v>1890</v>
      </c>
      <c r="J56" s="46" t="s">
        <v>19</v>
      </c>
      <c r="K56" s="46" t="s">
        <v>73</v>
      </c>
      <c r="L56" s="46" t="s">
        <v>21</v>
      </c>
      <c r="M56" s="46" t="s">
        <v>22</v>
      </c>
      <c r="N56" s="47">
        <v>9998</v>
      </c>
      <c r="O56" s="47">
        <v>15581</v>
      </c>
      <c r="P56" s="47"/>
      <c r="Q56" s="47">
        <f t="shared" si="0"/>
        <v>25579</v>
      </c>
      <c r="R56" s="46" t="s">
        <v>8</v>
      </c>
      <c r="S56" s="46" t="s">
        <v>8</v>
      </c>
      <c r="T56" s="46" t="s">
        <v>2122</v>
      </c>
    </row>
    <row r="57" spans="1:21" s="45" customFormat="1" x14ac:dyDescent="0.2">
      <c r="A57" s="46" t="s">
        <v>12517</v>
      </c>
      <c r="B57" s="46" t="s">
        <v>10423</v>
      </c>
      <c r="C57" s="46" t="s">
        <v>1958</v>
      </c>
      <c r="D57" s="46" t="s">
        <v>3519</v>
      </c>
      <c r="E57" s="46" t="s">
        <v>2396</v>
      </c>
      <c r="F57" s="46" t="s">
        <v>1230</v>
      </c>
      <c r="G57" s="46" t="s">
        <v>8</v>
      </c>
      <c r="H57" s="46" t="s">
        <v>2397</v>
      </c>
      <c r="I57" s="46" t="s">
        <v>1821</v>
      </c>
      <c r="J57" s="46" t="s">
        <v>3520</v>
      </c>
      <c r="K57" s="46" t="s">
        <v>73</v>
      </c>
      <c r="L57" s="46" t="s">
        <v>74</v>
      </c>
      <c r="M57" s="46" t="s">
        <v>81</v>
      </c>
      <c r="N57" s="47">
        <v>182853</v>
      </c>
      <c r="O57" s="47">
        <v>140330</v>
      </c>
      <c r="P57" s="47"/>
      <c r="Q57" s="47">
        <f t="shared" si="0"/>
        <v>323183</v>
      </c>
      <c r="R57" s="46" t="s">
        <v>8</v>
      </c>
      <c r="S57" s="46" t="s">
        <v>8</v>
      </c>
      <c r="T57" s="46" t="s">
        <v>3521</v>
      </c>
    </row>
    <row r="58" spans="1:21" s="45" customFormat="1" x14ac:dyDescent="0.2">
      <c r="A58" s="46" t="s">
        <v>12517</v>
      </c>
      <c r="B58" s="46" t="s">
        <v>12508</v>
      </c>
      <c r="C58" s="46" t="s">
        <v>2178</v>
      </c>
      <c r="D58" s="46" t="s">
        <v>2179</v>
      </c>
      <c r="E58" s="46" t="s">
        <v>2180</v>
      </c>
      <c r="F58" s="46" t="s">
        <v>11</v>
      </c>
      <c r="G58" s="46" t="s">
        <v>8</v>
      </c>
      <c r="H58" s="46" t="s">
        <v>2181</v>
      </c>
      <c r="I58" s="46" t="s">
        <v>1871</v>
      </c>
      <c r="J58" s="46" t="s">
        <v>109</v>
      </c>
      <c r="K58" s="46" t="s">
        <v>20</v>
      </c>
      <c r="L58" s="46" t="s">
        <v>21</v>
      </c>
      <c r="M58" s="46" t="s">
        <v>22</v>
      </c>
      <c r="N58" s="47">
        <v>651</v>
      </c>
      <c r="O58" s="47">
        <v>707</v>
      </c>
      <c r="P58" s="47"/>
      <c r="Q58" s="47">
        <f t="shared" si="0"/>
        <v>1358</v>
      </c>
      <c r="R58" s="46" t="s">
        <v>8</v>
      </c>
      <c r="S58" s="46" t="s">
        <v>8</v>
      </c>
      <c r="T58" s="46" t="s">
        <v>2139</v>
      </c>
    </row>
    <row r="59" spans="1:21" s="45" customFormat="1" x14ac:dyDescent="0.2">
      <c r="A59" s="46" t="s">
        <v>12517</v>
      </c>
      <c r="B59" s="46" t="s">
        <v>12508</v>
      </c>
      <c r="C59" s="46" t="s">
        <v>2178</v>
      </c>
      <c r="D59" s="46" t="s">
        <v>2182</v>
      </c>
      <c r="E59" s="46" t="s">
        <v>2183</v>
      </c>
      <c r="F59" s="46" t="s">
        <v>1014</v>
      </c>
      <c r="G59" s="46" t="s">
        <v>8</v>
      </c>
      <c r="H59" s="46" t="s">
        <v>2184</v>
      </c>
      <c r="I59" s="46" t="s">
        <v>1871</v>
      </c>
      <c r="J59" s="46" t="s">
        <v>109</v>
      </c>
      <c r="K59" s="46" t="s">
        <v>20</v>
      </c>
      <c r="L59" s="46" t="s">
        <v>21</v>
      </c>
      <c r="M59" s="46" t="s">
        <v>22</v>
      </c>
      <c r="N59" s="47">
        <v>329</v>
      </c>
      <c r="O59" s="47">
        <v>381</v>
      </c>
      <c r="P59" s="47"/>
      <c r="Q59" s="47">
        <f t="shared" si="0"/>
        <v>710</v>
      </c>
      <c r="R59" s="46" t="s">
        <v>8</v>
      </c>
      <c r="S59" s="46" t="s">
        <v>8</v>
      </c>
      <c r="T59" s="46" t="s">
        <v>2139</v>
      </c>
    </row>
    <row r="60" spans="1:21" s="45" customFormat="1" x14ac:dyDescent="0.2">
      <c r="A60" s="46" t="s">
        <v>12517</v>
      </c>
      <c r="B60" s="46" t="s">
        <v>12508</v>
      </c>
      <c r="C60" s="46" t="s">
        <v>2178</v>
      </c>
      <c r="D60" s="46" t="s">
        <v>2185</v>
      </c>
      <c r="E60" s="46" t="s">
        <v>2186</v>
      </c>
      <c r="F60" s="46" t="s">
        <v>675</v>
      </c>
      <c r="G60" s="46" t="s">
        <v>8</v>
      </c>
      <c r="H60" s="46" t="s">
        <v>2187</v>
      </c>
      <c r="I60" s="46" t="s">
        <v>1871</v>
      </c>
      <c r="J60" s="46" t="s">
        <v>19</v>
      </c>
      <c r="K60" s="46" t="s">
        <v>20</v>
      </c>
      <c r="L60" s="46" t="s">
        <v>21</v>
      </c>
      <c r="M60" s="46" t="s">
        <v>22</v>
      </c>
      <c r="N60" s="47">
        <v>5846</v>
      </c>
      <c r="O60" s="47">
        <v>6731</v>
      </c>
      <c r="P60" s="47"/>
      <c r="Q60" s="47">
        <f t="shared" si="0"/>
        <v>12577</v>
      </c>
      <c r="R60" s="46" t="s">
        <v>8</v>
      </c>
      <c r="S60" s="46" t="s">
        <v>8</v>
      </c>
      <c r="T60" s="46" t="s">
        <v>2139</v>
      </c>
    </row>
    <row r="61" spans="1:21" s="45" customFormat="1" x14ac:dyDescent="0.2">
      <c r="A61" s="46" t="s">
        <v>12517</v>
      </c>
      <c r="B61" s="46" t="s">
        <v>12508</v>
      </c>
      <c r="C61" s="46" t="s">
        <v>2178</v>
      </c>
      <c r="D61" s="46" t="s">
        <v>2188</v>
      </c>
      <c r="E61" s="46" t="s">
        <v>2189</v>
      </c>
      <c r="F61" s="46" t="s">
        <v>2133</v>
      </c>
      <c r="G61" s="46" t="s">
        <v>8</v>
      </c>
      <c r="H61" s="46" t="s">
        <v>2190</v>
      </c>
      <c r="I61" s="46" t="s">
        <v>1821</v>
      </c>
      <c r="J61" s="46" t="s">
        <v>88</v>
      </c>
      <c r="K61" s="46" t="s">
        <v>20</v>
      </c>
      <c r="L61" s="46" t="s">
        <v>21</v>
      </c>
      <c r="M61" s="46" t="s">
        <v>89</v>
      </c>
      <c r="N61" s="47"/>
      <c r="O61" s="47"/>
      <c r="P61" s="47">
        <v>2384</v>
      </c>
      <c r="Q61" s="47">
        <f t="shared" si="0"/>
        <v>2384</v>
      </c>
      <c r="R61" s="46" t="s">
        <v>8</v>
      </c>
      <c r="S61" s="46" t="s">
        <v>8</v>
      </c>
      <c r="T61" s="46" t="s">
        <v>2135</v>
      </c>
    </row>
    <row r="62" spans="1:21" s="45" customFormat="1" x14ac:dyDescent="0.2">
      <c r="A62" s="46" t="s">
        <v>12517</v>
      </c>
      <c r="B62" s="46" t="s">
        <v>12508</v>
      </c>
      <c r="C62" s="46" t="s">
        <v>2178</v>
      </c>
      <c r="D62" s="46" t="s">
        <v>2191</v>
      </c>
      <c r="E62" s="46" t="s">
        <v>1823</v>
      </c>
      <c r="F62" s="46" t="s">
        <v>609</v>
      </c>
      <c r="G62" s="46" t="s">
        <v>8</v>
      </c>
      <c r="H62" s="46" t="s">
        <v>1824</v>
      </c>
      <c r="I62" s="46" t="s">
        <v>1821</v>
      </c>
      <c r="J62" s="46" t="s">
        <v>109</v>
      </c>
      <c r="K62" s="46" t="s">
        <v>20</v>
      </c>
      <c r="L62" s="46" t="s">
        <v>21</v>
      </c>
      <c r="M62" s="46" t="s">
        <v>22</v>
      </c>
      <c r="N62" s="47">
        <v>244</v>
      </c>
      <c r="O62" s="47">
        <v>321</v>
      </c>
      <c r="P62" s="47"/>
      <c r="Q62" s="47">
        <f t="shared" si="0"/>
        <v>565</v>
      </c>
      <c r="R62" s="46" t="s">
        <v>8</v>
      </c>
      <c r="S62" s="46" t="s">
        <v>8</v>
      </c>
      <c r="T62" s="46" t="s">
        <v>2135</v>
      </c>
    </row>
    <row r="63" spans="1:21" s="45" customFormat="1" x14ac:dyDescent="0.2">
      <c r="A63" s="46" t="s">
        <v>12517</v>
      </c>
      <c r="B63" s="46" t="s">
        <v>12508</v>
      </c>
      <c r="C63" s="46" t="s">
        <v>2178</v>
      </c>
      <c r="D63" s="46" t="s">
        <v>2192</v>
      </c>
      <c r="E63" s="46" t="s">
        <v>2193</v>
      </c>
      <c r="F63" s="46" t="s">
        <v>11</v>
      </c>
      <c r="G63" s="46" t="s">
        <v>8</v>
      </c>
      <c r="H63" s="46" t="s">
        <v>2194</v>
      </c>
      <c r="I63" s="46" t="s">
        <v>1864</v>
      </c>
      <c r="J63" s="46" t="s">
        <v>19</v>
      </c>
      <c r="K63" s="46" t="s">
        <v>20</v>
      </c>
      <c r="L63" s="46" t="s">
        <v>21</v>
      </c>
      <c r="M63" s="46" t="s">
        <v>22</v>
      </c>
      <c r="N63" s="47">
        <v>9823</v>
      </c>
      <c r="O63" s="47">
        <v>13735</v>
      </c>
      <c r="P63" s="47"/>
      <c r="Q63" s="47">
        <f t="shared" si="0"/>
        <v>23558</v>
      </c>
      <c r="R63" s="46" t="s">
        <v>8</v>
      </c>
      <c r="S63" s="46" t="s">
        <v>8</v>
      </c>
      <c r="T63" s="46" t="s">
        <v>2135</v>
      </c>
    </row>
    <row r="64" spans="1:21" s="45" customFormat="1" x14ac:dyDescent="0.2">
      <c r="A64" s="46" t="s">
        <v>12517</v>
      </c>
      <c r="B64" s="46" t="s">
        <v>12508</v>
      </c>
      <c r="C64" s="46" t="s">
        <v>2178</v>
      </c>
      <c r="D64" s="46" t="s">
        <v>2195</v>
      </c>
      <c r="E64" s="46" t="s">
        <v>2196</v>
      </c>
      <c r="F64" s="46" t="s">
        <v>11</v>
      </c>
      <c r="G64" s="46" t="s">
        <v>8</v>
      </c>
      <c r="H64" s="46" t="s">
        <v>2197</v>
      </c>
      <c r="I64" s="46" t="s">
        <v>1853</v>
      </c>
      <c r="J64" s="46" t="s">
        <v>88</v>
      </c>
      <c r="K64" s="46" t="s">
        <v>20</v>
      </c>
      <c r="L64" s="46" t="s">
        <v>21</v>
      </c>
      <c r="M64" s="46" t="s">
        <v>89</v>
      </c>
      <c r="N64" s="47"/>
      <c r="O64" s="47"/>
      <c r="P64" s="47">
        <v>62</v>
      </c>
      <c r="Q64" s="47">
        <f t="shared" si="0"/>
        <v>62</v>
      </c>
      <c r="R64" s="46" t="s">
        <v>8</v>
      </c>
      <c r="S64" s="46" t="s">
        <v>8</v>
      </c>
      <c r="T64" s="46" t="s">
        <v>2198</v>
      </c>
    </row>
    <row r="65" spans="1:20" s="45" customFormat="1" x14ac:dyDescent="0.2">
      <c r="A65" s="46" t="s">
        <v>12517</v>
      </c>
      <c r="B65" s="46" t="s">
        <v>12508</v>
      </c>
      <c r="C65" s="46" t="s">
        <v>2178</v>
      </c>
      <c r="D65" s="46" t="s">
        <v>2199</v>
      </c>
      <c r="E65" s="46" t="s">
        <v>1944</v>
      </c>
      <c r="F65" s="46" t="s">
        <v>11</v>
      </c>
      <c r="G65" s="46" t="s">
        <v>8</v>
      </c>
      <c r="H65" s="46" t="s">
        <v>2200</v>
      </c>
      <c r="I65" s="46" t="s">
        <v>1853</v>
      </c>
      <c r="J65" s="46" t="s">
        <v>109</v>
      </c>
      <c r="K65" s="46" t="s">
        <v>20</v>
      </c>
      <c r="L65" s="46" t="s">
        <v>21</v>
      </c>
      <c r="M65" s="46" t="s">
        <v>22</v>
      </c>
      <c r="N65" s="47">
        <v>2912</v>
      </c>
      <c r="O65" s="47">
        <v>2277</v>
      </c>
      <c r="P65" s="47"/>
      <c r="Q65" s="47">
        <f t="shared" si="0"/>
        <v>5189</v>
      </c>
      <c r="R65" s="46" t="s">
        <v>8</v>
      </c>
      <c r="S65" s="46" t="s">
        <v>8</v>
      </c>
      <c r="T65" s="46" t="s">
        <v>2198</v>
      </c>
    </row>
    <row r="66" spans="1:20" s="45" customFormat="1" x14ac:dyDescent="0.2">
      <c r="A66" s="46" t="s">
        <v>12517</v>
      </c>
      <c r="B66" s="46" t="s">
        <v>12508</v>
      </c>
      <c r="C66" s="46" t="s">
        <v>2178</v>
      </c>
      <c r="D66" s="46" t="s">
        <v>2201</v>
      </c>
      <c r="E66" s="46" t="s">
        <v>2202</v>
      </c>
      <c r="F66" s="46" t="s">
        <v>11</v>
      </c>
      <c r="G66" s="46" t="s">
        <v>8</v>
      </c>
      <c r="H66" s="46" t="s">
        <v>2203</v>
      </c>
      <c r="I66" s="46" t="s">
        <v>1880</v>
      </c>
      <c r="J66" s="46" t="s">
        <v>109</v>
      </c>
      <c r="K66" s="46" t="s">
        <v>20</v>
      </c>
      <c r="L66" s="46" t="s">
        <v>21</v>
      </c>
      <c r="M66" s="46" t="s">
        <v>22</v>
      </c>
      <c r="N66" s="47">
        <v>179</v>
      </c>
      <c r="O66" s="47">
        <v>268</v>
      </c>
      <c r="P66" s="47"/>
      <c r="Q66" s="47">
        <f t="shared" ref="Q66:Q129" si="1">N66+O66+P66</f>
        <v>447</v>
      </c>
      <c r="R66" s="46" t="s">
        <v>8</v>
      </c>
      <c r="S66" s="46" t="s">
        <v>8</v>
      </c>
      <c r="T66" s="46" t="s">
        <v>2198</v>
      </c>
    </row>
    <row r="67" spans="1:20" s="45" customFormat="1" x14ac:dyDescent="0.2">
      <c r="A67" s="46" t="s">
        <v>12517</v>
      </c>
      <c r="B67" s="46" t="s">
        <v>12508</v>
      </c>
      <c r="C67" s="46" t="s">
        <v>2178</v>
      </c>
      <c r="D67" s="46" t="s">
        <v>2204</v>
      </c>
      <c r="E67" s="46" t="s">
        <v>2205</v>
      </c>
      <c r="F67" s="46" t="s">
        <v>11</v>
      </c>
      <c r="G67" s="46" t="s">
        <v>8</v>
      </c>
      <c r="H67" s="46" t="s">
        <v>2206</v>
      </c>
      <c r="I67" s="46" t="s">
        <v>1880</v>
      </c>
      <c r="J67" s="46" t="s">
        <v>109</v>
      </c>
      <c r="K67" s="46" t="s">
        <v>20</v>
      </c>
      <c r="L67" s="46" t="s">
        <v>21</v>
      </c>
      <c r="M67" s="46" t="s">
        <v>22</v>
      </c>
      <c r="N67" s="47">
        <v>271</v>
      </c>
      <c r="O67" s="47">
        <v>328</v>
      </c>
      <c r="P67" s="47"/>
      <c r="Q67" s="47">
        <f t="shared" si="1"/>
        <v>599</v>
      </c>
      <c r="R67" s="46" t="s">
        <v>8</v>
      </c>
      <c r="S67" s="46" t="s">
        <v>8</v>
      </c>
      <c r="T67" s="46" t="s">
        <v>2198</v>
      </c>
    </row>
    <row r="68" spans="1:20" s="45" customFormat="1" x14ac:dyDescent="0.2">
      <c r="A68" s="46" t="s">
        <v>12517</v>
      </c>
      <c r="B68" s="46" t="s">
        <v>12508</v>
      </c>
      <c r="C68" s="46" t="s">
        <v>2178</v>
      </c>
      <c r="D68" s="46" t="s">
        <v>2207</v>
      </c>
      <c r="E68" s="46" t="s">
        <v>2208</v>
      </c>
      <c r="F68" s="46" t="s">
        <v>11</v>
      </c>
      <c r="G68" s="46" t="s">
        <v>8</v>
      </c>
      <c r="H68" s="46" t="s">
        <v>2209</v>
      </c>
      <c r="I68" s="46" t="s">
        <v>1880</v>
      </c>
      <c r="J68" s="46" t="s">
        <v>88</v>
      </c>
      <c r="K68" s="46" t="s">
        <v>20</v>
      </c>
      <c r="L68" s="46" t="s">
        <v>21</v>
      </c>
      <c r="M68" s="46" t="s">
        <v>89</v>
      </c>
      <c r="N68" s="47"/>
      <c r="O68" s="47"/>
      <c r="P68" s="47">
        <v>1220</v>
      </c>
      <c r="Q68" s="47">
        <f t="shared" si="1"/>
        <v>1220</v>
      </c>
      <c r="R68" s="46" t="s">
        <v>8</v>
      </c>
      <c r="S68" s="46" t="s">
        <v>8</v>
      </c>
      <c r="T68" s="46" t="s">
        <v>2198</v>
      </c>
    </row>
    <row r="69" spans="1:20" s="45" customFormat="1" x14ac:dyDescent="0.2">
      <c r="A69" s="46" t="s">
        <v>12517</v>
      </c>
      <c r="B69" s="46" t="s">
        <v>12508</v>
      </c>
      <c r="C69" s="46" t="s">
        <v>2178</v>
      </c>
      <c r="D69" s="46" t="s">
        <v>2210</v>
      </c>
      <c r="E69" s="46" t="s">
        <v>39</v>
      </c>
      <c r="F69" s="46" t="s">
        <v>11</v>
      </c>
      <c r="G69" s="46" t="s">
        <v>8</v>
      </c>
      <c r="H69" s="46" t="s">
        <v>2211</v>
      </c>
      <c r="I69" s="46" t="s">
        <v>1880</v>
      </c>
      <c r="J69" s="46" t="s">
        <v>88</v>
      </c>
      <c r="K69" s="46" t="s">
        <v>20</v>
      </c>
      <c r="L69" s="46" t="s">
        <v>21</v>
      </c>
      <c r="M69" s="46" t="s">
        <v>89</v>
      </c>
      <c r="N69" s="47"/>
      <c r="O69" s="47"/>
      <c r="P69" s="47">
        <v>56</v>
      </c>
      <c r="Q69" s="47">
        <f t="shared" si="1"/>
        <v>56</v>
      </c>
      <c r="R69" s="46" t="s">
        <v>8</v>
      </c>
      <c r="S69" s="46" t="s">
        <v>8</v>
      </c>
      <c r="T69" s="46" t="s">
        <v>2198</v>
      </c>
    </row>
    <row r="70" spans="1:20" s="45" customFormat="1" x14ac:dyDescent="0.2">
      <c r="A70" s="46" t="s">
        <v>12517</v>
      </c>
      <c r="B70" s="46" t="s">
        <v>12508</v>
      </c>
      <c r="C70" s="46" t="s">
        <v>2178</v>
      </c>
      <c r="D70" s="46" t="s">
        <v>2212</v>
      </c>
      <c r="E70" s="46" t="s">
        <v>2202</v>
      </c>
      <c r="F70" s="46" t="s">
        <v>11</v>
      </c>
      <c r="G70" s="46" t="s">
        <v>8</v>
      </c>
      <c r="H70" s="46" t="s">
        <v>2203</v>
      </c>
      <c r="I70" s="46" t="s">
        <v>1880</v>
      </c>
      <c r="J70" s="46" t="s">
        <v>109</v>
      </c>
      <c r="K70" s="46" t="s">
        <v>20</v>
      </c>
      <c r="L70" s="46" t="s">
        <v>21</v>
      </c>
      <c r="M70" s="46" t="s">
        <v>22</v>
      </c>
      <c r="N70" s="47">
        <v>38</v>
      </c>
      <c r="O70" s="47">
        <v>56</v>
      </c>
      <c r="P70" s="47"/>
      <c r="Q70" s="47">
        <f t="shared" si="1"/>
        <v>94</v>
      </c>
      <c r="R70" s="46" t="s">
        <v>8</v>
      </c>
      <c r="S70" s="46" t="s">
        <v>8</v>
      </c>
      <c r="T70" s="46" t="s">
        <v>2198</v>
      </c>
    </row>
    <row r="71" spans="1:20" s="45" customFormat="1" x14ac:dyDescent="0.2">
      <c r="A71" s="46" t="s">
        <v>12517</v>
      </c>
      <c r="B71" s="46" t="s">
        <v>12508</v>
      </c>
      <c r="C71" s="46" t="s">
        <v>2178</v>
      </c>
      <c r="D71" s="46" t="s">
        <v>2213</v>
      </c>
      <c r="E71" s="46" t="s">
        <v>2214</v>
      </c>
      <c r="F71" s="46" t="s">
        <v>11</v>
      </c>
      <c r="G71" s="46" t="s">
        <v>8</v>
      </c>
      <c r="H71" s="46" t="s">
        <v>2215</v>
      </c>
      <c r="I71" s="46" t="s">
        <v>1880</v>
      </c>
      <c r="J71" s="46" t="s">
        <v>109</v>
      </c>
      <c r="K71" s="46" t="s">
        <v>20</v>
      </c>
      <c r="L71" s="46" t="s">
        <v>21</v>
      </c>
      <c r="M71" s="46" t="s">
        <v>22</v>
      </c>
      <c r="N71" s="47">
        <v>33</v>
      </c>
      <c r="O71" s="47">
        <v>47</v>
      </c>
      <c r="P71" s="47"/>
      <c r="Q71" s="47">
        <f t="shared" si="1"/>
        <v>80</v>
      </c>
      <c r="R71" s="46" t="s">
        <v>8</v>
      </c>
      <c r="S71" s="46" t="s">
        <v>8</v>
      </c>
      <c r="T71" s="46" t="s">
        <v>2198</v>
      </c>
    </row>
    <row r="72" spans="1:20" s="45" customFormat="1" x14ac:dyDescent="0.2">
      <c r="A72" s="46" t="s">
        <v>12517</v>
      </c>
      <c r="B72" s="46" t="s">
        <v>12508</v>
      </c>
      <c r="C72" s="46" t="s">
        <v>2178</v>
      </c>
      <c r="D72" s="46" t="s">
        <v>2216</v>
      </c>
      <c r="E72" s="46" t="s">
        <v>2202</v>
      </c>
      <c r="F72" s="46" t="s">
        <v>11</v>
      </c>
      <c r="G72" s="46" t="s">
        <v>8</v>
      </c>
      <c r="H72" s="46" t="s">
        <v>2203</v>
      </c>
      <c r="I72" s="46" t="s">
        <v>1880</v>
      </c>
      <c r="J72" s="46" t="s">
        <v>19</v>
      </c>
      <c r="K72" s="46" t="s">
        <v>20</v>
      </c>
      <c r="L72" s="46" t="s">
        <v>21</v>
      </c>
      <c r="M72" s="46" t="s">
        <v>22</v>
      </c>
      <c r="N72" s="47">
        <v>2374</v>
      </c>
      <c r="O72" s="47">
        <v>2701</v>
      </c>
      <c r="P72" s="47"/>
      <c r="Q72" s="47">
        <f t="shared" si="1"/>
        <v>5075</v>
      </c>
      <c r="R72" s="46" t="s">
        <v>8</v>
      </c>
      <c r="S72" s="46" t="s">
        <v>8</v>
      </c>
      <c r="T72" s="46" t="s">
        <v>2198</v>
      </c>
    </row>
    <row r="73" spans="1:20" s="45" customFormat="1" x14ac:dyDescent="0.2">
      <c r="A73" s="46" t="s">
        <v>12517</v>
      </c>
      <c r="B73" s="46" t="s">
        <v>12508</v>
      </c>
      <c r="C73" s="46" t="s">
        <v>2178</v>
      </c>
      <c r="D73" s="46" t="s">
        <v>2217</v>
      </c>
      <c r="E73" s="46" t="s">
        <v>2218</v>
      </c>
      <c r="F73" s="46" t="s">
        <v>675</v>
      </c>
      <c r="G73" s="46" t="s">
        <v>178</v>
      </c>
      <c r="H73" s="46" t="s">
        <v>2219</v>
      </c>
      <c r="I73" s="46" t="s">
        <v>1853</v>
      </c>
      <c r="J73" s="46" t="s">
        <v>109</v>
      </c>
      <c r="K73" s="46" t="s">
        <v>20</v>
      </c>
      <c r="L73" s="46" t="s">
        <v>21</v>
      </c>
      <c r="M73" s="46" t="s">
        <v>22</v>
      </c>
      <c r="N73" s="47">
        <v>370</v>
      </c>
      <c r="O73" s="47">
        <v>400</v>
      </c>
      <c r="P73" s="47"/>
      <c r="Q73" s="47">
        <f t="shared" si="1"/>
        <v>770</v>
      </c>
      <c r="R73" s="46" t="s">
        <v>8</v>
      </c>
      <c r="S73" s="46" t="s">
        <v>8</v>
      </c>
      <c r="T73" s="46" t="s">
        <v>2198</v>
      </c>
    </row>
    <row r="74" spans="1:20" s="45" customFormat="1" x14ac:dyDescent="0.2">
      <c r="A74" s="46" t="s">
        <v>12517</v>
      </c>
      <c r="B74" s="46" t="s">
        <v>12508</v>
      </c>
      <c r="C74" s="46" t="s">
        <v>2178</v>
      </c>
      <c r="D74" s="46" t="s">
        <v>2220</v>
      </c>
      <c r="E74" s="46" t="s">
        <v>2218</v>
      </c>
      <c r="F74" s="46" t="s">
        <v>11</v>
      </c>
      <c r="G74" s="46" t="s">
        <v>8</v>
      </c>
      <c r="H74" s="46" t="s">
        <v>2219</v>
      </c>
      <c r="I74" s="46" t="s">
        <v>1853</v>
      </c>
      <c r="J74" s="46" t="s">
        <v>109</v>
      </c>
      <c r="K74" s="46" t="s">
        <v>20</v>
      </c>
      <c r="L74" s="46" t="s">
        <v>21</v>
      </c>
      <c r="M74" s="46" t="s">
        <v>22</v>
      </c>
      <c r="N74" s="47">
        <v>460</v>
      </c>
      <c r="O74" s="47">
        <v>537</v>
      </c>
      <c r="P74" s="47"/>
      <c r="Q74" s="47">
        <f t="shared" si="1"/>
        <v>997</v>
      </c>
      <c r="R74" s="46" t="s">
        <v>8</v>
      </c>
      <c r="S74" s="46" t="s">
        <v>8</v>
      </c>
      <c r="T74" s="46" t="s">
        <v>2198</v>
      </c>
    </row>
    <row r="75" spans="1:20" s="45" customFormat="1" x14ac:dyDescent="0.2">
      <c r="A75" s="46" t="s">
        <v>12517</v>
      </c>
      <c r="B75" s="46" t="s">
        <v>12508</v>
      </c>
      <c r="C75" s="46" t="s">
        <v>2178</v>
      </c>
      <c r="D75" s="46" t="s">
        <v>2221</v>
      </c>
      <c r="E75" s="46" t="s">
        <v>2120</v>
      </c>
      <c r="F75" s="46" t="s">
        <v>1134</v>
      </c>
      <c r="G75" s="46" t="s">
        <v>8</v>
      </c>
      <c r="H75" s="46" t="s">
        <v>2222</v>
      </c>
      <c r="I75" s="46" t="s">
        <v>1853</v>
      </c>
      <c r="J75" s="46" t="s">
        <v>109</v>
      </c>
      <c r="K75" s="46" t="s">
        <v>20</v>
      </c>
      <c r="L75" s="46" t="s">
        <v>21</v>
      </c>
      <c r="M75" s="46" t="s">
        <v>22</v>
      </c>
      <c r="N75" s="47">
        <v>279</v>
      </c>
      <c r="O75" s="47">
        <v>400</v>
      </c>
      <c r="P75" s="47"/>
      <c r="Q75" s="47">
        <f t="shared" si="1"/>
        <v>679</v>
      </c>
      <c r="R75" s="46" t="s">
        <v>8</v>
      </c>
      <c r="S75" s="46" t="s">
        <v>8</v>
      </c>
      <c r="T75" s="46" t="s">
        <v>2198</v>
      </c>
    </row>
    <row r="76" spans="1:20" s="45" customFormat="1" x14ac:dyDescent="0.2">
      <c r="A76" s="46" t="s">
        <v>12517</v>
      </c>
      <c r="B76" s="46" t="s">
        <v>12508</v>
      </c>
      <c r="C76" s="46" t="s">
        <v>2178</v>
      </c>
      <c r="D76" s="46" t="s">
        <v>2223</v>
      </c>
      <c r="E76" s="46" t="s">
        <v>1888</v>
      </c>
      <c r="F76" s="46" t="s">
        <v>292</v>
      </c>
      <c r="G76" s="46" t="s">
        <v>8</v>
      </c>
      <c r="H76" s="46" t="s">
        <v>2224</v>
      </c>
      <c r="I76" s="46" t="s">
        <v>1890</v>
      </c>
      <c r="J76" s="46" t="s">
        <v>109</v>
      </c>
      <c r="K76" s="46" t="s">
        <v>20</v>
      </c>
      <c r="L76" s="46" t="s">
        <v>21</v>
      </c>
      <c r="M76" s="46" t="s">
        <v>22</v>
      </c>
      <c r="N76" s="47">
        <v>19</v>
      </c>
      <c r="O76" s="47">
        <v>32</v>
      </c>
      <c r="P76" s="47"/>
      <c r="Q76" s="47">
        <f t="shared" si="1"/>
        <v>51</v>
      </c>
      <c r="R76" s="46" t="s">
        <v>8</v>
      </c>
      <c r="S76" s="46" t="s">
        <v>8</v>
      </c>
      <c r="T76" s="46" t="s">
        <v>2225</v>
      </c>
    </row>
    <row r="77" spans="1:20" s="45" customFormat="1" x14ac:dyDescent="0.2">
      <c r="A77" s="46" t="s">
        <v>12517</v>
      </c>
      <c r="B77" s="46" t="s">
        <v>12508</v>
      </c>
      <c r="C77" s="46" t="s">
        <v>2178</v>
      </c>
      <c r="D77" s="46" t="s">
        <v>2226</v>
      </c>
      <c r="E77" s="46" t="s">
        <v>1888</v>
      </c>
      <c r="F77" s="46" t="s">
        <v>43</v>
      </c>
      <c r="G77" s="46" t="s">
        <v>8</v>
      </c>
      <c r="H77" s="46" t="s">
        <v>2227</v>
      </c>
      <c r="I77" s="46" t="s">
        <v>1890</v>
      </c>
      <c r="J77" s="46" t="s">
        <v>109</v>
      </c>
      <c r="K77" s="46" t="s">
        <v>20</v>
      </c>
      <c r="L77" s="46" t="s">
        <v>21</v>
      </c>
      <c r="M77" s="46" t="s">
        <v>22</v>
      </c>
      <c r="N77" s="47">
        <v>514</v>
      </c>
      <c r="O77" s="47">
        <v>260</v>
      </c>
      <c r="P77" s="47"/>
      <c r="Q77" s="47">
        <f t="shared" si="1"/>
        <v>774</v>
      </c>
      <c r="R77" s="46" t="s">
        <v>8</v>
      </c>
      <c r="S77" s="46" t="s">
        <v>8</v>
      </c>
      <c r="T77" s="46" t="s">
        <v>2225</v>
      </c>
    </row>
    <row r="78" spans="1:20" s="45" customFormat="1" x14ac:dyDescent="0.2">
      <c r="A78" s="46" t="s">
        <v>12517</v>
      </c>
      <c r="B78" s="46" t="s">
        <v>12508</v>
      </c>
      <c r="C78" s="46" t="s">
        <v>2178</v>
      </c>
      <c r="D78" s="46" t="s">
        <v>2228</v>
      </c>
      <c r="E78" s="46" t="s">
        <v>1888</v>
      </c>
      <c r="F78" s="46" t="s">
        <v>1104</v>
      </c>
      <c r="G78" s="46" t="s">
        <v>8</v>
      </c>
      <c r="H78" s="46" t="s">
        <v>2229</v>
      </c>
      <c r="I78" s="46" t="s">
        <v>1890</v>
      </c>
      <c r="J78" s="46" t="s">
        <v>88</v>
      </c>
      <c r="K78" s="46" t="s">
        <v>20</v>
      </c>
      <c r="L78" s="46" t="s">
        <v>21</v>
      </c>
      <c r="M78" s="46" t="s">
        <v>89</v>
      </c>
      <c r="N78" s="47"/>
      <c r="O78" s="47"/>
      <c r="P78" s="47">
        <v>82</v>
      </c>
      <c r="Q78" s="47">
        <f t="shared" si="1"/>
        <v>82</v>
      </c>
      <c r="R78" s="46" t="s">
        <v>8</v>
      </c>
      <c r="S78" s="46" t="s">
        <v>8</v>
      </c>
      <c r="T78" s="46" t="s">
        <v>2225</v>
      </c>
    </row>
    <row r="79" spans="1:20" s="45" customFormat="1" x14ac:dyDescent="0.2">
      <c r="A79" s="46" t="s">
        <v>12517</v>
      </c>
      <c r="B79" s="46" t="s">
        <v>12508</v>
      </c>
      <c r="C79" s="46" t="s">
        <v>2178</v>
      </c>
      <c r="D79" s="46" t="s">
        <v>2230</v>
      </c>
      <c r="E79" s="46" t="s">
        <v>1888</v>
      </c>
      <c r="F79" s="46" t="s">
        <v>1104</v>
      </c>
      <c r="G79" s="46" t="s">
        <v>8</v>
      </c>
      <c r="H79" s="46" t="s">
        <v>2229</v>
      </c>
      <c r="I79" s="46" t="s">
        <v>1890</v>
      </c>
      <c r="J79" s="46" t="s">
        <v>109</v>
      </c>
      <c r="K79" s="46" t="s">
        <v>20</v>
      </c>
      <c r="L79" s="46" t="s">
        <v>21</v>
      </c>
      <c r="M79" s="46" t="s">
        <v>22</v>
      </c>
      <c r="N79" s="47">
        <v>67</v>
      </c>
      <c r="O79" s="47">
        <v>80</v>
      </c>
      <c r="P79" s="47"/>
      <c r="Q79" s="47">
        <f t="shared" si="1"/>
        <v>147</v>
      </c>
      <c r="R79" s="46" t="s">
        <v>8</v>
      </c>
      <c r="S79" s="46" t="s">
        <v>8</v>
      </c>
      <c r="T79" s="46" t="s">
        <v>2225</v>
      </c>
    </row>
    <row r="80" spans="1:20" s="45" customFormat="1" x14ac:dyDescent="0.2">
      <c r="A80" s="46" t="s">
        <v>12517</v>
      </c>
      <c r="B80" s="46" t="s">
        <v>12508</v>
      </c>
      <c r="C80" s="46" t="s">
        <v>2178</v>
      </c>
      <c r="D80" s="46" t="s">
        <v>2231</v>
      </c>
      <c r="E80" s="46" t="s">
        <v>2232</v>
      </c>
      <c r="F80" s="46" t="s">
        <v>31</v>
      </c>
      <c r="G80" s="46" t="s">
        <v>8</v>
      </c>
      <c r="H80" s="46" t="s">
        <v>2233</v>
      </c>
      <c r="I80" s="46" t="s">
        <v>1890</v>
      </c>
      <c r="J80" s="46" t="s">
        <v>109</v>
      </c>
      <c r="K80" s="46" t="s">
        <v>20</v>
      </c>
      <c r="L80" s="46" t="s">
        <v>21</v>
      </c>
      <c r="M80" s="46" t="s">
        <v>22</v>
      </c>
      <c r="N80" s="47">
        <v>94</v>
      </c>
      <c r="O80" s="47">
        <v>99</v>
      </c>
      <c r="P80" s="47"/>
      <c r="Q80" s="47">
        <f t="shared" si="1"/>
        <v>193</v>
      </c>
      <c r="R80" s="46" t="s">
        <v>8</v>
      </c>
      <c r="S80" s="46" t="s">
        <v>8</v>
      </c>
      <c r="T80" s="46" t="s">
        <v>2225</v>
      </c>
    </row>
    <row r="81" spans="1:20" s="45" customFormat="1" x14ac:dyDescent="0.2">
      <c r="A81" s="46" t="s">
        <v>12517</v>
      </c>
      <c r="B81" s="46" t="s">
        <v>12508</v>
      </c>
      <c r="C81" s="46" t="s">
        <v>2178</v>
      </c>
      <c r="D81" s="46" t="s">
        <v>2234</v>
      </c>
      <c r="E81" s="46" t="s">
        <v>2232</v>
      </c>
      <c r="F81" s="46" t="s">
        <v>11</v>
      </c>
      <c r="G81" s="46" t="s">
        <v>8</v>
      </c>
      <c r="H81" s="46" t="s">
        <v>2233</v>
      </c>
      <c r="I81" s="46" t="s">
        <v>1890</v>
      </c>
      <c r="J81" s="46" t="s">
        <v>109</v>
      </c>
      <c r="K81" s="46" t="s">
        <v>20</v>
      </c>
      <c r="L81" s="46" t="s">
        <v>21</v>
      </c>
      <c r="M81" s="46" t="s">
        <v>22</v>
      </c>
      <c r="N81" s="47">
        <v>155</v>
      </c>
      <c r="O81" s="47">
        <v>178</v>
      </c>
      <c r="P81" s="47"/>
      <c r="Q81" s="47">
        <f t="shared" si="1"/>
        <v>333</v>
      </c>
      <c r="R81" s="46" t="s">
        <v>8</v>
      </c>
      <c r="S81" s="46" t="s">
        <v>8</v>
      </c>
      <c r="T81" s="46" t="s">
        <v>2225</v>
      </c>
    </row>
    <row r="82" spans="1:20" s="45" customFormat="1" x14ac:dyDescent="0.2">
      <c r="A82" s="46" t="s">
        <v>12517</v>
      </c>
      <c r="B82" s="46" t="s">
        <v>12508</v>
      </c>
      <c r="C82" s="46" t="s">
        <v>2178</v>
      </c>
      <c r="D82" s="46" t="s">
        <v>2235</v>
      </c>
      <c r="E82" s="46" t="s">
        <v>2232</v>
      </c>
      <c r="F82" s="46" t="s">
        <v>31</v>
      </c>
      <c r="G82" s="46" t="s">
        <v>8</v>
      </c>
      <c r="H82" s="46" t="s">
        <v>2233</v>
      </c>
      <c r="I82" s="46" t="s">
        <v>1890</v>
      </c>
      <c r="J82" s="46" t="s">
        <v>109</v>
      </c>
      <c r="K82" s="46" t="s">
        <v>20</v>
      </c>
      <c r="L82" s="46" t="s">
        <v>21</v>
      </c>
      <c r="M82" s="46" t="s">
        <v>22</v>
      </c>
      <c r="N82" s="47">
        <v>253</v>
      </c>
      <c r="O82" s="47">
        <v>279</v>
      </c>
      <c r="P82" s="47"/>
      <c r="Q82" s="47">
        <f t="shared" si="1"/>
        <v>532</v>
      </c>
      <c r="R82" s="46" t="s">
        <v>8</v>
      </c>
      <c r="S82" s="46" t="s">
        <v>8</v>
      </c>
      <c r="T82" s="46" t="s">
        <v>2225</v>
      </c>
    </row>
    <row r="83" spans="1:20" s="45" customFormat="1" x14ac:dyDescent="0.2">
      <c r="A83" s="46" t="s">
        <v>12517</v>
      </c>
      <c r="B83" s="46" t="s">
        <v>12508</v>
      </c>
      <c r="C83" s="46" t="s">
        <v>2178</v>
      </c>
      <c r="D83" s="46" t="s">
        <v>2236</v>
      </c>
      <c r="E83" s="46" t="s">
        <v>2232</v>
      </c>
      <c r="F83" s="46" t="s">
        <v>31</v>
      </c>
      <c r="G83" s="46" t="s">
        <v>8</v>
      </c>
      <c r="H83" s="46" t="s">
        <v>2233</v>
      </c>
      <c r="I83" s="46" t="s">
        <v>1890</v>
      </c>
      <c r="J83" s="46" t="s">
        <v>109</v>
      </c>
      <c r="K83" s="46" t="s">
        <v>20</v>
      </c>
      <c r="L83" s="46" t="s">
        <v>21</v>
      </c>
      <c r="M83" s="46" t="s">
        <v>22</v>
      </c>
      <c r="N83" s="47">
        <v>177</v>
      </c>
      <c r="O83" s="47">
        <v>222</v>
      </c>
      <c r="P83" s="47"/>
      <c r="Q83" s="47">
        <f t="shared" si="1"/>
        <v>399</v>
      </c>
      <c r="R83" s="46" t="s">
        <v>8</v>
      </c>
      <c r="S83" s="46" t="s">
        <v>8</v>
      </c>
      <c r="T83" s="46" t="s">
        <v>2225</v>
      </c>
    </row>
    <row r="84" spans="1:20" s="45" customFormat="1" x14ac:dyDescent="0.2">
      <c r="A84" s="46" t="s">
        <v>12517</v>
      </c>
      <c r="B84" s="46" t="s">
        <v>12508</v>
      </c>
      <c r="C84" s="46" t="s">
        <v>2178</v>
      </c>
      <c r="D84" s="46" t="s">
        <v>2237</v>
      </c>
      <c r="E84" s="46" t="s">
        <v>1888</v>
      </c>
      <c r="F84" s="46" t="s">
        <v>292</v>
      </c>
      <c r="G84" s="46" t="s">
        <v>8</v>
      </c>
      <c r="H84" s="46" t="s">
        <v>2224</v>
      </c>
      <c r="I84" s="46" t="s">
        <v>1890</v>
      </c>
      <c r="J84" s="46" t="s">
        <v>109</v>
      </c>
      <c r="K84" s="46" t="s">
        <v>20</v>
      </c>
      <c r="L84" s="46" t="s">
        <v>21</v>
      </c>
      <c r="M84" s="46" t="s">
        <v>22</v>
      </c>
      <c r="N84" s="47">
        <v>154</v>
      </c>
      <c r="O84" s="47">
        <v>164</v>
      </c>
      <c r="P84" s="47"/>
      <c r="Q84" s="47">
        <f t="shared" si="1"/>
        <v>318</v>
      </c>
      <c r="R84" s="46" t="s">
        <v>8</v>
      </c>
      <c r="S84" s="46" t="s">
        <v>8</v>
      </c>
      <c r="T84" s="46" t="s">
        <v>2225</v>
      </c>
    </row>
    <row r="85" spans="1:20" s="45" customFormat="1" x14ac:dyDescent="0.2">
      <c r="A85" s="46" t="s">
        <v>12517</v>
      </c>
      <c r="B85" s="46" t="s">
        <v>12508</v>
      </c>
      <c r="C85" s="46" t="s">
        <v>2178</v>
      </c>
      <c r="D85" s="46" t="s">
        <v>2238</v>
      </c>
      <c r="E85" s="46" t="s">
        <v>1888</v>
      </c>
      <c r="F85" s="46" t="s">
        <v>1104</v>
      </c>
      <c r="G85" s="46" t="s">
        <v>8</v>
      </c>
      <c r="H85" s="46" t="s">
        <v>2229</v>
      </c>
      <c r="I85" s="46" t="s">
        <v>1890</v>
      </c>
      <c r="J85" s="46" t="s">
        <v>88</v>
      </c>
      <c r="K85" s="46" t="s">
        <v>20</v>
      </c>
      <c r="L85" s="46" t="s">
        <v>21</v>
      </c>
      <c r="M85" s="46" t="s">
        <v>89</v>
      </c>
      <c r="N85" s="47"/>
      <c r="O85" s="47"/>
      <c r="P85" s="47">
        <v>51</v>
      </c>
      <c r="Q85" s="47">
        <f t="shared" si="1"/>
        <v>51</v>
      </c>
      <c r="R85" s="46" t="s">
        <v>8</v>
      </c>
      <c r="S85" s="46" t="s">
        <v>8</v>
      </c>
      <c r="T85" s="46" t="s">
        <v>2225</v>
      </c>
    </row>
    <row r="86" spans="1:20" s="45" customFormat="1" x14ac:dyDescent="0.2">
      <c r="A86" s="46" t="s">
        <v>12517</v>
      </c>
      <c r="B86" s="46" t="s">
        <v>12508</v>
      </c>
      <c r="C86" s="46" t="s">
        <v>2178</v>
      </c>
      <c r="D86" s="46" t="s">
        <v>2239</v>
      </c>
      <c r="E86" s="46" t="s">
        <v>2240</v>
      </c>
      <c r="F86" s="46" t="s">
        <v>31</v>
      </c>
      <c r="G86" s="46" t="s">
        <v>8</v>
      </c>
      <c r="H86" s="46" t="s">
        <v>2241</v>
      </c>
      <c r="I86" s="46" t="s">
        <v>1890</v>
      </c>
      <c r="J86" s="46" t="s">
        <v>109</v>
      </c>
      <c r="K86" s="46" t="s">
        <v>20</v>
      </c>
      <c r="L86" s="46" t="s">
        <v>21</v>
      </c>
      <c r="M86" s="46" t="s">
        <v>22</v>
      </c>
      <c r="N86" s="47">
        <v>176</v>
      </c>
      <c r="O86" s="47">
        <v>203</v>
      </c>
      <c r="P86" s="47"/>
      <c r="Q86" s="47">
        <f t="shared" si="1"/>
        <v>379</v>
      </c>
      <c r="R86" s="46" t="s">
        <v>8</v>
      </c>
      <c r="S86" s="46" t="s">
        <v>8</v>
      </c>
      <c r="T86" s="46" t="s">
        <v>2225</v>
      </c>
    </row>
    <row r="87" spans="1:20" s="45" customFormat="1" x14ac:dyDescent="0.2">
      <c r="A87" s="46" t="s">
        <v>12517</v>
      </c>
      <c r="B87" s="46" t="s">
        <v>12508</v>
      </c>
      <c r="C87" s="46" t="s">
        <v>2178</v>
      </c>
      <c r="D87" s="46" t="s">
        <v>2242</v>
      </c>
      <c r="E87" s="46" t="s">
        <v>2240</v>
      </c>
      <c r="F87" s="46" t="s">
        <v>11</v>
      </c>
      <c r="G87" s="46" t="s">
        <v>8</v>
      </c>
      <c r="H87" s="46" t="s">
        <v>2241</v>
      </c>
      <c r="I87" s="46" t="s">
        <v>1890</v>
      </c>
      <c r="J87" s="46" t="s">
        <v>88</v>
      </c>
      <c r="K87" s="46" t="s">
        <v>20</v>
      </c>
      <c r="L87" s="46" t="s">
        <v>21</v>
      </c>
      <c r="M87" s="46" t="s">
        <v>89</v>
      </c>
      <c r="N87" s="47"/>
      <c r="O87" s="47"/>
      <c r="P87" s="47">
        <v>27</v>
      </c>
      <c r="Q87" s="47">
        <f t="shared" si="1"/>
        <v>27</v>
      </c>
      <c r="R87" s="46" t="s">
        <v>8</v>
      </c>
      <c r="S87" s="46" t="s">
        <v>8</v>
      </c>
      <c r="T87" s="46" t="s">
        <v>2225</v>
      </c>
    </row>
    <row r="88" spans="1:20" s="45" customFormat="1" x14ac:dyDescent="0.2">
      <c r="A88" s="46" t="s">
        <v>12517</v>
      </c>
      <c r="B88" s="46" t="s">
        <v>12508</v>
      </c>
      <c r="C88" s="46" t="s">
        <v>2178</v>
      </c>
      <c r="D88" s="46" t="s">
        <v>2243</v>
      </c>
      <c r="E88" s="46" t="s">
        <v>2244</v>
      </c>
      <c r="F88" s="46" t="s">
        <v>675</v>
      </c>
      <c r="G88" s="46" t="s">
        <v>8</v>
      </c>
      <c r="H88" s="46" t="s">
        <v>2245</v>
      </c>
      <c r="I88" s="46" t="s">
        <v>1890</v>
      </c>
      <c r="J88" s="46" t="s">
        <v>109</v>
      </c>
      <c r="K88" s="46" t="s">
        <v>20</v>
      </c>
      <c r="L88" s="46" t="s">
        <v>21</v>
      </c>
      <c r="M88" s="46" t="s">
        <v>22</v>
      </c>
      <c r="N88" s="47">
        <v>27</v>
      </c>
      <c r="O88" s="47">
        <v>31</v>
      </c>
      <c r="P88" s="47"/>
      <c r="Q88" s="47">
        <f t="shared" si="1"/>
        <v>58</v>
      </c>
      <c r="R88" s="46" t="s">
        <v>8</v>
      </c>
      <c r="S88" s="46" t="s">
        <v>8</v>
      </c>
      <c r="T88" s="46" t="s">
        <v>2225</v>
      </c>
    </row>
    <row r="89" spans="1:20" s="45" customFormat="1" x14ac:dyDescent="0.2">
      <c r="A89" s="46" t="s">
        <v>12517</v>
      </c>
      <c r="B89" s="46" t="s">
        <v>12508</v>
      </c>
      <c r="C89" s="46" t="s">
        <v>2178</v>
      </c>
      <c r="D89" s="46" t="s">
        <v>2246</v>
      </c>
      <c r="E89" s="46" t="s">
        <v>2244</v>
      </c>
      <c r="F89" s="46" t="s">
        <v>133</v>
      </c>
      <c r="G89" s="46" t="s">
        <v>8</v>
      </c>
      <c r="H89" s="46" t="s">
        <v>2245</v>
      </c>
      <c r="I89" s="46" t="s">
        <v>1890</v>
      </c>
      <c r="J89" s="46" t="s">
        <v>109</v>
      </c>
      <c r="K89" s="46" t="s">
        <v>20</v>
      </c>
      <c r="L89" s="46" t="s">
        <v>21</v>
      </c>
      <c r="M89" s="46" t="s">
        <v>22</v>
      </c>
      <c r="N89" s="47">
        <v>72</v>
      </c>
      <c r="O89" s="47">
        <v>83</v>
      </c>
      <c r="P89" s="47"/>
      <c r="Q89" s="47">
        <f t="shared" si="1"/>
        <v>155</v>
      </c>
      <c r="R89" s="46" t="s">
        <v>8</v>
      </c>
      <c r="S89" s="46" t="s">
        <v>8</v>
      </c>
      <c r="T89" s="46" t="s">
        <v>2225</v>
      </c>
    </row>
    <row r="90" spans="1:20" s="45" customFormat="1" x14ac:dyDescent="0.2">
      <c r="A90" s="46" t="s">
        <v>12517</v>
      </c>
      <c r="B90" s="46" t="s">
        <v>12508</v>
      </c>
      <c r="C90" s="46" t="s">
        <v>2178</v>
      </c>
      <c r="D90" s="46" t="s">
        <v>2247</v>
      </c>
      <c r="E90" s="46" t="s">
        <v>2244</v>
      </c>
      <c r="F90" s="46" t="s">
        <v>2248</v>
      </c>
      <c r="G90" s="46" t="s">
        <v>8</v>
      </c>
      <c r="H90" s="46" t="s">
        <v>2249</v>
      </c>
      <c r="I90" s="46" t="s">
        <v>1890</v>
      </c>
      <c r="J90" s="46" t="s">
        <v>109</v>
      </c>
      <c r="K90" s="46" t="s">
        <v>20</v>
      </c>
      <c r="L90" s="46" t="s">
        <v>21</v>
      </c>
      <c r="M90" s="46" t="s">
        <v>22</v>
      </c>
      <c r="N90" s="47">
        <v>79</v>
      </c>
      <c r="O90" s="47">
        <v>96</v>
      </c>
      <c r="P90" s="47"/>
      <c r="Q90" s="47">
        <f t="shared" si="1"/>
        <v>175</v>
      </c>
      <c r="R90" s="46" t="s">
        <v>8</v>
      </c>
      <c r="S90" s="46" t="s">
        <v>8</v>
      </c>
      <c r="T90" s="46" t="s">
        <v>2225</v>
      </c>
    </row>
    <row r="91" spans="1:20" s="45" customFormat="1" x14ac:dyDescent="0.2">
      <c r="A91" s="46" t="s">
        <v>12517</v>
      </c>
      <c r="B91" s="46" t="s">
        <v>12508</v>
      </c>
      <c r="C91" s="46" t="s">
        <v>2178</v>
      </c>
      <c r="D91" s="46" t="s">
        <v>2250</v>
      </c>
      <c r="E91" s="46" t="s">
        <v>2244</v>
      </c>
      <c r="F91" s="46" t="s">
        <v>788</v>
      </c>
      <c r="G91" s="46" t="s">
        <v>8</v>
      </c>
      <c r="H91" s="46" t="s">
        <v>2245</v>
      </c>
      <c r="I91" s="46" t="s">
        <v>1890</v>
      </c>
      <c r="J91" s="46" t="s">
        <v>109</v>
      </c>
      <c r="K91" s="46" t="s">
        <v>20</v>
      </c>
      <c r="L91" s="46" t="s">
        <v>21</v>
      </c>
      <c r="M91" s="46" t="s">
        <v>22</v>
      </c>
      <c r="N91" s="47">
        <v>523</v>
      </c>
      <c r="O91" s="47">
        <v>710</v>
      </c>
      <c r="P91" s="47"/>
      <c r="Q91" s="47">
        <f t="shared" si="1"/>
        <v>1233</v>
      </c>
      <c r="R91" s="46" t="s">
        <v>8</v>
      </c>
      <c r="S91" s="46" t="s">
        <v>8</v>
      </c>
      <c r="T91" s="46" t="s">
        <v>2225</v>
      </c>
    </row>
    <row r="92" spans="1:20" s="45" customFormat="1" x14ac:dyDescent="0.2">
      <c r="A92" s="46" t="s">
        <v>12517</v>
      </c>
      <c r="B92" s="46" t="s">
        <v>12508</v>
      </c>
      <c r="C92" s="46" t="s">
        <v>2178</v>
      </c>
      <c r="D92" s="46" t="s">
        <v>2251</v>
      </c>
      <c r="E92" s="46" t="s">
        <v>2244</v>
      </c>
      <c r="F92" s="46" t="s">
        <v>1945</v>
      </c>
      <c r="G92" s="46" t="s">
        <v>8</v>
      </c>
      <c r="H92" s="46" t="s">
        <v>2249</v>
      </c>
      <c r="I92" s="46" t="s">
        <v>1890</v>
      </c>
      <c r="J92" s="46" t="s">
        <v>109</v>
      </c>
      <c r="K92" s="46" t="s">
        <v>20</v>
      </c>
      <c r="L92" s="46" t="s">
        <v>21</v>
      </c>
      <c r="M92" s="46" t="s">
        <v>22</v>
      </c>
      <c r="N92" s="47">
        <v>169</v>
      </c>
      <c r="O92" s="47">
        <v>200</v>
      </c>
      <c r="P92" s="47"/>
      <c r="Q92" s="47">
        <f t="shared" si="1"/>
        <v>369</v>
      </c>
      <c r="R92" s="46" t="s">
        <v>8</v>
      </c>
      <c r="S92" s="46" t="s">
        <v>8</v>
      </c>
      <c r="T92" s="46" t="s">
        <v>2225</v>
      </c>
    </row>
    <row r="93" spans="1:20" s="45" customFormat="1" x14ac:dyDescent="0.2">
      <c r="A93" s="46" t="s">
        <v>12517</v>
      </c>
      <c r="B93" s="46" t="s">
        <v>12508</v>
      </c>
      <c r="C93" s="46" t="s">
        <v>2178</v>
      </c>
      <c r="D93" s="46" t="s">
        <v>2252</v>
      </c>
      <c r="E93" s="46" t="s">
        <v>2244</v>
      </c>
      <c r="F93" s="46" t="s">
        <v>1075</v>
      </c>
      <c r="G93" s="46" t="s">
        <v>8</v>
      </c>
      <c r="H93" s="46" t="s">
        <v>2249</v>
      </c>
      <c r="I93" s="46" t="s">
        <v>1890</v>
      </c>
      <c r="J93" s="46" t="s">
        <v>109</v>
      </c>
      <c r="K93" s="46" t="s">
        <v>20</v>
      </c>
      <c r="L93" s="46" t="s">
        <v>21</v>
      </c>
      <c r="M93" s="46" t="s">
        <v>22</v>
      </c>
      <c r="N93" s="47">
        <v>376</v>
      </c>
      <c r="O93" s="47">
        <v>540</v>
      </c>
      <c r="P93" s="47"/>
      <c r="Q93" s="47">
        <f t="shared" si="1"/>
        <v>916</v>
      </c>
      <c r="R93" s="46" t="s">
        <v>8</v>
      </c>
      <c r="S93" s="46" t="s">
        <v>8</v>
      </c>
      <c r="T93" s="46" t="s">
        <v>2225</v>
      </c>
    </row>
    <row r="94" spans="1:20" s="45" customFormat="1" x14ac:dyDescent="0.2">
      <c r="A94" s="46" t="s">
        <v>12517</v>
      </c>
      <c r="B94" s="46" t="s">
        <v>12508</v>
      </c>
      <c r="C94" s="46" t="s">
        <v>2178</v>
      </c>
      <c r="D94" s="46" t="s">
        <v>2253</v>
      </c>
      <c r="E94" s="46" t="s">
        <v>1888</v>
      </c>
      <c r="F94" s="46" t="s">
        <v>292</v>
      </c>
      <c r="G94" s="46" t="s">
        <v>8</v>
      </c>
      <c r="H94" s="46" t="s">
        <v>2224</v>
      </c>
      <c r="I94" s="46" t="s">
        <v>1890</v>
      </c>
      <c r="J94" s="46" t="s">
        <v>109</v>
      </c>
      <c r="K94" s="46" t="s">
        <v>20</v>
      </c>
      <c r="L94" s="46" t="s">
        <v>21</v>
      </c>
      <c r="M94" s="46" t="s">
        <v>22</v>
      </c>
      <c r="N94" s="47">
        <v>18</v>
      </c>
      <c r="O94" s="47">
        <v>27</v>
      </c>
      <c r="P94" s="47"/>
      <c r="Q94" s="47">
        <f t="shared" si="1"/>
        <v>45</v>
      </c>
      <c r="R94" s="46" t="s">
        <v>8</v>
      </c>
      <c r="S94" s="46" t="s">
        <v>8</v>
      </c>
      <c r="T94" s="46" t="s">
        <v>2225</v>
      </c>
    </row>
    <row r="95" spans="1:20" s="45" customFormat="1" x14ac:dyDescent="0.2">
      <c r="A95" s="46" t="s">
        <v>12517</v>
      </c>
      <c r="B95" s="46" t="s">
        <v>12508</v>
      </c>
      <c r="C95" s="46" t="s">
        <v>2178</v>
      </c>
      <c r="D95" s="46" t="s">
        <v>2254</v>
      </c>
      <c r="E95" s="46" t="s">
        <v>1888</v>
      </c>
      <c r="F95" s="46" t="s">
        <v>43</v>
      </c>
      <c r="G95" s="46" t="s">
        <v>8</v>
      </c>
      <c r="H95" s="46" t="s">
        <v>2227</v>
      </c>
      <c r="I95" s="46" t="s">
        <v>1890</v>
      </c>
      <c r="J95" s="46" t="s">
        <v>109</v>
      </c>
      <c r="K95" s="46" t="s">
        <v>20</v>
      </c>
      <c r="L95" s="46" t="s">
        <v>21</v>
      </c>
      <c r="M95" s="46" t="s">
        <v>22</v>
      </c>
      <c r="N95" s="47">
        <v>22</v>
      </c>
      <c r="O95" s="47">
        <v>32</v>
      </c>
      <c r="P95" s="47"/>
      <c r="Q95" s="47">
        <f t="shared" si="1"/>
        <v>54</v>
      </c>
      <c r="R95" s="46" t="s">
        <v>8</v>
      </c>
      <c r="S95" s="46" t="s">
        <v>8</v>
      </c>
      <c r="T95" s="46" t="s">
        <v>2225</v>
      </c>
    </row>
    <row r="96" spans="1:20" s="45" customFormat="1" x14ac:dyDescent="0.2">
      <c r="A96" s="46" t="s">
        <v>12517</v>
      </c>
      <c r="B96" s="46" t="s">
        <v>12508</v>
      </c>
      <c r="C96" s="46" t="s">
        <v>2178</v>
      </c>
      <c r="D96" s="46" t="s">
        <v>2255</v>
      </c>
      <c r="E96" s="46" t="s">
        <v>1888</v>
      </c>
      <c r="F96" s="46" t="s">
        <v>43</v>
      </c>
      <c r="G96" s="46" t="s">
        <v>8</v>
      </c>
      <c r="H96" s="46" t="s">
        <v>2227</v>
      </c>
      <c r="I96" s="46" t="s">
        <v>1890</v>
      </c>
      <c r="J96" s="46" t="s">
        <v>88</v>
      </c>
      <c r="K96" s="46" t="s">
        <v>20</v>
      </c>
      <c r="L96" s="46" t="s">
        <v>21</v>
      </c>
      <c r="M96" s="46" t="s">
        <v>89</v>
      </c>
      <c r="N96" s="47"/>
      <c r="O96" s="47"/>
      <c r="P96" s="47">
        <v>48</v>
      </c>
      <c r="Q96" s="47">
        <f t="shared" si="1"/>
        <v>48</v>
      </c>
      <c r="R96" s="46" t="s">
        <v>8</v>
      </c>
      <c r="S96" s="46" t="s">
        <v>8</v>
      </c>
      <c r="T96" s="46" t="s">
        <v>2225</v>
      </c>
    </row>
    <row r="97" spans="1:20" s="45" customFormat="1" x14ac:dyDescent="0.2">
      <c r="A97" s="46" t="s">
        <v>12517</v>
      </c>
      <c r="B97" s="46" t="s">
        <v>12508</v>
      </c>
      <c r="C97" s="46" t="s">
        <v>2178</v>
      </c>
      <c r="D97" s="46" t="s">
        <v>2256</v>
      </c>
      <c r="E97" s="46" t="s">
        <v>1888</v>
      </c>
      <c r="F97" s="46" t="s">
        <v>1728</v>
      </c>
      <c r="G97" s="46" t="s">
        <v>2257</v>
      </c>
      <c r="H97" s="46" t="s">
        <v>2227</v>
      </c>
      <c r="I97" s="46" t="s">
        <v>1890</v>
      </c>
      <c r="J97" s="46" t="s">
        <v>109</v>
      </c>
      <c r="K97" s="46" t="s">
        <v>20</v>
      </c>
      <c r="L97" s="46" t="s">
        <v>21</v>
      </c>
      <c r="M97" s="46" t="s">
        <v>22</v>
      </c>
      <c r="N97" s="47">
        <v>34</v>
      </c>
      <c r="O97" s="47">
        <v>52</v>
      </c>
      <c r="P97" s="47"/>
      <c r="Q97" s="47">
        <f t="shared" si="1"/>
        <v>86</v>
      </c>
      <c r="R97" s="46" t="s">
        <v>8</v>
      </c>
      <c r="S97" s="46" t="s">
        <v>8</v>
      </c>
      <c r="T97" s="46" t="s">
        <v>2225</v>
      </c>
    </row>
    <row r="98" spans="1:20" s="45" customFormat="1" x14ac:dyDescent="0.2">
      <c r="A98" s="46" t="s">
        <v>12517</v>
      </c>
      <c r="B98" s="46" t="s">
        <v>12508</v>
      </c>
      <c r="C98" s="46" t="s">
        <v>2178</v>
      </c>
      <c r="D98" s="46" t="s">
        <v>2258</v>
      </c>
      <c r="E98" s="46" t="s">
        <v>1888</v>
      </c>
      <c r="F98" s="46" t="s">
        <v>2259</v>
      </c>
      <c r="G98" s="46" t="s">
        <v>8</v>
      </c>
      <c r="H98" s="46" t="s">
        <v>2227</v>
      </c>
      <c r="I98" s="46" t="s">
        <v>1890</v>
      </c>
      <c r="J98" s="46" t="s">
        <v>109</v>
      </c>
      <c r="K98" s="46" t="s">
        <v>20</v>
      </c>
      <c r="L98" s="46" t="s">
        <v>21</v>
      </c>
      <c r="M98" s="46" t="s">
        <v>22</v>
      </c>
      <c r="N98" s="47">
        <v>45</v>
      </c>
      <c r="O98" s="47">
        <v>48</v>
      </c>
      <c r="P98" s="47"/>
      <c r="Q98" s="47">
        <f t="shared" si="1"/>
        <v>93</v>
      </c>
      <c r="R98" s="46" t="s">
        <v>8</v>
      </c>
      <c r="S98" s="46" t="s">
        <v>8</v>
      </c>
      <c r="T98" s="46" t="s">
        <v>2225</v>
      </c>
    </row>
    <row r="99" spans="1:20" s="45" customFormat="1" x14ac:dyDescent="0.2">
      <c r="A99" s="46" t="s">
        <v>12517</v>
      </c>
      <c r="B99" s="46" t="s">
        <v>12508</v>
      </c>
      <c r="C99" s="46" t="s">
        <v>2178</v>
      </c>
      <c r="D99" s="46" t="s">
        <v>2260</v>
      </c>
      <c r="E99" s="46" t="s">
        <v>1888</v>
      </c>
      <c r="F99" s="46" t="s">
        <v>2261</v>
      </c>
      <c r="G99" s="46" t="s">
        <v>2257</v>
      </c>
      <c r="H99" s="46" t="s">
        <v>2227</v>
      </c>
      <c r="I99" s="46" t="s">
        <v>1890</v>
      </c>
      <c r="J99" s="46" t="s">
        <v>109</v>
      </c>
      <c r="K99" s="46" t="s">
        <v>20</v>
      </c>
      <c r="L99" s="46" t="s">
        <v>21</v>
      </c>
      <c r="M99" s="46" t="s">
        <v>22</v>
      </c>
      <c r="N99" s="47">
        <v>251</v>
      </c>
      <c r="O99" s="47">
        <v>247</v>
      </c>
      <c r="P99" s="47"/>
      <c r="Q99" s="47">
        <f t="shared" si="1"/>
        <v>498</v>
      </c>
      <c r="R99" s="46" t="s">
        <v>8</v>
      </c>
      <c r="S99" s="46" t="s">
        <v>8</v>
      </c>
      <c r="T99" s="46" t="s">
        <v>2225</v>
      </c>
    </row>
    <row r="100" spans="1:20" s="45" customFormat="1" x14ac:dyDescent="0.2">
      <c r="A100" s="46" t="s">
        <v>12517</v>
      </c>
      <c r="B100" s="46" t="s">
        <v>12508</v>
      </c>
      <c r="C100" s="46" t="s">
        <v>2178</v>
      </c>
      <c r="D100" s="46" t="s">
        <v>2262</v>
      </c>
      <c r="E100" s="46" t="s">
        <v>1888</v>
      </c>
      <c r="F100" s="46" t="s">
        <v>2263</v>
      </c>
      <c r="G100" s="46" t="s">
        <v>8</v>
      </c>
      <c r="H100" s="46" t="s">
        <v>2224</v>
      </c>
      <c r="I100" s="46" t="s">
        <v>1890</v>
      </c>
      <c r="J100" s="46" t="s">
        <v>109</v>
      </c>
      <c r="K100" s="46" t="s">
        <v>20</v>
      </c>
      <c r="L100" s="46" t="s">
        <v>21</v>
      </c>
      <c r="M100" s="46" t="s">
        <v>22</v>
      </c>
      <c r="N100" s="47">
        <v>57</v>
      </c>
      <c r="O100" s="47">
        <v>67</v>
      </c>
      <c r="P100" s="47"/>
      <c r="Q100" s="47">
        <f t="shared" si="1"/>
        <v>124</v>
      </c>
      <c r="R100" s="46" t="s">
        <v>8</v>
      </c>
      <c r="S100" s="46" t="s">
        <v>8</v>
      </c>
      <c r="T100" s="46" t="s">
        <v>2225</v>
      </c>
    </row>
    <row r="101" spans="1:20" s="45" customFormat="1" x14ac:dyDescent="0.2">
      <c r="A101" s="46" t="s">
        <v>12517</v>
      </c>
      <c r="B101" s="46" t="s">
        <v>12508</v>
      </c>
      <c r="C101" s="46" t="s">
        <v>2178</v>
      </c>
      <c r="D101" s="46" t="s">
        <v>2264</v>
      </c>
      <c r="E101" s="46" t="s">
        <v>2265</v>
      </c>
      <c r="F101" s="46" t="s">
        <v>31</v>
      </c>
      <c r="G101" s="46" t="s">
        <v>8</v>
      </c>
      <c r="H101" s="46" t="s">
        <v>2266</v>
      </c>
      <c r="I101" s="46" t="s">
        <v>1890</v>
      </c>
      <c r="J101" s="46" t="s">
        <v>109</v>
      </c>
      <c r="K101" s="46" t="s">
        <v>20</v>
      </c>
      <c r="L101" s="46" t="s">
        <v>21</v>
      </c>
      <c r="M101" s="46" t="s">
        <v>22</v>
      </c>
      <c r="N101" s="47">
        <v>62</v>
      </c>
      <c r="O101" s="47">
        <v>59</v>
      </c>
      <c r="P101" s="47"/>
      <c r="Q101" s="47">
        <f t="shared" si="1"/>
        <v>121</v>
      </c>
      <c r="R101" s="46" t="s">
        <v>8</v>
      </c>
      <c r="S101" s="46" t="s">
        <v>8</v>
      </c>
      <c r="T101" s="46" t="s">
        <v>2225</v>
      </c>
    </row>
    <row r="102" spans="1:20" s="45" customFormat="1" x14ac:dyDescent="0.2">
      <c r="A102" s="46" t="s">
        <v>12517</v>
      </c>
      <c r="B102" s="46" t="s">
        <v>12508</v>
      </c>
      <c r="C102" s="46" t="s">
        <v>2178</v>
      </c>
      <c r="D102" s="46" t="s">
        <v>2267</v>
      </c>
      <c r="E102" s="46" t="s">
        <v>2265</v>
      </c>
      <c r="F102" s="46" t="s">
        <v>1230</v>
      </c>
      <c r="G102" s="46" t="s">
        <v>8</v>
      </c>
      <c r="H102" s="46" t="s">
        <v>2266</v>
      </c>
      <c r="I102" s="46" t="s">
        <v>1890</v>
      </c>
      <c r="J102" s="46" t="s">
        <v>109</v>
      </c>
      <c r="K102" s="46" t="s">
        <v>20</v>
      </c>
      <c r="L102" s="46" t="s">
        <v>21</v>
      </c>
      <c r="M102" s="46" t="s">
        <v>22</v>
      </c>
      <c r="N102" s="47">
        <v>249</v>
      </c>
      <c r="O102" s="47">
        <v>103</v>
      </c>
      <c r="P102" s="47"/>
      <c r="Q102" s="47">
        <f t="shared" si="1"/>
        <v>352</v>
      </c>
      <c r="R102" s="46" t="s">
        <v>8</v>
      </c>
      <c r="S102" s="46" t="s">
        <v>8</v>
      </c>
      <c r="T102" s="46" t="s">
        <v>2225</v>
      </c>
    </row>
    <row r="103" spans="1:20" s="45" customFormat="1" x14ac:dyDescent="0.2">
      <c r="A103" s="46" t="s">
        <v>12517</v>
      </c>
      <c r="B103" s="46" t="s">
        <v>12508</v>
      </c>
      <c r="C103" s="46" t="s">
        <v>2178</v>
      </c>
      <c r="D103" s="46" t="s">
        <v>2268</v>
      </c>
      <c r="E103" s="46" t="s">
        <v>2265</v>
      </c>
      <c r="F103" s="46" t="s">
        <v>1291</v>
      </c>
      <c r="G103" s="46" t="s">
        <v>8</v>
      </c>
      <c r="H103" s="46" t="s">
        <v>2266</v>
      </c>
      <c r="I103" s="46" t="s">
        <v>1890</v>
      </c>
      <c r="J103" s="46" t="s">
        <v>109</v>
      </c>
      <c r="K103" s="46" t="s">
        <v>20</v>
      </c>
      <c r="L103" s="46" t="s">
        <v>21</v>
      </c>
      <c r="M103" s="46" t="s">
        <v>22</v>
      </c>
      <c r="N103" s="47">
        <v>124</v>
      </c>
      <c r="O103" s="47">
        <v>85</v>
      </c>
      <c r="P103" s="47"/>
      <c r="Q103" s="47">
        <f t="shared" si="1"/>
        <v>209</v>
      </c>
      <c r="R103" s="46" t="s">
        <v>8</v>
      </c>
      <c r="S103" s="46" t="s">
        <v>8</v>
      </c>
      <c r="T103" s="46" t="s">
        <v>2225</v>
      </c>
    </row>
    <row r="104" spans="1:20" s="45" customFormat="1" x14ac:dyDescent="0.2">
      <c r="A104" s="46" t="s">
        <v>12517</v>
      </c>
      <c r="B104" s="46" t="s">
        <v>12508</v>
      </c>
      <c r="C104" s="46" t="s">
        <v>2178</v>
      </c>
      <c r="D104" s="46" t="s">
        <v>2269</v>
      </c>
      <c r="E104" s="46" t="s">
        <v>2265</v>
      </c>
      <c r="F104" s="46" t="s">
        <v>280</v>
      </c>
      <c r="G104" s="46" t="s">
        <v>8</v>
      </c>
      <c r="H104" s="46" t="s">
        <v>2266</v>
      </c>
      <c r="I104" s="46" t="s">
        <v>1890</v>
      </c>
      <c r="J104" s="46" t="s">
        <v>109</v>
      </c>
      <c r="K104" s="46" t="s">
        <v>20</v>
      </c>
      <c r="L104" s="46" t="s">
        <v>21</v>
      </c>
      <c r="M104" s="46" t="s">
        <v>22</v>
      </c>
      <c r="N104" s="47">
        <v>76</v>
      </c>
      <c r="O104" s="47">
        <v>94</v>
      </c>
      <c r="P104" s="47"/>
      <c r="Q104" s="47">
        <f t="shared" si="1"/>
        <v>170</v>
      </c>
      <c r="R104" s="46" t="s">
        <v>8</v>
      </c>
      <c r="S104" s="46" t="s">
        <v>8</v>
      </c>
      <c r="T104" s="46" t="s">
        <v>2225</v>
      </c>
    </row>
    <row r="105" spans="1:20" s="45" customFormat="1" x14ac:dyDescent="0.2">
      <c r="A105" s="46" t="s">
        <v>12517</v>
      </c>
      <c r="B105" s="46" t="s">
        <v>12508</v>
      </c>
      <c r="C105" s="46" t="s">
        <v>2178</v>
      </c>
      <c r="D105" s="46" t="s">
        <v>2270</v>
      </c>
      <c r="E105" s="46" t="s">
        <v>2265</v>
      </c>
      <c r="F105" s="46" t="s">
        <v>400</v>
      </c>
      <c r="G105" s="46" t="s">
        <v>8</v>
      </c>
      <c r="H105" s="46" t="s">
        <v>2266</v>
      </c>
      <c r="I105" s="46" t="s">
        <v>1890</v>
      </c>
      <c r="J105" s="46" t="s">
        <v>109</v>
      </c>
      <c r="K105" s="46" t="s">
        <v>20</v>
      </c>
      <c r="L105" s="46" t="s">
        <v>21</v>
      </c>
      <c r="M105" s="46" t="s">
        <v>22</v>
      </c>
      <c r="N105" s="47">
        <v>343</v>
      </c>
      <c r="O105" s="47">
        <v>283</v>
      </c>
      <c r="P105" s="47"/>
      <c r="Q105" s="47">
        <f t="shared" si="1"/>
        <v>626</v>
      </c>
      <c r="R105" s="46" t="s">
        <v>8</v>
      </c>
      <c r="S105" s="46" t="s">
        <v>8</v>
      </c>
      <c r="T105" s="46" t="s">
        <v>2225</v>
      </c>
    </row>
    <row r="106" spans="1:20" s="45" customFormat="1" x14ac:dyDescent="0.2">
      <c r="A106" s="46" t="s">
        <v>12517</v>
      </c>
      <c r="B106" s="46" t="s">
        <v>12508</v>
      </c>
      <c r="C106" s="46" t="s">
        <v>2178</v>
      </c>
      <c r="D106" s="46" t="s">
        <v>2271</v>
      </c>
      <c r="E106" s="46" t="s">
        <v>2180</v>
      </c>
      <c r="F106" s="46" t="s">
        <v>11</v>
      </c>
      <c r="G106" s="46" t="s">
        <v>8</v>
      </c>
      <c r="H106" s="46" t="s">
        <v>2272</v>
      </c>
      <c r="I106" s="46" t="s">
        <v>1890</v>
      </c>
      <c r="J106" s="46" t="s">
        <v>109</v>
      </c>
      <c r="K106" s="46" t="s">
        <v>20</v>
      </c>
      <c r="L106" s="46" t="s">
        <v>21</v>
      </c>
      <c r="M106" s="46" t="s">
        <v>22</v>
      </c>
      <c r="N106" s="47">
        <v>160</v>
      </c>
      <c r="O106" s="47">
        <v>182</v>
      </c>
      <c r="P106" s="47"/>
      <c r="Q106" s="47">
        <f t="shared" si="1"/>
        <v>342</v>
      </c>
      <c r="R106" s="46" t="s">
        <v>8</v>
      </c>
      <c r="S106" s="46" t="s">
        <v>8</v>
      </c>
      <c r="T106" s="46" t="s">
        <v>2225</v>
      </c>
    </row>
    <row r="107" spans="1:20" s="45" customFormat="1" x14ac:dyDescent="0.2">
      <c r="A107" s="46" t="s">
        <v>12517</v>
      </c>
      <c r="B107" s="46" t="s">
        <v>12508</v>
      </c>
      <c r="C107" s="46" t="s">
        <v>2178</v>
      </c>
      <c r="D107" s="46" t="s">
        <v>2273</v>
      </c>
      <c r="E107" s="46" t="s">
        <v>2274</v>
      </c>
      <c r="F107" s="46" t="s">
        <v>11</v>
      </c>
      <c r="G107" s="46" t="s">
        <v>8</v>
      </c>
      <c r="H107" s="46" t="s">
        <v>2275</v>
      </c>
      <c r="I107" s="46" t="s">
        <v>1890</v>
      </c>
      <c r="J107" s="46" t="s">
        <v>109</v>
      </c>
      <c r="K107" s="46" t="s">
        <v>20</v>
      </c>
      <c r="L107" s="46" t="s">
        <v>21</v>
      </c>
      <c r="M107" s="46" t="s">
        <v>22</v>
      </c>
      <c r="N107" s="47">
        <v>90</v>
      </c>
      <c r="O107" s="47">
        <v>114</v>
      </c>
      <c r="P107" s="47"/>
      <c r="Q107" s="47">
        <f t="shared" si="1"/>
        <v>204</v>
      </c>
      <c r="R107" s="46" t="s">
        <v>8</v>
      </c>
      <c r="S107" s="46" t="s">
        <v>8</v>
      </c>
      <c r="T107" s="46" t="s">
        <v>2225</v>
      </c>
    </row>
    <row r="108" spans="1:20" s="45" customFormat="1" x14ac:dyDescent="0.2">
      <c r="A108" s="46" t="s">
        <v>12517</v>
      </c>
      <c r="B108" s="46" t="s">
        <v>12508</v>
      </c>
      <c r="C108" s="46" t="s">
        <v>2178</v>
      </c>
      <c r="D108" s="46" t="s">
        <v>2276</v>
      </c>
      <c r="E108" s="46" t="s">
        <v>2180</v>
      </c>
      <c r="F108" s="46" t="s">
        <v>11</v>
      </c>
      <c r="G108" s="46" t="s">
        <v>8</v>
      </c>
      <c r="H108" s="46" t="s">
        <v>2272</v>
      </c>
      <c r="I108" s="46" t="s">
        <v>1890</v>
      </c>
      <c r="J108" s="46" t="s">
        <v>109</v>
      </c>
      <c r="K108" s="46" t="s">
        <v>20</v>
      </c>
      <c r="L108" s="46" t="s">
        <v>21</v>
      </c>
      <c r="M108" s="46" t="s">
        <v>22</v>
      </c>
      <c r="N108" s="47">
        <v>62</v>
      </c>
      <c r="O108" s="47">
        <v>80</v>
      </c>
      <c r="P108" s="47"/>
      <c r="Q108" s="47">
        <f t="shared" si="1"/>
        <v>142</v>
      </c>
      <c r="R108" s="46" t="s">
        <v>8</v>
      </c>
      <c r="S108" s="46" t="s">
        <v>8</v>
      </c>
      <c r="T108" s="46" t="s">
        <v>2225</v>
      </c>
    </row>
    <row r="109" spans="1:20" s="45" customFormat="1" x14ac:dyDescent="0.2">
      <c r="A109" s="46" t="s">
        <v>12517</v>
      </c>
      <c r="B109" s="46" t="s">
        <v>12508</v>
      </c>
      <c r="C109" s="46" t="s">
        <v>2178</v>
      </c>
      <c r="D109" s="46" t="s">
        <v>2277</v>
      </c>
      <c r="E109" s="46" t="s">
        <v>2274</v>
      </c>
      <c r="F109" s="46" t="s">
        <v>31</v>
      </c>
      <c r="G109" s="46" t="s">
        <v>8</v>
      </c>
      <c r="H109" s="46" t="s">
        <v>2275</v>
      </c>
      <c r="I109" s="46" t="s">
        <v>1890</v>
      </c>
      <c r="J109" s="46" t="s">
        <v>109</v>
      </c>
      <c r="K109" s="46" t="s">
        <v>20</v>
      </c>
      <c r="L109" s="46" t="s">
        <v>21</v>
      </c>
      <c r="M109" s="46" t="s">
        <v>22</v>
      </c>
      <c r="N109" s="47">
        <v>44</v>
      </c>
      <c r="O109" s="47">
        <v>52</v>
      </c>
      <c r="P109" s="47"/>
      <c r="Q109" s="47">
        <f t="shared" si="1"/>
        <v>96</v>
      </c>
      <c r="R109" s="46" t="s">
        <v>8</v>
      </c>
      <c r="S109" s="46" t="s">
        <v>8</v>
      </c>
      <c r="T109" s="46" t="s">
        <v>2225</v>
      </c>
    </row>
    <row r="110" spans="1:20" s="45" customFormat="1" x14ac:dyDescent="0.2">
      <c r="A110" s="46" t="s">
        <v>12517</v>
      </c>
      <c r="B110" s="46" t="s">
        <v>12508</v>
      </c>
      <c r="C110" s="46" t="s">
        <v>2178</v>
      </c>
      <c r="D110" s="46" t="s">
        <v>2278</v>
      </c>
      <c r="E110" s="46" t="s">
        <v>2274</v>
      </c>
      <c r="F110" s="46" t="s">
        <v>11</v>
      </c>
      <c r="G110" s="46" t="s">
        <v>8</v>
      </c>
      <c r="H110" s="46" t="s">
        <v>2275</v>
      </c>
      <c r="I110" s="46" t="s">
        <v>1890</v>
      </c>
      <c r="J110" s="46" t="s">
        <v>109</v>
      </c>
      <c r="K110" s="46" t="s">
        <v>20</v>
      </c>
      <c r="L110" s="46" t="s">
        <v>21</v>
      </c>
      <c r="M110" s="46" t="s">
        <v>22</v>
      </c>
      <c r="N110" s="47">
        <v>61</v>
      </c>
      <c r="O110" s="47">
        <v>93</v>
      </c>
      <c r="P110" s="47"/>
      <c r="Q110" s="47">
        <f t="shared" si="1"/>
        <v>154</v>
      </c>
      <c r="R110" s="46" t="s">
        <v>8</v>
      </c>
      <c r="S110" s="46" t="s">
        <v>8</v>
      </c>
      <c r="T110" s="46" t="s">
        <v>2225</v>
      </c>
    </row>
    <row r="111" spans="1:20" s="45" customFormat="1" x14ac:dyDescent="0.2">
      <c r="A111" s="46" t="s">
        <v>12517</v>
      </c>
      <c r="B111" s="46" t="s">
        <v>12508</v>
      </c>
      <c r="C111" s="46" t="s">
        <v>2178</v>
      </c>
      <c r="D111" s="46" t="s">
        <v>2279</v>
      </c>
      <c r="E111" s="46" t="s">
        <v>2274</v>
      </c>
      <c r="F111" s="46" t="s">
        <v>31</v>
      </c>
      <c r="G111" s="46" t="s">
        <v>8</v>
      </c>
      <c r="H111" s="46" t="s">
        <v>2275</v>
      </c>
      <c r="I111" s="46" t="s">
        <v>1890</v>
      </c>
      <c r="J111" s="46" t="s">
        <v>109</v>
      </c>
      <c r="K111" s="46" t="s">
        <v>20</v>
      </c>
      <c r="L111" s="46" t="s">
        <v>21</v>
      </c>
      <c r="M111" s="46" t="s">
        <v>22</v>
      </c>
      <c r="N111" s="47">
        <v>108</v>
      </c>
      <c r="O111" s="47">
        <v>117</v>
      </c>
      <c r="P111" s="47"/>
      <c r="Q111" s="47">
        <f t="shared" si="1"/>
        <v>225</v>
      </c>
      <c r="R111" s="46" t="s">
        <v>8</v>
      </c>
      <c r="S111" s="46" t="s">
        <v>8</v>
      </c>
      <c r="T111" s="46" t="s">
        <v>2225</v>
      </c>
    </row>
    <row r="112" spans="1:20" s="45" customFormat="1" x14ac:dyDescent="0.2">
      <c r="A112" s="46" t="s">
        <v>12517</v>
      </c>
      <c r="B112" s="46" t="s">
        <v>12508</v>
      </c>
      <c r="C112" s="46" t="s">
        <v>2178</v>
      </c>
      <c r="D112" s="46" t="s">
        <v>2280</v>
      </c>
      <c r="E112" s="46" t="s">
        <v>2180</v>
      </c>
      <c r="F112" s="46" t="s">
        <v>31</v>
      </c>
      <c r="G112" s="46" t="s">
        <v>8</v>
      </c>
      <c r="H112" s="46" t="s">
        <v>2281</v>
      </c>
      <c r="I112" s="46" t="s">
        <v>1890</v>
      </c>
      <c r="J112" s="46" t="s">
        <v>109</v>
      </c>
      <c r="K112" s="46" t="s">
        <v>20</v>
      </c>
      <c r="L112" s="46" t="s">
        <v>21</v>
      </c>
      <c r="M112" s="46" t="s">
        <v>22</v>
      </c>
      <c r="N112" s="47">
        <v>67</v>
      </c>
      <c r="O112" s="47">
        <v>81</v>
      </c>
      <c r="P112" s="47"/>
      <c r="Q112" s="47">
        <f t="shared" si="1"/>
        <v>148</v>
      </c>
      <c r="R112" s="46" t="s">
        <v>8</v>
      </c>
      <c r="S112" s="46" t="s">
        <v>8</v>
      </c>
      <c r="T112" s="46" t="s">
        <v>2225</v>
      </c>
    </row>
    <row r="113" spans="1:20" s="45" customFormat="1" x14ac:dyDescent="0.2">
      <c r="A113" s="46" t="s">
        <v>12517</v>
      </c>
      <c r="B113" s="46" t="s">
        <v>12508</v>
      </c>
      <c r="C113" s="46" t="s">
        <v>2178</v>
      </c>
      <c r="D113" s="46" t="s">
        <v>2282</v>
      </c>
      <c r="E113" s="46" t="s">
        <v>2283</v>
      </c>
      <c r="F113" s="46" t="s">
        <v>248</v>
      </c>
      <c r="G113" s="46" t="s">
        <v>8</v>
      </c>
      <c r="H113" s="46" t="s">
        <v>2284</v>
      </c>
      <c r="I113" s="46" t="s">
        <v>1890</v>
      </c>
      <c r="J113" s="46" t="s">
        <v>109</v>
      </c>
      <c r="K113" s="46" t="s">
        <v>20</v>
      </c>
      <c r="L113" s="46" t="s">
        <v>21</v>
      </c>
      <c r="M113" s="46" t="s">
        <v>22</v>
      </c>
      <c r="N113" s="47">
        <v>305</v>
      </c>
      <c r="O113" s="47">
        <v>295</v>
      </c>
      <c r="P113" s="47"/>
      <c r="Q113" s="47">
        <f t="shared" si="1"/>
        <v>600</v>
      </c>
      <c r="R113" s="46" t="s">
        <v>8</v>
      </c>
      <c r="S113" s="46" t="s">
        <v>8</v>
      </c>
      <c r="T113" s="46" t="s">
        <v>2225</v>
      </c>
    </row>
    <row r="114" spans="1:20" s="45" customFormat="1" x14ac:dyDescent="0.2">
      <c r="A114" s="46" t="s">
        <v>12517</v>
      </c>
      <c r="B114" s="46" t="s">
        <v>12508</v>
      </c>
      <c r="C114" s="46" t="s">
        <v>2178</v>
      </c>
      <c r="D114" s="46" t="s">
        <v>2285</v>
      </c>
      <c r="E114" s="46" t="s">
        <v>2283</v>
      </c>
      <c r="F114" s="46" t="s">
        <v>31</v>
      </c>
      <c r="G114" s="46" t="s">
        <v>8</v>
      </c>
      <c r="H114" s="46" t="s">
        <v>2284</v>
      </c>
      <c r="I114" s="46" t="s">
        <v>1890</v>
      </c>
      <c r="J114" s="46" t="s">
        <v>109</v>
      </c>
      <c r="K114" s="46" t="s">
        <v>20</v>
      </c>
      <c r="L114" s="46" t="s">
        <v>21</v>
      </c>
      <c r="M114" s="46" t="s">
        <v>22</v>
      </c>
      <c r="N114" s="47">
        <v>141</v>
      </c>
      <c r="O114" s="47">
        <v>116</v>
      </c>
      <c r="P114" s="47"/>
      <c r="Q114" s="47">
        <f t="shared" si="1"/>
        <v>257</v>
      </c>
      <c r="R114" s="46" t="s">
        <v>8</v>
      </c>
      <c r="S114" s="46" t="s">
        <v>8</v>
      </c>
      <c r="T114" s="46" t="s">
        <v>2225</v>
      </c>
    </row>
    <row r="115" spans="1:20" s="45" customFormat="1" x14ac:dyDescent="0.2">
      <c r="A115" s="46" t="s">
        <v>12517</v>
      </c>
      <c r="B115" s="46" t="s">
        <v>12508</v>
      </c>
      <c r="C115" s="46" t="s">
        <v>2178</v>
      </c>
      <c r="D115" s="46" t="s">
        <v>2286</v>
      </c>
      <c r="E115" s="46" t="s">
        <v>2283</v>
      </c>
      <c r="F115" s="46" t="s">
        <v>31</v>
      </c>
      <c r="G115" s="46" t="s">
        <v>8</v>
      </c>
      <c r="H115" s="46" t="s">
        <v>2284</v>
      </c>
      <c r="I115" s="46" t="s">
        <v>1890</v>
      </c>
      <c r="J115" s="46" t="s">
        <v>109</v>
      </c>
      <c r="K115" s="46" t="s">
        <v>20</v>
      </c>
      <c r="L115" s="46" t="s">
        <v>21</v>
      </c>
      <c r="M115" s="46" t="s">
        <v>22</v>
      </c>
      <c r="N115" s="47">
        <v>72</v>
      </c>
      <c r="O115" s="47">
        <v>64</v>
      </c>
      <c r="P115" s="47"/>
      <c r="Q115" s="47">
        <f t="shared" si="1"/>
        <v>136</v>
      </c>
      <c r="R115" s="46" t="s">
        <v>8</v>
      </c>
      <c r="S115" s="46" t="s">
        <v>8</v>
      </c>
      <c r="T115" s="46" t="s">
        <v>2225</v>
      </c>
    </row>
    <row r="116" spans="1:20" s="45" customFormat="1" x14ac:dyDescent="0.2">
      <c r="A116" s="46" t="s">
        <v>12517</v>
      </c>
      <c r="B116" s="46" t="s">
        <v>12508</v>
      </c>
      <c r="C116" s="46" t="s">
        <v>2178</v>
      </c>
      <c r="D116" s="46" t="s">
        <v>2287</v>
      </c>
      <c r="E116" s="46" t="s">
        <v>2288</v>
      </c>
      <c r="F116" s="46" t="s">
        <v>31</v>
      </c>
      <c r="G116" s="46" t="s">
        <v>8</v>
      </c>
      <c r="H116" s="46" t="s">
        <v>2289</v>
      </c>
      <c r="I116" s="46" t="s">
        <v>1890</v>
      </c>
      <c r="J116" s="46" t="s">
        <v>109</v>
      </c>
      <c r="K116" s="46" t="s">
        <v>20</v>
      </c>
      <c r="L116" s="46" t="s">
        <v>21</v>
      </c>
      <c r="M116" s="46" t="s">
        <v>22</v>
      </c>
      <c r="N116" s="47">
        <v>41</v>
      </c>
      <c r="O116" s="47">
        <v>49</v>
      </c>
      <c r="P116" s="47"/>
      <c r="Q116" s="47">
        <f t="shared" si="1"/>
        <v>90</v>
      </c>
      <c r="R116" s="46" t="s">
        <v>8</v>
      </c>
      <c r="S116" s="46" t="s">
        <v>8</v>
      </c>
      <c r="T116" s="46" t="s">
        <v>2225</v>
      </c>
    </row>
    <row r="117" spans="1:20" s="45" customFormat="1" x14ac:dyDescent="0.2">
      <c r="A117" s="46" t="s">
        <v>12517</v>
      </c>
      <c r="B117" s="46" t="s">
        <v>12508</v>
      </c>
      <c r="C117" s="46" t="s">
        <v>2178</v>
      </c>
      <c r="D117" s="46" t="s">
        <v>2290</v>
      </c>
      <c r="E117" s="46" t="s">
        <v>2283</v>
      </c>
      <c r="F117" s="46" t="s">
        <v>11</v>
      </c>
      <c r="G117" s="46" t="s">
        <v>8</v>
      </c>
      <c r="H117" s="46" t="s">
        <v>2291</v>
      </c>
      <c r="I117" s="46" t="s">
        <v>1890</v>
      </c>
      <c r="J117" s="46" t="s">
        <v>109</v>
      </c>
      <c r="K117" s="46" t="s">
        <v>20</v>
      </c>
      <c r="L117" s="46" t="s">
        <v>21</v>
      </c>
      <c r="M117" s="46" t="s">
        <v>22</v>
      </c>
      <c r="N117" s="47">
        <v>51</v>
      </c>
      <c r="O117" s="47">
        <v>54</v>
      </c>
      <c r="P117" s="47"/>
      <c r="Q117" s="47">
        <f t="shared" si="1"/>
        <v>105</v>
      </c>
      <c r="R117" s="46" t="s">
        <v>8</v>
      </c>
      <c r="S117" s="46" t="s">
        <v>8</v>
      </c>
      <c r="T117" s="46" t="s">
        <v>2225</v>
      </c>
    </row>
    <row r="118" spans="1:20" s="45" customFormat="1" x14ac:dyDescent="0.2">
      <c r="A118" s="46" t="s">
        <v>12517</v>
      </c>
      <c r="B118" s="46" t="s">
        <v>12508</v>
      </c>
      <c r="C118" s="46" t="s">
        <v>2178</v>
      </c>
      <c r="D118" s="46" t="s">
        <v>2292</v>
      </c>
      <c r="E118" s="46" t="s">
        <v>2180</v>
      </c>
      <c r="F118" s="46" t="s">
        <v>31</v>
      </c>
      <c r="G118" s="46" t="s">
        <v>8</v>
      </c>
      <c r="H118" s="46" t="s">
        <v>2281</v>
      </c>
      <c r="I118" s="46" t="s">
        <v>1890</v>
      </c>
      <c r="J118" s="46" t="s">
        <v>109</v>
      </c>
      <c r="K118" s="46" t="s">
        <v>20</v>
      </c>
      <c r="L118" s="46" t="s">
        <v>21</v>
      </c>
      <c r="M118" s="46" t="s">
        <v>22</v>
      </c>
      <c r="N118" s="47">
        <v>52</v>
      </c>
      <c r="O118" s="47">
        <v>59</v>
      </c>
      <c r="P118" s="47"/>
      <c r="Q118" s="47">
        <f t="shared" si="1"/>
        <v>111</v>
      </c>
      <c r="R118" s="46" t="s">
        <v>8</v>
      </c>
      <c r="S118" s="46" t="s">
        <v>8</v>
      </c>
      <c r="T118" s="46" t="s">
        <v>2225</v>
      </c>
    </row>
    <row r="119" spans="1:20" s="45" customFormat="1" x14ac:dyDescent="0.2">
      <c r="A119" s="46" t="s">
        <v>12517</v>
      </c>
      <c r="B119" s="46" t="s">
        <v>12508</v>
      </c>
      <c r="C119" s="46" t="s">
        <v>2178</v>
      </c>
      <c r="D119" s="46" t="s">
        <v>2293</v>
      </c>
      <c r="E119" s="46" t="s">
        <v>2283</v>
      </c>
      <c r="F119" s="46" t="s">
        <v>31</v>
      </c>
      <c r="G119" s="46" t="s">
        <v>8</v>
      </c>
      <c r="H119" s="46" t="s">
        <v>2284</v>
      </c>
      <c r="I119" s="46" t="s">
        <v>1890</v>
      </c>
      <c r="J119" s="46" t="s">
        <v>109</v>
      </c>
      <c r="K119" s="46" t="s">
        <v>20</v>
      </c>
      <c r="L119" s="46" t="s">
        <v>21</v>
      </c>
      <c r="M119" s="46" t="s">
        <v>22</v>
      </c>
      <c r="N119" s="47">
        <v>41</v>
      </c>
      <c r="O119" s="47">
        <v>46</v>
      </c>
      <c r="P119" s="47"/>
      <c r="Q119" s="47">
        <f t="shared" si="1"/>
        <v>87</v>
      </c>
      <c r="R119" s="46" t="s">
        <v>8</v>
      </c>
      <c r="S119" s="46" t="s">
        <v>8</v>
      </c>
      <c r="T119" s="46" t="s">
        <v>2225</v>
      </c>
    </row>
    <row r="120" spans="1:20" s="45" customFormat="1" x14ac:dyDescent="0.2">
      <c r="A120" s="46" t="s">
        <v>12517</v>
      </c>
      <c r="B120" s="46" t="s">
        <v>12508</v>
      </c>
      <c r="C120" s="46" t="s">
        <v>2178</v>
      </c>
      <c r="D120" s="46" t="s">
        <v>2294</v>
      </c>
      <c r="E120" s="46" t="s">
        <v>2283</v>
      </c>
      <c r="F120" s="46" t="s">
        <v>11</v>
      </c>
      <c r="G120" s="46" t="s">
        <v>8</v>
      </c>
      <c r="H120" s="46" t="s">
        <v>2291</v>
      </c>
      <c r="I120" s="46" t="s">
        <v>1890</v>
      </c>
      <c r="J120" s="46" t="s">
        <v>109</v>
      </c>
      <c r="K120" s="46" t="s">
        <v>20</v>
      </c>
      <c r="L120" s="46" t="s">
        <v>21</v>
      </c>
      <c r="M120" s="46" t="s">
        <v>22</v>
      </c>
      <c r="N120" s="47">
        <v>27</v>
      </c>
      <c r="O120" s="47">
        <v>35</v>
      </c>
      <c r="P120" s="47"/>
      <c r="Q120" s="47">
        <f t="shared" si="1"/>
        <v>62</v>
      </c>
      <c r="R120" s="46" t="s">
        <v>8</v>
      </c>
      <c r="S120" s="46" t="s">
        <v>8</v>
      </c>
      <c r="T120" s="46" t="s">
        <v>2225</v>
      </c>
    </row>
    <row r="121" spans="1:20" s="45" customFormat="1" x14ac:dyDescent="0.2">
      <c r="A121" s="46" t="s">
        <v>12517</v>
      </c>
      <c r="B121" s="46" t="s">
        <v>12508</v>
      </c>
      <c r="C121" s="46" t="s">
        <v>2178</v>
      </c>
      <c r="D121" s="46" t="s">
        <v>2295</v>
      </c>
      <c r="E121" s="46" t="s">
        <v>2180</v>
      </c>
      <c r="F121" s="46" t="s">
        <v>11</v>
      </c>
      <c r="G121" s="46" t="s">
        <v>8</v>
      </c>
      <c r="H121" s="46" t="s">
        <v>2272</v>
      </c>
      <c r="I121" s="46" t="s">
        <v>1890</v>
      </c>
      <c r="J121" s="46" t="s">
        <v>109</v>
      </c>
      <c r="K121" s="46" t="s">
        <v>20</v>
      </c>
      <c r="L121" s="46" t="s">
        <v>21</v>
      </c>
      <c r="M121" s="46" t="s">
        <v>22</v>
      </c>
      <c r="N121" s="47">
        <v>33</v>
      </c>
      <c r="O121" s="47">
        <v>36</v>
      </c>
      <c r="P121" s="47"/>
      <c r="Q121" s="47">
        <f t="shared" si="1"/>
        <v>69</v>
      </c>
      <c r="R121" s="46" t="s">
        <v>8</v>
      </c>
      <c r="S121" s="46" t="s">
        <v>8</v>
      </c>
      <c r="T121" s="46" t="s">
        <v>2225</v>
      </c>
    </row>
    <row r="122" spans="1:20" s="45" customFormat="1" x14ac:dyDescent="0.2">
      <c r="A122" s="46" t="s">
        <v>12517</v>
      </c>
      <c r="B122" s="46" t="s">
        <v>12508</v>
      </c>
      <c r="C122" s="46" t="s">
        <v>2178</v>
      </c>
      <c r="D122" s="46" t="s">
        <v>2296</v>
      </c>
      <c r="E122" s="46" t="s">
        <v>1817</v>
      </c>
      <c r="F122" s="46" t="s">
        <v>177</v>
      </c>
      <c r="G122" s="46" t="s">
        <v>8</v>
      </c>
      <c r="H122" s="46" t="s">
        <v>2297</v>
      </c>
      <c r="I122" s="46" t="s">
        <v>1890</v>
      </c>
      <c r="J122" s="46" t="s">
        <v>109</v>
      </c>
      <c r="K122" s="46" t="s">
        <v>20</v>
      </c>
      <c r="L122" s="46" t="s">
        <v>21</v>
      </c>
      <c r="M122" s="46" t="s">
        <v>22</v>
      </c>
      <c r="N122" s="47">
        <v>117</v>
      </c>
      <c r="O122" s="47">
        <v>146</v>
      </c>
      <c r="P122" s="47"/>
      <c r="Q122" s="47">
        <f t="shared" si="1"/>
        <v>263</v>
      </c>
      <c r="R122" s="46" t="s">
        <v>8</v>
      </c>
      <c r="S122" s="46" t="s">
        <v>8</v>
      </c>
      <c r="T122" s="46" t="s">
        <v>2225</v>
      </c>
    </row>
    <row r="123" spans="1:20" s="45" customFormat="1" x14ac:dyDescent="0.2">
      <c r="A123" s="46" t="s">
        <v>12517</v>
      </c>
      <c r="B123" s="46" t="s">
        <v>12508</v>
      </c>
      <c r="C123" s="46" t="s">
        <v>2178</v>
      </c>
      <c r="D123" s="46" t="s">
        <v>2298</v>
      </c>
      <c r="E123" s="46" t="s">
        <v>2265</v>
      </c>
      <c r="F123" s="46" t="s">
        <v>1014</v>
      </c>
      <c r="G123" s="46" t="s">
        <v>8</v>
      </c>
      <c r="H123" s="46" t="s">
        <v>2266</v>
      </c>
      <c r="I123" s="46" t="s">
        <v>1890</v>
      </c>
      <c r="J123" s="46" t="s">
        <v>109</v>
      </c>
      <c r="K123" s="46" t="s">
        <v>20</v>
      </c>
      <c r="L123" s="46" t="s">
        <v>21</v>
      </c>
      <c r="M123" s="46" t="s">
        <v>22</v>
      </c>
      <c r="N123" s="47">
        <v>95</v>
      </c>
      <c r="O123" s="47">
        <v>114</v>
      </c>
      <c r="P123" s="47"/>
      <c r="Q123" s="47">
        <f t="shared" si="1"/>
        <v>209</v>
      </c>
      <c r="R123" s="46" t="s">
        <v>8</v>
      </c>
      <c r="S123" s="46" t="s">
        <v>8</v>
      </c>
      <c r="T123" s="46" t="s">
        <v>2225</v>
      </c>
    </row>
    <row r="124" spans="1:20" s="45" customFormat="1" x14ac:dyDescent="0.2">
      <c r="A124" s="46" t="s">
        <v>12517</v>
      </c>
      <c r="B124" s="46" t="s">
        <v>12508</v>
      </c>
      <c r="C124" s="46" t="s">
        <v>2178</v>
      </c>
      <c r="D124" s="46" t="s">
        <v>2299</v>
      </c>
      <c r="E124" s="46" t="s">
        <v>1888</v>
      </c>
      <c r="F124" s="46" t="s">
        <v>2300</v>
      </c>
      <c r="G124" s="46" t="s">
        <v>8</v>
      </c>
      <c r="H124" s="46" t="s">
        <v>2227</v>
      </c>
      <c r="I124" s="46" t="s">
        <v>1890</v>
      </c>
      <c r="J124" s="46" t="s">
        <v>109</v>
      </c>
      <c r="K124" s="46" t="s">
        <v>20</v>
      </c>
      <c r="L124" s="46" t="s">
        <v>21</v>
      </c>
      <c r="M124" s="46" t="s">
        <v>22</v>
      </c>
      <c r="N124" s="47">
        <v>107</v>
      </c>
      <c r="O124" s="47">
        <v>83</v>
      </c>
      <c r="P124" s="47"/>
      <c r="Q124" s="47">
        <f t="shared" si="1"/>
        <v>190</v>
      </c>
      <c r="R124" s="46" t="s">
        <v>8</v>
      </c>
      <c r="S124" s="46" t="s">
        <v>8</v>
      </c>
      <c r="T124" s="46" t="s">
        <v>2225</v>
      </c>
    </row>
    <row r="125" spans="1:20" s="45" customFormat="1" x14ac:dyDescent="0.2">
      <c r="A125" s="46" t="s">
        <v>12517</v>
      </c>
      <c r="B125" s="46" t="s">
        <v>12508</v>
      </c>
      <c r="C125" s="46" t="s">
        <v>2178</v>
      </c>
      <c r="D125" s="46" t="s">
        <v>2301</v>
      </c>
      <c r="E125" s="46" t="s">
        <v>1883</v>
      </c>
      <c r="F125" s="46" t="s">
        <v>288</v>
      </c>
      <c r="G125" s="46" t="s">
        <v>8</v>
      </c>
      <c r="H125" s="46" t="s">
        <v>1884</v>
      </c>
      <c r="I125" s="46" t="s">
        <v>1885</v>
      </c>
      <c r="J125" s="46" t="s">
        <v>109</v>
      </c>
      <c r="K125" s="46" t="s">
        <v>20</v>
      </c>
      <c r="L125" s="46" t="s">
        <v>21</v>
      </c>
      <c r="M125" s="46" t="s">
        <v>22</v>
      </c>
      <c r="N125" s="47">
        <v>22</v>
      </c>
      <c r="O125" s="47">
        <v>27</v>
      </c>
      <c r="P125" s="47"/>
      <c r="Q125" s="47">
        <f t="shared" si="1"/>
        <v>49</v>
      </c>
      <c r="R125" s="46" t="s">
        <v>8</v>
      </c>
      <c r="S125" s="46" t="s">
        <v>8</v>
      </c>
      <c r="T125" s="46" t="s">
        <v>2129</v>
      </c>
    </row>
    <row r="126" spans="1:20" s="45" customFormat="1" x14ac:dyDescent="0.2">
      <c r="A126" s="46" t="s">
        <v>12517</v>
      </c>
      <c r="B126" s="46" t="s">
        <v>12508</v>
      </c>
      <c r="C126" s="46" t="s">
        <v>2178</v>
      </c>
      <c r="D126" s="46" t="s">
        <v>2302</v>
      </c>
      <c r="E126" s="46" t="s">
        <v>1883</v>
      </c>
      <c r="F126" s="46" t="s">
        <v>15</v>
      </c>
      <c r="G126" s="46" t="s">
        <v>8</v>
      </c>
      <c r="H126" s="46" t="s">
        <v>1884</v>
      </c>
      <c r="I126" s="46" t="s">
        <v>1885</v>
      </c>
      <c r="J126" s="46" t="s">
        <v>109</v>
      </c>
      <c r="K126" s="46" t="s">
        <v>20</v>
      </c>
      <c r="L126" s="46" t="s">
        <v>21</v>
      </c>
      <c r="M126" s="46" t="s">
        <v>22</v>
      </c>
      <c r="N126" s="47">
        <v>146</v>
      </c>
      <c r="O126" s="47">
        <v>127</v>
      </c>
      <c r="P126" s="47"/>
      <c r="Q126" s="47">
        <f t="shared" si="1"/>
        <v>273</v>
      </c>
      <c r="R126" s="46" t="s">
        <v>8</v>
      </c>
      <c r="S126" s="46" t="s">
        <v>8</v>
      </c>
      <c r="T126" s="46" t="s">
        <v>2129</v>
      </c>
    </row>
    <row r="127" spans="1:20" s="45" customFormat="1" x14ac:dyDescent="0.2">
      <c r="A127" s="46" t="s">
        <v>12517</v>
      </c>
      <c r="B127" s="46" t="s">
        <v>12508</v>
      </c>
      <c r="C127" s="46" t="s">
        <v>2178</v>
      </c>
      <c r="D127" s="46" t="s">
        <v>2303</v>
      </c>
      <c r="E127" s="46" t="s">
        <v>2304</v>
      </c>
      <c r="F127" s="46" t="s">
        <v>11</v>
      </c>
      <c r="G127" s="46" t="s">
        <v>8</v>
      </c>
      <c r="H127" s="46" t="s">
        <v>2305</v>
      </c>
      <c r="I127" s="46" t="s">
        <v>1834</v>
      </c>
      <c r="J127" s="46" t="s">
        <v>109</v>
      </c>
      <c r="K127" s="46" t="s">
        <v>20</v>
      </c>
      <c r="L127" s="46" t="s">
        <v>21</v>
      </c>
      <c r="M127" s="46" t="s">
        <v>22</v>
      </c>
      <c r="N127" s="47">
        <v>1221</v>
      </c>
      <c r="O127" s="47">
        <v>1470</v>
      </c>
      <c r="P127" s="47"/>
      <c r="Q127" s="47">
        <f t="shared" si="1"/>
        <v>2691</v>
      </c>
      <c r="R127" s="46" t="s">
        <v>8</v>
      </c>
      <c r="S127" s="46" t="s">
        <v>8</v>
      </c>
      <c r="T127" s="46" t="s">
        <v>2159</v>
      </c>
    </row>
    <row r="128" spans="1:20" s="45" customFormat="1" x14ac:dyDescent="0.2">
      <c r="A128" s="46" t="s">
        <v>12517</v>
      </c>
      <c r="B128" s="46" t="s">
        <v>12508</v>
      </c>
      <c r="C128" s="46" t="s">
        <v>2178</v>
      </c>
      <c r="D128" s="46" t="s">
        <v>2306</v>
      </c>
      <c r="E128" s="46" t="s">
        <v>2307</v>
      </c>
      <c r="F128" s="46" t="s">
        <v>31</v>
      </c>
      <c r="G128" s="46" t="s">
        <v>8</v>
      </c>
      <c r="H128" s="46" t="s">
        <v>2308</v>
      </c>
      <c r="I128" s="46" t="s">
        <v>1921</v>
      </c>
      <c r="J128" s="46" t="s">
        <v>109</v>
      </c>
      <c r="K128" s="46" t="s">
        <v>20</v>
      </c>
      <c r="L128" s="46" t="s">
        <v>21</v>
      </c>
      <c r="M128" s="46" t="s">
        <v>22</v>
      </c>
      <c r="N128" s="47">
        <v>616</v>
      </c>
      <c r="O128" s="47">
        <v>788</v>
      </c>
      <c r="P128" s="47"/>
      <c r="Q128" s="47">
        <f t="shared" si="1"/>
        <v>1404</v>
      </c>
      <c r="R128" s="46" t="s">
        <v>8</v>
      </c>
      <c r="S128" s="46" t="s">
        <v>8</v>
      </c>
      <c r="T128" s="46" t="s">
        <v>2309</v>
      </c>
    </row>
    <row r="129" spans="1:20" s="45" customFormat="1" x14ac:dyDescent="0.2">
      <c r="A129" s="46" t="s">
        <v>12517</v>
      </c>
      <c r="B129" s="46" t="s">
        <v>12508</v>
      </c>
      <c r="C129" s="46" t="s">
        <v>2178</v>
      </c>
      <c r="D129" s="46" t="s">
        <v>2310</v>
      </c>
      <c r="E129" s="46" t="s">
        <v>1906</v>
      </c>
      <c r="F129" s="46" t="s">
        <v>675</v>
      </c>
      <c r="G129" s="46" t="s">
        <v>8</v>
      </c>
      <c r="H129" s="46" t="s">
        <v>2311</v>
      </c>
      <c r="I129" s="46" t="s">
        <v>1821</v>
      </c>
      <c r="J129" s="46" t="s">
        <v>109</v>
      </c>
      <c r="K129" s="46" t="s">
        <v>20</v>
      </c>
      <c r="L129" s="46" t="s">
        <v>21</v>
      </c>
      <c r="M129" s="46" t="s">
        <v>22</v>
      </c>
      <c r="N129" s="47">
        <v>266</v>
      </c>
      <c r="O129" s="47">
        <v>375</v>
      </c>
      <c r="P129" s="47"/>
      <c r="Q129" s="47">
        <f t="shared" si="1"/>
        <v>641</v>
      </c>
      <c r="R129" s="46" t="s">
        <v>8</v>
      </c>
      <c r="S129" s="46" t="s">
        <v>8</v>
      </c>
      <c r="T129" s="46" t="s">
        <v>2135</v>
      </c>
    </row>
    <row r="130" spans="1:20" s="45" customFormat="1" x14ac:dyDescent="0.2">
      <c r="A130" s="46" t="s">
        <v>12517</v>
      </c>
      <c r="B130" s="46" t="s">
        <v>12508</v>
      </c>
      <c r="C130" s="46" t="s">
        <v>2178</v>
      </c>
      <c r="D130" s="46" t="s">
        <v>2312</v>
      </c>
      <c r="E130" s="46" t="s">
        <v>2313</v>
      </c>
      <c r="F130" s="46" t="s">
        <v>31</v>
      </c>
      <c r="G130" s="46" t="s">
        <v>8</v>
      </c>
      <c r="H130" s="46" t="s">
        <v>2314</v>
      </c>
      <c r="I130" s="46" t="s">
        <v>1912</v>
      </c>
      <c r="J130" s="46" t="s">
        <v>109</v>
      </c>
      <c r="K130" s="46" t="s">
        <v>20</v>
      </c>
      <c r="L130" s="46" t="s">
        <v>21</v>
      </c>
      <c r="M130" s="46" t="s">
        <v>22</v>
      </c>
      <c r="N130" s="47">
        <v>72</v>
      </c>
      <c r="O130" s="47">
        <v>60</v>
      </c>
      <c r="P130" s="47"/>
      <c r="Q130" s="47">
        <f t="shared" ref="Q130:Q193" si="2">N130+O130+P130</f>
        <v>132</v>
      </c>
      <c r="R130" s="46" t="s">
        <v>8</v>
      </c>
      <c r="S130" s="46" t="s">
        <v>8</v>
      </c>
      <c r="T130" s="46" t="s">
        <v>2144</v>
      </c>
    </row>
    <row r="131" spans="1:20" s="45" customFormat="1" x14ac:dyDescent="0.2">
      <c r="A131" s="46" t="s">
        <v>12517</v>
      </c>
      <c r="B131" s="46" t="s">
        <v>12508</v>
      </c>
      <c r="C131" s="46" t="s">
        <v>2178</v>
      </c>
      <c r="D131" s="46" t="s">
        <v>2315</v>
      </c>
      <c r="E131" s="46" t="s">
        <v>2316</v>
      </c>
      <c r="F131" s="46" t="s">
        <v>31</v>
      </c>
      <c r="G131" s="46" t="s">
        <v>8</v>
      </c>
      <c r="H131" s="46" t="s">
        <v>2317</v>
      </c>
      <c r="I131" s="46" t="s">
        <v>1912</v>
      </c>
      <c r="J131" s="46" t="s">
        <v>109</v>
      </c>
      <c r="K131" s="46" t="s">
        <v>20</v>
      </c>
      <c r="L131" s="46" t="s">
        <v>21</v>
      </c>
      <c r="M131" s="46" t="s">
        <v>22</v>
      </c>
      <c r="N131" s="47">
        <v>119</v>
      </c>
      <c r="O131" s="47">
        <v>148</v>
      </c>
      <c r="P131" s="47"/>
      <c r="Q131" s="47">
        <f t="shared" si="2"/>
        <v>267</v>
      </c>
      <c r="R131" s="46" t="s">
        <v>8</v>
      </c>
      <c r="S131" s="46" t="s">
        <v>8</v>
      </c>
      <c r="T131" s="46" t="s">
        <v>2144</v>
      </c>
    </row>
    <row r="132" spans="1:20" s="45" customFormat="1" x14ac:dyDescent="0.2">
      <c r="A132" s="46" t="s">
        <v>12517</v>
      </c>
      <c r="B132" s="46" t="s">
        <v>12508</v>
      </c>
      <c r="C132" s="46" t="s">
        <v>2178</v>
      </c>
      <c r="D132" s="46" t="s">
        <v>2318</v>
      </c>
      <c r="E132" s="46" t="s">
        <v>2316</v>
      </c>
      <c r="F132" s="46" t="s">
        <v>31</v>
      </c>
      <c r="G132" s="46" t="s">
        <v>8</v>
      </c>
      <c r="H132" s="46" t="s">
        <v>2317</v>
      </c>
      <c r="I132" s="46" t="s">
        <v>1912</v>
      </c>
      <c r="J132" s="46" t="s">
        <v>109</v>
      </c>
      <c r="K132" s="46" t="s">
        <v>20</v>
      </c>
      <c r="L132" s="46" t="s">
        <v>21</v>
      </c>
      <c r="M132" s="46" t="s">
        <v>22</v>
      </c>
      <c r="N132" s="47">
        <v>807</v>
      </c>
      <c r="O132" s="47">
        <v>1149</v>
      </c>
      <c r="P132" s="47"/>
      <c r="Q132" s="47">
        <f t="shared" si="2"/>
        <v>1956</v>
      </c>
      <c r="R132" s="46" t="s">
        <v>8</v>
      </c>
      <c r="S132" s="46" t="s">
        <v>8</v>
      </c>
      <c r="T132" s="46" t="s">
        <v>2144</v>
      </c>
    </row>
    <row r="133" spans="1:20" s="45" customFormat="1" x14ac:dyDescent="0.2">
      <c r="A133" s="46" t="s">
        <v>12517</v>
      </c>
      <c r="B133" s="46" t="s">
        <v>12508</v>
      </c>
      <c r="C133" s="46" t="s">
        <v>2178</v>
      </c>
      <c r="D133" s="46" t="s">
        <v>2319</v>
      </c>
      <c r="E133" s="46" t="s">
        <v>2313</v>
      </c>
      <c r="F133" s="46" t="s">
        <v>31</v>
      </c>
      <c r="G133" s="46" t="s">
        <v>8</v>
      </c>
      <c r="H133" s="46" t="s">
        <v>2314</v>
      </c>
      <c r="I133" s="46" t="s">
        <v>1912</v>
      </c>
      <c r="J133" s="46" t="s">
        <v>109</v>
      </c>
      <c r="K133" s="46" t="s">
        <v>20</v>
      </c>
      <c r="L133" s="46" t="s">
        <v>21</v>
      </c>
      <c r="M133" s="46" t="s">
        <v>22</v>
      </c>
      <c r="N133" s="47">
        <v>59</v>
      </c>
      <c r="O133" s="47">
        <v>67</v>
      </c>
      <c r="P133" s="47"/>
      <c r="Q133" s="47">
        <f t="shared" si="2"/>
        <v>126</v>
      </c>
      <c r="R133" s="46" t="s">
        <v>8</v>
      </c>
      <c r="S133" s="46" t="s">
        <v>8</v>
      </c>
      <c r="T133" s="46" t="s">
        <v>2144</v>
      </c>
    </row>
    <row r="134" spans="1:20" s="45" customFormat="1" x14ac:dyDescent="0.2">
      <c r="A134" s="46" t="s">
        <v>12517</v>
      </c>
      <c r="B134" s="46" t="s">
        <v>12508</v>
      </c>
      <c r="C134" s="46" t="s">
        <v>2178</v>
      </c>
      <c r="D134" s="46" t="s">
        <v>2320</v>
      </c>
      <c r="E134" s="46" t="s">
        <v>2321</v>
      </c>
      <c r="F134" s="46" t="s">
        <v>11</v>
      </c>
      <c r="G134" s="46" t="s">
        <v>8</v>
      </c>
      <c r="H134" s="46" t="s">
        <v>2322</v>
      </c>
      <c r="I134" s="46" t="s">
        <v>1912</v>
      </c>
      <c r="J134" s="46" t="s">
        <v>109</v>
      </c>
      <c r="K134" s="46" t="s">
        <v>20</v>
      </c>
      <c r="L134" s="46" t="s">
        <v>21</v>
      </c>
      <c r="M134" s="46" t="s">
        <v>22</v>
      </c>
      <c r="N134" s="47">
        <v>31</v>
      </c>
      <c r="O134" s="47">
        <v>47</v>
      </c>
      <c r="P134" s="47"/>
      <c r="Q134" s="47">
        <f t="shared" si="2"/>
        <v>78</v>
      </c>
      <c r="R134" s="46" t="s">
        <v>8</v>
      </c>
      <c r="S134" s="46" t="s">
        <v>8</v>
      </c>
      <c r="T134" s="46" t="s">
        <v>2144</v>
      </c>
    </row>
    <row r="135" spans="1:20" s="45" customFormat="1" x14ac:dyDescent="0.2">
      <c r="A135" s="46" t="s">
        <v>12517</v>
      </c>
      <c r="B135" s="46" t="s">
        <v>12508</v>
      </c>
      <c r="C135" s="46" t="s">
        <v>2178</v>
      </c>
      <c r="D135" s="46" t="s">
        <v>2323</v>
      </c>
      <c r="E135" s="46" t="s">
        <v>2313</v>
      </c>
      <c r="F135" s="46" t="s">
        <v>31</v>
      </c>
      <c r="G135" s="46" t="s">
        <v>8</v>
      </c>
      <c r="H135" s="46" t="s">
        <v>2314</v>
      </c>
      <c r="I135" s="46" t="s">
        <v>1912</v>
      </c>
      <c r="J135" s="46" t="s">
        <v>109</v>
      </c>
      <c r="K135" s="46" t="s">
        <v>20</v>
      </c>
      <c r="L135" s="46" t="s">
        <v>21</v>
      </c>
      <c r="M135" s="46" t="s">
        <v>22</v>
      </c>
      <c r="N135" s="47">
        <v>40</v>
      </c>
      <c r="O135" s="47">
        <v>56</v>
      </c>
      <c r="P135" s="47"/>
      <c r="Q135" s="47">
        <f t="shared" si="2"/>
        <v>96</v>
      </c>
      <c r="R135" s="46" t="s">
        <v>8</v>
      </c>
      <c r="S135" s="46" t="s">
        <v>8</v>
      </c>
      <c r="T135" s="46" t="s">
        <v>2144</v>
      </c>
    </row>
    <row r="136" spans="1:20" s="45" customFormat="1" x14ac:dyDescent="0.2">
      <c r="A136" s="46" t="s">
        <v>12517</v>
      </c>
      <c r="B136" s="46" t="s">
        <v>12508</v>
      </c>
      <c r="C136" s="46" t="s">
        <v>2178</v>
      </c>
      <c r="D136" s="46" t="s">
        <v>2324</v>
      </c>
      <c r="E136" s="46" t="s">
        <v>2313</v>
      </c>
      <c r="F136" s="46" t="s">
        <v>11</v>
      </c>
      <c r="G136" s="46" t="s">
        <v>8</v>
      </c>
      <c r="H136" s="46" t="s">
        <v>2325</v>
      </c>
      <c r="I136" s="46" t="s">
        <v>1912</v>
      </c>
      <c r="J136" s="46" t="s">
        <v>109</v>
      </c>
      <c r="K136" s="46" t="s">
        <v>20</v>
      </c>
      <c r="L136" s="46" t="s">
        <v>21</v>
      </c>
      <c r="M136" s="46" t="s">
        <v>22</v>
      </c>
      <c r="N136" s="47">
        <v>24</v>
      </c>
      <c r="O136" s="47">
        <v>30</v>
      </c>
      <c r="P136" s="47"/>
      <c r="Q136" s="47">
        <f t="shared" si="2"/>
        <v>54</v>
      </c>
      <c r="R136" s="46" t="s">
        <v>8</v>
      </c>
      <c r="S136" s="46" t="s">
        <v>8</v>
      </c>
      <c r="T136" s="46" t="s">
        <v>2144</v>
      </c>
    </row>
    <row r="137" spans="1:20" s="45" customFormat="1" x14ac:dyDescent="0.2">
      <c r="A137" s="46" t="s">
        <v>12517</v>
      </c>
      <c r="B137" s="46" t="s">
        <v>12508</v>
      </c>
      <c r="C137" s="46" t="s">
        <v>2178</v>
      </c>
      <c r="D137" s="46" t="s">
        <v>2326</v>
      </c>
      <c r="E137" s="46" t="s">
        <v>1902</v>
      </c>
      <c r="F137" s="46" t="s">
        <v>2327</v>
      </c>
      <c r="G137" s="46" t="s">
        <v>8</v>
      </c>
      <c r="H137" s="46" t="s">
        <v>1929</v>
      </c>
      <c r="I137" s="46" t="s">
        <v>1912</v>
      </c>
      <c r="J137" s="46" t="s">
        <v>109</v>
      </c>
      <c r="K137" s="46" t="s">
        <v>20</v>
      </c>
      <c r="L137" s="46" t="s">
        <v>21</v>
      </c>
      <c r="M137" s="46" t="s">
        <v>22</v>
      </c>
      <c r="N137" s="47">
        <v>82</v>
      </c>
      <c r="O137" s="47">
        <v>98</v>
      </c>
      <c r="P137" s="47"/>
      <c r="Q137" s="47">
        <f t="shared" si="2"/>
        <v>180</v>
      </c>
      <c r="R137" s="46" t="s">
        <v>8</v>
      </c>
      <c r="S137" s="46" t="s">
        <v>8</v>
      </c>
      <c r="T137" s="46" t="s">
        <v>2144</v>
      </c>
    </row>
    <row r="138" spans="1:20" s="45" customFormat="1" x14ac:dyDescent="0.2">
      <c r="A138" s="46" t="s">
        <v>12517</v>
      </c>
      <c r="B138" s="46" t="s">
        <v>12508</v>
      </c>
      <c r="C138" s="46" t="s">
        <v>2178</v>
      </c>
      <c r="D138" s="46" t="s">
        <v>2328</v>
      </c>
      <c r="E138" s="46" t="s">
        <v>1902</v>
      </c>
      <c r="F138" s="46" t="s">
        <v>2329</v>
      </c>
      <c r="G138" s="46" t="s">
        <v>8</v>
      </c>
      <c r="H138" s="46" t="s">
        <v>1929</v>
      </c>
      <c r="I138" s="46" t="s">
        <v>1912</v>
      </c>
      <c r="J138" s="46" t="s">
        <v>109</v>
      </c>
      <c r="K138" s="46" t="s">
        <v>20</v>
      </c>
      <c r="L138" s="46" t="s">
        <v>21</v>
      </c>
      <c r="M138" s="46" t="s">
        <v>22</v>
      </c>
      <c r="N138" s="47">
        <v>43</v>
      </c>
      <c r="O138" s="47">
        <v>42</v>
      </c>
      <c r="P138" s="47"/>
      <c r="Q138" s="47">
        <f t="shared" si="2"/>
        <v>85</v>
      </c>
      <c r="R138" s="46" t="s">
        <v>8</v>
      </c>
      <c r="S138" s="46" t="s">
        <v>8</v>
      </c>
      <c r="T138" s="46" t="s">
        <v>2144</v>
      </c>
    </row>
    <row r="139" spans="1:20" s="45" customFormat="1" x14ac:dyDescent="0.2">
      <c r="A139" s="46" t="s">
        <v>12517</v>
      </c>
      <c r="B139" s="46" t="s">
        <v>12508</v>
      </c>
      <c r="C139" s="46" t="s">
        <v>2178</v>
      </c>
      <c r="D139" s="46" t="s">
        <v>2330</v>
      </c>
      <c r="E139" s="46" t="s">
        <v>1902</v>
      </c>
      <c r="F139" s="46" t="s">
        <v>2331</v>
      </c>
      <c r="G139" s="46" t="s">
        <v>8</v>
      </c>
      <c r="H139" s="46" t="s">
        <v>2332</v>
      </c>
      <c r="I139" s="46" t="s">
        <v>1912</v>
      </c>
      <c r="J139" s="46" t="s">
        <v>109</v>
      </c>
      <c r="K139" s="46" t="s">
        <v>20</v>
      </c>
      <c r="L139" s="46" t="s">
        <v>21</v>
      </c>
      <c r="M139" s="46" t="s">
        <v>22</v>
      </c>
      <c r="N139" s="47">
        <v>74</v>
      </c>
      <c r="O139" s="47">
        <v>83</v>
      </c>
      <c r="P139" s="47"/>
      <c r="Q139" s="47">
        <f t="shared" si="2"/>
        <v>157</v>
      </c>
      <c r="R139" s="46" t="s">
        <v>8</v>
      </c>
      <c r="S139" s="46" t="s">
        <v>8</v>
      </c>
      <c r="T139" s="46" t="s">
        <v>2144</v>
      </c>
    </row>
    <row r="140" spans="1:20" s="45" customFormat="1" x14ac:dyDescent="0.2">
      <c r="A140" s="46" t="s">
        <v>12517</v>
      </c>
      <c r="B140" s="46" t="s">
        <v>12508</v>
      </c>
      <c r="C140" s="46" t="s">
        <v>2178</v>
      </c>
      <c r="D140" s="46" t="s">
        <v>2333</v>
      </c>
      <c r="E140" s="46" t="s">
        <v>1902</v>
      </c>
      <c r="F140" s="46" t="s">
        <v>2334</v>
      </c>
      <c r="G140" s="46" t="s">
        <v>8</v>
      </c>
      <c r="H140" s="46" t="s">
        <v>1929</v>
      </c>
      <c r="I140" s="46" t="s">
        <v>1912</v>
      </c>
      <c r="J140" s="46" t="s">
        <v>109</v>
      </c>
      <c r="K140" s="46" t="s">
        <v>20</v>
      </c>
      <c r="L140" s="46" t="s">
        <v>21</v>
      </c>
      <c r="M140" s="46" t="s">
        <v>22</v>
      </c>
      <c r="N140" s="47">
        <v>89</v>
      </c>
      <c r="O140" s="47">
        <v>103</v>
      </c>
      <c r="P140" s="47"/>
      <c r="Q140" s="47">
        <f t="shared" si="2"/>
        <v>192</v>
      </c>
      <c r="R140" s="46" t="s">
        <v>8</v>
      </c>
      <c r="S140" s="46" t="s">
        <v>8</v>
      </c>
      <c r="T140" s="46" t="s">
        <v>2144</v>
      </c>
    </row>
    <row r="141" spans="1:20" s="45" customFormat="1" x14ac:dyDescent="0.2">
      <c r="A141" s="46" t="s">
        <v>12517</v>
      </c>
      <c r="B141" s="46" t="s">
        <v>12508</v>
      </c>
      <c r="C141" s="46" t="s">
        <v>2178</v>
      </c>
      <c r="D141" s="46" t="s">
        <v>2335</v>
      </c>
      <c r="E141" s="46" t="s">
        <v>2336</v>
      </c>
      <c r="F141" s="46" t="s">
        <v>11</v>
      </c>
      <c r="G141" s="46" t="s">
        <v>8</v>
      </c>
      <c r="H141" s="46" t="s">
        <v>2337</v>
      </c>
      <c r="I141" s="46" t="s">
        <v>1912</v>
      </c>
      <c r="J141" s="46" t="s">
        <v>109</v>
      </c>
      <c r="K141" s="46" t="s">
        <v>20</v>
      </c>
      <c r="L141" s="46" t="s">
        <v>21</v>
      </c>
      <c r="M141" s="46" t="s">
        <v>22</v>
      </c>
      <c r="N141" s="47">
        <v>86</v>
      </c>
      <c r="O141" s="47">
        <v>98</v>
      </c>
      <c r="P141" s="47"/>
      <c r="Q141" s="47">
        <f t="shared" si="2"/>
        <v>184</v>
      </c>
      <c r="R141" s="46" t="s">
        <v>8</v>
      </c>
      <c r="S141" s="46" t="s">
        <v>8</v>
      </c>
      <c r="T141" s="46" t="s">
        <v>2144</v>
      </c>
    </row>
    <row r="142" spans="1:20" s="45" customFormat="1" x14ac:dyDescent="0.2">
      <c r="A142" s="46" t="s">
        <v>12517</v>
      </c>
      <c r="B142" s="46" t="s">
        <v>12508</v>
      </c>
      <c r="C142" s="46" t="s">
        <v>2178</v>
      </c>
      <c r="D142" s="46" t="s">
        <v>2338</v>
      </c>
      <c r="E142" s="46" t="s">
        <v>1902</v>
      </c>
      <c r="F142" s="46" t="s">
        <v>2339</v>
      </c>
      <c r="G142" s="46" t="s">
        <v>8</v>
      </c>
      <c r="H142" s="46" t="s">
        <v>2340</v>
      </c>
      <c r="I142" s="46" t="s">
        <v>1912</v>
      </c>
      <c r="J142" s="46" t="s">
        <v>109</v>
      </c>
      <c r="K142" s="46" t="s">
        <v>20</v>
      </c>
      <c r="L142" s="46" t="s">
        <v>21</v>
      </c>
      <c r="M142" s="46" t="s">
        <v>22</v>
      </c>
      <c r="N142" s="47">
        <v>116</v>
      </c>
      <c r="O142" s="47">
        <v>83</v>
      </c>
      <c r="P142" s="47"/>
      <c r="Q142" s="47">
        <f t="shared" si="2"/>
        <v>199</v>
      </c>
      <c r="R142" s="46" t="s">
        <v>8</v>
      </c>
      <c r="S142" s="46" t="s">
        <v>8</v>
      </c>
      <c r="T142" s="46" t="s">
        <v>2144</v>
      </c>
    </row>
    <row r="143" spans="1:20" s="45" customFormat="1" x14ac:dyDescent="0.2">
      <c r="A143" s="46" t="s">
        <v>12517</v>
      </c>
      <c r="B143" s="46" t="s">
        <v>12508</v>
      </c>
      <c r="C143" s="46" t="s">
        <v>2178</v>
      </c>
      <c r="D143" s="46" t="s">
        <v>2341</v>
      </c>
      <c r="E143" s="46" t="s">
        <v>1902</v>
      </c>
      <c r="F143" s="46" t="s">
        <v>2342</v>
      </c>
      <c r="G143" s="46" t="s">
        <v>8</v>
      </c>
      <c r="H143" s="46" t="s">
        <v>2340</v>
      </c>
      <c r="I143" s="46" t="s">
        <v>1912</v>
      </c>
      <c r="J143" s="46" t="s">
        <v>109</v>
      </c>
      <c r="K143" s="46" t="s">
        <v>20</v>
      </c>
      <c r="L143" s="46" t="s">
        <v>21</v>
      </c>
      <c r="M143" s="46" t="s">
        <v>22</v>
      </c>
      <c r="N143" s="47">
        <v>102</v>
      </c>
      <c r="O143" s="47">
        <v>98</v>
      </c>
      <c r="P143" s="47"/>
      <c r="Q143" s="47">
        <f t="shared" si="2"/>
        <v>200</v>
      </c>
      <c r="R143" s="46" t="s">
        <v>8</v>
      </c>
      <c r="S143" s="46" t="s">
        <v>8</v>
      </c>
      <c r="T143" s="46" t="s">
        <v>2144</v>
      </c>
    </row>
    <row r="144" spans="1:20" s="45" customFormat="1" x14ac:dyDescent="0.2">
      <c r="A144" s="46" t="s">
        <v>12517</v>
      </c>
      <c r="B144" s="46" t="s">
        <v>12508</v>
      </c>
      <c r="C144" s="46" t="s">
        <v>2178</v>
      </c>
      <c r="D144" s="46" t="s">
        <v>2343</v>
      </c>
      <c r="E144" s="46" t="s">
        <v>1902</v>
      </c>
      <c r="F144" s="46" t="s">
        <v>2344</v>
      </c>
      <c r="G144" s="46" t="s">
        <v>8</v>
      </c>
      <c r="H144" s="46" t="s">
        <v>2332</v>
      </c>
      <c r="I144" s="46" t="s">
        <v>1912</v>
      </c>
      <c r="J144" s="46" t="s">
        <v>109</v>
      </c>
      <c r="K144" s="46" t="s">
        <v>20</v>
      </c>
      <c r="L144" s="46" t="s">
        <v>21</v>
      </c>
      <c r="M144" s="46" t="s">
        <v>22</v>
      </c>
      <c r="N144" s="47">
        <v>31</v>
      </c>
      <c r="O144" s="47">
        <v>34</v>
      </c>
      <c r="P144" s="47"/>
      <c r="Q144" s="47">
        <f t="shared" si="2"/>
        <v>65</v>
      </c>
      <c r="R144" s="46" t="s">
        <v>8</v>
      </c>
      <c r="S144" s="46" t="s">
        <v>8</v>
      </c>
      <c r="T144" s="46" t="s">
        <v>2144</v>
      </c>
    </row>
    <row r="145" spans="1:20" s="45" customFormat="1" x14ac:dyDescent="0.2">
      <c r="A145" s="46" t="s">
        <v>12517</v>
      </c>
      <c r="B145" s="46" t="s">
        <v>12508</v>
      </c>
      <c r="C145" s="46" t="s">
        <v>2178</v>
      </c>
      <c r="D145" s="46" t="s">
        <v>2345</v>
      </c>
      <c r="E145" s="46" t="s">
        <v>2346</v>
      </c>
      <c r="F145" s="46" t="s">
        <v>11</v>
      </c>
      <c r="G145" s="46" t="s">
        <v>8</v>
      </c>
      <c r="H145" s="46" t="s">
        <v>2347</v>
      </c>
      <c r="I145" s="46" t="s">
        <v>1912</v>
      </c>
      <c r="J145" s="46" t="s">
        <v>109</v>
      </c>
      <c r="K145" s="46" t="s">
        <v>20</v>
      </c>
      <c r="L145" s="46" t="s">
        <v>21</v>
      </c>
      <c r="M145" s="46" t="s">
        <v>22</v>
      </c>
      <c r="N145" s="47">
        <v>300</v>
      </c>
      <c r="O145" s="47">
        <v>153</v>
      </c>
      <c r="P145" s="47"/>
      <c r="Q145" s="47">
        <f t="shared" si="2"/>
        <v>453</v>
      </c>
      <c r="R145" s="46" t="s">
        <v>8</v>
      </c>
      <c r="S145" s="46" t="s">
        <v>8</v>
      </c>
      <c r="T145" s="46" t="s">
        <v>2144</v>
      </c>
    </row>
    <row r="146" spans="1:20" s="45" customFormat="1" x14ac:dyDescent="0.2">
      <c r="A146" s="46" t="s">
        <v>12517</v>
      </c>
      <c r="B146" s="46" t="s">
        <v>12508</v>
      </c>
      <c r="C146" s="46" t="s">
        <v>2178</v>
      </c>
      <c r="D146" s="46" t="s">
        <v>2348</v>
      </c>
      <c r="E146" s="46" t="s">
        <v>2346</v>
      </c>
      <c r="F146" s="46" t="s">
        <v>31</v>
      </c>
      <c r="G146" s="46" t="s">
        <v>8</v>
      </c>
      <c r="H146" s="46" t="s">
        <v>2349</v>
      </c>
      <c r="I146" s="46" t="s">
        <v>1912</v>
      </c>
      <c r="J146" s="46" t="s">
        <v>109</v>
      </c>
      <c r="K146" s="46" t="s">
        <v>20</v>
      </c>
      <c r="L146" s="46" t="s">
        <v>21</v>
      </c>
      <c r="M146" s="46" t="s">
        <v>22</v>
      </c>
      <c r="N146" s="47">
        <v>116</v>
      </c>
      <c r="O146" s="47">
        <v>138</v>
      </c>
      <c r="P146" s="47"/>
      <c r="Q146" s="47">
        <f t="shared" si="2"/>
        <v>254</v>
      </c>
      <c r="R146" s="46" t="s">
        <v>8</v>
      </c>
      <c r="S146" s="46" t="s">
        <v>8</v>
      </c>
      <c r="T146" s="46" t="s">
        <v>2144</v>
      </c>
    </row>
    <row r="147" spans="1:20" s="45" customFormat="1" x14ac:dyDescent="0.2">
      <c r="A147" s="46" t="s">
        <v>12517</v>
      </c>
      <c r="B147" s="46" t="s">
        <v>12508</v>
      </c>
      <c r="C147" s="46" t="s">
        <v>2178</v>
      </c>
      <c r="D147" s="46" t="s">
        <v>2350</v>
      </c>
      <c r="E147" s="46" t="s">
        <v>2351</v>
      </c>
      <c r="F147" s="46" t="s">
        <v>31</v>
      </c>
      <c r="G147" s="46" t="s">
        <v>8</v>
      </c>
      <c r="H147" s="46" t="s">
        <v>2352</v>
      </c>
      <c r="I147" s="46" t="s">
        <v>1912</v>
      </c>
      <c r="J147" s="46" t="s">
        <v>109</v>
      </c>
      <c r="K147" s="46" t="s">
        <v>20</v>
      </c>
      <c r="L147" s="46" t="s">
        <v>21</v>
      </c>
      <c r="M147" s="46" t="s">
        <v>22</v>
      </c>
      <c r="N147" s="47">
        <v>289</v>
      </c>
      <c r="O147" s="47">
        <v>395</v>
      </c>
      <c r="P147" s="47"/>
      <c r="Q147" s="47">
        <f t="shared" si="2"/>
        <v>684</v>
      </c>
      <c r="R147" s="46" t="s">
        <v>8</v>
      </c>
      <c r="S147" s="46" t="s">
        <v>8</v>
      </c>
      <c r="T147" s="46" t="s">
        <v>2144</v>
      </c>
    </row>
    <row r="148" spans="1:20" s="45" customFormat="1" x14ac:dyDescent="0.2">
      <c r="A148" s="46" t="s">
        <v>12517</v>
      </c>
      <c r="B148" s="46" t="s">
        <v>12508</v>
      </c>
      <c r="C148" s="46" t="s">
        <v>2178</v>
      </c>
      <c r="D148" s="46" t="s">
        <v>2353</v>
      </c>
      <c r="E148" s="46" t="s">
        <v>2346</v>
      </c>
      <c r="F148" s="46" t="s">
        <v>11</v>
      </c>
      <c r="G148" s="46" t="s">
        <v>8</v>
      </c>
      <c r="H148" s="46" t="s">
        <v>2347</v>
      </c>
      <c r="I148" s="46" t="s">
        <v>1912</v>
      </c>
      <c r="J148" s="46" t="s">
        <v>109</v>
      </c>
      <c r="K148" s="46" t="s">
        <v>20</v>
      </c>
      <c r="L148" s="46" t="s">
        <v>21</v>
      </c>
      <c r="M148" s="46" t="s">
        <v>22</v>
      </c>
      <c r="N148" s="47">
        <v>749</v>
      </c>
      <c r="O148" s="47">
        <v>1009</v>
      </c>
      <c r="P148" s="47"/>
      <c r="Q148" s="47">
        <f t="shared" si="2"/>
        <v>1758</v>
      </c>
      <c r="R148" s="46" t="s">
        <v>8</v>
      </c>
      <c r="S148" s="46" t="s">
        <v>8</v>
      </c>
      <c r="T148" s="46" t="s">
        <v>2144</v>
      </c>
    </row>
    <row r="149" spans="1:20" s="45" customFormat="1" x14ac:dyDescent="0.2">
      <c r="A149" s="46" t="s">
        <v>12517</v>
      </c>
      <c r="B149" s="46" t="s">
        <v>12508</v>
      </c>
      <c r="C149" s="46" t="s">
        <v>2178</v>
      </c>
      <c r="D149" s="46" t="s">
        <v>2354</v>
      </c>
      <c r="E149" s="46" t="s">
        <v>2355</v>
      </c>
      <c r="F149" s="46" t="s">
        <v>31</v>
      </c>
      <c r="G149" s="46" t="s">
        <v>8</v>
      </c>
      <c r="H149" s="46" t="s">
        <v>2356</v>
      </c>
      <c r="I149" s="46" t="s">
        <v>1912</v>
      </c>
      <c r="J149" s="46" t="s">
        <v>109</v>
      </c>
      <c r="K149" s="46" t="s">
        <v>20</v>
      </c>
      <c r="L149" s="46" t="s">
        <v>21</v>
      </c>
      <c r="M149" s="46" t="s">
        <v>22</v>
      </c>
      <c r="N149" s="47">
        <v>633</v>
      </c>
      <c r="O149" s="47">
        <v>810</v>
      </c>
      <c r="P149" s="47"/>
      <c r="Q149" s="47">
        <f t="shared" si="2"/>
        <v>1443</v>
      </c>
      <c r="R149" s="46" t="s">
        <v>8</v>
      </c>
      <c r="S149" s="46" t="s">
        <v>8</v>
      </c>
      <c r="T149" s="46" t="s">
        <v>2144</v>
      </c>
    </row>
    <row r="150" spans="1:20" s="45" customFormat="1" x14ac:dyDescent="0.2">
      <c r="A150" s="46" t="s">
        <v>12517</v>
      </c>
      <c r="B150" s="46" t="s">
        <v>12508</v>
      </c>
      <c r="C150" s="46" t="s">
        <v>2178</v>
      </c>
      <c r="D150" s="46" t="s">
        <v>2357</v>
      </c>
      <c r="E150" s="46" t="s">
        <v>2358</v>
      </c>
      <c r="F150" s="46" t="s">
        <v>11</v>
      </c>
      <c r="G150" s="46" t="s">
        <v>8</v>
      </c>
      <c r="H150" s="46" t="s">
        <v>2359</v>
      </c>
      <c r="I150" s="46" t="s">
        <v>1912</v>
      </c>
      <c r="J150" s="46" t="s">
        <v>109</v>
      </c>
      <c r="K150" s="46" t="s">
        <v>20</v>
      </c>
      <c r="L150" s="46" t="s">
        <v>21</v>
      </c>
      <c r="M150" s="46" t="s">
        <v>22</v>
      </c>
      <c r="N150" s="47">
        <v>95</v>
      </c>
      <c r="O150" s="47">
        <v>109</v>
      </c>
      <c r="P150" s="47"/>
      <c r="Q150" s="47">
        <f t="shared" si="2"/>
        <v>204</v>
      </c>
      <c r="R150" s="46" t="s">
        <v>8</v>
      </c>
      <c r="S150" s="46" t="s">
        <v>8</v>
      </c>
      <c r="T150" s="46" t="s">
        <v>2144</v>
      </c>
    </row>
    <row r="151" spans="1:20" s="45" customFormat="1" x14ac:dyDescent="0.2">
      <c r="A151" s="46" t="s">
        <v>12517</v>
      </c>
      <c r="B151" s="46" t="s">
        <v>12508</v>
      </c>
      <c r="C151" s="46" t="s">
        <v>2178</v>
      </c>
      <c r="D151" s="46" t="s">
        <v>2360</v>
      </c>
      <c r="E151" s="46" t="s">
        <v>2355</v>
      </c>
      <c r="F151" s="46" t="s">
        <v>31</v>
      </c>
      <c r="G151" s="46" t="s">
        <v>8</v>
      </c>
      <c r="H151" s="46" t="s">
        <v>2356</v>
      </c>
      <c r="I151" s="46" t="s">
        <v>1912</v>
      </c>
      <c r="J151" s="46" t="s">
        <v>109</v>
      </c>
      <c r="K151" s="46" t="s">
        <v>20</v>
      </c>
      <c r="L151" s="46" t="s">
        <v>21</v>
      </c>
      <c r="M151" s="46" t="s">
        <v>22</v>
      </c>
      <c r="N151" s="47">
        <v>26</v>
      </c>
      <c r="O151" s="47">
        <v>33</v>
      </c>
      <c r="P151" s="47"/>
      <c r="Q151" s="47">
        <f t="shared" si="2"/>
        <v>59</v>
      </c>
      <c r="R151" s="46" t="s">
        <v>8</v>
      </c>
      <c r="S151" s="46" t="s">
        <v>8</v>
      </c>
      <c r="T151" s="46" t="s">
        <v>2144</v>
      </c>
    </row>
    <row r="152" spans="1:20" s="45" customFormat="1" x14ac:dyDescent="0.2">
      <c r="A152" s="46" t="s">
        <v>12517</v>
      </c>
      <c r="B152" s="46" t="s">
        <v>12508</v>
      </c>
      <c r="C152" s="46" t="s">
        <v>2178</v>
      </c>
      <c r="D152" s="46" t="s">
        <v>2361</v>
      </c>
      <c r="E152" s="46" t="s">
        <v>2355</v>
      </c>
      <c r="F152" s="46" t="s">
        <v>31</v>
      </c>
      <c r="G152" s="46" t="s">
        <v>8</v>
      </c>
      <c r="H152" s="46" t="s">
        <v>2356</v>
      </c>
      <c r="I152" s="46" t="s">
        <v>1912</v>
      </c>
      <c r="J152" s="46" t="s">
        <v>109</v>
      </c>
      <c r="K152" s="46" t="s">
        <v>20</v>
      </c>
      <c r="L152" s="46" t="s">
        <v>21</v>
      </c>
      <c r="M152" s="46" t="s">
        <v>22</v>
      </c>
      <c r="N152" s="47">
        <v>354</v>
      </c>
      <c r="O152" s="47">
        <v>467</v>
      </c>
      <c r="P152" s="47"/>
      <c r="Q152" s="47">
        <f t="shared" si="2"/>
        <v>821</v>
      </c>
      <c r="R152" s="46" t="s">
        <v>8</v>
      </c>
      <c r="S152" s="46" t="s">
        <v>8</v>
      </c>
      <c r="T152" s="46" t="s">
        <v>2144</v>
      </c>
    </row>
    <row r="153" spans="1:20" s="45" customFormat="1" x14ac:dyDescent="0.2">
      <c r="A153" s="46" t="s">
        <v>12517</v>
      </c>
      <c r="B153" s="46" t="s">
        <v>12508</v>
      </c>
      <c r="C153" s="46" t="s">
        <v>2178</v>
      </c>
      <c r="D153" s="46" t="s">
        <v>2362</v>
      </c>
      <c r="E153" s="46" t="s">
        <v>2363</v>
      </c>
      <c r="F153" s="46" t="s">
        <v>31</v>
      </c>
      <c r="G153" s="46" t="s">
        <v>8</v>
      </c>
      <c r="H153" s="46" t="s">
        <v>2364</v>
      </c>
      <c r="I153" s="46" t="s">
        <v>1912</v>
      </c>
      <c r="J153" s="46" t="s">
        <v>109</v>
      </c>
      <c r="K153" s="46" t="s">
        <v>20</v>
      </c>
      <c r="L153" s="46" t="s">
        <v>21</v>
      </c>
      <c r="M153" s="46" t="s">
        <v>22</v>
      </c>
      <c r="N153" s="47">
        <v>148</v>
      </c>
      <c r="O153" s="47">
        <v>179</v>
      </c>
      <c r="P153" s="47"/>
      <c r="Q153" s="47">
        <f t="shared" si="2"/>
        <v>327</v>
      </c>
      <c r="R153" s="46" t="s">
        <v>8</v>
      </c>
      <c r="S153" s="46" t="s">
        <v>8</v>
      </c>
      <c r="T153" s="46" t="s">
        <v>2144</v>
      </c>
    </row>
    <row r="154" spans="1:20" s="45" customFormat="1" x14ac:dyDescent="0.2">
      <c r="A154" s="46" t="s">
        <v>12517</v>
      </c>
      <c r="B154" s="46" t="s">
        <v>12508</v>
      </c>
      <c r="C154" s="46" t="s">
        <v>2178</v>
      </c>
      <c r="D154" s="46" t="s">
        <v>2365</v>
      </c>
      <c r="E154" s="46" t="s">
        <v>2358</v>
      </c>
      <c r="F154" s="46" t="s">
        <v>11</v>
      </c>
      <c r="G154" s="46" t="s">
        <v>8</v>
      </c>
      <c r="H154" s="46" t="s">
        <v>2359</v>
      </c>
      <c r="I154" s="46" t="s">
        <v>1912</v>
      </c>
      <c r="J154" s="46" t="s">
        <v>109</v>
      </c>
      <c r="K154" s="46" t="s">
        <v>20</v>
      </c>
      <c r="L154" s="46" t="s">
        <v>21</v>
      </c>
      <c r="M154" s="46" t="s">
        <v>22</v>
      </c>
      <c r="N154" s="47">
        <v>109</v>
      </c>
      <c r="O154" s="47">
        <v>153</v>
      </c>
      <c r="P154" s="47"/>
      <c r="Q154" s="47">
        <f t="shared" si="2"/>
        <v>262</v>
      </c>
      <c r="R154" s="46" t="s">
        <v>8</v>
      </c>
      <c r="S154" s="46" t="s">
        <v>8</v>
      </c>
      <c r="T154" s="46" t="s">
        <v>2144</v>
      </c>
    </row>
    <row r="155" spans="1:20" s="45" customFormat="1" x14ac:dyDescent="0.2">
      <c r="A155" s="46" t="s">
        <v>12517</v>
      </c>
      <c r="B155" s="46" t="s">
        <v>12508</v>
      </c>
      <c r="C155" s="46" t="s">
        <v>2178</v>
      </c>
      <c r="D155" s="46" t="s">
        <v>2366</v>
      </c>
      <c r="E155" s="46" t="s">
        <v>2363</v>
      </c>
      <c r="F155" s="46" t="s">
        <v>11</v>
      </c>
      <c r="G155" s="46" t="s">
        <v>8</v>
      </c>
      <c r="H155" s="46" t="s">
        <v>2364</v>
      </c>
      <c r="I155" s="46" t="s">
        <v>1912</v>
      </c>
      <c r="J155" s="46" t="s">
        <v>109</v>
      </c>
      <c r="K155" s="46" t="s">
        <v>20</v>
      </c>
      <c r="L155" s="46" t="s">
        <v>21</v>
      </c>
      <c r="M155" s="46" t="s">
        <v>22</v>
      </c>
      <c r="N155" s="47">
        <v>86</v>
      </c>
      <c r="O155" s="47">
        <v>97</v>
      </c>
      <c r="P155" s="47"/>
      <c r="Q155" s="47">
        <f t="shared" si="2"/>
        <v>183</v>
      </c>
      <c r="R155" s="46" t="s">
        <v>8</v>
      </c>
      <c r="S155" s="46" t="s">
        <v>8</v>
      </c>
      <c r="T155" s="46" t="s">
        <v>2144</v>
      </c>
    </row>
    <row r="156" spans="1:20" s="45" customFormat="1" x14ac:dyDescent="0.2">
      <c r="A156" s="46" t="s">
        <v>12517</v>
      </c>
      <c r="B156" s="46" t="s">
        <v>12508</v>
      </c>
      <c r="C156" s="46" t="s">
        <v>2178</v>
      </c>
      <c r="D156" s="46" t="s">
        <v>2367</v>
      </c>
      <c r="E156" s="46" t="s">
        <v>2363</v>
      </c>
      <c r="F156" s="46" t="s">
        <v>31</v>
      </c>
      <c r="G156" s="46" t="s">
        <v>8</v>
      </c>
      <c r="H156" s="46" t="s">
        <v>2364</v>
      </c>
      <c r="I156" s="46" t="s">
        <v>1912</v>
      </c>
      <c r="J156" s="46" t="s">
        <v>109</v>
      </c>
      <c r="K156" s="46" t="s">
        <v>20</v>
      </c>
      <c r="L156" s="46" t="s">
        <v>21</v>
      </c>
      <c r="M156" s="46" t="s">
        <v>22</v>
      </c>
      <c r="N156" s="47">
        <v>63</v>
      </c>
      <c r="O156" s="47">
        <v>59</v>
      </c>
      <c r="P156" s="47"/>
      <c r="Q156" s="47">
        <f t="shared" si="2"/>
        <v>122</v>
      </c>
      <c r="R156" s="46" t="s">
        <v>8</v>
      </c>
      <c r="S156" s="46" t="s">
        <v>8</v>
      </c>
      <c r="T156" s="46" t="s">
        <v>2144</v>
      </c>
    </row>
    <row r="157" spans="1:20" s="45" customFormat="1" x14ac:dyDescent="0.2">
      <c r="A157" s="46" t="s">
        <v>12517</v>
      </c>
      <c r="B157" s="46" t="s">
        <v>12508</v>
      </c>
      <c r="C157" s="46" t="s">
        <v>2178</v>
      </c>
      <c r="D157" s="46" t="s">
        <v>2368</v>
      </c>
      <c r="E157" s="46" t="s">
        <v>2363</v>
      </c>
      <c r="F157" s="46" t="s">
        <v>11</v>
      </c>
      <c r="G157" s="46" t="s">
        <v>8</v>
      </c>
      <c r="H157" s="46" t="s">
        <v>2364</v>
      </c>
      <c r="I157" s="46" t="s">
        <v>1912</v>
      </c>
      <c r="J157" s="46" t="s">
        <v>109</v>
      </c>
      <c r="K157" s="46" t="s">
        <v>20</v>
      </c>
      <c r="L157" s="46" t="s">
        <v>21</v>
      </c>
      <c r="M157" s="46" t="s">
        <v>22</v>
      </c>
      <c r="N157" s="47">
        <v>530</v>
      </c>
      <c r="O157" s="47">
        <v>752</v>
      </c>
      <c r="P157" s="47"/>
      <c r="Q157" s="47">
        <f t="shared" si="2"/>
        <v>1282</v>
      </c>
      <c r="R157" s="46" t="s">
        <v>8</v>
      </c>
      <c r="S157" s="46" t="s">
        <v>8</v>
      </c>
      <c r="T157" s="46" t="s">
        <v>2144</v>
      </c>
    </row>
    <row r="158" spans="1:20" s="45" customFormat="1" x14ac:dyDescent="0.2">
      <c r="A158" s="46" t="s">
        <v>12517</v>
      </c>
      <c r="B158" s="46" t="s">
        <v>12508</v>
      </c>
      <c r="C158" s="46" t="s">
        <v>2178</v>
      </c>
      <c r="D158" s="46" t="s">
        <v>2369</v>
      </c>
      <c r="E158" s="46" t="s">
        <v>1638</v>
      </c>
      <c r="F158" s="46" t="s">
        <v>31</v>
      </c>
      <c r="G158" s="46" t="s">
        <v>8</v>
      </c>
      <c r="H158" s="46" t="s">
        <v>2370</v>
      </c>
      <c r="I158" s="46" t="s">
        <v>1912</v>
      </c>
      <c r="J158" s="46" t="s">
        <v>109</v>
      </c>
      <c r="K158" s="46" t="s">
        <v>20</v>
      </c>
      <c r="L158" s="46" t="s">
        <v>21</v>
      </c>
      <c r="M158" s="46" t="s">
        <v>22</v>
      </c>
      <c r="N158" s="47">
        <v>33</v>
      </c>
      <c r="O158" s="47">
        <v>46</v>
      </c>
      <c r="P158" s="47"/>
      <c r="Q158" s="47">
        <f t="shared" si="2"/>
        <v>79</v>
      </c>
      <c r="R158" s="46" t="s">
        <v>8</v>
      </c>
      <c r="S158" s="46" t="s">
        <v>8</v>
      </c>
      <c r="T158" s="46" t="s">
        <v>2144</v>
      </c>
    </row>
    <row r="159" spans="1:20" s="45" customFormat="1" x14ac:dyDescent="0.2">
      <c r="A159" s="46" t="s">
        <v>12517</v>
      </c>
      <c r="B159" s="46" t="s">
        <v>12508</v>
      </c>
      <c r="C159" s="46" t="s">
        <v>2178</v>
      </c>
      <c r="D159" s="46" t="s">
        <v>2371</v>
      </c>
      <c r="E159" s="46" t="s">
        <v>1638</v>
      </c>
      <c r="F159" s="46" t="s">
        <v>11</v>
      </c>
      <c r="G159" s="46" t="s">
        <v>8</v>
      </c>
      <c r="H159" s="46" t="s">
        <v>2372</v>
      </c>
      <c r="I159" s="46" t="s">
        <v>1912</v>
      </c>
      <c r="J159" s="46" t="s">
        <v>109</v>
      </c>
      <c r="K159" s="46" t="s">
        <v>20</v>
      </c>
      <c r="L159" s="46" t="s">
        <v>21</v>
      </c>
      <c r="M159" s="46" t="s">
        <v>22</v>
      </c>
      <c r="N159" s="47">
        <v>16</v>
      </c>
      <c r="O159" s="47">
        <v>19</v>
      </c>
      <c r="P159" s="47"/>
      <c r="Q159" s="47">
        <f t="shared" si="2"/>
        <v>35</v>
      </c>
      <c r="R159" s="46" t="s">
        <v>8</v>
      </c>
      <c r="S159" s="46" t="s">
        <v>8</v>
      </c>
      <c r="T159" s="46" t="s">
        <v>2144</v>
      </c>
    </row>
    <row r="160" spans="1:20" s="45" customFormat="1" x14ac:dyDescent="0.2">
      <c r="A160" s="46" t="s">
        <v>12517</v>
      </c>
      <c r="B160" s="46" t="s">
        <v>12508</v>
      </c>
      <c r="C160" s="46" t="s">
        <v>2178</v>
      </c>
      <c r="D160" s="46" t="s">
        <v>2373</v>
      </c>
      <c r="E160" s="46" t="s">
        <v>1638</v>
      </c>
      <c r="F160" s="46" t="s">
        <v>303</v>
      </c>
      <c r="G160" s="46" t="s">
        <v>8</v>
      </c>
      <c r="H160" s="46" t="s">
        <v>2374</v>
      </c>
      <c r="I160" s="46" t="s">
        <v>1912</v>
      </c>
      <c r="J160" s="46" t="s">
        <v>109</v>
      </c>
      <c r="K160" s="46" t="s">
        <v>20</v>
      </c>
      <c r="L160" s="46" t="s">
        <v>21</v>
      </c>
      <c r="M160" s="46" t="s">
        <v>22</v>
      </c>
      <c r="N160" s="47">
        <v>148</v>
      </c>
      <c r="O160" s="47">
        <v>325</v>
      </c>
      <c r="P160" s="47"/>
      <c r="Q160" s="47">
        <f t="shared" si="2"/>
        <v>473</v>
      </c>
      <c r="R160" s="46" t="s">
        <v>8</v>
      </c>
      <c r="S160" s="46" t="s">
        <v>8</v>
      </c>
      <c r="T160" s="46" t="s">
        <v>2144</v>
      </c>
    </row>
    <row r="161" spans="1:20" s="45" customFormat="1" x14ac:dyDescent="0.2">
      <c r="A161" s="46" t="s">
        <v>12517</v>
      </c>
      <c r="B161" s="46" t="s">
        <v>12508</v>
      </c>
      <c r="C161" s="46" t="s">
        <v>2178</v>
      </c>
      <c r="D161" s="46" t="s">
        <v>2375</v>
      </c>
      <c r="E161" s="46" t="s">
        <v>1638</v>
      </c>
      <c r="F161" s="46" t="s">
        <v>303</v>
      </c>
      <c r="G161" s="46" t="s">
        <v>8</v>
      </c>
      <c r="H161" s="46" t="s">
        <v>2374</v>
      </c>
      <c r="I161" s="46" t="s">
        <v>1912</v>
      </c>
      <c r="J161" s="46" t="s">
        <v>109</v>
      </c>
      <c r="K161" s="46" t="s">
        <v>20</v>
      </c>
      <c r="L161" s="46" t="s">
        <v>21</v>
      </c>
      <c r="M161" s="46" t="s">
        <v>22</v>
      </c>
      <c r="N161" s="47">
        <v>162</v>
      </c>
      <c r="O161" s="47">
        <v>209</v>
      </c>
      <c r="P161" s="47"/>
      <c r="Q161" s="47">
        <f t="shared" si="2"/>
        <v>371</v>
      </c>
      <c r="R161" s="46" t="s">
        <v>8</v>
      </c>
      <c r="S161" s="46" t="s">
        <v>8</v>
      </c>
      <c r="T161" s="46" t="s">
        <v>2144</v>
      </c>
    </row>
    <row r="162" spans="1:20" s="45" customFormat="1" x14ac:dyDescent="0.2">
      <c r="A162" s="46" t="s">
        <v>12517</v>
      </c>
      <c r="B162" s="46" t="s">
        <v>12508</v>
      </c>
      <c r="C162" s="46" t="s">
        <v>2178</v>
      </c>
      <c r="D162" s="46" t="s">
        <v>2376</v>
      </c>
      <c r="E162" s="46" t="s">
        <v>1638</v>
      </c>
      <c r="F162" s="46" t="s">
        <v>11</v>
      </c>
      <c r="G162" s="46" t="s">
        <v>8</v>
      </c>
      <c r="H162" s="46" t="s">
        <v>2372</v>
      </c>
      <c r="I162" s="46" t="s">
        <v>1912</v>
      </c>
      <c r="J162" s="46" t="s">
        <v>109</v>
      </c>
      <c r="K162" s="46" t="s">
        <v>20</v>
      </c>
      <c r="L162" s="46" t="s">
        <v>21</v>
      </c>
      <c r="M162" s="46" t="s">
        <v>22</v>
      </c>
      <c r="N162" s="47">
        <v>99</v>
      </c>
      <c r="O162" s="47">
        <v>124</v>
      </c>
      <c r="P162" s="47"/>
      <c r="Q162" s="47">
        <f t="shared" si="2"/>
        <v>223</v>
      </c>
      <c r="R162" s="46" t="s">
        <v>8</v>
      </c>
      <c r="S162" s="46" t="s">
        <v>8</v>
      </c>
      <c r="T162" s="46" t="s">
        <v>2144</v>
      </c>
    </row>
    <row r="163" spans="1:20" s="45" customFormat="1" x14ac:dyDescent="0.2">
      <c r="A163" s="46" t="s">
        <v>12517</v>
      </c>
      <c r="B163" s="46" t="s">
        <v>12508</v>
      </c>
      <c r="C163" s="46" t="s">
        <v>2178</v>
      </c>
      <c r="D163" s="46" t="s">
        <v>2377</v>
      </c>
      <c r="E163" s="46" t="s">
        <v>1638</v>
      </c>
      <c r="F163" s="46" t="s">
        <v>11</v>
      </c>
      <c r="G163" s="46" t="s">
        <v>8</v>
      </c>
      <c r="H163" s="46" t="s">
        <v>2372</v>
      </c>
      <c r="I163" s="46" t="s">
        <v>1912</v>
      </c>
      <c r="J163" s="46" t="s">
        <v>109</v>
      </c>
      <c r="K163" s="46" t="s">
        <v>20</v>
      </c>
      <c r="L163" s="46" t="s">
        <v>21</v>
      </c>
      <c r="M163" s="46" t="s">
        <v>22</v>
      </c>
      <c r="N163" s="47">
        <v>53</v>
      </c>
      <c r="O163" s="47">
        <v>61</v>
      </c>
      <c r="P163" s="47"/>
      <c r="Q163" s="47">
        <f t="shared" si="2"/>
        <v>114</v>
      </c>
      <c r="R163" s="46" t="s">
        <v>8</v>
      </c>
      <c r="S163" s="46" t="s">
        <v>8</v>
      </c>
      <c r="T163" s="46" t="s">
        <v>2144</v>
      </c>
    </row>
    <row r="164" spans="1:20" s="45" customFormat="1" x14ac:dyDescent="0.2">
      <c r="A164" s="46" t="s">
        <v>12517</v>
      </c>
      <c r="B164" s="46" t="s">
        <v>12508</v>
      </c>
      <c r="C164" s="46" t="s">
        <v>2178</v>
      </c>
      <c r="D164" s="46" t="s">
        <v>2378</v>
      </c>
      <c r="E164" s="46" t="s">
        <v>932</v>
      </c>
      <c r="F164" s="46" t="s">
        <v>11</v>
      </c>
      <c r="G164" s="46" t="s">
        <v>8</v>
      </c>
      <c r="H164" s="46" t="s">
        <v>2379</v>
      </c>
      <c r="I164" s="46" t="s">
        <v>1912</v>
      </c>
      <c r="J164" s="46" t="s">
        <v>109</v>
      </c>
      <c r="K164" s="46" t="s">
        <v>20</v>
      </c>
      <c r="L164" s="46" t="s">
        <v>21</v>
      </c>
      <c r="M164" s="46" t="s">
        <v>22</v>
      </c>
      <c r="N164" s="47">
        <v>296</v>
      </c>
      <c r="O164" s="47">
        <v>333</v>
      </c>
      <c r="P164" s="47"/>
      <c r="Q164" s="47">
        <f t="shared" si="2"/>
        <v>629</v>
      </c>
      <c r="R164" s="46" t="s">
        <v>8</v>
      </c>
      <c r="S164" s="46" t="s">
        <v>8</v>
      </c>
      <c r="T164" s="46" t="s">
        <v>2144</v>
      </c>
    </row>
    <row r="165" spans="1:20" s="45" customFormat="1" x14ac:dyDescent="0.2">
      <c r="A165" s="46" t="s">
        <v>12517</v>
      </c>
      <c r="B165" s="46" t="s">
        <v>12508</v>
      </c>
      <c r="C165" s="46" t="s">
        <v>2178</v>
      </c>
      <c r="D165" s="46" t="s">
        <v>2380</v>
      </c>
      <c r="E165" s="46" t="s">
        <v>932</v>
      </c>
      <c r="F165" s="46" t="s">
        <v>11</v>
      </c>
      <c r="G165" s="46" t="s">
        <v>8</v>
      </c>
      <c r="H165" s="46" t="s">
        <v>2379</v>
      </c>
      <c r="I165" s="46" t="s">
        <v>1912</v>
      </c>
      <c r="J165" s="46" t="s">
        <v>109</v>
      </c>
      <c r="K165" s="46" t="s">
        <v>20</v>
      </c>
      <c r="L165" s="46" t="s">
        <v>21</v>
      </c>
      <c r="M165" s="46" t="s">
        <v>22</v>
      </c>
      <c r="N165" s="47">
        <v>123</v>
      </c>
      <c r="O165" s="47">
        <v>127</v>
      </c>
      <c r="P165" s="47"/>
      <c r="Q165" s="47">
        <f t="shared" si="2"/>
        <v>250</v>
      </c>
      <c r="R165" s="46" t="s">
        <v>8</v>
      </c>
      <c r="S165" s="46" t="s">
        <v>8</v>
      </c>
      <c r="T165" s="46" t="s">
        <v>2144</v>
      </c>
    </row>
    <row r="166" spans="1:20" s="45" customFormat="1" x14ac:dyDescent="0.2">
      <c r="A166" s="46" t="s">
        <v>12517</v>
      </c>
      <c r="B166" s="46" t="s">
        <v>12508</v>
      </c>
      <c r="C166" s="46" t="s">
        <v>2178</v>
      </c>
      <c r="D166" s="46" t="s">
        <v>2381</v>
      </c>
      <c r="E166" s="46" t="s">
        <v>932</v>
      </c>
      <c r="F166" s="46" t="s">
        <v>11</v>
      </c>
      <c r="G166" s="46" t="s">
        <v>8</v>
      </c>
      <c r="H166" s="46" t="s">
        <v>2379</v>
      </c>
      <c r="I166" s="46" t="s">
        <v>1912</v>
      </c>
      <c r="J166" s="46" t="s">
        <v>109</v>
      </c>
      <c r="K166" s="46" t="s">
        <v>20</v>
      </c>
      <c r="L166" s="46" t="s">
        <v>21</v>
      </c>
      <c r="M166" s="46" t="s">
        <v>22</v>
      </c>
      <c r="N166" s="47">
        <v>69</v>
      </c>
      <c r="O166" s="47">
        <v>69</v>
      </c>
      <c r="P166" s="47"/>
      <c r="Q166" s="47">
        <f t="shared" si="2"/>
        <v>138</v>
      </c>
      <c r="R166" s="46" t="s">
        <v>8</v>
      </c>
      <c r="S166" s="46" t="s">
        <v>8</v>
      </c>
      <c r="T166" s="46" t="s">
        <v>2144</v>
      </c>
    </row>
    <row r="167" spans="1:20" s="45" customFormat="1" x14ac:dyDescent="0.2">
      <c r="A167" s="46" t="s">
        <v>12517</v>
      </c>
      <c r="B167" s="46" t="s">
        <v>12508</v>
      </c>
      <c r="C167" s="46" t="s">
        <v>2178</v>
      </c>
      <c r="D167" s="46" t="s">
        <v>2382</v>
      </c>
      <c r="E167" s="46" t="s">
        <v>932</v>
      </c>
      <c r="F167" s="46" t="s">
        <v>11</v>
      </c>
      <c r="G167" s="46" t="s">
        <v>8</v>
      </c>
      <c r="H167" s="46" t="s">
        <v>2379</v>
      </c>
      <c r="I167" s="46" t="s">
        <v>1912</v>
      </c>
      <c r="J167" s="46" t="s">
        <v>109</v>
      </c>
      <c r="K167" s="46" t="s">
        <v>20</v>
      </c>
      <c r="L167" s="46" t="s">
        <v>21</v>
      </c>
      <c r="M167" s="46" t="s">
        <v>22</v>
      </c>
      <c r="N167" s="47">
        <v>97</v>
      </c>
      <c r="O167" s="47">
        <v>103</v>
      </c>
      <c r="P167" s="47"/>
      <c r="Q167" s="47">
        <f t="shared" si="2"/>
        <v>200</v>
      </c>
      <c r="R167" s="46" t="s">
        <v>8</v>
      </c>
      <c r="S167" s="46" t="s">
        <v>8</v>
      </c>
      <c r="T167" s="46" t="s">
        <v>2144</v>
      </c>
    </row>
    <row r="168" spans="1:20" s="45" customFormat="1" x14ac:dyDescent="0.2">
      <c r="A168" s="46" t="s">
        <v>12517</v>
      </c>
      <c r="B168" s="46" t="s">
        <v>12508</v>
      </c>
      <c r="C168" s="46" t="s">
        <v>2178</v>
      </c>
      <c r="D168" s="46" t="s">
        <v>2383</v>
      </c>
      <c r="E168" s="46" t="s">
        <v>1910</v>
      </c>
      <c r="F168" s="46" t="s">
        <v>31</v>
      </c>
      <c r="G168" s="46" t="s">
        <v>8</v>
      </c>
      <c r="H168" s="46" t="s">
        <v>2384</v>
      </c>
      <c r="I168" s="46" t="s">
        <v>1912</v>
      </c>
      <c r="J168" s="46" t="s">
        <v>109</v>
      </c>
      <c r="K168" s="46" t="s">
        <v>20</v>
      </c>
      <c r="L168" s="46" t="s">
        <v>21</v>
      </c>
      <c r="M168" s="46" t="s">
        <v>22</v>
      </c>
      <c r="N168" s="47">
        <v>60</v>
      </c>
      <c r="O168" s="47">
        <v>71</v>
      </c>
      <c r="P168" s="47"/>
      <c r="Q168" s="47">
        <f t="shared" si="2"/>
        <v>131</v>
      </c>
      <c r="R168" s="46" t="s">
        <v>8</v>
      </c>
      <c r="S168" s="46" t="s">
        <v>8</v>
      </c>
      <c r="T168" s="46" t="s">
        <v>2144</v>
      </c>
    </row>
    <row r="169" spans="1:20" s="45" customFormat="1" x14ac:dyDescent="0.2">
      <c r="A169" s="46" t="s">
        <v>12517</v>
      </c>
      <c r="B169" s="46" t="s">
        <v>12508</v>
      </c>
      <c r="C169" s="46" t="s">
        <v>2178</v>
      </c>
      <c r="D169" s="46" t="s">
        <v>2385</v>
      </c>
      <c r="E169" s="46" t="s">
        <v>2386</v>
      </c>
      <c r="F169" s="46" t="s">
        <v>31</v>
      </c>
      <c r="G169" s="46" t="s">
        <v>8</v>
      </c>
      <c r="H169" s="46" t="s">
        <v>2387</v>
      </c>
      <c r="I169" s="46" t="s">
        <v>1912</v>
      </c>
      <c r="J169" s="46" t="s">
        <v>109</v>
      </c>
      <c r="K169" s="46" t="s">
        <v>20</v>
      </c>
      <c r="L169" s="46" t="s">
        <v>21</v>
      </c>
      <c r="M169" s="46" t="s">
        <v>22</v>
      </c>
      <c r="N169" s="47">
        <v>543</v>
      </c>
      <c r="O169" s="47">
        <v>749</v>
      </c>
      <c r="P169" s="47"/>
      <c r="Q169" s="47">
        <f t="shared" si="2"/>
        <v>1292</v>
      </c>
      <c r="R169" s="46" t="s">
        <v>8</v>
      </c>
      <c r="S169" s="46" t="s">
        <v>8</v>
      </c>
      <c r="T169" s="46" t="s">
        <v>2144</v>
      </c>
    </row>
    <row r="170" spans="1:20" s="45" customFormat="1" x14ac:dyDescent="0.2">
      <c r="A170" s="46" t="s">
        <v>12517</v>
      </c>
      <c r="B170" s="46" t="s">
        <v>12508</v>
      </c>
      <c r="C170" s="46" t="s">
        <v>2178</v>
      </c>
      <c r="D170" s="46" t="s">
        <v>2388</v>
      </c>
      <c r="E170" s="46" t="s">
        <v>932</v>
      </c>
      <c r="F170" s="46" t="s">
        <v>11</v>
      </c>
      <c r="G170" s="46" t="s">
        <v>8</v>
      </c>
      <c r="H170" s="46" t="s">
        <v>2379</v>
      </c>
      <c r="I170" s="46" t="s">
        <v>1912</v>
      </c>
      <c r="J170" s="46" t="s">
        <v>109</v>
      </c>
      <c r="K170" s="46" t="s">
        <v>20</v>
      </c>
      <c r="L170" s="46" t="s">
        <v>21</v>
      </c>
      <c r="M170" s="46" t="s">
        <v>22</v>
      </c>
      <c r="N170" s="47">
        <v>108</v>
      </c>
      <c r="O170" s="47">
        <v>112</v>
      </c>
      <c r="P170" s="47"/>
      <c r="Q170" s="47">
        <f t="shared" si="2"/>
        <v>220</v>
      </c>
      <c r="R170" s="46" t="s">
        <v>8</v>
      </c>
      <c r="S170" s="46" t="s">
        <v>8</v>
      </c>
      <c r="T170" s="46" t="s">
        <v>2144</v>
      </c>
    </row>
    <row r="171" spans="1:20" s="45" customFormat="1" x14ac:dyDescent="0.2">
      <c r="A171" s="46" t="s">
        <v>12517</v>
      </c>
      <c r="B171" s="46" t="s">
        <v>12508</v>
      </c>
      <c r="C171" s="46" t="s">
        <v>2178</v>
      </c>
      <c r="D171" s="46" t="s">
        <v>2389</v>
      </c>
      <c r="E171" s="46" t="s">
        <v>932</v>
      </c>
      <c r="F171" s="46" t="s">
        <v>11</v>
      </c>
      <c r="G171" s="46" t="s">
        <v>8</v>
      </c>
      <c r="H171" s="46" t="s">
        <v>2379</v>
      </c>
      <c r="I171" s="46" t="s">
        <v>1912</v>
      </c>
      <c r="J171" s="46" t="s">
        <v>109</v>
      </c>
      <c r="K171" s="46" t="s">
        <v>20</v>
      </c>
      <c r="L171" s="46" t="s">
        <v>21</v>
      </c>
      <c r="M171" s="46" t="s">
        <v>22</v>
      </c>
      <c r="N171" s="47">
        <v>151</v>
      </c>
      <c r="O171" s="47">
        <v>156</v>
      </c>
      <c r="P171" s="47"/>
      <c r="Q171" s="47">
        <f t="shared" si="2"/>
        <v>307</v>
      </c>
      <c r="R171" s="46" t="s">
        <v>8</v>
      </c>
      <c r="S171" s="46" t="s">
        <v>8</v>
      </c>
      <c r="T171" s="46" t="s">
        <v>2144</v>
      </c>
    </row>
    <row r="172" spans="1:20" s="45" customFormat="1" x14ac:dyDescent="0.2">
      <c r="A172" s="46" t="s">
        <v>12517</v>
      </c>
      <c r="B172" s="46" t="s">
        <v>12508</v>
      </c>
      <c r="C172" s="46" t="s">
        <v>2178</v>
      </c>
      <c r="D172" s="46" t="s">
        <v>2390</v>
      </c>
      <c r="E172" s="46" t="s">
        <v>932</v>
      </c>
      <c r="F172" s="46" t="s">
        <v>11</v>
      </c>
      <c r="G172" s="46" t="s">
        <v>8</v>
      </c>
      <c r="H172" s="46" t="s">
        <v>2379</v>
      </c>
      <c r="I172" s="46" t="s">
        <v>1912</v>
      </c>
      <c r="J172" s="46" t="s">
        <v>109</v>
      </c>
      <c r="K172" s="46" t="s">
        <v>20</v>
      </c>
      <c r="L172" s="46" t="s">
        <v>21</v>
      </c>
      <c r="M172" s="46" t="s">
        <v>22</v>
      </c>
      <c r="N172" s="47">
        <v>98</v>
      </c>
      <c r="O172" s="47">
        <v>112</v>
      </c>
      <c r="P172" s="47"/>
      <c r="Q172" s="47">
        <f t="shared" si="2"/>
        <v>210</v>
      </c>
      <c r="R172" s="46" t="s">
        <v>8</v>
      </c>
      <c r="S172" s="46" t="s">
        <v>8</v>
      </c>
      <c r="T172" s="46" t="s">
        <v>2144</v>
      </c>
    </row>
    <row r="173" spans="1:20" s="45" customFormat="1" x14ac:dyDescent="0.2">
      <c r="A173" s="46" t="s">
        <v>12517</v>
      </c>
      <c r="B173" s="46" t="s">
        <v>12508</v>
      </c>
      <c r="C173" s="46" t="s">
        <v>2178</v>
      </c>
      <c r="D173" s="46" t="s">
        <v>2391</v>
      </c>
      <c r="E173" s="46" t="s">
        <v>932</v>
      </c>
      <c r="F173" s="46" t="s">
        <v>11</v>
      </c>
      <c r="G173" s="46" t="s">
        <v>8</v>
      </c>
      <c r="H173" s="46" t="s">
        <v>2379</v>
      </c>
      <c r="I173" s="46" t="s">
        <v>1912</v>
      </c>
      <c r="J173" s="46" t="s">
        <v>109</v>
      </c>
      <c r="K173" s="46" t="s">
        <v>20</v>
      </c>
      <c r="L173" s="46" t="s">
        <v>21</v>
      </c>
      <c r="M173" s="46" t="s">
        <v>22</v>
      </c>
      <c r="N173" s="47">
        <v>78</v>
      </c>
      <c r="O173" s="47">
        <v>83</v>
      </c>
      <c r="P173" s="47"/>
      <c r="Q173" s="47">
        <f t="shared" si="2"/>
        <v>161</v>
      </c>
      <c r="R173" s="46" t="s">
        <v>8</v>
      </c>
      <c r="S173" s="46" t="s">
        <v>8</v>
      </c>
      <c r="T173" s="46" t="s">
        <v>2144</v>
      </c>
    </row>
    <row r="174" spans="1:20" s="45" customFormat="1" x14ac:dyDescent="0.2">
      <c r="A174" s="46" t="s">
        <v>12517</v>
      </c>
      <c r="B174" s="46" t="s">
        <v>12508</v>
      </c>
      <c r="C174" s="46" t="s">
        <v>2178</v>
      </c>
      <c r="D174" s="46" t="s">
        <v>2392</v>
      </c>
      <c r="E174" s="46" t="s">
        <v>2393</v>
      </c>
      <c r="F174" s="46" t="s">
        <v>31</v>
      </c>
      <c r="G174" s="46" t="s">
        <v>8</v>
      </c>
      <c r="H174" s="46" t="s">
        <v>2394</v>
      </c>
      <c r="I174" s="46" t="s">
        <v>1821</v>
      </c>
      <c r="J174" s="46" t="s">
        <v>109</v>
      </c>
      <c r="K174" s="46" t="s">
        <v>20</v>
      </c>
      <c r="L174" s="46" t="s">
        <v>21</v>
      </c>
      <c r="M174" s="46" t="s">
        <v>22</v>
      </c>
      <c r="N174" s="47">
        <v>14</v>
      </c>
      <c r="O174" s="47">
        <v>18</v>
      </c>
      <c r="P174" s="47"/>
      <c r="Q174" s="47">
        <f t="shared" si="2"/>
        <v>32</v>
      </c>
      <c r="R174" s="46" t="s">
        <v>8</v>
      </c>
      <c r="S174" s="46" t="s">
        <v>8</v>
      </c>
      <c r="T174" s="46" t="s">
        <v>2135</v>
      </c>
    </row>
    <row r="175" spans="1:20" s="45" customFormat="1" x14ac:dyDescent="0.2">
      <c r="A175" s="46" t="s">
        <v>12517</v>
      </c>
      <c r="B175" s="46" t="s">
        <v>12508</v>
      </c>
      <c r="C175" s="46" t="s">
        <v>2178</v>
      </c>
      <c r="D175" s="46" t="s">
        <v>2395</v>
      </c>
      <c r="E175" s="46" t="s">
        <v>2396</v>
      </c>
      <c r="F175" s="46" t="s">
        <v>31</v>
      </c>
      <c r="G175" s="46" t="s">
        <v>8</v>
      </c>
      <c r="H175" s="46" t="s">
        <v>2397</v>
      </c>
      <c r="I175" s="46" t="s">
        <v>1821</v>
      </c>
      <c r="J175" s="46" t="s">
        <v>109</v>
      </c>
      <c r="K175" s="46" t="s">
        <v>20</v>
      </c>
      <c r="L175" s="46" t="s">
        <v>21</v>
      </c>
      <c r="M175" s="46" t="s">
        <v>22</v>
      </c>
      <c r="N175" s="47">
        <v>38</v>
      </c>
      <c r="O175" s="47">
        <v>44</v>
      </c>
      <c r="P175" s="47"/>
      <c r="Q175" s="47">
        <f t="shared" si="2"/>
        <v>82</v>
      </c>
      <c r="R175" s="46" t="s">
        <v>8</v>
      </c>
      <c r="S175" s="46" t="s">
        <v>8</v>
      </c>
      <c r="T175" s="46" t="s">
        <v>2135</v>
      </c>
    </row>
    <row r="176" spans="1:20" s="45" customFormat="1" x14ac:dyDescent="0.2">
      <c r="A176" s="46" t="s">
        <v>12517</v>
      </c>
      <c r="B176" s="46" t="s">
        <v>12508</v>
      </c>
      <c r="C176" s="46" t="s">
        <v>2178</v>
      </c>
      <c r="D176" s="46" t="s">
        <v>2398</v>
      </c>
      <c r="E176" s="46" t="s">
        <v>2396</v>
      </c>
      <c r="F176" s="46" t="s">
        <v>750</v>
      </c>
      <c r="G176" s="46" t="s">
        <v>8</v>
      </c>
      <c r="H176" s="46" t="s">
        <v>2399</v>
      </c>
      <c r="I176" s="46" t="s">
        <v>1821</v>
      </c>
      <c r="J176" s="46" t="s">
        <v>109</v>
      </c>
      <c r="K176" s="46" t="s">
        <v>20</v>
      </c>
      <c r="L176" s="46" t="s">
        <v>21</v>
      </c>
      <c r="M176" s="46" t="s">
        <v>22</v>
      </c>
      <c r="N176" s="47">
        <v>78</v>
      </c>
      <c r="O176" s="47">
        <v>101</v>
      </c>
      <c r="P176" s="47"/>
      <c r="Q176" s="47">
        <f t="shared" si="2"/>
        <v>179</v>
      </c>
      <c r="R176" s="46" t="s">
        <v>8</v>
      </c>
      <c r="S176" s="46" t="s">
        <v>8</v>
      </c>
      <c r="T176" s="46" t="s">
        <v>2135</v>
      </c>
    </row>
    <row r="177" spans="1:20" s="45" customFormat="1" x14ac:dyDescent="0.2">
      <c r="A177" s="46" t="s">
        <v>12517</v>
      </c>
      <c r="B177" s="46" t="s">
        <v>12508</v>
      </c>
      <c r="C177" s="46" t="s">
        <v>2178</v>
      </c>
      <c r="D177" s="46" t="s">
        <v>2400</v>
      </c>
      <c r="E177" s="46" t="s">
        <v>2396</v>
      </c>
      <c r="F177" s="46" t="s">
        <v>31</v>
      </c>
      <c r="G177" s="46" t="s">
        <v>8</v>
      </c>
      <c r="H177" s="46" t="s">
        <v>2397</v>
      </c>
      <c r="I177" s="46" t="s">
        <v>1821</v>
      </c>
      <c r="J177" s="46" t="s">
        <v>109</v>
      </c>
      <c r="K177" s="46" t="s">
        <v>20</v>
      </c>
      <c r="L177" s="46" t="s">
        <v>21</v>
      </c>
      <c r="M177" s="46" t="s">
        <v>22</v>
      </c>
      <c r="N177" s="47">
        <v>21</v>
      </c>
      <c r="O177" s="47">
        <v>24</v>
      </c>
      <c r="P177" s="47"/>
      <c r="Q177" s="47">
        <f t="shared" si="2"/>
        <v>45</v>
      </c>
      <c r="R177" s="46" t="s">
        <v>8</v>
      </c>
      <c r="S177" s="46" t="s">
        <v>8</v>
      </c>
      <c r="T177" s="46" t="s">
        <v>2135</v>
      </c>
    </row>
    <row r="178" spans="1:20" s="45" customFormat="1" x14ac:dyDescent="0.2">
      <c r="A178" s="46" t="s">
        <v>12517</v>
      </c>
      <c r="B178" s="46" t="s">
        <v>12508</v>
      </c>
      <c r="C178" s="46" t="s">
        <v>2178</v>
      </c>
      <c r="D178" s="46" t="s">
        <v>2401</v>
      </c>
      <c r="E178" s="46" t="s">
        <v>2396</v>
      </c>
      <c r="F178" s="46" t="s">
        <v>67</v>
      </c>
      <c r="G178" s="46" t="s">
        <v>8</v>
      </c>
      <c r="H178" s="46" t="s">
        <v>2399</v>
      </c>
      <c r="I178" s="46" t="s">
        <v>1821</v>
      </c>
      <c r="J178" s="46" t="s">
        <v>109</v>
      </c>
      <c r="K178" s="46" t="s">
        <v>20</v>
      </c>
      <c r="L178" s="46" t="s">
        <v>21</v>
      </c>
      <c r="M178" s="46" t="s">
        <v>22</v>
      </c>
      <c r="N178" s="47">
        <v>61</v>
      </c>
      <c r="O178" s="47">
        <v>74</v>
      </c>
      <c r="P178" s="47"/>
      <c r="Q178" s="47">
        <f t="shared" si="2"/>
        <v>135</v>
      </c>
      <c r="R178" s="46" t="s">
        <v>8</v>
      </c>
      <c r="S178" s="46" t="s">
        <v>8</v>
      </c>
      <c r="T178" s="46" t="s">
        <v>2135</v>
      </c>
    </row>
    <row r="179" spans="1:20" s="45" customFormat="1" x14ac:dyDescent="0.2">
      <c r="A179" s="46" t="s">
        <v>12517</v>
      </c>
      <c r="B179" s="46" t="s">
        <v>12508</v>
      </c>
      <c r="C179" s="46" t="s">
        <v>2178</v>
      </c>
      <c r="D179" s="46" t="s">
        <v>2402</v>
      </c>
      <c r="E179" s="46" t="s">
        <v>507</v>
      </c>
      <c r="F179" s="46" t="s">
        <v>31</v>
      </c>
      <c r="G179" s="46" t="s">
        <v>8</v>
      </c>
      <c r="H179" s="46" t="s">
        <v>2403</v>
      </c>
      <c r="I179" s="46" t="s">
        <v>1821</v>
      </c>
      <c r="J179" s="46" t="s">
        <v>109</v>
      </c>
      <c r="K179" s="46" t="s">
        <v>20</v>
      </c>
      <c r="L179" s="46" t="s">
        <v>21</v>
      </c>
      <c r="M179" s="46" t="s">
        <v>22</v>
      </c>
      <c r="N179" s="47">
        <v>163</v>
      </c>
      <c r="O179" s="47">
        <v>175</v>
      </c>
      <c r="P179" s="47"/>
      <c r="Q179" s="47">
        <f t="shared" si="2"/>
        <v>338</v>
      </c>
      <c r="R179" s="46" t="s">
        <v>8</v>
      </c>
      <c r="S179" s="46" t="s">
        <v>8</v>
      </c>
      <c r="T179" s="46" t="s">
        <v>2135</v>
      </c>
    </row>
    <row r="180" spans="1:20" s="45" customFormat="1" x14ac:dyDescent="0.2">
      <c r="A180" s="46" t="s">
        <v>12517</v>
      </c>
      <c r="B180" s="46" t="s">
        <v>12508</v>
      </c>
      <c r="C180" s="46" t="s">
        <v>2178</v>
      </c>
      <c r="D180" s="46" t="s">
        <v>2404</v>
      </c>
      <c r="E180" s="46" t="s">
        <v>2405</v>
      </c>
      <c r="F180" s="46" t="s">
        <v>31</v>
      </c>
      <c r="G180" s="46" t="s">
        <v>8</v>
      </c>
      <c r="H180" s="46" t="s">
        <v>2406</v>
      </c>
      <c r="I180" s="46" t="s">
        <v>1876</v>
      </c>
      <c r="J180" s="46" t="s">
        <v>109</v>
      </c>
      <c r="K180" s="46" t="s">
        <v>20</v>
      </c>
      <c r="L180" s="46" t="s">
        <v>21</v>
      </c>
      <c r="M180" s="46" t="s">
        <v>22</v>
      </c>
      <c r="N180" s="47">
        <v>70</v>
      </c>
      <c r="O180" s="47">
        <v>79</v>
      </c>
      <c r="P180" s="47"/>
      <c r="Q180" s="47">
        <f t="shared" si="2"/>
        <v>149</v>
      </c>
      <c r="R180" s="46" t="s">
        <v>8</v>
      </c>
      <c r="S180" s="46" t="s">
        <v>8</v>
      </c>
      <c r="T180" s="46" t="s">
        <v>2135</v>
      </c>
    </row>
    <row r="181" spans="1:20" s="45" customFormat="1" x14ac:dyDescent="0.2">
      <c r="A181" s="46" t="s">
        <v>12517</v>
      </c>
      <c r="B181" s="46" t="s">
        <v>12508</v>
      </c>
      <c r="C181" s="46" t="s">
        <v>2178</v>
      </c>
      <c r="D181" s="46" t="s">
        <v>2407</v>
      </c>
      <c r="E181" s="46" t="s">
        <v>2396</v>
      </c>
      <c r="F181" s="46" t="s">
        <v>750</v>
      </c>
      <c r="G181" s="46" t="s">
        <v>8</v>
      </c>
      <c r="H181" s="46" t="s">
        <v>2399</v>
      </c>
      <c r="I181" s="46" t="s">
        <v>1821</v>
      </c>
      <c r="J181" s="46" t="s">
        <v>109</v>
      </c>
      <c r="K181" s="46" t="s">
        <v>20</v>
      </c>
      <c r="L181" s="46" t="s">
        <v>21</v>
      </c>
      <c r="M181" s="46" t="s">
        <v>22</v>
      </c>
      <c r="N181" s="47">
        <v>276</v>
      </c>
      <c r="O181" s="47">
        <v>340</v>
      </c>
      <c r="P181" s="47"/>
      <c r="Q181" s="47">
        <f t="shared" si="2"/>
        <v>616</v>
      </c>
      <c r="R181" s="46" t="s">
        <v>8</v>
      </c>
      <c r="S181" s="46" t="s">
        <v>8</v>
      </c>
      <c r="T181" s="46" t="s">
        <v>2135</v>
      </c>
    </row>
    <row r="182" spans="1:20" s="45" customFormat="1" x14ac:dyDescent="0.2">
      <c r="A182" s="46" t="s">
        <v>12517</v>
      </c>
      <c r="B182" s="46" t="s">
        <v>12508</v>
      </c>
      <c r="C182" s="46" t="s">
        <v>2178</v>
      </c>
      <c r="D182" s="46" t="s">
        <v>2408</v>
      </c>
      <c r="E182" s="46" t="s">
        <v>2409</v>
      </c>
      <c r="F182" s="46" t="s">
        <v>11</v>
      </c>
      <c r="G182" s="46" t="s">
        <v>8</v>
      </c>
      <c r="H182" s="46" t="s">
        <v>2410</v>
      </c>
      <c r="I182" s="46" t="s">
        <v>1876</v>
      </c>
      <c r="J182" s="46" t="s">
        <v>109</v>
      </c>
      <c r="K182" s="46" t="s">
        <v>20</v>
      </c>
      <c r="L182" s="46" t="s">
        <v>21</v>
      </c>
      <c r="M182" s="46" t="s">
        <v>22</v>
      </c>
      <c r="N182" s="47">
        <v>100</v>
      </c>
      <c r="O182" s="47">
        <v>96</v>
      </c>
      <c r="P182" s="47"/>
      <c r="Q182" s="47">
        <f t="shared" si="2"/>
        <v>196</v>
      </c>
      <c r="R182" s="46" t="s">
        <v>8</v>
      </c>
      <c r="S182" s="46" t="s">
        <v>8</v>
      </c>
      <c r="T182" s="46" t="s">
        <v>2135</v>
      </c>
    </row>
    <row r="183" spans="1:20" s="45" customFormat="1" x14ac:dyDescent="0.2">
      <c r="A183" s="46" t="s">
        <v>12517</v>
      </c>
      <c r="B183" s="46" t="s">
        <v>12508</v>
      </c>
      <c r="C183" s="46" t="s">
        <v>2178</v>
      </c>
      <c r="D183" s="46" t="s">
        <v>2411</v>
      </c>
      <c r="E183" s="46" t="s">
        <v>2405</v>
      </c>
      <c r="F183" s="46" t="s">
        <v>11</v>
      </c>
      <c r="G183" s="46" t="s">
        <v>8</v>
      </c>
      <c r="H183" s="46" t="s">
        <v>2406</v>
      </c>
      <c r="I183" s="46" t="s">
        <v>1876</v>
      </c>
      <c r="J183" s="46" t="s">
        <v>109</v>
      </c>
      <c r="K183" s="46" t="s">
        <v>20</v>
      </c>
      <c r="L183" s="46" t="s">
        <v>21</v>
      </c>
      <c r="M183" s="46" t="s">
        <v>22</v>
      </c>
      <c r="N183" s="47">
        <v>101</v>
      </c>
      <c r="O183" s="47">
        <v>131</v>
      </c>
      <c r="P183" s="47"/>
      <c r="Q183" s="47">
        <f t="shared" si="2"/>
        <v>232</v>
      </c>
      <c r="R183" s="46" t="s">
        <v>8</v>
      </c>
      <c r="S183" s="46" t="s">
        <v>8</v>
      </c>
      <c r="T183" s="46" t="s">
        <v>2135</v>
      </c>
    </row>
    <row r="184" spans="1:20" s="45" customFormat="1" x14ac:dyDescent="0.2">
      <c r="A184" s="46" t="s">
        <v>12517</v>
      </c>
      <c r="B184" s="46" t="s">
        <v>12508</v>
      </c>
      <c r="C184" s="46" t="s">
        <v>2178</v>
      </c>
      <c r="D184" s="46" t="s">
        <v>2412</v>
      </c>
      <c r="E184" s="46" t="s">
        <v>2405</v>
      </c>
      <c r="F184" s="46" t="s">
        <v>31</v>
      </c>
      <c r="G184" s="46" t="s">
        <v>8</v>
      </c>
      <c r="H184" s="46" t="s">
        <v>2406</v>
      </c>
      <c r="I184" s="46" t="s">
        <v>1876</v>
      </c>
      <c r="J184" s="46" t="s">
        <v>109</v>
      </c>
      <c r="K184" s="46" t="s">
        <v>20</v>
      </c>
      <c r="L184" s="46" t="s">
        <v>21</v>
      </c>
      <c r="M184" s="46" t="s">
        <v>22</v>
      </c>
      <c r="N184" s="47">
        <v>115</v>
      </c>
      <c r="O184" s="47">
        <v>125</v>
      </c>
      <c r="P184" s="47"/>
      <c r="Q184" s="47">
        <f t="shared" si="2"/>
        <v>240</v>
      </c>
      <c r="R184" s="46" t="s">
        <v>8</v>
      </c>
      <c r="S184" s="46" t="s">
        <v>8</v>
      </c>
      <c r="T184" s="46" t="s">
        <v>2135</v>
      </c>
    </row>
    <row r="185" spans="1:20" s="45" customFormat="1" x14ac:dyDescent="0.2">
      <c r="A185" s="46" t="s">
        <v>12517</v>
      </c>
      <c r="B185" s="46" t="s">
        <v>12508</v>
      </c>
      <c r="C185" s="46" t="s">
        <v>2178</v>
      </c>
      <c r="D185" s="46" t="s">
        <v>2413</v>
      </c>
      <c r="E185" s="46" t="s">
        <v>2405</v>
      </c>
      <c r="F185" s="46" t="s">
        <v>11</v>
      </c>
      <c r="G185" s="46" t="s">
        <v>8</v>
      </c>
      <c r="H185" s="46" t="s">
        <v>2406</v>
      </c>
      <c r="I185" s="46" t="s">
        <v>1876</v>
      </c>
      <c r="J185" s="46" t="s">
        <v>109</v>
      </c>
      <c r="K185" s="46" t="s">
        <v>20</v>
      </c>
      <c r="L185" s="46" t="s">
        <v>21</v>
      </c>
      <c r="M185" s="46" t="s">
        <v>22</v>
      </c>
      <c r="N185" s="47">
        <v>58</v>
      </c>
      <c r="O185" s="47">
        <v>116</v>
      </c>
      <c r="P185" s="47"/>
      <c r="Q185" s="47">
        <f t="shared" si="2"/>
        <v>174</v>
      </c>
      <c r="R185" s="46" t="s">
        <v>8</v>
      </c>
      <c r="S185" s="46" t="s">
        <v>8</v>
      </c>
      <c r="T185" s="46" t="s">
        <v>2135</v>
      </c>
    </row>
    <row r="186" spans="1:20" s="45" customFormat="1" x14ac:dyDescent="0.2">
      <c r="A186" s="46" t="s">
        <v>12517</v>
      </c>
      <c r="B186" s="46" t="s">
        <v>12508</v>
      </c>
      <c r="C186" s="46" t="s">
        <v>2178</v>
      </c>
      <c r="D186" s="46" t="s">
        <v>2414</v>
      </c>
      <c r="E186" s="46" t="s">
        <v>1897</v>
      </c>
      <c r="F186" s="46" t="s">
        <v>1898</v>
      </c>
      <c r="G186" s="46" t="s">
        <v>8</v>
      </c>
      <c r="H186" s="46" t="s">
        <v>1899</v>
      </c>
      <c r="I186" s="46" t="s">
        <v>1821</v>
      </c>
      <c r="J186" s="46" t="s">
        <v>109</v>
      </c>
      <c r="K186" s="46" t="s">
        <v>20</v>
      </c>
      <c r="L186" s="46" t="s">
        <v>21</v>
      </c>
      <c r="M186" s="46" t="s">
        <v>22</v>
      </c>
      <c r="N186" s="47">
        <v>79</v>
      </c>
      <c r="O186" s="47">
        <v>77</v>
      </c>
      <c r="P186" s="47"/>
      <c r="Q186" s="47">
        <f t="shared" si="2"/>
        <v>156</v>
      </c>
      <c r="R186" s="46" t="s">
        <v>8</v>
      </c>
      <c r="S186" s="46" t="s">
        <v>8</v>
      </c>
      <c r="T186" s="46" t="s">
        <v>2135</v>
      </c>
    </row>
    <row r="187" spans="1:20" s="45" customFormat="1" x14ac:dyDescent="0.2">
      <c r="A187" s="46" t="s">
        <v>12517</v>
      </c>
      <c r="B187" s="46" t="s">
        <v>12508</v>
      </c>
      <c r="C187" s="46" t="s">
        <v>2178</v>
      </c>
      <c r="D187" s="46" t="s">
        <v>2415</v>
      </c>
      <c r="E187" s="46" t="s">
        <v>1897</v>
      </c>
      <c r="F187" s="46" t="s">
        <v>330</v>
      </c>
      <c r="G187" s="46" t="s">
        <v>8</v>
      </c>
      <c r="H187" s="46" t="s">
        <v>2087</v>
      </c>
      <c r="I187" s="46" t="s">
        <v>1821</v>
      </c>
      <c r="J187" s="46" t="s">
        <v>109</v>
      </c>
      <c r="K187" s="46" t="s">
        <v>20</v>
      </c>
      <c r="L187" s="46" t="s">
        <v>21</v>
      </c>
      <c r="M187" s="46" t="s">
        <v>22</v>
      </c>
      <c r="N187" s="47">
        <v>624</v>
      </c>
      <c r="O187" s="47">
        <v>774</v>
      </c>
      <c r="P187" s="47"/>
      <c r="Q187" s="47">
        <f t="shared" si="2"/>
        <v>1398</v>
      </c>
      <c r="R187" s="46" t="s">
        <v>8</v>
      </c>
      <c r="S187" s="46" t="s">
        <v>8</v>
      </c>
      <c r="T187" s="46" t="s">
        <v>2135</v>
      </c>
    </row>
    <row r="188" spans="1:20" s="45" customFormat="1" x14ac:dyDescent="0.2">
      <c r="A188" s="46" t="s">
        <v>12517</v>
      </c>
      <c r="B188" s="46" t="s">
        <v>12508</v>
      </c>
      <c r="C188" s="46" t="s">
        <v>2178</v>
      </c>
      <c r="D188" s="46" t="s">
        <v>2416</v>
      </c>
      <c r="E188" s="46" t="s">
        <v>1897</v>
      </c>
      <c r="F188" s="46" t="s">
        <v>330</v>
      </c>
      <c r="G188" s="46" t="s">
        <v>8</v>
      </c>
      <c r="H188" s="46" t="s">
        <v>2087</v>
      </c>
      <c r="I188" s="46" t="s">
        <v>1821</v>
      </c>
      <c r="J188" s="46" t="s">
        <v>109</v>
      </c>
      <c r="K188" s="46" t="s">
        <v>20</v>
      </c>
      <c r="L188" s="46" t="s">
        <v>21</v>
      </c>
      <c r="M188" s="46" t="s">
        <v>22</v>
      </c>
      <c r="N188" s="47">
        <v>87</v>
      </c>
      <c r="O188" s="47">
        <v>101</v>
      </c>
      <c r="P188" s="47"/>
      <c r="Q188" s="47">
        <f t="shared" si="2"/>
        <v>188</v>
      </c>
      <c r="R188" s="46" t="s">
        <v>8</v>
      </c>
      <c r="S188" s="46" t="s">
        <v>8</v>
      </c>
      <c r="T188" s="46" t="s">
        <v>2135</v>
      </c>
    </row>
    <row r="189" spans="1:20" s="45" customFormat="1" x14ac:dyDescent="0.2">
      <c r="A189" s="46" t="s">
        <v>12517</v>
      </c>
      <c r="B189" s="46" t="s">
        <v>12508</v>
      </c>
      <c r="C189" s="46" t="s">
        <v>2178</v>
      </c>
      <c r="D189" s="46" t="s">
        <v>2417</v>
      </c>
      <c r="E189" s="46" t="s">
        <v>2393</v>
      </c>
      <c r="F189" s="46" t="s">
        <v>31</v>
      </c>
      <c r="G189" s="46" t="s">
        <v>8</v>
      </c>
      <c r="H189" s="46" t="s">
        <v>2394</v>
      </c>
      <c r="I189" s="46" t="s">
        <v>1821</v>
      </c>
      <c r="J189" s="46" t="s">
        <v>109</v>
      </c>
      <c r="K189" s="46" t="s">
        <v>20</v>
      </c>
      <c r="L189" s="46" t="s">
        <v>21</v>
      </c>
      <c r="M189" s="46" t="s">
        <v>22</v>
      </c>
      <c r="N189" s="47">
        <v>589</v>
      </c>
      <c r="O189" s="47">
        <v>863</v>
      </c>
      <c r="P189" s="47"/>
      <c r="Q189" s="47">
        <f t="shared" si="2"/>
        <v>1452</v>
      </c>
      <c r="R189" s="46" t="s">
        <v>8</v>
      </c>
      <c r="S189" s="46" t="s">
        <v>8</v>
      </c>
      <c r="T189" s="46" t="s">
        <v>2135</v>
      </c>
    </row>
    <row r="190" spans="1:20" s="45" customFormat="1" x14ac:dyDescent="0.2">
      <c r="A190" s="46" t="s">
        <v>12517</v>
      </c>
      <c r="B190" s="46" t="s">
        <v>12508</v>
      </c>
      <c r="C190" s="46" t="s">
        <v>2178</v>
      </c>
      <c r="D190" s="46" t="s">
        <v>2418</v>
      </c>
      <c r="E190" s="46" t="s">
        <v>2419</v>
      </c>
      <c r="F190" s="46" t="s">
        <v>31</v>
      </c>
      <c r="G190" s="46" t="s">
        <v>8</v>
      </c>
      <c r="H190" s="46" t="s">
        <v>2420</v>
      </c>
      <c r="I190" s="46" t="s">
        <v>1821</v>
      </c>
      <c r="J190" s="46" t="s">
        <v>109</v>
      </c>
      <c r="K190" s="46" t="s">
        <v>20</v>
      </c>
      <c r="L190" s="46" t="s">
        <v>21</v>
      </c>
      <c r="M190" s="46" t="s">
        <v>22</v>
      </c>
      <c r="N190" s="47">
        <v>298</v>
      </c>
      <c r="O190" s="47">
        <v>419</v>
      </c>
      <c r="P190" s="47"/>
      <c r="Q190" s="47">
        <f t="shared" si="2"/>
        <v>717</v>
      </c>
      <c r="R190" s="46" t="s">
        <v>8</v>
      </c>
      <c r="S190" s="46" t="s">
        <v>8</v>
      </c>
      <c r="T190" s="46" t="s">
        <v>2135</v>
      </c>
    </row>
    <row r="191" spans="1:20" s="45" customFormat="1" x14ac:dyDescent="0.2">
      <c r="A191" s="46" t="s">
        <v>12517</v>
      </c>
      <c r="B191" s="46" t="s">
        <v>12508</v>
      </c>
      <c r="C191" s="46" t="s">
        <v>2178</v>
      </c>
      <c r="D191" s="46" t="s">
        <v>2421</v>
      </c>
      <c r="E191" s="46" t="s">
        <v>2422</v>
      </c>
      <c r="F191" s="46" t="s">
        <v>31</v>
      </c>
      <c r="G191" s="46" t="s">
        <v>8</v>
      </c>
      <c r="H191" s="46" t="s">
        <v>2423</v>
      </c>
      <c r="I191" s="46" t="s">
        <v>1821</v>
      </c>
      <c r="J191" s="46" t="s">
        <v>109</v>
      </c>
      <c r="K191" s="46" t="s">
        <v>20</v>
      </c>
      <c r="L191" s="46" t="s">
        <v>21</v>
      </c>
      <c r="M191" s="46" t="s">
        <v>22</v>
      </c>
      <c r="N191" s="47">
        <v>123</v>
      </c>
      <c r="O191" s="47">
        <v>135</v>
      </c>
      <c r="P191" s="47"/>
      <c r="Q191" s="47">
        <f t="shared" si="2"/>
        <v>258</v>
      </c>
      <c r="R191" s="46" t="s">
        <v>8</v>
      </c>
      <c r="S191" s="46" t="s">
        <v>8</v>
      </c>
      <c r="T191" s="46" t="s">
        <v>2135</v>
      </c>
    </row>
    <row r="192" spans="1:20" s="45" customFormat="1" x14ac:dyDescent="0.2">
      <c r="A192" s="46" t="s">
        <v>12517</v>
      </c>
      <c r="B192" s="46" t="s">
        <v>12508</v>
      </c>
      <c r="C192" s="46" t="s">
        <v>2178</v>
      </c>
      <c r="D192" s="46" t="s">
        <v>2424</v>
      </c>
      <c r="E192" s="46" t="s">
        <v>2425</v>
      </c>
      <c r="F192" s="46" t="s">
        <v>11</v>
      </c>
      <c r="G192" s="46" t="s">
        <v>8</v>
      </c>
      <c r="H192" s="46" t="s">
        <v>2426</v>
      </c>
      <c r="I192" s="46" t="s">
        <v>1876</v>
      </c>
      <c r="J192" s="46" t="s">
        <v>109</v>
      </c>
      <c r="K192" s="46" t="s">
        <v>20</v>
      </c>
      <c r="L192" s="46" t="s">
        <v>21</v>
      </c>
      <c r="M192" s="46" t="s">
        <v>22</v>
      </c>
      <c r="N192" s="47">
        <v>65</v>
      </c>
      <c r="O192" s="47">
        <v>71</v>
      </c>
      <c r="P192" s="47"/>
      <c r="Q192" s="47">
        <f t="shared" si="2"/>
        <v>136</v>
      </c>
      <c r="R192" s="46" t="s">
        <v>8</v>
      </c>
      <c r="S192" s="46" t="s">
        <v>8</v>
      </c>
      <c r="T192" s="46" t="s">
        <v>2135</v>
      </c>
    </row>
    <row r="193" spans="1:20" s="45" customFormat="1" x14ac:dyDescent="0.2">
      <c r="A193" s="46" t="s">
        <v>12517</v>
      </c>
      <c r="B193" s="46" t="s">
        <v>12508</v>
      </c>
      <c r="C193" s="46" t="s">
        <v>2178</v>
      </c>
      <c r="D193" s="46" t="s">
        <v>2427</v>
      </c>
      <c r="E193" s="46" t="s">
        <v>2425</v>
      </c>
      <c r="F193" s="46" t="s">
        <v>11</v>
      </c>
      <c r="G193" s="46" t="s">
        <v>8</v>
      </c>
      <c r="H193" s="46" t="s">
        <v>2426</v>
      </c>
      <c r="I193" s="46" t="s">
        <v>1876</v>
      </c>
      <c r="J193" s="46" t="s">
        <v>109</v>
      </c>
      <c r="K193" s="46" t="s">
        <v>20</v>
      </c>
      <c r="L193" s="46" t="s">
        <v>21</v>
      </c>
      <c r="M193" s="46" t="s">
        <v>22</v>
      </c>
      <c r="N193" s="47">
        <v>98</v>
      </c>
      <c r="O193" s="47">
        <v>103</v>
      </c>
      <c r="P193" s="47"/>
      <c r="Q193" s="47">
        <f t="shared" si="2"/>
        <v>201</v>
      </c>
      <c r="R193" s="46" t="s">
        <v>8</v>
      </c>
      <c r="S193" s="46" t="s">
        <v>8</v>
      </c>
      <c r="T193" s="46" t="s">
        <v>2135</v>
      </c>
    </row>
    <row r="194" spans="1:20" s="45" customFormat="1" x14ac:dyDescent="0.2">
      <c r="A194" s="46" t="s">
        <v>12517</v>
      </c>
      <c r="B194" s="46" t="s">
        <v>12508</v>
      </c>
      <c r="C194" s="46" t="s">
        <v>2178</v>
      </c>
      <c r="D194" s="46" t="s">
        <v>2428</v>
      </c>
      <c r="E194" s="46" t="s">
        <v>1897</v>
      </c>
      <c r="F194" s="46" t="s">
        <v>2429</v>
      </c>
      <c r="G194" s="46" t="s">
        <v>8</v>
      </c>
      <c r="H194" s="46" t="s">
        <v>2087</v>
      </c>
      <c r="I194" s="46" t="s">
        <v>1821</v>
      </c>
      <c r="J194" s="46" t="s">
        <v>109</v>
      </c>
      <c r="K194" s="46" t="s">
        <v>20</v>
      </c>
      <c r="L194" s="46" t="s">
        <v>21</v>
      </c>
      <c r="M194" s="46" t="s">
        <v>22</v>
      </c>
      <c r="N194" s="47">
        <v>93</v>
      </c>
      <c r="O194" s="47">
        <v>118</v>
      </c>
      <c r="P194" s="47"/>
      <c r="Q194" s="47">
        <f t="shared" ref="Q194:Q257" si="3">N194+O194+P194</f>
        <v>211</v>
      </c>
      <c r="R194" s="46" t="s">
        <v>8</v>
      </c>
      <c r="S194" s="46" t="s">
        <v>8</v>
      </c>
      <c r="T194" s="46" t="s">
        <v>2135</v>
      </c>
    </row>
    <row r="195" spans="1:20" s="45" customFormat="1" x14ac:dyDescent="0.2">
      <c r="A195" s="46" t="s">
        <v>12517</v>
      </c>
      <c r="B195" s="46" t="s">
        <v>12508</v>
      </c>
      <c r="C195" s="46" t="s">
        <v>2178</v>
      </c>
      <c r="D195" s="46" t="s">
        <v>2430</v>
      </c>
      <c r="E195" s="46" t="s">
        <v>1897</v>
      </c>
      <c r="F195" s="46" t="s">
        <v>2429</v>
      </c>
      <c r="G195" s="46" t="s">
        <v>8</v>
      </c>
      <c r="H195" s="46" t="s">
        <v>2087</v>
      </c>
      <c r="I195" s="46" t="s">
        <v>1821</v>
      </c>
      <c r="J195" s="46" t="s">
        <v>109</v>
      </c>
      <c r="K195" s="46" t="s">
        <v>20</v>
      </c>
      <c r="L195" s="46" t="s">
        <v>21</v>
      </c>
      <c r="M195" s="46" t="s">
        <v>22</v>
      </c>
      <c r="N195" s="47">
        <v>202</v>
      </c>
      <c r="O195" s="47">
        <v>208</v>
      </c>
      <c r="P195" s="47"/>
      <c r="Q195" s="47">
        <f t="shared" si="3"/>
        <v>410</v>
      </c>
      <c r="R195" s="46" t="s">
        <v>8</v>
      </c>
      <c r="S195" s="46" t="s">
        <v>8</v>
      </c>
      <c r="T195" s="46" t="s">
        <v>2135</v>
      </c>
    </row>
    <row r="196" spans="1:20" s="45" customFormat="1" x14ac:dyDescent="0.2">
      <c r="A196" s="46" t="s">
        <v>12517</v>
      </c>
      <c r="B196" s="46" t="s">
        <v>12508</v>
      </c>
      <c r="C196" s="46" t="s">
        <v>2178</v>
      </c>
      <c r="D196" s="46" t="s">
        <v>2431</v>
      </c>
      <c r="E196" s="46" t="s">
        <v>1897</v>
      </c>
      <c r="F196" s="46" t="s">
        <v>2429</v>
      </c>
      <c r="G196" s="46" t="s">
        <v>8</v>
      </c>
      <c r="H196" s="46" t="s">
        <v>2087</v>
      </c>
      <c r="I196" s="46" t="s">
        <v>1821</v>
      </c>
      <c r="J196" s="46" t="s">
        <v>109</v>
      </c>
      <c r="K196" s="46" t="s">
        <v>20</v>
      </c>
      <c r="L196" s="46" t="s">
        <v>21</v>
      </c>
      <c r="M196" s="46" t="s">
        <v>22</v>
      </c>
      <c r="N196" s="47">
        <v>95</v>
      </c>
      <c r="O196" s="47">
        <v>116</v>
      </c>
      <c r="P196" s="47"/>
      <c r="Q196" s="47">
        <f t="shared" si="3"/>
        <v>211</v>
      </c>
      <c r="R196" s="46" t="s">
        <v>8</v>
      </c>
      <c r="S196" s="46" t="s">
        <v>8</v>
      </c>
      <c r="T196" s="46" t="s">
        <v>2135</v>
      </c>
    </row>
    <row r="197" spans="1:20" s="45" customFormat="1" x14ac:dyDescent="0.2">
      <c r="A197" s="46" t="s">
        <v>12517</v>
      </c>
      <c r="B197" s="46" t="s">
        <v>12508</v>
      </c>
      <c r="C197" s="46" t="s">
        <v>2178</v>
      </c>
      <c r="D197" s="46" t="s">
        <v>2432</v>
      </c>
      <c r="E197" s="46" t="s">
        <v>1897</v>
      </c>
      <c r="F197" s="46" t="s">
        <v>2429</v>
      </c>
      <c r="G197" s="46" t="s">
        <v>8</v>
      </c>
      <c r="H197" s="46" t="s">
        <v>2087</v>
      </c>
      <c r="I197" s="46" t="s">
        <v>1821</v>
      </c>
      <c r="J197" s="46" t="s">
        <v>109</v>
      </c>
      <c r="K197" s="46" t="s">
        <v>20</v>
      </c>
      <c r="L197" s="46" t="s">
        <v>21</v>
      </c>
      <c r="M197" s="46" t="s">
        <v>22</v>
      </c>
      <c r="N197" s="47">
        <v>110</v>
      </c>
      <c r="O197" s="47">
        <v>114</v>
      </c>
      <c r="P197" s="47"/>
      <c r="Q197" s="47">
        <f t="shared" si="3"/>
        <v>224</v>
      </c>
      <c r="R197" s="46" t="s">
        <v>8</v>
      </c>
      <c r="S197" s="46" t="s">
        <v>8</v>
      </c>
      <c r="T197" s="46" t="s">
        <v>2135</v>
      </c>
    </row>
    <row r="198" spans="1:20" s="45" customFormat="1" x14ac:dyDescent="0.2">
      <c r="A198" s="46" t="s">
        <v>12517</v>
      </c>
      <c r="B198" s="46" t="s">
        <v>12508</v>
      </c>
      <c r="C198" s="46" t="s">
        <v>2178</v>
      </c>
      <c r="D198" s="46" t="s">
        <v>2433</v>
      </c>
      <c r="E198" s="46" t="s">
        <v>2434</v>
      </c>
      <c r="F198" s="46" t="s">
        <v>31</v>
      </c>
      <c r="G198" s="46" t="s">
        <v>8</v>
      </c>
      <c r="H198" s="46" t="s">
        <v>2435</v>
      </c>
      <c r="I198" s="46" t="s">
        <v>1876</v>
      </c>
      <c r="J198" s="46" t="s">
        <v>109</v>
      </c>
      <c r="K198" s="46" t="s">
        <v>20</v>
      </c>
      <c r="L198" s="46" t="s">
        <v>21</v>
      </c>
      <c r="M198" s="46" t="s">
        <v>22</v>
      </c>
      <c r="N198" s="47">
        <v>57</v>
      </c>
      <c r="O198" s="47">
        <v>44</v>
      </c>
      <c r="P198" s="47"/>
      <c r="Q198" s="47">
        <f t="shared" si="3"/>
        <v>101</v>
      </c>
      <c r="R198" s="46" t="s">
        <v>8</v>
      </c>
      <c r="S198" s="46" t="s">
        <v>8</v>
      </c>
      <c r="T198" s="46" t="s">
        <v>2135</v>
      </c>
    </row>
    <row r="199" spans="1:20" s="45" customFormat="1" x14ac:dyDescent="0.2">
      <c r="A199" s="46" t="s">
        <v>12517</v>
      </c>
      <c r="B199" s="46" t="s">
        <v>12508</v>
      </c>
      <c r="C199" s="46" t="s">
        <v>2178</v>
      </c>
      <c r="D199" s="46" t="s">
        <v>2436</v>
      </c>
      <c r="E199" s="46" t="s">
        <v>2434</v>
      </c>
      <c r="F199" s="46" t="s">
        <v>31</v>
      </c>
      <c r="G199" s="46" t="s">
        <v>8</v>
      </c>
      <c r="H199" s="46" t="s">
        <v>2435</v>
      </c>
      <c r="I199" s="46" t="s">
        <v>1876</v>
      </c>
      <c r="J199" s="46" t="s">
        <v>109</v>
      </c>
      <c r="K199" s="46" t="s">
        <v>20</v>
      </c>
      <c r="L199" s="46" t="s">
        <v>21</v>
      </c>
      <c r="M199" s="46" t="s">
        <v>22</v>
      </c>
      <c r="N199" s="47">
        <v>247</v>
      </c>
      <c r="O199" s="47">
        <v>250</v>
      </c>
      <c r="P199" s="47"/>
      <c r="Q199" s="47">
        <f t="shared" si="3"/>
        <v>497</v>
      </c>
      <c r="R199" s="46" t="s">
        <v>8</v>
      </c>
      <c r="S199" s="46" t="s">
        <v>8</v>
      </c>
      <c r="T199" s="46" t="s">
        <v>2135</v>
      </c>
    </row>
    <row r="200" spans="1:20" s="45" customFormat="1" x14ac:dyDescent="0.2">
      <c r="A200" s="46" t="s">
        <v>12517</v>
      </c>
      <c r="B200" s="46" t="s">
        <v>12508</v>
      </c>
      <c r="C200" s="46" t="s">
        <v>2178</v>
      </c>
      <c r="D200" s="46" t="s">
        <v>2437</v>
      </c>
      <c r="E200" s="46" t="s">
        <v>2438</v>
      </c>
      <c r="F200" s="46" t="s">
        <v>31</v>
      </c>
      <c r="G200" s="46" t="s">
        <v>8</v>
      </c>
      <c r="H200" s="46" t="s">
        <v>2439</v>
      </c>
      <c r="I200" s="46" t="s">
        <v>1876</v>
      </c>
      <c r="J200" s="46" t="s">
        <v>109</v>
      </c>
      <c r="K200" s="46" t="s">
        <v>20</v>
      </c>
      <c r="L200" s="46" t="s">
        <v>21</v>
      </c>
      <c r="M200" s="46" t="s">
        <v>22</v>
      </c>
      <c r="N200" s="47">
        <v>148</v>
      </c>
      <c r="O200" s="47">
        <v>187</v>
      </c>
      <c r="P200" s="47"/>
      <c r="Q200" s="47">
        <f t="shared" si="3"/>
        <v>335</v>
      </c>
      <c r="R200" s="46" t="s">
        <v>8</v>
      </c>
      <c r="S200" s="46" t="s">
        <v>8</v>
      </c>
      <c r="T200" s="46" t="s">
        <v>2135</v>
      </c>
    </row>
    <row r="201" spans="1:20" s="45" customFormat="1" x14ac:dyDescent="0.2">
      <c r="A201" s="46" t="s">
        <v>12517</v>
      </c>
      <c r="B201" s="46" t="s">
        <v>12508</v>
      </c>
      <c r="C201" s="46" t="s">
        <v>2178</v>
      </c>
      <c r="D201" s="46" t="s">
        <v>2440</v>
      </c>
      <c r="E201" s="46" t="s">
        <v>2438</v>
      </c>
      <c r="F201" s="46" t="s">
        <v>11</v>
      </c>
      <c r="G201" s="46" t="s">
        <v>8</v>
      </c>
      <c r="H201" s="46" t="s">
        <v>2439</v>
      </c>
      <c r="I201" s="46" t="s">
        <v>1876</v>
      </c>
      <c r="J201" s="46" t="s">
        <v>109</v>
      </c>
      <c r="K201" s="46" t="s">
        <v>20</v>
      </c>
      <c r="L201" s="46" t="s">
        <v>21</v>
      </c>
      <c r="M201" s="46" t="s">
        <v>22</v>
      </c>
      <c r="N201" s="47">
        <v>14</v>
      </c>
      <c r="O201" s="47">
        <v>20</v>
      </c>
      <c r="P201" s="47"/>
      <c r="Q201" s="47">
        <f t="shared" si="3"/>
        <v>34</v>
      </c>
      <c r="R201" s="46" t="s">
        <v>8</v>
      </c>
      <c r="S201" s="46" t="s">
        <v>8</v>
      </c>
      <c r="T201" s="46" t="s">
        <v>2135</v>
      </c>
    </row>
    <row r="202" spans="1:20" s="45" customFormat="1" x14ac:dyDescent="0.2">
      <c r="A202" s="46" t="s">
        <v>12517</v>
      </c>
      <c r="B202" s="46" t="s">
        <v>12508</v>
      </c>
      <c r="C202" s="46" t="s">
        <v>2178</v>
      </c>
      <c r="D202" s="46" t="s">
        <v>2441</v>
      </c>
      <c r="E202" s="46" t="s">
        <v>2409</v>
      </c>
      <c r="F202" s="46" t="s">
        <v>11</v>
      </c>
      <c r="G202" s="46" t="s">
        <v>8</v>
      </c>
      <c r="H202" s="46" t="s">
        <v>2410</v>
      </c>
      <c r="I202" s="46" t="s">
        <v>1876</v>
      </c>
      <c r="J202" s="46" t="s">
        <v>109</v>
      </c>
      <c r="K202" s="46" t="s">
        <v>20</v>
      </c>
      <c r="L202" s="46" t="s">
        <v>21</v>
      </c>
      <c r="M202" s="46" t="s">
        <v>22</v>
      </c>
      <c r="N202" s="47">
        <v>133</v>
      </c>
      <c r="O202" s="47">
        <v>144</v>
      </c>
      <c r="P202" s="47"/>
      <c r="Q202" s="47">
        <f t="shared" si="3"/>
        <v>277</v>
      </c>
      <c r="R202" s="46" t="s">
        <v>8</v>
      </c>
      <c r="S202" s="46" t="s">
        <v>8</v>
      </c>
      <c r="T202" s="46" t="s">
        <v>2135</v>
      </c>
    </row>
    <row r="203" spans="1:20" s="45" customFormat="1" x14ac:dyDescent="0.2">
      <c r="A203" s="46" t="s">
        <v>12517</v>
      </c>
      <c r="B203" s="46" t="s">
        <v>12508</v>
      </c>
      <c r="C203" s="46" t="s">
        <v>2178</v>
      </c>
      <c r="D203" s="46" t="s">
        <v>2442</v>
      </c>
      <c r="E203" s="46" t="s">
        <v>2409</v>
      </c>
      <c r="F203" s="46" t="s">
        <v>11</v>
      </c>
      <c r="G203" s="46" t="s">
        <v>8</v>
      </c>
      <c r="H203" s="46" t="s">
        <v>2410</v>
      </c>
      <c r="I203" s="46" t="s">
        <v>1876</v>
      </c>
      <c r="J203" s="46" t="s">
        <v>109</v>
      </c>
      <c r="K203" s="46" t="s">
        <v>20</v>
      </c>
      <c r="L203" s="46" t="s">
        <v>21</v>
      </c>
      <c r="M203" s="46" t="s">
        <v>22</v>
      </c>
      <c r="N203" s="47">
        <v>41</v>
      </c>
      <c r="O203" s="47">
        <v>49</v>
      </c>
      <c r="P203" s="47"/>
      <c r="Q203" s="47">
        <f t="shared" si="3"/>
        <v>90</v>
      </c>
      <c r="R203" s="46" t="s">
        <v>8</v>
      </c>
      <c r="S203" s="46" t="s">
        <v>8</v>
      </c>
      <c r="T203" s="46" t="s">
        <v>2135</v>
      </c>
    </row>
    <row r="204" spans="1:20" s="45" customFormat="1" x14ac:dyDescent="0.2">
      <c r="A204" s="46" t="s">
        <v>12517</v>
      </c>
      <c r="B204" s="46" t="s">
        <v>12508</v>
      </c>
      <c r="C204" s="46" t="s">
        <v>2178</v>
      </c>
      <c r="D204" s="46" t="s">
        <v>2443</v>
      </c>
      <c r="E204" s="46" t="s">
        <v>2444</v>
      </c>
      <c r="F204" s="46" t="s">
        <v>31</v>
      </c>
      <c r="G204" s="46" t="s">
        <v>8</v>
      </c>
      <c r="H204" s="46" t="s">
        <v>2445</v>
      </c>
      <c r="I204" s="46" t="s">
        <v>1876</v>
      </c>
      <c r="J204" s="46" t="s">
        <v>109</v>
      </c>
      <c r="K204" s="46" t="s">
        <v>20</v>
      </c>
      <c r="L204" s="46" t="s">
        <v>21</v>
      </c>
      <c r="M204" s="46" t="s">
        <v>22</v>
      </c>
      <c r="N204" s="47">
        <v>120</v>
      </c>
      <c r="O204" s="47">
        <v>145</v>
      </c>
      <c r="P204" s="47"/>
      <c r="Q204" s="47">
        <f t="shared" si="3"/>
        <v>265</v>
      </c>
      <c r="R204" s="46" t="s">
        <v>8</v>
      </c>
      <c r="S204" s="46" t="s">
        <v>8</v>
      </c>
      <c r="T204" s="46" t="s">
        <v>2135</v>
      </c>
    </row>
    <row r="205" spans="1:20" s="45" customFormat="1" x14ac:dyDescent="0.2">
      <c r="A205" s="46" t="s">
        <v>12517</v>
      </c>
      <c r="B205" s="46" t="s">
        <v>12508</v>
      </c>
      <c r="C205" s="46" t="s">
        <v>2178</v>
      </c>
      <c r="D205" s="46" t="s">
        <v>2446</v>
      </c>
      <c r="E205" s="46" t="s">
        <v>2444</v>
      </c>
      <c r="F205" s="46" t="s">
        <v>31</v>
      </c>
      <c r="G205" s="46" t="s">
        <v>8</v>
      </c>
      <c r="H205" s="46" t="s">
        <v>2445</v>
      </c>
      <c r="I205" s="46" t="s">
        <v>1876</v>
      </c>
      <c r="J205" s="46" t="s">
        <v>109</v>
      </c>
      <c r="K205" s="46" t="s">
        <v>20</v>
      </c>
      <c r="L205" s="46" t="s">
        <v>21</v>
      </c>
      <c r="M205" s="46" t="s">
        <v>22</v>
      </c>
      <c r="N205" s="47">
        <v>115</v>
      </c>
      <c r="O205" s="47">
        <v>133</v>
      </c>
      <c r="P205" s="47"/>
      <c r="Q205" s="47">
        <f t="shared" si="3"/>
        <v>248</v>
      </c>
      <c r="R205" s="46" t="s">
        <v>8</v>
      </c>
      <c r="S205" s="46" t="s">
        <v>8</v>
      </c>
      <c r="T205" s="46" t="s">
        <v>2135</v>
      </c>
    </row>
    <row r="206" spans="1:20" s="45" customFormat="1" x14ac:dyDescent="0.2">
      <c r="A206" s="46" t="s">
        <v>12517</v>
      </c>
      <c r="B206" s="46" t="s">
        <v>12508</v>
      </c>
      <c r="C206" s="46" t="s">
        <v>2178</v>
      </c>
      <c r="D206" s="46" t="s">
        <v>2447</v>
      </c>
      <c r="E206" s="46" t="s">
        <v>2444</v>
      </c>
      <c r="F206" s="46" t="s">
        <v>11</v>
      </c>
      <c r="G206" s="46" t="s">
        <v>8</v>
      </c>
      <c r="H206" s="46" t="s">
        <v>2445</v>
      </c>
      <c r="I206" s="46" t="s">
        <v>1876</v>
      </c>
      <c r="J206" s="46" t="s">
        <v>88</v>
      </c>
      <c r="K206" s="46" t="s">
        <v>20</v>
      </c>
      <c r="L206" s="46" t="s">
        <v>21</v>
      </c>
      <c r="M206" s="46" t="s">
        <v>89</v>
      </c>
      <c r="N206" s="47"/>
      <c r="O206" s="47"/>
      <c r="P206" s="47">
        <v>95</v>
      </c>
      <c r="Q206" s="47">
        <f t="shared" si="3"/>
        <v>95</v>
      </c>
      <c r="R206" s="46" t="s">
        <v>8</v>
      </c>
      <c r="S206" s="46" t="s">
        <v>8</v>
      </c>
      <c r="T206" s="46" t="s">
        <v>2135</v>
      </c>
    </row>
    <row r="207" spans="1:20" s="45" customFormat="1" x14ac:dyDescent="0.2">
      <c r="A207" s="46" t="s">
        <v>12517</v>
      </c>
      <c r="B207" s="46" t="s">
        <v>12508</v>
      </c>
      <c r="C207" s="46" t="s">
        <v>2178</v>
      </c>
      <c r="D207" s="46" t="s">
        <v>2448</v>
      </c>
      <c r="E207" s="46" t="s">
        <v>2444</v>
      </c>
      <c r="F207" s="46" t="s">
        <v>323</v>
      </c>
      <c r="G207" s="46" t="s">
        <v>8</v>
      </c>
      <c r="H207" s="46" t="s">
        <v>2445</v>
      </c>
      <c r="I207" s="46" t="s">
        <v>1876</v>
      </c>
      <c r="J207" s="46" t="s">
        <v>109</v>
      </c>
      <c r="K207" s="46" t="s">
        <v>20</v>
      </c>
      <c r="L207" s="46" t="s">
        <v>21</v>
      </c>
      <c r="M207" s="46" t="s">
        <v>22</v>
      </c>
      <c r="N207" s="47">
        <v>69</v>
      </c>
      <c r="O207" s="47">
        <v>78</v>
      </c>
      <c r="P207" s="47"/>
      <c r="Q207" s="47">
        <f t="shared" si="3"/>
        <v>147</v>
      </c>
      <c r="R207" s="46" t="s">
        <v>8</v>
      </c>
      <c r="S207" s="46" t="s">
        <v>8</v>
      </c>
      <c r="T207" s="46" t="s">
        <v>2135</v>
      </c>
    </row>
    <row r="208" spans="1:20" s="45" customFormat="1" x14ac:dyDescent="0.2">
      <c r="A208" s="46" t="s">
        <v>12517</v>
      </c>
      <c r="B208" s="46" t="s">
        <v>12508</v>
      </c>
      <c r="C208" s="46" t="s">
        <v>2178</v>
      </c>
      <c r="D208" s="46" t="s">
        <v>2449</v>
      </c>
      <c r="E208" s="46" t="s">
        <v>2444</v>
      </c>
      <c r="F208" s="46" t="s">
        <v>11</v>
      </c>
      <c r="G208" s="46" t="s">
        <v>8</v>
      </c>
      <c r="H208" s="46" t="s">
        <v>2445</v>
      </c>
      <c r="I208" s="46" t="s">
        <v>1876</v>
      </c>
      <c r="J208" s="46" t="s">
        <v>109</v>
      </c>
      <c r="K208" s="46" t="s">
        <v>20</v>
      </c>
      <c r="L208" s="46" t="s">
        <v>21</v>
      </c>
      <c r="M208" s="46" t="s">
        <v>22</v>
      </c>
      <c r="N208" s="47">
        <v>192</v>
      </c>
      <c r="O208" s="47">
        <v>177</v>
      </c>
      <c r="P208" s="47"/>
      <c r="Q208" s="47">
        <f t="shared" si="3"/>
        <v>369</v>
      </c>
      <c r="R208" s="46" t="s">
        <v>8</v>
      </c>
      <c r="S208" s="46" t="s">
        <v>8</v>
      </c>
      <c r="T208" s="46" t="s">
        <v>2135</v>
      </c>
    </row>
    <row r="209" spans="1:20" s="45" customFormat="1" x14ac:dyDescent="0.2">
      <c r="A209" s="46" t="s">
        <v>12517</v>
      </c>
      <c r="B209" s="46" t="s">
        <v>12508</v>
      </c>
      <c r="C209" s="46" t="s">
        <v>2178</v>
      </c>
      <c r="D209" s="46" t="s">
        <v>2450</v>
      </c>
      <c r="E209" s="46" t="s">
        <v>2451</v>
      </c>
      <c r="F209" s="46" t="s">
        <v>31</v>
      </c>
      <c r="G209" s="46" t="s">
        <v>8</v>
      </c>
      <c r="H209" s="46" t="s">
        <v>2452</v>
      </c>
      <c r="I209" s="46" t="s">
        <v>1876</v>
      </c>
      <c r="J209" s="46" t="s">
        <v>109</v>
      </c>
      <c r="K209" s="46" t="s">
        <v>20</v>
      </c>
      <c r="L209" s="46" t="s">
        <v>21</v>
      </c>
      <c r="M209" s="46" t="s">
        <v>22</v>
      </c>
      <c r="N209" s="47">
        <v>36</v>
      </c>
      <c r="O209" s="47">
        <v>46</v>
      </c>
      <c r="P209" s="47"/>
      <c r="Q209" s="47">
        <f t="shared" si="3"/>
        <v>82</v>
      </c>
      <c r="R209" s="46" t="s">
        <v>8</v>
      </c>
      <c r="S209" s="46" t="s">
        <v>8</v>
      </c>
      <c r="T209" s="46" t="s">
        <v>2135</v>
      </c>
    </row>
    <row r="210" spans="1:20" s="45" customFormat="1" x14ac:dyDescent="0.2">
      <c r="A210" s="46" t="s">
        <v>12517</v>
      </c>
      <c r="B210" s="46" t="s">
        <v>12508</v>
      </c>
      <c r="C210" s="46" t="s">
        <v>2178</v>
      </c>
      <c r="D210" s="46" t="s">
        <v>2453</v>
      </c>
      <c r="E210" s="46" t="s">
        <v>507</v>
      </c>
      <c r="F210" s="46" t="s">
        <v>31</v>
      </c>
      <c r="G210" s="46" t="s">
        <v>8</v>
      </c>
      <c r="H210" s="46" t="s">
        <v>2403</v>
      </c>
      <c r="I210" s="46" t="s">
        <v>1821</v>
      </c>
      <c r="J210" s="46" t="s">
        <v>109</v>
      </c>
      <c r="K210" s="46" t="s">
        <v>20</v>
      </c>
      <c r="L210" s="46" t="s">
        <v>21</v>
      </c>
      <c r="M210" s="46" t="s">
        <v>22</v>
      </c>
      <c r="N210" s="47">
        <v>20</v>
      </c>
      <c r="O210" s="47">
        <v>27</v>
      </c>
      <c r="P210" s="47"/>
      <c r="Q210" s="47">
        <f t="shared" si="3"/>
        <v>47</v>
      </c>
      <c r="R210" s="46" t="s">
        <v>8</v>
      </c>
      <c r="S210" s="46" t="s">
        <v>8</v>
      </c>
      <c r="T210" s="46" t="s">
        <v>2135</v>
      </c>
    </row>
    <row r="211" spans="1:20" s="45" customFormat="1" x14ac:dyDescent="0.2">
      <c r="A211" s="46" t="s">
        <v>12517</v>
      </c>
      <c r="B211" s="46" t="s">
        <v>12508</v>
      </c>
      <c r="C211" s="46" t="s">
        <v>2178</v>
      </c>
      <c r="D211" s="46" t="s">
        <v>2454</v>
      </c>
      <c r="E211" s="46" t="s">
        <v>2451</v>
      </c>
      <c r="F211" s="46" t="s">
        <v>11</v>
      </c>
      <c r="G211" s="46" t="s">
        <v>8</v>
      </c>
      <c r="H211" s="46" t="s">
        <v>2452</v>
      </c>
      <c r="I211" s="46" t="s">
        <v>1876</v>
      </c>
      <c r="J211" s="46" t="s">
        <v>88</v>
      </c>
      <c r="K211" s="46" t="s">
        <v>20</v>
      </c>
      <c r="L211" s="46" t="s">
        <v>21</v>
      </c>
      <c r="M211" s="46" t="s">
        <v>89</v>
      </c>
      <c r="N211" s="47"/>
      <c r="O211" s="47"/>
      <c r="P211" s="47">
        <v>255</v>
      </c>
      <c r="Q211" s="47">
        <f t="shared" si="3"/>
        <v>255</v>
      </c>
      <c r="R211" s="46" t="s">
        <v>8</v>
      </c>
      <c r="S211" s="46" t="s">
        <v>8</v>
      </c>
      <c r="T211" s="46" t="s">
        <v>2135</v>
      </c>
    </row>
    <row r="212" spans="1:20" s="45" customFormat="1" x14ac:dyDescent="0.2">
      <c r="A212" s="46" t="s">
        <v>12517</v>
      </c>
      <c r="B212" s="46" t="s">
        <v>12508</v>
      </c>
      <c r="C212" s="46" t="s">
        <v>2178</v>
      </c>
      <c r="D212" s="46" t="s">
        <v>2455</v>
      </c>
      <c r="E212" s="46" t="s">
        <v>2409</v>
      </c>
      <c r="F212" s="46" t="s">
        <v>11</v>
      </c>
      <c r="G212" s="46" t="s">
        <v>8</v>
      </c>
      <c r="H212" s="46" t="s">
        <v>2410</v>
      </c>
      <c r="I212" s="46" t="s">
        <v>1876</v>
      </c>
      <c r="J212" s="46" t="s">
        <v>109</v>
      </c>
      <c r="K212" s="46" t="s">
        <v>20</v>
      </c>
      <c r="L212" s="46" t="s">
        <v>21</v>
      </c>
      <c r="M212" s="46" t="s">
        <v>22</v>
      </c>
      <c r="N212" s="47">
        <v>45</v>
      </c>
      <c r="O212" s="47">
        <v>61</v>
      </c>
      <c r="P212" s="47"/>
      <c r="Q212" s="47">
        <f t="shared" si="3"/>
        <v>106</v>
      </c>
      <c r="R212" s="46" t="s">
        <v>8</v>
      </c>
      <c r="S212" s="46" t="s">
        <v>8</v>
      </c>
      <c r="T212" s="46" t="s">
        <v>2135</v>
      </c>
    </row>
    <row r="213" spans="1:20" s="45" customFormat="1" x14ac:dyDescent="0.2">
      <c r="A213" s="46" t="s">
        <v>12517</v>
      </c>
      <c r="B213" s="46" t="s">
        <v>12508</v>
      </c>
      <c r="C213" s="46" t="s">
        <v>2178</v>
      </c>
      <c r="D213" s="46" t="s">
        <v>2456</v>
      </c>
      <c r="E213" s="46" t="s">
        <v>2409</v>
      </c>
      <c r="F213" s="46" t="s">
        <v>11</v>
      </c>
      <c r="G213" s="46" t="s">
        <v>8</v>
      </c>
      <c r="H213" s="46" t="s">
        <v>2410</v>
      </c>
      <c r="I213" s="46" t="s">
        <v>1876</v>
      </c>
      <c r="J213" s="46" t="s">
        <v>109</v>
      </c>
      <c r="K213" s="46" t="s">
        <v>20</v>
      </c>
      <c r="L213" s="46" t="s">
        <v>21</v>
      </c>
      <c r="M213" s="46" t="s">
        <v>22</v>
      </c>
      <c r="N213" s="47">
        <v>1098</v>
      </c>
      <c r="O213" s="47">
        <v>1564</v>
      </c>
      <c r="P213" s="47"/>
      <c r="Q213" s="47">
        <f t="shared" si="3"/>
        <v>2662</v>
      </c>
      <c r="R213" s="46" t="s">
        <v>8</v>
      </c>
      <c r="S213" s="46" t="s">
        <v>8</v>
      </c>
      <c r="T213" s="46" t="s">
        <v>2135</v>
      </c>
    </row>
    <row r="214" spans="1:20" s="45" customFormat="1" x14ac:dyDescent="0.2">
      <c r="A214" s="46" t="s">
        <v>12517</v>
      </c>
      <c r="B214" s="46" t="s">
        <v>12508</v>
      </c>
      <c r="C214" s="46" t="s">
        <v>2178</v>
      </c>
      <c r="D214" s="46" t="s">
        <v>2457</v>
      </c>
      <c r="E214" s="46" t="s">
        <v>1915</v>
      </c>
      <c r="F214" s="46" t="s">
        <v>1338</v>
      </c>
      <c r="G214" s="46" t="s">
        <v>8</v>
      </c>
      <c r="H214" s="46" t="s">
        <v>2458</v>
      </c>
      <c r="I214" s="46" t="s">
        <v>1876</v>
      </c>
      <c r="J214" s="46" t="s">
        <v>109</v>
      </c>
      <c r="K214" s="46" t="s">
        <v>20</v>
      </c>
      <c r="L214" s="46" t="s">
        <v>21</v>
      </c>
      <c r="M214" s="46" t="s">
        <v>22</v>
      </c>
      <c r="N214" s="47">
        <v>25</v>
      </c>
      <c r="O214" s="47">
        <v>36</v>
      </c>
      <c r="P214" s="47"/>
      <c r="Q214" s="47">
        <f t="shared" si="3"/>
        <v>61</v>
      </c>
      <c r="R214" s="46" t="s">
        <v>8</v>
      </c>
      <c r="S214" s="46" t="s">
        <v>8</v>
      </c>
      <c r="T214" s="46" t="s">
        <v>2135</v>
      </c>
    </row>
    <row r="215" spans="1:20" s="45" customFormat="1" x14ac:dyDescent="0.2">
      <c r="A215" s="46" t="s">
        <v>12517</v>
      </c>
      <c r="B215" s="46" t="s">
        <v>12508</v>
      </c>
      <c r="C215" s="46" t="s">
        <v>2178</v>
      </c>
      <c r="D215" s="46" t="s">
        <v>2459</v>
      </c>
      <c r="E215" s="46" t="s">
        <v>1915</v>
      </c>
      <c r="F215" s="46" t="s">
        <v>1011</v>
      </c>
      <c r="G215" s="46" t="s">
        <v>8</v>
      </c>
      <c r="H215" s="46" t="s">
        <v>1916</v>
      </c>
      <c r="I215" s="46" t="s">
        <v>1876</v>
      </c>
      <c r="J215" s="46" t="s">
        <v>109</v>
      </c>
      <c r="K215" s="46" t="s">
        <v>20</v>
      </c>
      <c r="L215" s="46" t="s">
        <v>21</v>
      </c>
      <c r="M215" s="46" t="s">
        <v>22</v>
      </c>
      <c r="N215" s="47">
        <v>58</v>
      </c>
      <c r="O215" s="47">
        <v>73</v>
      </c>
      <c r="P215" s="47"/>
      <c r="Q215" s="47">
        <f t="shared" si="3"/>
        <v>131</v>
      </c>
      <c r="R215" s="46" t="s">
        <v>8</v>
      </c>
      <c r="S215" s="46" t="s">
        <v>8</v>
      </c>
      <c r="T215" s="46" t="s">
        <v>2135</v>
      </c>
    </row>
    <row r="216" spans="1:20" s="45" customFormat="1" x14ac:dyDescent="0.2">
      <c r="A216" s="46" t="s">
        <v>12517</v>
      </c>
      <c r="B216" s="46" t="s">
        <v>12508</v>
      </c>
      <c r="C216" s="46" t="s">
        <v>2178</v>
      </c>
      <c r="D216" s="46" t="s">
        <v>2460</v>
      </c>
      <c r="E216" s="46" t="s">
        <v>1915</v>
      </c>
      <c r="F216" s="46" t="s">
        <v>31</v>
      </c>
      <c r="G216" s="46" t="s">
        <v>8</v>
      </c>
      <c r="H216" s="46" t="s">
        <v>2461</v>
      </c>
      <c r="I216" s="46" t="s">
        <v>1876</v>
      </c>
      <c r="J216" s="46" t="s">
        <v>109</v>
      </c>
      <c r="K216" s="46" t="s">
        <v>20</v>
      </c>
      <c r="L216" s="46" t="s">
        <v>21</v>
      </c>
      <c r="M216" s="46" t="s">
        <v>22</v>
      </c>
      <c r="N216" s="47">
        <v>64</v>
      </c>
      <c r="O216" s="47">
        <v>81</v>
      </c>
      <c r="P216" s="47"/>
      <c r="Q216" s="47">
        <f t="shared" si="3"/>
        <v>145</v>
      </c>
      <c r="R216" s="46" t="s">
        <v>8</v>
      </c>
      <c r="S216" s="46" t="s">
        <v>8</v>
      </c>
      <c r="T216" s="46" t="s">
        <v>2135</v>
      </c>
    </row>
    <row r="217" spans="1:20" s="45" customFormat="1" x14ac:dyDescent="0.2">
      <c r="A217" s="46" t="s">
        <v>12517</v>
      </c>
      <c r="B217" s="46" t="s">
        <v>12508</v>
      </c>
      <c r="C217" s="46" t="s">
        <v>2178</v>
      </c>
      <c r="D217" s="46" t="s">
        <v>2462</v>
      </c>
      <c r="E217" s="46" t="s">
        <v>2434</v>
      </c>
      <c r="F217" s="46" t="s">
        <v>31</v>
      </c>
      <c r="G217" s="46" t="s">
        <v>8</v>
      </c>
      <c r="H217" s="46" t="s">
        <v>2435</v>
      </c>
      <c r="I217" s="46" t="s">
        <v>1876</v>
      </c>
      <c r="J217" s="46" t="s">
        <v>109</v>
      </c>
      <c r="K217" s="46" t="s">
        <v>20</v>
      </c>
      <c r="L217" s="46" t="s">
        <v>21</v>
      </c>
      <c r="M217" s="46" t="s">
        <v>22</v>
      </c>
      <c r="N217" s="47">
        <v>104</v>
      </c>
      <c r="O217" s="47">
        <v>160</v>
      </c>
      <c r="P217" s="47"/>
      <c r="Q217" s="47">
        <f t="shared" si="3"/>
        <v>264</v>
      </c>
      <c r="R217" s="46" t="s">
        <v>8</v>
      </c>
      <c r="S217" s="46" t="s">
        <v>8</v>
      </c>
      <c r="T217" s="46" t="s">
        <v>2135</v>
      </c>
    </row>
    <row r="218" spans="1:20" s="45" customFormat="1" x14ac:dyDescent="0.2">
      <c r="A218" s="46" t="s">
        <v>12517</v>
      </c>
      <c r="B218" s="46" t="s">
        <v>12508</v>
      </c>
      <c r="C218" s="46" t="s">
        <v>2178</v>
      </c>
      <c r="D218" s="46" t="s">
        <v>2463</v>
      </c>
      <c r="E218" s="46" t="s">
        <v>1915</v>
      </c>
      <c r="F218" s="46" t="s">
        <v>11</v>
      </c>
      <c r="G218" s="46" t="s">
        <v>8</v>
      </c>
      <c r="H218" s="46" t="s">
        <v>1916</v>
      </c>
      <c r="I218" s="46" t="s">
        <v>1876</v>
      </c>
      <c r="J218" s="46" t="s">
        <v>109</v>
      </c>
      <c r="K218" s="46" t="s">
        <v>20</v>
      </c>
      <c r="L218" s="46" t="s">
        <v>21</v>
      </c>
      <c r="M218" s="46" t="s">
        <v>22</v>
      </c>
      <c r="N218" s="47">
        <v>32</v>
      </c>
      <c r="O218" s="47">
        <v>44</v>
      </c>
      <c r="P218" s="47"/>
      <c r="Q218" s="47">
        <f t="shared" si="3"/>
        <v>76</v>
      </c>
      <c r="R218" s="46" t="s">
        <v>8</v>
      </c>
      <c r="S218" s="46" t="s">
        <v>8</v>
      </c>
      <c r="T218" s="46" t="s">
        <v>2135</v>
      </c>
    </row>
    <row r="219" spans="1:20" s="45" customFormat="1" x14ac:dyDescent="0.2">
      <c r="A219" s="46" t="s">
        <v>12517</v>
      </c>
      <c r="B219" s="46" t="s">
        <v>12508</v>
      </c>
      <c r="C219" s="46" t="s">
        <v>2178</v>
      </c>
      <c r="D219" s="46" t="s">
        <v>2464</v>
      </c>
      <c r="E219" s="46" t="s">
        <v>2465</v>
      </c>
      <c r="F219" s="46" t="s">
        <v>11</v>
      </c>
      <c r="G219" s="46" t="s">
        <v>8</v>
      </c>
      <c r="H219" s="46" t="s">
        <v>2466</v>
      </c>
      <c r="I219" s="46" t="s">
        <v>1876</v>
      </c>
      <c r="J219" s="46" t="s">
        <v>109</v>
      </c>
      <c r="K219" s="46" t="s">
        <v>20</v>
      </c>
      <c r="L219" s="46" t="s">
        <v>21</v>
      </c>
      <c r="M219" s="46" t="s">
        <v>22</v>
      </c>
      <c r="N219" s="47">
        <v>94</v>
      </c>
      <c r="O219" s="47">
        <v>155</v>
      </c>
      <c r="P219" s="47"/>
      <c r="Q219" s="47">
        <f t="shared" si="3"/>
        <v>249</v>
      </c>
      <c r="R219" s="46" t="s">
        <v>8</v>
      </c>
      <c r="S219" s="46" t="s">
        <v>8</v>
      </c>
      <c r="T219" s="46" t="s">
        <v>2135</v>
      </c>
    </row>
    <row r="220" spans="1:20" s="45" customFormat="1" x14ac:dyDescent="0.2">
      <c r="A220" s="46" t="s">
        <v>12517</v>
      </c>
      <c r="B220" s="46" t="s">
        <v>12508</v>
      </c>
      <c r="C220" s="46" t="s">
        <v>2178</v>
      </c>
      <c r="D220" s="46" t="s">
        <v>2467</v>
      </c>
      <c r="E220" s="46" t="s">
        <v>1915</v>
      </c>
      <c r="F220" s="46" t="s">
        <v>1338</v>
      </c>
      <c r="G220" s="46" t="s">
        <v>8</v>
      </c>
      <c r="H220" s="46" t="s">
        <v>2458</v>
      </c>
      <c r="I220" s="46" t="s">
        <v>1876</v>
      </c>
      <c r="J220" s="46" t="s">
        <v>109</v>
      </c>
      <c r="K220" s="46" t="s">
        <v>20</v>
      </c>
      <c r="L220" s="46" t="s">
        <v>21</v>
      </c>
      <c r="M220" s="46" t="s">
        <v>22</v>
      </c>
      <c r="N220" s="47">
        <v>122</v>
      </c>
      <c r="O220" s="47">
        <v>97</v>
      </c>
      <c r="P220" s="47"/>
      <c r="Q220" s="47">
        <f t="shared" si="3"/>
        <v>219</v>
      </c>
      <c r="R220" s="46" t="s">
        <v>8</v>
      </c>
      <c r="S220" s="46" t="s">
        <v>8</v>
      </c>
      <c r="T220" s="46" t="s">
        <v>2135</v>
      </c>
    </row>
    <row r="221" spans="1:20" s="45" customFormat="1" x14ac:dyDescent="0.2">
      <c r="A221" s="46" t="s">
        <v>12517</v>
      </c>
      <c r="B221" s="46" t="s">
        <v>12508</v>
      </c>
      <c r="C221" s="46" t="s">
        <v>2178</v>
      </c>
      <c r="D221" s="46" t="s">
        <v>2468</v>
      </c>
      <c r="E221" s="46" t="s">
        <v>1915</v>
      </c>
      <c r="F221" s="46" t="s">
        <v>1338</v>
      </c>
      <c r="G221" s="46" t="s">
        <v>8</v>
      </c>
      <c r="H221" s="46" t="s">
        <v>2458</v>
      </c>
      <c r="I221" s="46" t="s">
        <v>1876</v>
      </c>
      <c r="J221" s="46" t="s">
        <v>88</v>
      </c>
      <c r="K221" s="46" t="s">
        <v>20</v>
      </c>
      <c r="L221" s="46" t="s">
        <v>21</v>
      </c>
      <c r="M221" s="46" t="s">
        <v>89</v>
      </c>
      <c r="N221" s="47"/>
      <c r="O221" s="47"/>
      <c r="P221" s="47">
        <v>250</v>
      </c>
      <c r="Q221" s="47">
        <f t="shared" si="3"/>
        <v>250</v>
      </c>
      <c r="R221" s="46" t="s">
        <v>8</v>
      </c>
      <c r="S221" s="46" t="s">
        <v>8</v>
      </c>
      <c r="T221" s="46" t="s">
        <v>2135</v>
      </c>
    </row>
    <row r="222" spans="1:20" s="45" customFormat="1" x14ac:dyDescent="0.2">
      <c r="A222" s="46" t="s">
        <v>12517</v>
      </c>
      <c r="B222" s="46" t="s">
        <v>12508</v>
      </c>
      <c r="C222" s="46" t="s">
        <v>2178</v>
      </c>
      <c r="D222" s="46" t="s">
        <v>2469</v>
      </c>
      <c r="E222" s="46" t="s">
        <v>1915</v>
      </c>
      <c r="F222" s="46" t="s">
        <v>2470</v>
      </c>
      <c r="G222" s="46" t="s">
        <v>8</v>
      </c>
      <c r="H222" s="46" t="s">
        <v>2458</v>
      </c>
      <c r="I222" s="46" t="s">
        <v>1876</v>
      </c>
      <c r="J222" s="46" t="s">
        <v>109</v>
      </c>
      <c r="K222" s="46" t="s">
        <v>20</v>
      </c>
      <c r="L222" s="46" t="s">
        <v>21</v>
      </c>
      <c r="M222" s="46" t="s">
        <v>22</v>
      </c>
      <c r="N222" s="47">
        <v>112</v>
      </c>
      <c r="O222" s="47">
        <v>149</v>
      </c>
      <c r="P222" s="47"/>
      <c r="Q222" s="47">
        <f t="shared" si="3"/>
        <v>261</v>
      </c>
      <c r="R222" s="46" t="s">
        <v>8</v>
      </c>
      <c r="S222" s="46" t="s">
        <v>8</v>
      </c>
      <c r="T222" s="46" t="s">
        <v>2135</v>
      </c>
    </row>
    <row r="223" spans="1:20" s="45" customFormat="1" x14ac:dyDescent="0.2">
      <c r="A223" s="46" t="s">
        <v>12517</v>
      </c>
      <c r="B223" s="46" t="s">
        <v>12508</v>
      </c>
      <c r="C223" s="46" t="s">
        <v>2178</v>
      </c>
      <c r="D223" s="46" t="s">
        <v>2471</v>
      </c>
      <c r="E223" s="46" t="s">
        <v>1915</v>
      </c>
      <c r="F223" s="46" t="s">
        <v>1411</v>
      </c>
      <c r="G223" s="46" t="s">
        <v>8</v>
      </c>
      <c r="H223" s="46" t="s">
        <v>2458</v>
      </c>
      <c r="I223" s="46" t="s">
        <v>1876</v>
      </c>
      <c r="J223" s="46" t="s">
        <v>109</v>
      </c>
      <c r="K223" s="46" t="s">
        <v>20</v>
      </c>
      <c r="L223" s="46" t="s">
        <v>21</v>
      </c>
      <c r="M223" s="46" t="s">
        <v>22</v>
      </c>
      <c r="N223" s="47">
        <v>55</v>
      </c>
      <c r="O223" s="47">
        <v>82</v>
      </c>
      <c r="P223" s="47"/>
      <c r="Q223" s="47">
        <f t="shared" si="3"/>
        <v>137</v>
      </c>
      <c r="R223" s="46" t="s">
        <v>8</v>
      </c>
      <c r="S223" s="46" t="s">
        <v>8</v>
      </c>
      <c r="T223" s="46" t="s">
        <v>2135</v>
      </c>
    </row>
    <row r="224" spans="1:20" s="45" customFormat="1" x14ac:dyDescent="0.2">
      <c r="A224" s="46" t="s">
        <v>12517</v>
      </c>
      <c r="B224" s="46" t="s">
        <v>12508</v>
      </c>
      <c r="C224" s="46" t="s">
        <v>2178</v>
      </c>
      <c r="D224" s="46" t="s">
        <v>2472</v>
      </c>
      <c r="E224" s="46" t="s">
        <v>2473</v>
      </c>
      <c r="F224" s="46" t="s">
        <v>11</v>
      </c>
      <c r="G224" s="46" t="s">
        <v>8</v>
      </c>
      <c r="H224" s="46" t="s">
        <v>2474</v>
      </c>
      <c r="I224" s="46" t="s">
        <v>1876</v>
      </c>
      <c r="J224" s="46" t="s">
        <v>109</v>
      </c>
      <c r="K224" s="46" t="s">
        <v>20</v>
      </c>
      <c r="L224" s="46" t="s">
        <v>21</v>
      </c>
      <c r="M224" s="46" t="s">
        <v>22</v>
      </c>
      <c r="N224" s="47">
        <v>311</v>
      </c>
      <c r="O224" s="47">
        <v>404</v>
      </c>
      <c r="P224" s="47"/>
      <c r="Q224" s="47">
        <f t="shared" si="3"/>
        <v>715</v>
      </c>
      <c r="R224" s="46" t="s">
        <v>8</v>
      </c>
      <c r="S224" s="46" t="s">
        <v>8</v>
      </c>
      <c r="T224" s="46" t="s">
        <v>2135</v>
      </c>
    </row>
    <row r="225" spans="1:20" s="45" customFormat="1" x14ac:dyDescent="0.2">
      <c r="A225" s="46" t="s">
        <v>12517</v>
      </c>
      <c r="B225" s="46" t="s">
        <v>12508</v>
      </c>
      <c r="C225" s="46" t="s">
        <v>2178</v>
      </c>
      <c r="D225" s="46" t="s">
        <v>2475</v>
      </c>
      <c r="E225" s="46" t="s">
        <v>2476</v>
      </c>
      <c r="F225" s="46" t="s">
        <v>31</v>
      </c>
      <c r="G225" s="46" t="s">
        <v>8</v>
      </c>
      <c r="H225" s="46" t="s">
        <v>2477</v>
      </c>
      <c r="I225" s="46" t="s">
        <v>1876</v>
      </c>
      <c r="J225" s="46" t="s">
        <v>109</v>
      </c>
      <c r="K225" s="46" t="s">
        <v>20</v>
      </c>
      <c r="L225" s="46" t="s">
        <v>21</v>
      </c>
      <c r="M225" s="46" t="s">
        <v>22</v>
      </c>
      <c r="N225" s="47">
        <v>76</v>
      </c>
      <c r="O225" s="47">
        <v>87</v>
      </c>
      <c r="P225" s="47"/>
      <c r="Q225" s="47">
        <f t="shared" si="3"/>
        <v>163</v>
      </c>
      <c r="R225" s="46" t="s">
        <v>8</v>
      </c>
      <c r="S225" s="46" t="s">
        <v>8</v>
      </c>
      <c r="T225" s="46" t="s">
        <v>2135</v>
      </c>
    </row>
    <row r="226" spans="1:20" s="45" customFormat="1" x14ac:dyDescent="0.2">
      <c r="A226" s="46" t="s">
        <v>12517</v>
      </c>
      <c r="B226" s="46" t="s">
        <v>12508</v>
      </c>
      <c r="C226" s="46" t="s">
        <v>2178</v>
      </c>
      <c r="D226" s="46" t="s">
        <v>2478</v>
      </c>
      <c r="E226" s="46" t="s">
        <v>2473</v>
      </c>
      <c r="F226" s="46" t="s">
        <v>11</v>
      </c>
      <c r="G226" s="46" t="s">
        <v>8</v>
      </c>
      <c r="H226" s="46" t="s">
        <v>2474</v>
      </c>
      <c r="I226" s="46" t="s">
        <v>1876</v>
      </c>
      <c r="J226" s="46" t="s">
        <v>109</v>
      </c>
      <c r="K226" s="46" t="s">
        <v>20</v>
      </c>
      <c r="L226" s="46" t="s">
        <v>21</v>
      </c>
      <c r="M226" s="46" t="s">
        <v>22</v>
      </c>
      <c r="N226" s="47">
        <v>47</v>
      </c>
      <c r="O226" s="47">
        <v>69</v>
      </c>
      <c r="P226" s="47"/>
      <c r="Q226" s="47">
        <f t="shared" si="3"/>
        <v>116</v>
      </c>
      <c r="R226" s="46" t="s">
        <v>8</v>
      </c>
      <c r="S226" s="46" t="s">
        <v>8</v>
      </c>
      <c r="T226" s="46" t="s">
        <v>2135</v>
      </c>
    </row>
    <row r="227" spans="1:20" s="45" customFormat="1" x14ac:dyDescent="0.2">
      <c r="A227" s="46" t="s">
        <v>12517</v>
      </c>
      <c r="B227" s="46" t="s">
        <v>12508</v>
      </c>
      <c r="C227" s="46" t="s">
        <v>2178</v>
      </c>
      <c r="D227" s="46" t="s">
        <v>2479</v>
      </c>
      <c r="E227" s="46" t="s">
        <v>2473</v>
      </c>
      <c r="F227" s="46" t="s">
        <v>11</v>
      </c>
      <c r="G227" s="46" t="s">
        <v>8</v>
      </c>
      <c r="H227" s="46" t="s">
        <v>2474</v>
      </c>
      <c r="I227" s="46" t="s">
        <v>1876</v>
      </c>
      <c r="J227" s="46" t="s">
        <v>109</v>
      </c>
      <c r="K227" s="46" t="s">
        <v>20</v>
      </c>
      <c r="L227" s="46" t="s">
        <v>21</v>
      </c>
      <c r="M227" s="46" t="s">
        <v>22</v>
      </c>
      <c r="N227" s="47">
        <v>113</v>
      </c>
      <c r="O227" s="47">
        <v>97</v>
      </c>
      <c r="P227" s="47"/>
      <c r="Q227" s="47">
        <f t="shared" si="3"/>
        <v>210</v>
      </c>
      <c r="R227" s="46" t="s">
        <v>8</v>
      </c>
      <c r="S227" s="46" t="s">
        <v>8</v>
      </c>
      <c r="T227" s="46" t="s">
        <v>2135</v>
      </c>
    </row>
    <row r="228" spans="1:20" s="45" customFormat="1" x14ac:dyDescent="0.2">
      <c r="A228" s="46" t="s">
        <v>12517</v>
      </c>
      <c r="B228" s="46" t="s">
        <v>12508</v>
      </c>
      <c r="C228" s="46" t="s">
        <v>2178</v>
      </c>
      <c r="D228" s="46" t="s">
        <v>2480</v>
      </c>
      <c r="E228" s="46" t="s">
        <v>2473</v>
      </c>
      <c r="F228" s="46" t="s">
        <v>11</v>
      </c>
      <c r="G228" s="46" t="s">
        <v>8</v>
      </c>
      <c r="H228" s="46" t="s">
        <v>2474</v>
      </c>
      <c r="I228" s="46" t="s">
        <v>1876</v>
      </c>
      <c r="J228" s="46" t="s">
        <v>109</v>
      </c>
      <c r="K228" s="46" t="s">
        <v>20</v>
      </c>
      <c r="L228" s="46" t="s">
        <v>21</v>
      </c>
      <c r="M228" s="46" t="s">
        <v>22</v>
      </c>
      <c r="N228" s="47">
        <v>44</v>
      </c>
      <c r="O228" s="47">
        <v>50</v>
      </c>
      <c r="P228" s="47"/>
      <c r="Q228" s="47">
        <f t="shared" si="3"/>
        <v>94</v>
      </c>
      <c r="R228" s="46" t="s">
        <v>8</v>
      </c>
      <c r="S228" s="46" t="s">
        <v>8</v>
      </c>
      <c r="T228" s="46" t="s">
        <v>2135</v>
      </c>
    </row>
    <row r="229" spans="1:20" s="45" customFormat="1" x14ac:dyDescent="0.2">
      <c r="A229" s="46" t="s">
        <v>12517</v>
      </c>
      <c r="B229" s="46" t="s">
        <v>12508</v>
      </c>
      <c r="C229" s="46" t="s">
        <v>2178</v>
      </c>
      <c r="D229" s="46" t="s">
        <v>2481</v>
      </c>
      <c r="E229" s="46" t="s">
        <v>2473</v>
      </c>
      <c r="F229" s="46" t="s">
        <v>11</v>
      </c>
      <c r="G229" s="46" t="s">
        <v>8</v>
      </c>
      <c r="H229" s="46" t="s">
        <v>2474</v>
      </c>
      <c r="I229" s="46" t="s">
        <v>1876</v>
      </c>
      <c r="J229" s="46" t="s">
        <v>109</v>
      </c>
      <c r="K229" s="46" t="s">
        <v>20</v>
      </c>
      <c r="L229" s="46" t="s">
        <v>21</v>
      </c>
      <c r="M229" s="46" t="s">
        <v>22</v>
      </c>
      <c r="N229" s="47">
        <v>69</v>
      </c>
      <c r="O229" s="47">
        <v>66</v>
      </c>
      <c r="P229" s="47"/>
      <c r="Q229" s="47">
        <f t="shared" si="3"/>
        <v>135</v>
      </c>
      <c r="R229" s="46" t="s">
        <v>8</v>
      </c>
      <c r="S229" s="46" t="s">
        <v>8</v>
      </c>
      <c r="T229" s="46" t="s">
        <v>2135</v>
      </c>
    </row>
    <row r="230" spans="1:20" s="45" customFormat="1" x14ac:dyDescent="0.2">
      <c r="A230" s="46" t="s">
        <v>12517</v>
      </c>
      <c r="B230" s="46" t="s">
        <v>12508</v>
      </c>
      <c r="C230" s="46" t="s">
        <v>2178</v>
      </c>
      <c r="D230" s="46" t="s">
        <v>2482</v>
      </c>
      <c r="E230" s="46" t="s">
        <v>2386</v>
      </c>
      <c r="F230" s="46" t="s">
        <v>11</v>
      </c>
      <c r="G230" s="46" t="s">
        <v>8</v>
      </c>
      <c r="H230" s="46" t="s">
        <v>2387</v>
      </c>
      <c r="I230" s="46" t="s">
        <v>1912</v>
      </c>
      <c r="J230" s="46" t="s">
        <v>109</v>
      </c>
      <c r="K230" s="46" t="s">
        <v>20</v>
      </c>
      <c r="L230" s="46" t="s">
        <v>21</v>
      </c>
      <c r="M230" s="46" t="s">
        <v>22</v>
      </c>
      <c r="N230" s="47">
        <v>103</v>
      </c>
      <c r="O230" s="47">
        <v>112</v>
      </c>
      <c r="P230" s="47"/>
      <c r="Q230" s="47">
        <f t="shared" si="3"/>
        <v>215</v>
      </c>
      <c r="R230" s="46" t="s">
        <v>8</v>
      </c>
      <c r="S230" s="46" t="s">
        <v>8</v>
      </c>
      <c r="T230" s="46" t="s">
        <v>2144</v>
      </c>
    </row>
    <row r="231" spans="1:20" s="45" customFormat="1" x14ac:dyDescent="0.2">
      <c r="A231" s="46" t="s">
        <v>12517</v>
      </c>
      <c r="B231" s="46" t="s">
        <v>12508</v>
      </c>
      <c r="C231" s="46" t="s">
        <v>2178</v>
      </c>
      <c r="D231" s="46" t="s">
        <v>2483</v>
      </c>
      <c r="E231" s="46" t="s">
        <v>2386</v>
      </c>
      <c r="F231" s="46" t="s">
        <v>342</v>
      </c>
      <c r="G231" s="46" t="s">
        <v>8</v>
      </c>
      <c r="H231" s="46" t="s">
        <v>2387</v>
      </c>
      <c r="I231" s="46" t="s">
        <v>1912</v>
      </c>
      <c r="J231" s="46" t="s">
        <v>109</v>
      </c>
      <c r="K231" s="46" t="s">
        <v>20</v>
      </c>
      <c r="L231" s="46" t="s">
        <v>21</v>
      </c>
      <c r="M231" s="46" t="s">
        <v>22</v>
      </c>
      <c r="N231" s="47">
        <v>80</v>
      </c>
      <c r="O231" s="47">
        <v>90</v>
      </c>
      <c r="P231" s="47"/>
      <c r="Q231" s="47">
        <f t="shared" si="3"/>
        <v>170</v>
      </c>
      <c r="R231" s="46" t="s">
        <v>8</v>
      </c>
      <c r="S231" s="46" t="s">
        <v>8</v>
      </c>
      <c r="T231" s="46" t="s">
        <v>2144</v>
      </c>
    </row>
    <row r="232" spans="1:20" s="45" customFormat="1" x14ac:dyDescent="0.2">
      <c r="A232" s="46" t="s">
        <v>12517</v>
      </c>
      <c r="B232" s="46" t="s">
        <v>12508</v>
      </c>
      <c r="C232" s="46" t="s">
        <v>2178</v>
      </c>
      <c r="D232" s="46" t="s">
        <v>2484</v>
      </c>
      <c r="E232" s="46" t="s">
        <v>2476</v>
      </c>
      <c r="F232" s="46" t="s">
        <v>31</v>
      </c>
      <c r="G232" s="46" t="s">
        <v>8</v>
      </c>
      <c r="H232" s="46" t="s">
        <v>2477</v>
      </c>
      <c r="I232" s="46" t="s">
        <v>1876</v>
      </c>
      <c r="J232" s="46" t="s">
        <v>109</v>
      </c>
      <c r="K232" s="46" t="s">
        <v>20</v>
      </c>
      <c r="L232" s="46" t="s">
        <v>21</v>
      </c>
      <c r="M232" s="46" t="s">
        <v>22</v>
      </c>
      <c r="N232" s="47">
        <v>76</v>
      </c>
      <c r="O232" s="47">
        <v>74</v>
      </c>
      <c r="P232" s="47"/>
      <c r="Q232" s="47">
        <f t="shared" si="3"/>
        <v>150</v>
      </c>
      <c r="R232" s="46" t="s">
        <v>8</v>
      </c>
      <c r="S232" s="46" t="s">
        <v>8</v>
      </c>
      <c r="T232" s="46" t="s">
        <v>2135</v>
      </c>
    </row>
    <row r="233" spans="1:20" s="45" customFormat="1" x14ac:dyDescent="0.2">
      <c r="A233" s="46" t="s">
        <v>12517</v>
      </c>
      <c r="B233" s="46" t="s">
        <v>12508</v>
      </c>
      <c r="C233" s="46" t="s">
        <v>2178</v>
      </c>
      <c r="D233" s="46" t="s">
        <v>2485</v>
      </c>
      <c r="E233" s="46" t="s">
        <v>2476</v>
      </c>
      <c r="F233" s="46" t="s">
        <v>31</v>
      </c>
      <c r="G233" s="46" t="s">
        <v>8</v>
      </c>
      <c r="H233" s="46" t="s">
        <v>2477</v>
      </c>
      <c r="I233" s="46" t="s">
        <v>1876</v>
      </c>
      <c r="J233" s="46" t="s">
        <v>109</v>
      </c>
      <c r="K233" s="46" t="s">
        <v>20</v>
      </c>
      <c r="L233" s="46" t="s">
        <v>21</v>
      </c>
      <c r="M233" s="46" t="s">
        <v>22</v>
      </c>
      <c r="N233" s="47">
        <v>70</v>
      </c>
      <c r="O233" s="47">
        <v>91</v>
      </c>
      <c r="P233" s="47"/>
      <c r="Q233" s="47">
        <f t="shared" si="3"/>
        <v>161</v>
      </c>
      <c r="R233" s="46" t="s">
        <v>8</v>
      </c>
      <c r="S233" s="46" t="s">
        <v>8</v>
      </c>
      <c r="T233" s="46" t="s">
        <v>2135</v>
      </c>
    </row>
    <row r="234" spans="1:20" s="45" customFormat="1" x14ac:dyDescent="0.2">
      <c r="A234" s="46" t="s">
        <v>12517</v>
      </c>
      <c r="B234" s="46" t="s">
        <v>12508</v>
      </c>
      <c r="C234" s="46" t="s">
        <v>2178</v>
      </c>
      <c r="D234" s="46" t="s">
        <v>2486</v>
      </c>
      <c r="E234" s="46" t="s">
        <v>2473</v>
      </c>
      <c r="F234" s="46" t="s">
        <v>11</v>
      </c>
      <c r="G234" s="46" t="s">
        <v>8</v>
      </c>
      <c r="H234" s="46" t="s">
        <v>2474</v>
      </c>
      <c r="I234" s="46" t="s">
        <v>1876</v>
      </c>
      <c r="J234" s="46" t="s">
        <v>109</v>
      </c>
      <c r="K234" s="46" t="s">
        <v>20</v>
      </c>
      <c r="L234" s="46" t="s">
        <v>21</v>
      </c>
      <c r="M234" s="46" t="s">
        <v>22</v>
      </c>
      <c r="N234" s="47">
        <v>23</v>
      </c>
      <c r="O234" s="47">
        <v>24</v>
      </c>
      <c r="P234" s="47"/>
      <c r="Q234" s="47">
        <f t="shared" si="3"/>
        <v>47</v>
      </c>
      <c r="R234" s="46" t="s">
        <v>8</v>
      </c>
      <c r="S234" s="46" t="s">
        <v>8</v>
      </c>
      <c r="T234" s="46" t="s">
        <v>2135</v>
      </c>
    </row>
    <row r="235" spans="1:20" s="45" customFormat="1" x14ac:dyDescent="0.2">
      <c r="A235" s="46" t="s">
        <v>12517</v>
      </c>
      <c r="B235" s="46" t="s">
        <v>12508</v>
      </c>
      <c r="C235" s="46" t="s">
        <v>2178</v>
      </c>
      <c r="D235" s="46" t="s">
        <v>2487</v>
      </c>
      <c r="E235" s="46" t="s">
        <v>2313</v>
      </c>
      <c r="F235" s="46" t="s">
        <v>31</v>
      </c>
      <c r="G235" s="46" t="s">
        <v>8</v>
      </c>
      <c r="H235" s="46" t="s">
        <v>2314</v>
      </c>
      <c r="I235" s="46" t="s">
        <v>1912</v>
      </c>
      <c r="J235" s="46" t="s">
        <v>109</v>
      </c>
      <c r="K235" s="46" t="s">
        <v>20</v>
      </c>
      <c r="L235" s="46" t="s">
        <v>21</v>
      </c>
      <c r="M235" s="46" t="s">
        <v>22</v>
      </c>
      <c r="N235" s="47">
        <v>118</v>
      </c>
      <c r="O235" s="47">
        <v>130</v>
      </c>
      <c r="P235" s="47"/>
      <c r="Q235" s="47">
        <f t="shared" si="3"/>
        <v>248</v>
      </c>
      <c r="R235" s="46" t="s">
        <v>8</v>
      </c>
      <c r="S235" s="46" t="s">
        <v>8</v>
      </c>
      <c r="T235" s="46" t="s">
        <v>2144</v>
      </c>
    </row>
    <row r="236" spans="1:20" s="45" customFormat="1" x14ac:dyDescent="0.2">
      <c r="A236" s="46" t="s">
        <v>12517</v>
      </c>
      <c r="B236" s="46" t="s">
        <v>12508</v>
      </c>
      <c r="C236" s="46" t="s">
        <v>2178</v>
      </c>
      <c r="D236" s="46" t="s">
        <v>2488</v>
      </c>
      <c r="E236" s="46" t="s">
        <v>2489</v>
      </c>
      <c r="F236" s="46" t="s">
        <v>11</v>
      </c>
      <c r="G236" s="46" t="s">
        <v>8</v>
      </c>
      <c r="H236" s="46" t="s">
        <v>2490</v>
      </c>
      <c r="I236" s="46" t="s">
        <v>1876</v>
      </c>
      <c r="J236" s="46" t="s">
        <v>109</v>
      </c>
      <c r="K236" s="46" t="s">
        <v>20</v>
      </c>
      <c r="L236" s="46" t="s">
        <v>21</v>
      </c>
      <c r="M236" s="46" t="s">
        <v>22</v>
      </c>
      <c r="N236" s="47">
        <v>157</v>
      </c>
      <c r="O236" s="47">
        <v>195</v>
      </c>
      <c r="P236" s="47"/>
      <c r="Q236" s="47">
        <f t="shared" si="3"/>
        <v>352</v>
      </c>
      <c r="R236" s="46" t="s">
        <v>8</v>
      </c>
      <c r="S236" s="46" t="s">
        <v>8</v>
      </c>
      <c r="T236" s="46" t="s">
        <v>2135</v>
      </c>
    </row>
    <row r="237" spans="1:20" s="45" customFormat="1" x14ac:dyDescent="0.2">
      <c r="A237" s="46" t="s">
        <v>12517</v>
      </c>
      <c r="B237" s="46" t="s">
        <v>12508</v>
      </c>
      <c r="C237" s="46" t="s">
        <v>2178</v>
      </c>
      <c r="D237" s="46" t="s">
        <v>2491</v>
      </c>
      <c r="E237" s="46" t="s">
        <v>1897</v>
      </c>
      <c r="F237" s="46" t="s">
        <v>2492</v>
      </c>
      <c r="G237" s="46" t="s">
        <v>8</v>
      </c>
      <c r="H237" s="46" t="s">
        <v>1899</v>
      </c>
      <c r="I237" s="46" t="s">
        <v>1821</v>
      </c>
      <c r="J237" s="46" t="s">
        <v>109</v>
      </c>
      <c r="K237" s="46" t="s">
        <v>20</v>
      </c>
      <c r="L237" s="46" t="s">
        <v>21</v>
      </c>
      <c r="M237" s="46" t="s">
        <v>22</v>
      </c>
      <c r="N237" s="47">
        <v>583</v>
      </c>
      <c r="O237" s="47">
        <v>681</v>
      </c>
      <c r="P237" s="47"/>
      <c r="Q237" s="47">
        <f t="shared" si="3"/>
        <v>1264</v>
      </c>
      <c r="R237" s="46" t="s">
        <v>8</v>
      </c>
      <c r="S237" s="46" t="s">
        <v>8</v>
      </c>
      <c r="T237" s="46" t="s">
        <v>2135</v>
      </c>
    </row>
    <row r="238" spans="1:20" s="45" customFormat="1" x14ac:dyDescent="0.2">
      <c r="A238" s="46" t="s">
        <v>12517</v>
      </c>
      <c r="B238" s="46" t="s">
        <v>12508</v>
      </c>
      <c r="C238" s="46" t="s">
        <v>2178</v>
      </c>
      <c r="D238" s="46" t="s">
        <v>2493</v>
      </c>
      <c r="E238" s="46" t="s">
        <v>1897</v>
      </c>
      <c r="F238" s="46" t="s">
        <v>2429</v>
      </c>
      <c r="G238" s="46" t="s">
        <v>8</v>
      </c>
      <c r="H238" s="46" t="s">
        <v>2087</v>
      </c>
      <c r="I238" s="46" t="s">
        <v>1821</v>
      </c>
      <c r="J238" s="46" t="s">
        <v>109</v>
      </c>
      <c r="K238" s="46" t="s">
        <v>20</v>
      </c>
      <c r="L238" s="46" t="s">
        <v>21</v>
      </c>
      <c r="M238" s="46" t="s">
        <v>22</v>
      </c>
      <c r="N238" s="47">
        <v>48</v>
      </c>
      <c r="O238" s="47">
        <v>62</v>
      </c>
      <c r="P238" s="47"/>
      <c r="Q238" s="47">
        <f t="shared" si="3"/>
        <v>110</v>
      </c>
      <c r="R238" s="46" t="s">
        <v>8</v>
      </c>
      <c r="S238" s="46" t="s">
        <v>8</v>
      </c>
      <c r="T238" s="46" t="s">
        <v>2135</v>
      </c>
    </row>
    <row r="239" spans="1:20" s="45" customFormat="1" x14ac:dyDescent="0.2">
      <c r="A239" s="46" t="s">
        <v>12517</v>
      </c>
      <c r="B239" s="46" t="s">
        <v>12508</v>
      </c>
      <c r="C239" s="46" t="s">
        <v>2178</v>
      </c>
      <c r="D239" s="46" t="s">
        <v>2494</v>
      </c>
      <c r="E239" s="46" t="s">
        <v>1897</v>
      </c>
      <c r="F239" s="46" t="s">
        <v>976</v>
      </c>
      <c r="G239" s="46" t="s">
        <v>8</v>
      </c>
      <c r="H239" s="46" t="s">
        <v>2087</v>
      </c>
      <c r="I239" s="46" t="s">
        <v>1821</v>
      </c>
      <c r="J239" s="46" t="s">
        <v>109</v>
      </c>
      <c r="K239" s="46" t="s">
        <v>20</v>
      </c>
      <c r="L239" s="46" t="s">
        <v>21</v>
      </c>
      <c r="M239" s="46" t="s">
        <v>22</v>
      </c>
      <c r="N239" s="47">
        <v>80</v>
      </c>
      <c r="O239" s="47">
        <v>93</v>
      </c>
      <c r="P239" s="47"/>
      <c r="Q239" s="47">
        <f t="shared" si="3"/>
        <v>173</v>
      </c>
      <c r="R239" s="46" t="s">
        <v>8</v>
      </c>
      <c r="S239" s="46" t="s">
        <v>8</v>
      </c>
      <c r="T239" s="46" t="s">
        <v>2135</v>
      </c>
    </row>
    <row r="240" spans="1:20" s="45" customFormat="1" x14ac:dyDescent="0.2">
      <c r="A240" s="46" t="s">
        <v>12517</v>
      </c>
      <c r="B240" s="46" t="s">
        <v>12508</v>
      </c>
      <c r="C240" s="46" t="s">
        <v>2178</v>
      </c>
      <c r="D240" s="46" t="s">
        <v>2495</v>
      </c>
      <c r="E240" s="46" t="s">
        <v>1897</v>
      </c>
      <c r="F240" s="46" t="s">
        <v>2492</v>
      </c>
      <c r="G240" s="46" t="s">
        <v>8</v>
      </c>
      <c r="H240" s="46" t="s">
        <v>1899</v>
      </c>
      <c r="I240" s="46" t="s">
        <v>1821</v>
      </c>
      <c r="J240" s="46" t="s">
        <v>109</v>
      </c>
      <c r="K240" s="46" t="s">
        <v>20</v>
      </c>
      <c r="L240" s="46" t="s">
        <v>21</v>
      </c>
      <c r="M240" s="46" t="s">
        <v>22</v>
      </c>
      <c r="N240" s="47">
        <v>52</v>
      </c>
      <c r="O240" s="47">
        <v>65</v>
      </c>
      <c r="P240" s="47"/>
      <c r="Q240" s="47">
        <f t="shared" si="3"/>
        <v>117</v>
      </c>
      <c r="R240" s="46" t="s">
        <v>8</v>
      </c>
      <c r="S240" s="46" t="s">
        <v>8</v>
      </c>
      <c r="T240" s="46" t="s">
        <v>2135</v>
      </c>
    </row>
    <row r="241" spans="1:20" s="45" customFormat="1" x14ac:dyDescent="0.2">
      <c r="A241" s="46" t="s">
        <v>12517</v>
      </c>
      <c r="B241" s="46" t="s">
        <v>12508</v>
      </c>
      <c r="C241" s="46" t="s">
        <v>2178</v>
      </c>
      <c r="D241" s="46" t="s">
        <v>2496</v>
      </c>
      <c r="E241" s="46" t="s">
        <v>2438</v>
      </c>
      <c r="F241" s="46" t="s">
        <v>11</v>
      </c>
      <c r="G241" s="46" t="s">
        <v>8</v>
      </c>
      <c r="H241" s="46" t="s">
        <v>2439</v>
      </c>
      <c r="I241" s="46" t="s">
        <v>1876</v>
      </c>
      <c r="J241" s="46" t="s">
        <v>109</v>
      </c>
      <c r="K241" s="46" t="s">
        <v>20</v>
      </c>
      <c r="L241" s="46" t="s">
        <v>21</v>
      </c>
      <c r="M241" s="46" t="s">
        <v>22</v>
      </c>
      <c r="N241" s="47">
        <v>66</v>
      </c>
      <c r="O241" s="47">
        <v>78</v>
      </c>
      <c r="P241" s="47"/>
      <c r="Q241" s="47">
        <f t="shared" si="3"/>
        <v>144</v>
      </c>
      <c r="R241" s="46" t="s">
        <v>8</v>
      </c>
      <c r="S241" s="46" t="s">
        <v>8</v>
      </c>
      <c r="T241" s="46" t="s">
        <v>2135</v>
      </c>
    </row>
    <row r="242" spans="1:20" s="45" customFormat="1" x14ac:dyDescent="0.2">
      <c r="A242" s="46" t="s">
        <v>12517</v>
      </c>
      <c r="B242" s="46" t="s">
        <v>12508</v>
      </c>
      <c r="C242" s="46" t="s">
        <v>2178</v>
      </c>
      <c r="D242" s="46" t="s">
        <v>2497</v>
      </c>
      <c r="E242" s="46" t="s">
        <v>2438</v>
      </c>
      <c r="F242" s="46" t="s">
        <v>31</v>
      </c>
      <c r="G242" s="46" t="s">
        <v>8</v>
      </c>
      <c r="H242" s="46" t="s">
        <v>2439</v>
      </c>
      <c r="I242" s="46" t="s">
        <v>1876</v>
      </c>
      <c r="J242" s="46" t="s">
        <v>109</v>
      </c>
      <c r="K242" s="46" t="s">
        <v>20</v>
      </c>
      <c r="L242" s="46" t="s">
        <v>21</v>
      </c>
      <c r="M242" s="46" t="s">
        <v>22</v>
      </c>
      <c r="N242" s="47">
        <v>107</v>
      </c>
      <c r="O242" s="47">
        <v>133</v>
      </c>
      <c r="P242" s="47"/>
      <c r="Q242" s="47">
        <f t="shared" si="3"/>
        <v>240</v>
      </c>
      <c r="R242" s="46" t="s">
        <v>8</v>
      </c>
      <c r="S242" s="46" t="s">
        <v>8</v>
      </c>
      <c r="T242" s="46" t="s">
        <v>2135</v>
      </c>
    </row>
    <row r="243" spans="1:20" s="45" customFormat="1" x14ac:dyDescent="0.2">
      <c r="A243" s="46" t="s">
        <v>12517</v>
      </c>
      <c r="B243" s="46" t="s">
        <v>12508</v>
      </c>
      <c r="C243" s="46" t="s">
        <v>2178</v>
      </c>
      <c r="D243" s="46" t="s">
        <v>2498</v>
      </c>
      <c r="E243" s="46" t="s">
        <v>507</v>
      </c>
      <c r="F243" s="46" t="s">
        <v>31</v>
      </c>
      <c r="G243" s="46" t="s">
        <v>8</v>
      </c>
      <c r="H243" s="46" t="s">
        <v>2403</v>
      </c>
      <c r="I243" s="46" t="s">
        <v>1821</v>
      </c>
      <c r="J243" s="46" t="s">
        <v>109</v>
      </c>
      <c r="K243" s="46" t="s">
        <v>20</v>
      </c>
      <c r="L243" s="46" t="s">
        <v>21</v>
      </c>
      <c r="M243" s="46" t="s">
        <v>22</v>
      </c>
      <c r="N243" s="47">
        <v>56</v>
      </c>
      <c r="O243" s="47">
        <v>64</v>
      </c>
      <c r="P243" s="47"/>
      <c r="Q243" s="47">
        <f t="shared" si="3"/>
        <v>120</v>
      </c>
      <c r="R243" s="46" t="s">
        <v>8</v>
      </c>
      <c r="S243" s="46" t="s">
        <v>8</v>
      </c>
      <c r="T243" s="46" t="s">
        <v>2135</v>
      </c>
    </row>
    <row r="244" spans="1:20" s="45" customFormat="1" x14ac:dyDescent="0.2">
      <c r="A244" s="46" t="s">
        <v>12517</v>
      </c>
      <c r="B244" s="46" t="s">
        <v>12508</v>
      </c>
      <c r="C244" s="46" t="s">
        <v>2178</v>
      </c>
      <c r="D244" s="46" t="s">
        <v>2499</v>
      </c>
      <c r="E244" s="46" t="s">
        <v>2132</v>
      </c>
      <c r="F244" s="46" t="s">
        <v>11</v>
      </c>
      <c r="G244" s="46" t="s">
        <v>8</v>
      </c>
      <c r="H244" s="46" t="s">
        <v>2134</v>
      </c>
      <c r="I244" s="46" t="s">
        <v>1821</v>
      </c>
      <c r="J244" s="46" t="s">
        <v>109</v>
      </c>
      <c r="K244" s="46" t="s">
        <v>20</v>
      </c>
      <c r="L244" s="46" t="s">
        <v>21</v>
      </c>
      <c r="M244" s="46" t="s">
        <v>22</v>
      </c>
      <c r="N244" s="47">
        <v>129</v>
      </c>
      <c r="O244" s="47">
        <v>160</v>
      </c>
      <c r="P244" s="47"/>
      <c r="Q244" s="47">
        <f t="shared" si="3"/>
        <v>289</v>
      </c>
      <c r="R244" s="46" t="s">
        <v>8</v>
      </c>
      <c r="S244" s="46" t="s">
        <v>8</v>
      </c>
      <c r="T244" s="46" t="s">
        <v>2135</v>
      </c>
    </row>
    <row r="245" spans="1:20" s="45" customFormat="1" x14ac:dyDescent="0.2">
      <c r="A245" s="46" t="s">
        <v>12517</v>
      </c>
      <c r="B245" s="46" t="s">
        <v>12508</v>
      </c>
      <c r="C245" s="46" t="s">
        <v>2178</v>
      </c>
      <c r="D245" s="46" t="s">
        <v>2500</v>
      </c>
      <c r="E245" s="46" t="s">
        <v>2501</v>
      </c>
      <c r="F245" s="46" t="s">
        <v>11</v>
      </c>
      <c r="G245" s="46" t="s">
        <v>8</v>
      </c>
      <c r="H245" s="46" t="s">
        <v>2502</v>
      </c>
      <c r="I245" s="46" t="s">
        <v>1864</v>
      </c>
      <c r="J245" s="46" t="s">
        <v>109</v>
      </c>
      <c r="K245" s="46" t="s">
        <v>20</v>
      </c>
      <c r="L245" s="46" t="s">
        <v>21</v>
      </c>
      <c r="M245" s="46" t="s">
        <v>22</v>
      </c>
      <c r="N245" s="47">
        <v>66</v>
      </c>
      <c r="O245" s="47">
        <v>81</v>
      </c>
      <c r="P245" s="47"/>
      <c r="Q245" s="47">
        <f t="shared" si="3"/>
        <v>147</v>
      </c>
      <c r="R245" s="46" t="s">
        <v>8</v>
      </c>
      <c r="S245" s="46" t="s">
        <v>8</v>
      </c>
      <c r="T245" s="46" t="s">
        <v>2135</v>
      </c>
    </row>
    <row r="246" spans="1:20" s="45" customFormat="1" x14ac:dyDescent="0.2">
      <c r="A246" s="46" t="s">
        <v>12517</v>
      </c>
      <c r="B246" s="46" t="s">
        <v>12508</v>
      </c>
      <c r="C246" s="46" t="s">
        <v>2178</v>
      </c>
      <c r="D246" s="46" t="s">
        <v>2503</v>
      </c>
      <c r="E246" s="46" t="s">
        <v>2501</v>
      </c>
      <c r="F246" s="46" t="s">
        <v>11</v>
      </c>
      <c r="G246" s="46" t="s">
        <v>8</v>
      </c>
      <c r="H246" s="46" t="s">
        <v>2502</v>
      </c>
      <c r="I246" s="46" t="s">
        <v>1864</v>
      </c>
      <c r="J246" s="46" t="s">
        <v>109</v>
      </c>
      <c r="K246" s="46" t="s">
        <v>20</v>
      </c>
      <c r="L246" s="46" t="s">
        <v>21</v>
      </c>
      <c r="M246" s="46" t="s">
        <v>22</v>
      </c>
      <c r="N246" s="47">
        <v>80</v>
      </c>
      <c r="O246" s="47">
        <v>88</v>
      </c>
      <c r="P246" s="47"/>
      <c r="Q246" s="47">
        <f t="shared" si="3"/>
        <v>168</v>
      </c>
      <c r="R246" s="46" t="s">
        <v>8</v>
      </c>
      <c r="S246" s="46" t="s">
        <v>8</v>
      </c>
      <c r="T246" s="46" t="s">
        <v>2135</v>
      </c>
    </row>
    <row r="247" spans="1:20" s="45" customFormat="1" x14ac:dyDescent="0.2">
      <c r="A247" s="46" t="s">
        <v>12517</v>
      </c>
      <c r="B247" s="46" t="s">
        <v>12508</v>
      </c>
      <c r="C247" s="46" t="s">
        <v>2178</v>
      </c>
      <c r="D247" s="46" t="s">
        <v>2504</v>
      </c>
      <c r="E247" s="46" t="s">
        <v>2167</v>
      </c>
      <c r="F247" s="46" t="s">
        <v>11</v>
      </c>
      <c r="G247" s="46" t="s">
        <v>8</v>
      </c>
      <c r="H247" s="46" t="s">
        <v>2505</v>
      </c>
      <c r="I247" s="46" t="s">
        <v>1864</v>
      </c>
      <c r="J247" s="46" t="s">
        <v>109</v>
      </c>
      <c r="K247" s="46" t="s">
        <v>20</v>
      </c>
      <c r="L247" s="46" t="s">
        <v>21</v>
      </c>
      <c r="M247" s="46" t="s">
        <v>22</v>
      </c>
      <c r="N247" s="47">
        <v>73</v>
      </c>
      <c r="O247" s="47">
        <v>91</v>
      </c>
      <c r="P247" s="47"/>
      <c r="Q247" s="47">
        <f t="shared" si="3"/>
        <v>164</v>
      </c>
      <c r="R247" s="46" t="s">
        <v>8</v>
      </c>
      <c r="S247" s="46" t="s">
        <v>8</v>
      </c>
      <c r="T247" s="46" t="s">
        <v>2135</v>
      </c>
    </row>
    <row r="248" spans="1:20" s="45" customFormat="1" x14ac:dyDescent="0.2">
      <c r="A248" s="46" t="s">
        <v>12517</v>
      </c>
      <c r="B248" s="46" t="s">
        <v>12508</v>
      </c>
      <c r="C248" s="46" t="s">
        <v>2178</v>
      </c>
      <c r="D248" s="46" t="s">
        <v>2506</v>
      </c>
      <c r="E248" s="46" t="s">
        <v>2167</v>
      </c>
      <c r="F248" s="46" t="s">
        <v>11</v>
      </c>
      <c r="G248" s="46" t="s">
        <v>8</v>
      </c>
      <c r="H248" s="46" t="s">
        <v>2505</v>
      </c>
      <c r="I248" s="46" t="s">
        <v>1864</v>
      </c>
      <c r="J248" s="46" t="s">
        <v>109</v>
      </c>
      <c r="K248" s="46" t="s">
        <v>20</v>
      </c>
      <c r="L248" s="46" t="s">
        <v>21</v>
      </c>
      <c r="M248" s="46" t="s">
        <v>22</v>
      </c>
      <c r="N248" s="47">
        <v>115</v>
      </c>
      <c r="O248" s="47">
        <v>144</v>
      </c>
      <c r="P248" s="47"/>
      <c r="Q248" s="47">
        <f t="shared" si="3"/>
        <v>259</v>
      </c>
      <c r="R248" s="46" t="s">
        <v>8</v>
      </c>
      <c r="S248" s="46" t="s">
        <v>8</v>
      </c>
      <c r="T248" s="46" t="s">
        <v>2135</v>
      </c>
    </row>
    <row r="249" spans="1:20" s="45" customFormat="1" x14ac:dyDescent="0.2">
      <c r="A249" s="46" t="s">
        <v>12517</v>
      </c>
      <c r="B249" s="46" t="s">
        <v>12508</v>
      </c>
      <c r="C249" s="46" t="s">
        <v>2178</v>
      </c>
      <c r="D249" s="46" t="s">
        <v>2507</v>
      </c>
      <c r="E249" s="46" t="s">
        <v>2508</v>
      </c>
      <c r="F249" s="46" t="s">
        <v>11</v>
      </c>
      <c r="G249" s="46" t="s">
        <v>8</v>
      </c>
      <c r="H249" s="46" t="s">
        <v>2509</v>
      </c>
      <c r="I249" s="46" t="s">
        <v>1864</v>
      </c>
      <c r="J249" s="46" t="s">
        <v>109</v>
      </c>
      <c r="K249" s="46" t="s">
        <v>20</v>
      </c>
      <c r="L249" s="46" t="s">
        <v>21</v>
      </c>
      <c r="M249" s="46" t="s">
        <v>22</v>
      </c>
      <c r="N249" s="47">
        <v>89</v>
      </c>
      <c r="O249" s="47">
        <v>114</v>
      </c>
      <c r="P249" s="47"/>
      <c r="Q249" s="47">
        <f t="shared" si="3"/>
        <v>203</v>
      </c>
      <c r="R249" s="46" t="s">
        <v>8</v>
      </c>
      <c r="S249" s="46" t="s">
        <v>8</v>
      </c>
      <c r="T249" s="46" t="s">
        <v>2135</v>
      </c>
    </row>
    <row r="250" spans="1:20" s="45" customFormat="1" x14ac:dyDescent="0.2">
      <c r="A250" s="46" t="s">
        <v>12517</v>
      </c>
      <c r="B250" s="46" t="s">
        <v>12508</v>
      </c>
      <c r="C250" s="46" t="s">
        <v>2178</v>
      </c>
      <c r="D250" s="46" t="s">
        <v>2510</v>
      </c>
      <c r="E250" s="46" t="s">
        <v>2508</v>
      </c>
      <c r="F250" s="46" t="s">
        <v>995</v>
      </c>
      <c r="G250" s="46" t="s">
        <v>8</v>
      </c>
      <c r="H250" s="46" t="s">
        <v>2509</v>
      </c>
      <c r="I250" s="46" t="s">
        <v>1864</v>
      </c>
      <c r="J250" s="46" t="s">
        <v>109</v>
      </c>
      <c r="K250" s="46" t="s">
        <v>20</v>
      </c>
      <c r="L250" s="46" t="s">
        <v>21</v>
      </c>
      <c r="M250" s="46" t="s">
        <v>22</v>
      </c>
      <c r="N250" s="47">
        <v>77</v>
      </c>
      <c r="O250" s="47">
        <v>95</v>
      </c>
      <c r="P250" s="47"/>
      <c r="Q250" s="47">
        <f t="shared" si="3"/>
        <v>172</v>
      </c>
      <c r="R250" s="46" t="s">
        <v>8</v>
      </c>
      <c r="S250" s="46" t="s">
        <v>8</v>
      </c>
      <c r="T250" s="46" t="s">
        <v>2135</v>
      </c>
    </row>
    <row r="251" spans="1:20" s="45" customFormat="1" x14ac:dyDescent="0.2">
      <c r="A251" s="46" t="s">
        <v>12517</v>
      </c>
      <c r="B251" s="46" t="s">
        <v>12508</v>
      </c>
      <c r="C251" s="46" t="s">
        <v>2178</v>
      </c>
      <c r="D251" s="46" t="s">
        <v>2511</v>
      </c>
      <c r="E251" s="46" t="s">
        <v>2508</v>
      </c>
      <c r="F251" s="46" t="s">
        <v>330</v>
      </c>
      <c r="G251" s="46" t="s">
        <v>8</v>
      </c>
      <c r="H251" s="46" t="s">
        <v>2509</v>
      </c>
      <c r="I251" s="46" t="s">
        <v>1864</v>
      </c>
      <c r="J251" s="46" t="s">
        <v>109</v>
      </c>
      <c r="K251" s="46" t="s">
        <v>20</v>
      </c>
      <c r="L251" s="46" t="s">
        <v>21</v>
      </c>
      <c r="M251" s="46" t="s">
        <v>22</v>
      </c>
      <c r="N251" s="47">
        <v>120</v>
      </c>
      <c r="O251" s="47">
        <v>146</v>
      </c>
      <c r="P251" s="47"/>
      <c r="Q251" s="47">
        <f t="shared" si="3"/>
        <v>266</v>
      </c>
      <c r="R251" s="46" t="s">
        <v>8</v>
      </c>
      <c r="S251" s="46" t="s">
        <v>8</v>
      </c>
      <c r="T251" s="46" t="s">
        <v>2135</v>
      </c>
    </row>
    <row r="252" spans="1:20" s="45" customFormat="1" x14ac:dyDescent="0.2">
      <c r="A252" s="46" t="s">
        <v>12517</v>
      </c>
      <c r="B252" s="46" t="s">
        <v>12508</v>
      </c>
      <c r="C252" s="46" t="s">
        <v>2178</v>
      </c>
      <c r="D252" s="46" t="s">
        <v>2512</v>
      </c>
      <c r="E252" s="46" t="s">
        <v>2508</v>
      </c>
      <c r="F252" s="46" t="s">
        <v>2470</v>
      </c>
      <c r="G252" s="46" t="s">
        <v>8</v>
      </c>
      <c r="H252" s="46" t="s">
        <v>2513</v>
      </c>
      <c r="I252" s="46" t="s">
        <v>1864</v>
      </c>
      <c r="J252" s="46" t="s">
        <v>109</v>
      </c>
      <c r="K252" s="46" t="s">
        <v>20</v>
      </c>
      <c r="L252" s="46" t="s">
        <v>21</v>
      </c>
      <c r="M252" s="46" t="s">
        <v>22</v>
      </c>
      <c r="N252" s="47">
        <v>49</v>
      </c>
      <c r="O252" s="47">
        <v>61</v>
      </c>
      <c r="P252" s="47"/>
      <c r="Q252" s="47">
        <f t="shared" si="3"/>
        <v>110</v>
      </c>
      <c r="R252" s="46" t="s">
        <v>8</v>
      </c>
      <c r="S252" s="46" t="s">
        <v>8</v>
      </c>
      <c r="T252" s="46" t="s">
        <v>2135</v>
      </c>
    </row>
    <row r="253" spans="1:20" s="45" customFormat="1" x14ac:dyDescent="0.2">
      <c r="A253" s="46" t="s">
        <v>12517</v>
      </c>
      <c r="B253" s="46" t="s">
        <v>12508</v>
      </c>
      <c r="C253" s="46" t="s">
        <v>2178</v>
      </c>
      <c r="D253" s="46" t="s">
        <v>2514</v>
      </c>
      <c r="E253" s="46" t="s">
        <v>2515</v>
      </c>
      <c r="F253" s="46" t="s">
        <v>11</v>
      </c>
      <c r="G253" s="46" t="s">
        <v>8</v>
      </c>
      <c r="H253" s="46" t="s">
        <v>2516</v>
      </c>
      <c r="I253" s="46" t="s">
        <v>1864</v>
      </c>
      <c r="J253" s="46" t="s">
        <v>109</v>
      </c>
      <c r="K253" s="46" t="s">
        <v>20</v>
      </c>
      <c r="L253" s="46" t="s">
        <v>21</v>
      </c>
      <c r="M253" s="46" t="s">
        <v>22</v>
      </c>
      <c r="N253" s="47">
        <v>998</v>
      </c>
      <c r="O253" s="47">
        <v>1359</v>
      </c>
      <c r="P253" s="47"/>
      <c r="Q253" s="47">
        <f t="shared" si="3"/>
        <v>2357</v>
      </c>
      <c r="R253" s="46" t="s">
        <v>8</v>
      </c>
      <c r="S253" s="46" t="s">
        <v>8</v>
      </c>
      <c r="T253" s="46" t="s">
        <v>2135</v>
      </c>
    </row>
    <row r="254" spans="1:20" s="45" customFormat="1" x14ac:dyDescent="0.2">
      <c r="A254" s="46" t="s">
        <v>12517</v>
      </c>
      <c r="B254" s="46" t="s">
        <v>12508</v>
      </c>
      <c r="C254" s="46" t="s">
        <v>2178</v>
      </c>
      <c r="D254" s="46" t="s">
        <v>2517</v>
      </c>
      <c r="E254" s="46" t="s">
        <v>2515</v>
      </c>
      <c r="F254" s="46" t="s">
        <v>11</v>
      </c>
      <c r="G254" s="46" t="s">
        <v>8</v>
      </c>
      <c r="H254" s="46" t="s">
        <v>2516</v>
      </c>
      <c r="I254" s="46" t="s">
        <v>1864</v>
      </c>
      <c r="J254" s="46" t="s">
        <v>109</v>
      </c>
      <c r="K254" s="46" t="s">
        <v>20</v>
      </c>
      <c r="L254" s="46" t="s">
        <v>21</v>
      </c>
      <c r="M254" s="46" t="s">
        <v>22</v>
      </c>
      <c r="N254" s="47">
        <v>133</v>
      </c>
      <c r="O254" s="47">
        <v>141</v>
      </c>
      <c r="P254" s="47"/>
      <c r="Q254" s="47">
        <f t="shared" si="3"/>
        <v>274</v>
      </c>
      <c r="R254" s="46" t="s">
        <v>8</v>
      </c>
      <c r="S254" s="46" t="s">
        <v>8</v>
      </c>
      <c r="T254" s="46" t="s">
        <v>2135</v>
      </c>
    </row>
    <row r="255" spans="1:20" s="45" customFormat="1" x14ac:dyDescent="0.2">
      <c r="A255" s="46" t="s">
        <v>12517</v>
      </c>
      <c r="B255" s="46" t="s">
        <v>12508</v>
      </c>
      <c r="C255" s="46" t="s">
        <v>2178</v>
      </c>
      <c r="D255" s="46" t="s">
        <v>2518</v>
      </c>
      <c r="E255" s="46" t="s">
        <v>2519</v>
      </c>
      <c r="F255" s="46" t="s">
        <v>675</v>
      </c>
      <c r="G255" s="46" t="s">
        <v>8</v>
      </c>
      <c r="H255" s="46" t="s">
        <v>2520</v>
      </c>
      <c r="I255" s="46" t="s">
        <v>1864</v>
      </c>
      <c r="J255" s="46" t="s">
        <v>109</v>
      </c>
      <c r="K255" s="46" t="s">
        <v>20</v>
      </c>
      <c r="L255" s="46" t="s">
        <v>21</v>
      </c>
      <c r="M255" s="46" t="s">
        <v>22</v>
      </c>
      <c r="N255" s="47">
        <v>282</v>
      </c>
      <c r="O255" s="47">
        <v>357</v>
      </c>
      <c r="P255" s="47"/>
      <c r="Q255" s="47">
        <f t="shared" si="3"/>
        <v>639</v>
      </c>
      <c r="R255" s="46" t="s">
        <v>8</v>
      </c>
      <c r="S255" s="46" t="s">
        <v>8</v>
      </c>
      <c r="T255" s="46" t="s">
        <v>2135</v>
      </c>
    </row>
    <row r="256" spans="1:20" s="45" customFormat="1" x14ac:dyDescent="0.2">
      <c r="A256" s="46" t="s">
        <v>12517</v>
      </c>
      <c r="B256" s="46" t="s">
        <v>12508</v>
      </c>
      <c r="C256" s="46" t="s">
        <v>2178</v>
      </c>
      <c r="D256" s="46" t="s">
        <v>2521</v>
      </c>
      <c r="E256" s="46" t="s">
        <v>2519</v>
      </c>
      <c r="F256" s="46" t="s">
        <v>11</v>
      </c>
      <c r="G256" s="46" t="s">
        <v>8</v>
      </c>
      <c r="H256" s="46" t="s">
        <v>2520</v>
      </c>
      <c r="I256" s="46" t="s">
        <v>1864</v>
      </c>
      <c r="J256" s="46" t="s">
        <v>109</v>
      </c>
      <c r="K256" s="46" t="s">
        <v>20</v>
      </c>
      <c r="L256" s="46" t="s">
        <v>21</v>
      </c>
      <c r="M256" s="46" t="s">
        <v>22</v>
      </c>
      <c r="N256" s="47">
        <v>86</v>
      </c>
      <c r="O256" s="47">
        <v>101</v>
      </c>
      <c r="P256" s="47"/>
      <c r="Q256" s="47">
        <f t="shared" si="3"/>
        <v>187</v>
      </c>
      <c r="R256" s="46" t="s">
        <v>8</v>
      </c>
      <c r="S256" s="46" t="s">
        <v>8</v>
      </c>
      <c r="T256" s="46" t="s">
        <v>2135</v>
      </c>
    </row>
    <row r="257" spans="1:20" s="45" customFormat="1" x14ac:dyDescent="0.2">
      <c r="A257" s="46" t="s">
        <v>12517</v>
      </c>
      <c r="B257" s="46" t="s">
        <v>12508</v>
      </c>
      <c r="C257" s="46" t="s">
        <v>2178</v>
      </c>
      <c r="D257" s="46" t="s">
        <v>2522</v>
      </c>
      <c r="E257" s="46" t="s">
        <v>2519</v>
      </c>
      <c r="F257" s="46" t="s">
        <v>11</v>
      </c>
      <c r="G257" s="46" t="s">
        <v>8</v>
      </c>
      <c r="H257" s="46" t="s">
        <v>2520</v>
      </c>
      <c r="I257" s="46" t="s">
        <v>1864</v>
      </c>
      <c r="J257" s="46" t="s">
        <v>109</v>
      </c>
      <c r="K257" s="46" t="s">
        <v>20</v>
      </c>
      <c r="L257" s="46" t="s">
        <v>21</v>
      </c>
      <c r="M257" s="46" t="s">
        <v>22</v>
      </c>
      <c r="N257" s="47">
        <v>481</v>
      </c>
      <c r="O257" s="47">
        <v>527</v>
      </c>
      <c r="P257" s="47"/>
      <c r="Q257" s="47">
        <f t="shared" si="3"/>
        <v>1008</v>
      </c>
      <c r="R257" s="46" t="s">
        <v>8</v>
      </c>
      <c r="S257" s="46" t="s">
        <v>8</v>
      </c>
      <c r="T257" s="46" t="s">
        <v>2135</v>
      </c>
    </row>
    <row r="258" spans="1:20" s="45" customFormat="1" x14ac:dyDescent="0.2">
      <c r="A258" s="46" t="s">
        <v>12517</v>
      </c>
      <c r="B258" s="46" t="s">
        <v>12508</v>
      </c>
      <c r="C258" s="46" t="s">
        <v>2178</v>
      </c>
      <c r="D258" s="46" t="s">
        <v>2523</v>
      </c>
      <c r="E258" s="46" t="s">
        <v>2167</v>
      </c>
      <c r="F258" s="46" t="s">
        <v>11</v>
      </c>
      <c r="G258" s="46" t="s">
        <v>8</v>
      </c>
      <c r="H258" s="46" t="s">
        <v>2505</v>
      </c>
      <c r="I258" s="46" t="s">
        <v>1864</v>
      </c>
      <c r="J258" s="46" t="s">
        <v>109</v>
      </c>
      <c r="K258" s="46" t="s">
        <v>20</v>
      </c>
      <c r="L258" s="46" t="s">
        <v>21</v>
      </c>
      <c r="M258" s="46" t="s">
        <v>22</v>
      </c>
      <c r="N258" s="47">
        <v>41</v>
      </c>
      <c r="O258" s="47">
        <v>52</v>
      </c>
      <c r="P258" s="47"/>
      <c r="Q258" s="47">
        <f t="shared" ref="Q258:Q321" si="4">N258+O258+P258</f>
        <v>93</v>
      </c>
      <c r="R258" s="46" t="s">
        <v>8</v>
      </c>
      <c r="S258" s="46" t="s">
        <v>8</v>
      </c>
      <c r="T258" s="46" t="s">
        <v>2135</v>
      </c>
    </row>
    <row r="259" spans="1:20" s="45" customFormat="1" x14ac:dyDescent="0.2">
      <c r="A259" s="46" t="s">
        <v>12517</v>
      </c>
      <c r="B259" s="46" t="s">
        <v>12508</v>
      </c>
      <c r="C259" s="46" t="s">
        <v>2178</v>
      </c>
      <c r="D259" s="46" t="s">
        <v>2524</v>
      </c>
      <c r="E259" s="46" t="s">
        <v>2304</v>
      </c>
      <c r="F259" s="46" t="s">
        <v>11</v>
      </c>
      <c r="G259" s="46" t="s">
        <v>8</v>
      </c>
      <c r="H259" s="46" t="s">
        <v>2305</v>
      </c>
      <c r="I259" s="46" t="s">
        <v>1834</v>
      </c>
      <c r="J259" s="46" t="s">
        <v>109</v>
      </c>
      <c r="K259" s="46" t="s">
        <v>20</v>
      </c>
      <c r="L259" s="46" t="s">
        <v>21</v>
      </c>
      <c r="M259" s="46" t="s">
        <v>22</v>
      </c>
      <c r="N259" s="47">
        <v>441</v>
      </c>
      <c r="O259" s="47">
        <v>605</v>
      </c>
      <c r="P259" s="47"/>
      <c r="Q259" s="47">
        <f t="shared" si="4"/>
        <v>1046</v>
      </c>
      <c r="R259" s="46" t="s">
        <v>8</v>
      </c>
      <c r="S259" s="46" t="s">
        <v>8</v>
      </c>
      <c r="T259" s="46" t="s">
        <v>2159</v>
      </c>
    </row>
    <row r="260" spans="1:20" s="45" customFormat="1" x14ac:dyDescent="0.2">
      <c r="A260" s="46" t="s">
        <v>12517</v>
      </c>
      <c r="B260" s="46" t="s">
        <v>12508</v>
      </c>
      <c r="C260" s="46" t="s">
        <v>2178</v>
      </c>
      <c r="D260" s="46" t="s">
        <v>2525</v>
      </c>
      <c r="E260" s="46" t="s">
        <v>2526</v>
      </c>
      <c r="F260" s="46" t="s">
        <v>11</v>
      </c>
      <c r="G260" s="46" t="s">
        <v>8</v>
      </c>
      <c r="H260" s="46" t="s">
        <v>2527</v>
      </c>
      <c r="I260" s="46" t="s">
        <v>1834</v>
      </c>
      <c r="J260" s="46" t="s">
        <v>109</v>
      </c>
      <c r="K260" s="46" t="s">
        <v>20</v>
      </c>
      <c r="L260" s="46" t="s">
        <v>21</v>
      </c>
      <c r="M260" s="46" t="s">
        <v>22</v>
      </c>
      <c r="N260" s="47">
        <v>30</v>
      </c>
      <c r="O260" s="47">
        <v>37</v>
      </c>
      <c r="P260" s="47"/>
      <c r="Q260" s="47">
        <f t="shared" si="4"/>
        <v>67</v>
      </c>
      <c r="R260" s="46" t="s">
        <v>8</v>
      </c>
      <c r="S260" s="46" t="s">
        <v>8</v>
      </c>
      <c r="T260" s="46" t="s">
        <v>2159</v>
      </c>
    </row>
    <row r="261" spans="1:20" s="45" customFormat="1" x14ac:dyDescent="0.2">
      <c r="A261" s="46" t="s">
        <v>12517</v>
      </c>
      <c r="B261" s="46" t="s">
        <v>12508</v>
      </c>
      <c r="C261" s="46" t="s">
        <v>2178</v>
      </c>
      <c r="D261" s="46" t="s">
        <v>2528</v>
      </c>
      <c r="E261" s="46" t="s">
        <v>2526</v>
      </c>
      <c r="F261" s="46" t="s">
        <v>11</v>
      </c>
      <c r="G261" s="46" t="s">
        <v>8</v>
      </c>
      <c r="H261" s="46" t="s">
        <v>2527</v>
      </c>
      <c r="I261" s="46" t="s">
        <v>1834</v>
      </c>
      <c r="J261" s="46" t="s">
        <v>109</v>
      </c>
      <c r="K261" s="46" t="s">
        <v>20</v>
      </c>
      <c r="L261" s="46" t="s">
        <v>21</v>
      </c>
      <c r="M261" s="46" t="s">
        <v>22</v>
      </c>
      <c r="N261" s="47">
        <v>20</v>
      </c>
      <c r="O261" s="47">
        <v>21</v>
      </c>
      <c r="P261" s="47"/>
      <c r="Q261" s="47">
        <f t="shared" si="4"/>
        <v>41</v>
      </c>
      <c r="R261" s="46" t="s">
        <v>8</v>
      </c>
      <c r="S261" s="46" t="s">
        <v>8</v>
      </c>
      <c r="T261" s="46" t="s">
        <v>2159</v>
      </c>
    </row>
    <row r="262" spans="1:20" s="45" customFormat="1" x14ac:dyDescent="0.2">
      <c r="A262" s="46" t="s">
        <v>12517</v>
      </c>
      <c r="B262" s="46" t="s">
        <v>12508</v>
      </c>
      <c r="C262" s="46" t="s">
        <v>2178</v>
      </c>
      <c r="D262" s="46" t="s">
        <v>2529</v>
      </c>
      <c r="E262" s="46" t="s">
        <v>2304</v>
      </c>
      <c r="F262" s="46" t="s">
        <v>11</v>
      </c>
      <c r="G262" s="46" t="s">
        <v>8</v>
      </c>
      <c r="H262" s="46" t="s">
        <v>2305</v>
      </c>
      <c r="I262" s="46" t="s">
        <v>1834</v>
      </c>
      <c r="J262" s="46" t="s">
        <v>109</v>
      </c>
      <c r="K262" s="46" t="s">
        <v>20</v>
      </c>
      <c r="L262" s="46" t="s">
        <v>21</v>
      </c>
      <c r="M262" s="46" t="s">
        <v>22</v>
      </c>
      <c r="N262" s="47">
        <v>85</v>
      </c>
      <c r="O262" s="47">
        <v>104</v>
      </c>
      <c r="P262" s="47"/>
      <c r="Q262" s="47">
        <f t="shared" si="4"/>
        <v>189</v>
      </c>
      <c r="R262" s="46" t="s">
        <v>8</v>
      </c>
      <c r="S262" s="46" t="s">
        <v>8</v>
      </c>
      <c r="T262" s="46" t="s">
        <v>2159</v>
      </c>
    </row>
    <row r="263" spans="1:20" s="45" customFormat="1" x14ac:dyDescent="0.2">
      <c r="A263" s="46" t="s">
        <v>12517</v>
      </c>
      <c r="B263" s="46" t="s">
        <v>12508</v>
      </c>
      <c r="C263" s="46" t="s">
        <v>2178</v>
      </c>
      <c r="D263" s="46" t="s">
        <v>2530</v>
      </c>
      <c r="E263" s="46" t="s">
        <v>2531</v>
      </c>
      <c r="F263" s="46" t="s">
        <v>11</v>
      </c>
      <c r="G263" s="46" t="s">
        <v>8</v>
      </c>
      <c r="H263" s="46" t="s">
        <v>2532</v>
      </c>
      <c r="I263" s="46" t="s">
        <v>1834</v>
      </c>
      <c r="J263" s="46" t="s">
        <v>109</v>
      </c>
      <c r="K263" s="46" t="s">
        <v>20</v>
      </c>
      <c r="L263" s="46" t="s">
        <v>21</v>
      </c>
      <c r="M263" s="46" t="s">
        <v>22</v>
      </c>
      <c r="N263" s="47">
        <v>264</v>
      </c>
      <c r="O263" s="47">
        <v>365</v>
      </c>
      <c r="P263" s="47"/>
      <c r="Q263" s="47">
        <f t="shared" si="4"/>
        <v>629</v>
      </c>
      <c r="R263" s="46" t="s">
        <v>8</v>
      </c>
      <c r="S263" s="46" t="s">
        <v>8</v>
      </c>
      <c r="T263" s="46" t="s">
        <v>2159</v>
      </c>
    </row>
    <row r="264" spans="1:20" s="45" customFormat="1" x14ac:dyDescent="0.2">
      <c r="A264" s="46" t="s">
        <v>12517</v>
      </c>
      <c r="B264" s="46" t="s">
        <v>12508</v>
      </c>
      <c r="C264" s="46" t="s">
        <v>2178</v>
      </c>
      <c r="D264" s="46" t="s">
        <v>2533</v>
      </c>
      <c r="E264" s="46" t="s">
        <v>2531</v>
      </c>
      <c r="F264" s="46" t="s">
        <v>11</v>
      </c>
      <c r="G264" s="46" t="s">
        <v>8</v>
      </c>
      <c r="H264" s="46" t="s">
        <v>2532</v>
      </c>
      <c r="I264" s="46" t="s">
        <v>1834</v>
      </c>
      <c r="J264" s="46" t="s">
        <v>109</v>
      </c>
      <c r="K264" s="46" t="s">
        <v>20</v>
      </c>
      <c r="L264" s="46" t="s">
        <v>21</v>
      </c>
      <c r="M264" s="46" t="s">
        <v>22</v>
      </c>
      <c r="N264" s="47">
        <v>84</v>
      </c>
      <c r="O264" s="47">
        <v>99</v>
      </c>
      <c r="P264" s="47"/>
      <c r="Q264" s="47">
        <f t="shared" si="4"/>
        <v>183</v>
      </c>
      <c r="R264" s="46" t="s">
        <v>8</v>
      </c>
      <c r="S264" s="46" t="s">
        <v>8</v>
      </c>
      <c r="T264" s="46" t="s">
        <v>2159</v>
      </c>
    </row>
    <row r="265" spans="1:20" s="45" customFormat="1" x14ac:dyDescent="0.2">
      <c r="A265" s="46" t="s">
        <v>12517</v>
      </c>
      <c r="B265" s="46" t="s">
        <v>12508</v>
      </c>
      <c r="C265" s="46" t="s">
        <v>2178</v>
      </c>
      <c r="D265" s="46" t="s">
        <v>2534</v>
      </c>
      <c r="E265" s="46" t="s">
        <v>2531</v>
      </c>
      <c r="F265" s="46" t="s">
        <v>11</v>
      </c>
      <c r="G265" s="46" t="s">
        <v>8</v>
      </c>
      <c r="H265" s="46" t="s">
        <v>2532</v>
      </c>
      <c r="I265" s="46" t="s">
        <v>1834</v>
      </c>
      <c r="J265" s="46" t="s">
        <v>109</v>
      </c>
      <c r="K265" s="46" t="s">
        <v>20</v>
      </c>
      <c r="L265" s="46" t="s">
        <v>21</v>
      </c>
      <c r="M265" s="46" t="s">
        <v>22</v>
      </c>
      <c r="N265" s="47">
        <v>433</v>
      </c>
      <c r="O265" s="47">
        <v>1009</v>
      </c>
      <c r="P265" s="47"/>
      <c r="Q265" s="47">
        <f t="shared" si="4"/>
        <v>1442</v>
      </c>
      <c r="R265" s="46" t="s">
        <v>8</v>
      </c>
      <c r="S265" s="46" t="s">
        <v>8</v>
      </c>
      <c r="T265" s="46" t="s">
        <v>2159</v>
      </c>
    </row>
    <row r="266" spans="1:20" s="45" customFormat="1" x14ac:dyDescent="0.2">
      <c r="A266" s="46" t="s">
        <v>12517</v>
      </c>
      <c r="B266" s="46" t="s">
        <v>12508</v>
      </c>
      <c r="C266" s="46" t="s">
        <v>2178</v>
      </c>
      <c r="D266" s="46" t="s">
        <v>2535</v>
      </c>
      <c r="E266" s="46" t="s">
        <v>2531</v>
      </c>
      <c r="F266" s="46" t="s">
        <v>11</v>
      </c>
      <c r="G266" s="46" t="s">
        <v>8</v>
      </c>
      <c r="H266" s="46" t="s">
        <v>2532</v>
      </c>
      <c r="I266" s="46" t="s">
        <v>1834</v>
      </c>
      <c r="J266" s="46" t="s">
        <v>109</v>
      </c>
      <c r="K266" s="46" t="s">
        <v>20</v>
      </c>
      <c r="L266" s="46" t="s">
        <v>21</v>
      </c>
      <c r="M266" s="46" t="s">
        <v>22</v>
      </c>
      <c r="N266" s="47">
        <v>44</v>
      </c>
      <c r="O266" s="47">
        <v>53</v>
      </c>
      <c r="P266" s="47"/>
      <c r="Q266" s="47">
        <f t="shared" si="4"/>
        <v>97</v>
      </c>
      <c r="R266" s="46" t="s">
        <v>8</v>
      </c>
      <c r="S266" s="46" t="s">
        <v>8</v>
      </c>
      <c r="T266" s="46" t="s">
        <v>2159</v>
      </c>
    </row>
    <row r="267" spans="1:20" s="45" customFormat="1" x14ac:dyDescent="0.2">
      <c r="A267" s="46" t="s">
        <v>12517</v>
      </c>
      <c r="B267" s="46" t="s">
        <v>12508</v>
      </c>
      <c r="C267" s="46" t="s">
        <v>2178</v>
      </c>
      <c r="D267" s="46" t="s">
        <v>2536</v>
      </c>
      <c r="E267" s="46" t="s">
        <v>2531</v>
      </c>
      <c r="F267" s="46" t="s">
        <v>11</v>
      </c>
      <c r="G267" s="46" t="s">
        <v>8</v>
      </c>
      <c r="H267" s="46" t="s">
        <v>2532</v>
      </c>
      <c r="I267" s="46" t="s">
        <v>1834</v>
      </c>
      <c r="J267" s="46" t="s">
        <v>109</v>
      </c>
      <c r="K267" s="46" t="s">
        <v>20</v>
      </c>
      <c r="L267" s="46" t="s">
        <v>21</v>
      </c>
      <c r="M267" s="46" t="s">
        <v>22</v>
      </c>
      <c r="N267" s="47">
        <v>355</v>
      </c>
      <c r="O267" s="47">
        <v>491</v>
      </c>
      <c r="P267" s="47"/>
      <c r="Q267" s="47">
        <f t="shared" si="4"/>
        <v>846</v>
      </c>
      <c r="R267" s="46" t="s">
        <v>8</v>
      </c>
      <c r="S267" s="46" t="s">
        <v>8</v>
      </c>
      <c r="T267" s="46" t="s">
        <v>2159</v>
      </c>
    </row>
    <row r="268" spans="1:20" s="45" customFormat="1" x14ac:dyDescent="0.2">
      <c r="A268" s="46" t="s">
        <v>12517</v>
      </c>
      <c r="B268" s="46" t="s">
        <v>12508</v>
      </c>
      <c r="C268" s="46" t="s">
        <v>2178</v>
      </c>
      <c r="D268" s="46" t="s">
        <v>2537</v>
      </c>
      <c r="E268" s="46" t="s">
        <v>2531</v>
      </c>
      <c r="F268" s="46" t="s">
        <v>11</v>
      </c>
      <c r="G268" s="46" t="s">
        <v>8</v>
      </c>
      <c r="H268" s="46" t="s">
        <v>2532</v>
      </c>
      <c r="I268" s="46" t="s">
        <v>1834</v>
      </c>
      <c r="J268" s="46" t="s">
        <v>109</v>
      </c>
      <c r="K268" s="46" t="s">
        <v>20</v>
      </c>
      <c r="L268" s="46" t="s">
        <v>21</v>
      </c>
      <c r="M268" s="46" t="s">
        <v>22</v>
      </c>
      <c r="N268" s="47">
        <v>36</v>
      </c>
      <c r="O268" s="47">
        <v>49</v>
      </c>
      <c r="P268" s="47"/>
      <c r="Q268" s="47">
        <f t="shared" si="4"/>
        <v>85</v>
      </c>
      <c r="R268" s="46" t="s">
        <v>8</v>
      </c>
      <c r="S268" s="46" t="s">
        <v>8</v>
      </c>
      <c r="T268" s="46" t="s">
        <v>2159</v>
      </c>
    </row>
    <row r="269" spans="1:20" s="45" customFormat="1" x14ac:dyDescent="0.2">
      <c r="A269" s="46" t="s">
        <v>12517</v>
      </c>
      <c r="B269" s="46" t="s">
        <v>12508</v>
      </c>
      <c r="C269" s="46" t="s">
        <v>2178</v>
      </c>
      <c r="D269" s="46" t="s">
        <v>2538</v>
      </c>
      <c r="E269" s="46" t="s">
        <v>2539</v>
      </c>
      <c r="F269" s="46" t="s">
        <v>11</v>
      </c>
      <c r="G269" s="46" t="s">
        <v>8</v>
      </c>
      <c r="H269" s="46" t="s">
        <v>2540</v>
      </c>
      <c r="I269" s="46" t="s">
        <v>1834</v>
      </c>
      <c r="J269" s="46" t="s">
        <v>109</v>
      </c>
      <c r="K269" s="46" t="s">
        <v>20</v>
      </c>
      <c r="L269" s="46" t="s">
        <v>21</v>
      </c>
      <c r="M269" s="46" t="s">
        <v>22</v>
      </c>
      <c r="N269" s="47">
        <v>71</v>
      </c>
      <c r="O269" s="47">
        <v>83</v>
      </c>
      <c r="P269" s="47"/>
      <c r="Q269" s="47">
        <f t="shared" si="4"/>
        <v>154</v>
      </c>
      <c r="R269" s="46" t="s">
        <v>8</v>
      </c>
      <c r="S269" s="46" t="s">
        <v>8</v>
      </c>
      <c r="T269" s="46" t="s">
        <v>2159</v>
      </c>
    </row>
    <row r="270" spans="1:20" s="45" customFormat="1" x14ac:dyDescent="0.2">
      <c r="A270" s="46" t="s">
        <v>12517</v>
      </c>
      <c r="B270" s="46" t="s">
        <v>12508</v>
      </c>
      <c r="C270" s="46" t="s">
        <v>2178</v>
      </c>
      <c r="D270" s="46" t="s">
        <v>2541</v>
      </c>
      <c r="E270" s="46" t="s">
        <v>2539</v>
      </c>
      <c r="F270" s="46" t="s">
        <v>11</v>
      </c>
      <c r="G270" s="46" t="s">
        <v>8</v>
      </c>
      <c r="H270" s="46" t="s">
        <v>2540</v>
      </c>
      <c r="I270" s="46" t="s">
        <v>1834</v>
      </c>
      <c r="J270" s="46" t="s">
        <v>109</v>
      </c>
      <c r="K270" s="46" t="s">
        <v>20</v>
      </c>
      <c r="L270" s="46" t="s">
        <v>21</v>
      </c>
      <c r="M270" s="46" t="s">
        <v>22</v>
      </c>
      <c r="N270" s="47">
        <v>49</v>
      </c>
      <c r="O270" s="47">
        <v>66</v>
      </c>
      <c r="P270" s="47"/>
      <c r="Q270" s="47">
        <f t="shared" si="4"/>
        <v>115</v>
      </c>
      <c r="R270" s="46" t="s">
        <v>8</v>
      </c>
      <c r="S270" s="46" t="s">
        <v>8</v>
      </c>
      <c r="T270" s="46" t="s">
        <v>2159</v>
      </c>
    </row>
    <row r="271" spans="1:20" s="45" customFormat="1" x14ac:dyDescent="0.2">
      <c r="A271" s="46" t="s">
        <v>12517</v>
      </c>
      <c r="B271" s="46" t="s">
        <v>12508</v>
      </c>
      <c r="C271" s="46" t="s">
        <v>2178</v>
      </c>
      <c r="D271" s="46" t="s">
        <v>2542</v>
      </c>
      <c r="E271" s="46" t="s">
        <v>2539</v>
      </c>
      <c r="F271" s="46" t="s">
        <v>11</v>
      </c>
      <c r="G271" s="46" t="s">
        <v>8</v>
      </c>
      <c r="H271" s="46" t="s">
        <v>2540</v>
      </c>
      <c r="I271" s="46" t="s">
        <v>1834</v>
      </c>
      <c r="J271" s="46" t="s">
        <v>109</v>
      </c>
      <c r="K271" s="46" t="s">
        <v>20</v>
      </c>
      <c r="L271" s="46" t="s">
        <v>21</v>
      </c>
      <c r="M271" s="46" t="s">
        <v>22</v>
      </c>
      <c r="N271" s="47">
        <v>126</v>
      </c>
      <c r="O271" s="47">
        <v>166</v>
      </c>
      <c r="P271" s="47"/>
      <c r="Q271" s="47">
        <f t="shared" si="4"/>
        <v>292</v>
      </c>
      <c r="R271" s="46" t="s">
        <v>8</v>
      </c>
      <c r="S271" s="46" t="s">
        <v>8</v>
      </c>
      <c r="T271" s="46" t="s">
        <v>2159</v>
      </c>
    </row>
    <row r="272" spans="1:20" s="45" customFormat="1" x14ac:dyDescent="0.2">
      <c r="A272" s="46" t="s">
        <v>12517</v>
      </c>
      <c r="B272" s="46" t="s">
        <v>12508</v>
      </c>
      <c r="C272" s="46" t="s">
        <v>2178</v>
      </c>
      <c r="D272" s="46" t="s">
        <v>2543</v>
      </c>
      <c r="E272" s="46" t="s">
        <v>2539</v>
      </c>
      <c r="F272" s="46" t="s">
        <v>11</v>
      </c>
      <c r="G272" s="46" t="s">
        <v>8</v>
      </c>
      <c r="H272" s="46" t="s">
        <v>2540</v>
      </c>
      <c r="I272" s="46" t="s">
        <v>1834</v>
      </c>
      <c r="J272" s="46" t="s">
        <v>109</v>
      </c>
      <c r="K272" s="46" t="s">
        <v>20</v>
      </c>
      <c r="L272" s="46" t="s">
        <v>21</v>
      </c>
      <c r="M272" s="46" t="s">
        <v>22</v>
      </c>
      <c r="N272" s="47">
        <v>52</v>
      </c>
      <c r="O272" s="47">
        <v>66</v>
      </c>
      <c r="P272" s="47"/>
      <c r="Q272" s="47">
        <f t="shared" si="4"/>
        <v>118</v>
      </c>
      <c r="R272" s="46" t="s">
        <v>8</v>
      </c>
      <c r="S272" s="46" t="s">
        <v>8</v>
      </c>
      <c r="T272" s="46" t="s">
        <v>2159</v>
      </c>
    </row>
    <row r="273" spans="1:20" s="45" customFormat="1" x14ac:dyDescent="0.2">
      <c r="A273" s="46" t="s">
        <v>12517</v>
      </c>
      <c r="B273" s="46" t="s">
        <v>12508</v>
      </c>
      <c r="C273" s="46" t="s">
        <v>2178</v>
      </c>
      <c r="D273" s="46" t="s">
        <v>2544</v>
      </c>
      <c r="E273" s="46" t="s">
        <v>2539</v>
      </c>
      <c r="F273" s="46" t="s">
        <v>11</v>
      </c>
      <c r="G273" s="46" t="s">
        <v>8</v>
      </c>
      <c r="H273" s="46" t="s">
        <v>2540</v>
      </c>
      <c r="I273" s="46" t="s">
        <v>1834</v>
      </c>
      <c r="J273" s="46" t="s">
        <v>109</v>
      </c>
      <c r="K273" s="46" t="s">
        <v>20</v>
      </c>
      <c r="L273" s="46" t="s">
        <v>21</v>
      </c>
      <c r="M273" s="46" t="s">
        <v>22</v>
      </c>
      <c r="N273" s="47">
        <v>163</v>
      </c>
      <c r="O273" s="47">
        <v>200</v>
      </c>
      <c r="P273" s="47"/>
      <c r="Q273" s="47">
        <f t="shared" si="4"/>
        <v>363</v>
      </c>
      <c r="R273" s="46" t="s">
        <v>8</v>
      </c>
      <c r="S273" s="46" t="s">
        <v>8</v>
      </c>
      <c r="T273" s="46" t="s">
        <v>2159</v>
      </c>
    </row>
    <row r="274" spans="1:20" s="45" customFormat="1" x14ac:dyDescent="0.2">
      <c r="A274" s="46" t="s">
        <v>12517</v>
      </c>
      <c r="B274" s="46" t="s">
        <v>12508</v>
      </c>
      <c r="C274" s="46" t="s">
        <v>2178</v>
      </c>
      <c r="D274" s="46" t="s">
        <v>2545</v>
      </c>
      <c r="E274" s="46" t="s">
        <v>2546</v>
      </c>
      <c r="F274" s="46" t="s">
        <v>31</v>
      </c>
      <c r="G274" s="46" t="s">
        <v>8</v>
      </c>
      <c r="H274" s="46" t="s">
        <v>2547</v>
      </c>
      <c r="I274" s="46" t="s">
        <v>1912</v>
      </c>
      <c r="J274" s="46" t="s">
        <v>109</v>
      </c>
      <c r="K274" s="46" t="s">
        <v>20</v>
      </c>
      <c r="L274" s="46" t="s">
        <v>21</v>
      </c>
      <c r="M274" s="46" t="s">
        <v>22</v>
      </c>
      <c r="N274" s="47">
        <v>261</v>
      </c>
      <c r="O274" s="47">
        <v>381</v>
      </c>
      <c r="P274" s="47"/>
      <c r="Q274" s="47">
        <f t="shared" si="4"/>
        <v>642</v>
      </c>
      <c r="R274" s="46" t="s">
        <v>8</v>
      </c>
      <c r="S274" s="46" t="s">
        <v>8</v>
      </c>
      <c r="T274" s="46" t="s">
        <v>2144</v>
      </c>
    </row>
    <row r="275" spans="1:20" s="45" customFormat="1" x14ac:dyDescent="0.2">
      <c r="A275" s="46" t="s">
        <v>12517</v>
      </c>
      <c r="B275" s="46" t="s">
        <v>12508</v>
      </c>
      <c r="C275" s="46" t="s">
        <v>2178</v>
      </c>
      <c r="D275" s="46" t="s">
        <v>2548</v>
      </c>
      <c r="E275" s="46" t="s">
        <v>2549</v>
      </c>
      <c r="F275" s="46" t="s">
        <v>11</v>
      </c>
      <c r="G275" s="46" t="s">
        <v>8</v>
      </c>
      <c r="H275" s="46" t="s">
        <v>2550</v>
      </c>
      <c r="I275" s="46" t="s">
        <v>1821</v>
      </c>
      <c r="J275" s="46" t="s">
        <v>109</v>
      </c>
      <c r="K275" s="46" t="s">
        <v>20</v>
      </c>
      <c r="L275" s="46" t="s">
        <v>21</v>
      </c>
      <c r="M275" s="46" t="s">
        <v>22</v>
      </c>
      <c r="N275" s="47">
        <v>106</v>
      </c>
      <c r="O275" s="47">
        <v>112</v>
      </c>
      <c r="P275" s="47"/>
      <c r="Q275" s="47">
        <f t="shared" si="4"/>
        <v>218</v>
      </c>
      <c r="R275" s="46" t="s">
        <v>8</v>
      </c>
      <c r="S275" s="46" t="s">
        <v>8</v>
      </c>
      <c r="T275" s="46" t="s">
        <v>2135</v>
      </c>
    </row>
    <row r="276" spans="1:20" s="45" customFormat="1" x14ac:dyDescent="0.2">
      <c r="A276" s="46" t="s">
        <v>12517</v>
      </c>
      <c r="B276" s="46" t="s">
        <v>12508</v>
      </c>
      <c r="C276" s="46" t="s">
        <v>2178</v>
      </c>
      <c r="D276" s="46" t="s">
        <v>2551</v>
      </c>
      <c r="E276" s="46" t="s">
        <v>2552</v>
      </c>
      <c r="F276" s="46" t="s">
        <v>11</v>
      </c>
      <c r="G276" s="46" t="s">
        <v>8</v>
      </c>
      <c r="H276" s="46" t="s">
        <v>2553</v>
      </c>
      <c r="I276" s="46" t="s">
        <v>1821</v>
      </c>
      <c r="J276" s="46" t="s">
        <v>109</v>
      </c>
      <c r="K276" s="46" t="s">
        <v>20</v>
      </c>
      <c r="L276" s="46" t="s">
        <v>21</v>
      </c>
      <c r="M276" s="46" t="s">
        <v>22</v>
      </c>
      <c r="N276" s="47">
        <v>377</v>
      </c>
      <c r="O276" s="47">
        <v>414</v>
      </c>
      <c r="P276" s="47"/>
      <c r="Q276" s="47">
        <f t="shared" si="4"/>
        <v>791</v>
      </c>
      <c r="R276" s="46" t="s">
        <v>8</v>
      </c>
      <c r="S276" s="46" t="s">
        <v>8</v>
      </c>
      <c r="T276" s="46" t="s">
        <v>2135</v>
      </c>
    </row>
    <row r="277" spans="1:20" s="45" customFormat="1" x14ac:dyDescent="0.2">
      <c r="A277" s="46" t="s">
        <v>12517</v>
      </c>
      <c r="B277" s="46" t="s">
        <v>12508</v>
      </c>
      <c r="C277" s="46" t="s">
        <v>2178</v>
      </c>
      <c r="D277" s="46" t="s">
        <v>2554</v>
      </c>
      <c r="E277" s="46" t="s">
        <v>2552</v>
      </c>
      <c r="F277" s="46" t="s">
        <v>11</v>
      </c>
      <c r="G277" s="46" t="s">
        <v>8</v>
      </c>
      <c r="H277" s="46" t="s">
        <v>2553</v>
      </c>
      <c r="I277" s="46" t="s">
        <v>1821</v>
      </c>
      <c r="J277" s="46" t="s">
        <v>109</v>
      </c>
      <c r="K277" s="46" t="s">
        <v>20</v>
      </c>
      <c r="L277" s="46" t="s">
        <v>21</v>
      </c>
      <c r="M277" s="46" t="s">
        <v>22</v>
      </c>
      <c r="N277" s="47">
        <v>119</v>
      </c>
      <c r="O277" s="47">
        <v>137</v>
      </c>
      <c r="P277" s="47"/>
      <c r="Q277" s="47">
        <f t="shared" si="4"/>
        <v>256</v>
      </c>
      <c r="R277" s="46" t="s">
        <v>8</v>
      </c>
      <c r="S277" s="46" t="s">
        <v>8</v>
      </c>
      <c r="T277" s="46" t="s">
        <v>2135</v>
      </c>
    </row>
    <row r="278" spans="1:20" s="45" customFormat="1" x14ac:dyDescent="0.2">
      <c r="A278" s="46" t="s">
        <v>12517</v>
      </c>
      <c r="B278" s="46" t="s">
        <v>12508</v>
      </c>
      <c r="C278" s="46" t="s">
        <v>2178</v>
      </c>
      <c r="D278" s="46" t="s">
        <v>2555</v>
      </c>
      <c r="E278" s="46" t="s">
        <v>2552</v>
      </c>
      <c r="F278" s="46" t="s">
        <v>11</v>
      </c>
      <c r="G278" s="46" t="s">
        <v>8</v>
      </c>
      <c r="H278" s="46" t="s">
        <v>2553</v>
      </c>
      <c r="I278" s="46" t="s">
        <v>1821</v>
      </c>
      <c r="J278" s="46" t="s">
        <v>109</v>
      </c>
      <c r="K278" s="46" t="s">
        <v>20</v>
      </c>
      <c r="L278" s="46" t="s">
        <v>21</v>
      </c>
      <c r="M278" s="46" t="s">
        <v>22</v>
      </c>
      <c r="N278" s="47">
        <v>33</v>
      </c>
      <c r="O278" s="47">
        <v>40</v>
      </c>
      <c r="P278" s="47"/>
      <c r="Q278" s="47">
        <f t="shared" si="4"/>
        <v>73</v>
      </c>
      <c r="R278" s="46" t="s">
        <v>8</v>
      </c>
      <c r="S278" s="46" t="s">
        <v>8</v>
      </c>
      <c r="T278" s="46" t="s">
        <v>2135</v>
      </c>
    </row>
    <row r="279" spans="1:20" s="45" customFormat="1" x14ac:dyDescent="0.2">
      <c r="A279" s="46" t="s">
        <v>12517</v>
      </c>
      <c r="B279" s="46" t="s">
        <v>12508</v>
      </c>
      <c r="C279" s="46" t="s">
        <v>2178</v>
      </c>
      <c r="D279" s="46" t="s">
        <v>2556</v>
      </c>
      <c r="E279" s="46" t="s">
        <v>2557</v>
      </c>
      <c r="F279" s="46" t="s">
        <v>11</v>
      </c>
      <c r="G279" s="46" t="s">
        <v>8</v>
      </c>
      <c r="H279" s="46" t="s">
        <v>2558</v>
      </c>
      <c r="I279" s="46" t="s">
        <v>1864</v>
      </c>
      <c r="J279" s="46" t="s">
        <v>109</v>
      </c>
      <c r="K279" s="46" t="s">
        <v>20</v>
      </c>
      <c r="L279" s="46" t="s">
        <v>21</v>
      </c>
      <c r="M279" s="46" t="s">
        <v>22</v>
      </c>
      <c r="N279" s="47">
        <v>607</v>
      </c>
      <c r="O279" s="47">
        <v>803</v>
      </c>
      <c r="P279" s="47"/>
      <c r="Q279" s="47">
        <f t="shared" si="4"/>
        <v>1410</v>
      </c>
      <c r="R279" s="46" t="s">
        <v>8</v>
      </c>
      <c r="S279" s="46" t="s">
        <v>8</v>
      </c>
      <c r="T279" s="46" t="s">
        <v>2135</v>
      </c>
    </row>
    <row r="280" spans="1:20" s="45" customFormat="1" x14ac:dyDescent="0.2">
      <c r="A280" s="46" t="s">
        <v>12517</v>
      </c>
      <c r="B280" s="46" t="s">
        <v>12508</v>
      </c>
      <c r="C280" s="46" t="s">
        <v>2178</v>
      </c>
      <c r="D280" s="46" t="s">
        <v>2559</v>
      </c>
      <c r="E280" s="46" t="s">
        <v>2557</v>
      </c>
      <c r="F280" s="46" t="s">
        <v>11</v>
      </c>
      <c r="G280" s="46" t="s">
        <v>8</v>
      </c>
      <c r="H280" s="46" t="s">
        <v>2558</v>
      </c>
      <c r="I280" s="46" t="s">
        <v>1864</v>
      </c>
      <c r="J280" s="46" t="s">
        <v>109</v>
      </c>
      <c r="K280" s="46" t="s">
        <v>20</v>
      </c>
      <c r="L280" s="46" t="s">
        <v>21</v>
      </c>
      <c r="M280" s="46" t="s">
        <v>22</v>
      </c>
      <c r="N280" s="47">
        <v>120</v>
      </c>
      <c r="O280" s="47">
        <v>139</v>
      </c>
      <c r="P280" s="47"/>
      <c r="Q280" s="47">
        <f t="shared" si="4"/>
        <v>259</v>
      </c>
      <c r="R280" s="46" t="s">
        <v>8</v>
      </c>
      <c r="S280" s="46" t="s">
        <v>8</v>
      </c>
      <c r="T280" s="46" t="s">
        <v>2135</v>
      </c>
    </row>
    <row r="281" spans="1:20" s="45" customFormat="1" x14ac:dyDescent="0.2">
      <c r="A281" s="46" t="s">
        <v>12517</v>
      </c>
      <c r="B281" s="46" t="s">
        <v>12508</v>
      </c>
      <c r="C281" s="46" t="s">
        <v>2178</v>
      </c>
      <c r="D281" s="46" t="s">
        <v>2560</v>
      </c>
      <c r="E281" s="46" t="s">
        <v>2561</v>
      </c>
      <c r="F281" s="46" t="s">
        <v>2562</v>
      </c>
      <c r="G281" s="46" t="s">
        <v>8</v>
      </c>
      <c r="H281" s="46" t="s">
        <v>2563</v>
      </c>
      <c r="I281" s="46" t="s">
        <v>1864</v>
      </c>
      <c r="J281" s="46" t="s">
        <v>109</v>
      </c>
      <c r="K281" s="46" t="s">
        <v>20</v>
      </c>
      <c r="L281" s="46" t="s">
        <v>21</v>
      </c>
      <c r="M281" s="46" t="s">
        <v>22</v>
      </c>
      <c r="N281" s="47">
        <v>187</v>
      </c>
      <c r="O281" s="47">
        <v>279</v>
      </c>
      <c r="P281" s="47"/>
      <c r="Q281" s="47">
        <f t="shared" si="4"/>
        <v>466</v>
      </c>
      <c r="R281" s="46" t="s">
        <v>8</v>
      </c>
      <c r="S281" s="46" t="s">
        <v>8</v>
      </c>
      <c r="T281" s="46" t="s">
        <v>2135</v>
      </c>
    </row>
    <row r="282" spans="1:20" s="45" customFormat="1" x14ac:dyDescent="0.2">
      <c r="A282" s="46" t="s">
        <v>12517</v>
      </c>
      <c r="B282" s="46" t="s">
        <v>12508</v>
      </c>
      <c r="C282" s="46" t="s">
        <v>2178</v>
      </c>
      <c r="D282" s="46" t="s">
        <v>2564</v>
      </c>
      <c r="E282" s="46" t="s">
        <v>2565</v>
      </c>
      <c r="F282" s="46" t="s">
        <v>11</v>
      </c>
      <c r="G282" s="46" t="s">
        <v>8</v>
      </c>
      <c r="H282" s="46" t="s">
        <v>2566</v>
      </c>
      <c r="I282" s="46" t="s">
        <v>1864</v>
      </c>
      <c r="J282" s="46" t="s">
        <v>109</v>
      </c>
      <c r="K282" s="46" t="s">
        <v>20</v>
      </c>
      <c r="L282" s="46" t="s">
        <v>21</v>
      </c>
      <c r="M282" s="46" t="s">
        <v>22</v>
      </c>
      <c r="N282" s="47">
        <v>85</v>
      </c>
      <c r="O282" s="47">
        <v>92</v>
      </c>
      <c r="P282" s="47"/>
      <c r="Q282" s="47">
        <f t="shared" si="4"/>
        <v>177</v>
      </c>
      <c r="R282" s="46" t="s">
        <v>8</v>
      </c>
      <c r="S282" s="46" t="s">
        <v>8</v>
      </c>
      <c r="T282" s="46" t="s">
        <v>2135</v>
      </c>
    </row>
    <row r="283" spans="1:20" s="45" customFormat="1" x14ac:dyDescent="0.2">
      <c r="A283" s="46" t="s">
        <v>12517</v>
      </c>
      <c r="B283" s="46" t="s">
        <v>12508</v>
      </c>
      <c r="C283" s="46" t="s">
        <v>2178</v>
      </c>
      <c r="D283" s="46" t="s">
        <v>2567</v>
      </c>
      <c r="E283" s="46" t="s">
        <v>2565</v>
      </c>
      <c r="F283" s="46" t="s">
        <v>11</v>
      </c>
      <c r="G283" s="46" t="s">
        <v>8</v>
      </c>
      <c r="H283" s="46" t="s">
        <v>2566</v>
      </c>
      <c r="I283" s="46" t="s">
        <v>1864</v>
      </c>
      <c r="J283" s="46" t="s">
        <v>109</v>
      </c>
      <c r="K283" s="46" t="s">
        <v>20</v>
      </c>
      <c r="L283" s="46" t="s">
        <v>21</v>
      </c>
      <c r="M283" s="46" t="s">
        <v>22</v>
      </c>
      <c r="N283" s="47">
        <v>141</v>
      </c>
      <c r="O283" s="47">
        <v>203</v>
      </c>
      <c r="P283" s="47"/>
      <c r="Q283" s="47">
        <f t="shared" si="4"/>
        <v>344</v>
      </c>
      <c r="R283" s="46" t="s">
        <v>8</v>
      </c>
      <c r="S283" s="46" t="s">
        <v>8</v>
      </c>
      <c r="T283" s="46" t="s">
        <v>2135</v>
      </c>
    </row>
    <row r="284" spans="1:20" s="45" customFormat="1" x14ac:dyDescent="0.2">
      <c r="A284" s="46" t="s">
        <v>12517</v>
      </c>
      <c r="B284" s="46" t="s">
        <v>12508</v>
      </c>
      <c r="C284" s="46" t="s">
        <v>2178</v>
      </c>
      <c r="D284" s="46" t="s">
        <v>2568</v>
      </c>
      <c r="E284" s="46" t="s">
        <v>2539</v>
      </c>
      <c r="F284" s="46" t="s">
        <v>11</v>
      </c>
      <c r="G284" s="46" t="s">
        <v>8</v>
      </c>
      <c r="H284" s="46" t="s">
        <v>2540</v>
      </c>
      <c r="I284" s="46" t="s">
        <v>1834</v>
      </c>
      <c r="J284" s="46" t="s">
        <v>109</v>
      </c>
      <c r="K284" s="46" t="s">
        <v>20</v>
      </c>
      <c r="L284" s="46" t="s">
        <v>21</v>
      </c>
      <c r="M284" s="46" t="s">
        <v>22</v>
      </c>
      <c r="N284" s="47">
        <v>66</v>
      </c>
      <c r="O284" s="47">
        <v>69</v>
      </c>
      <c r="P284" s="47"/>
      <c r="Q284" s="47">
        <f t="shared" si="4"/>
        <v>135</v>
      </c>
      <c r="R284" s="46" t="s">
        <v>8</v>
      </c>
      <c r="S284" s="46" t="s">
        <v>8</v>
      </c>
      <c r="T284" s="46" t="s">
        <v>2159</v>
      </c>
    </row>
    <row r="285" spans="1:20" s="45" customFormat="1" x14ac:dyDescent="0.2">
      <c r="A285" s="46" t="s">
        <v>12517</v>
      </c>
      <c r="B285" s="46" t="s">
        <v>12508</v>
      </c>
      <c r="C285" s="46" t="s">
        <v>2178</v>
      </c>
      <c r="D285" s="46" t="s">
        <v>2569</v>
      </c>
      <c r="E285" s="46" t="s">
        <v>2539</v>
      </c>
      <c r="F285" s="46" t="s">
        <v>31</v>
      </c>
      <c r="G285" s="46" t="s">
        <v>8</v>
      </c>
      <c r="H285" s="46" t="s">
        <v>2570</v>
      </c>
      <c r="I285" s="46" t="s">
        <v>1834</v>
      </c>
      <c r="J285" s="46" t="s">
        <v>109</v>
      </c>
      <c r="K285" s="46" t="s">
        <v>20</v>
      </c>
      <c r="L285" s="46" t="s">
        <v>21</v>
      </c>
      <c r="M285" s="46" t="s">
        <v>22</v>
      </c>
      <c r="N285" s="47">
        <v>71</v>
      </c>
      <c r="O285" s="47">
        <v>78</v>
      </c>
      <c r="P285" s="47"/>
      <c r="Q285" s="47">
        <f t="shared" si="4"/>
        <v>149</v>
      </c>
      <c r="R285" s="46" t="s">
        <v>8</v>
      </c>
      <c r="S285" s="46" t="s">
        <v>8</v>
      </c>
      <c r="T285" s="46" t="s">
        <v>2159</v>
      </c>
    </row>
    <row r="286" spans="1:20" s="45" customFormat="1" x14ac:dyDescent="0.2">
      <c r="A286" s="46" t="s">
        <v>12517</v>
      </c>
      <c r="B286" s="46" t="s">
        <v>12508</v>
      </c>
      <c r="C286" s="46" t="s">
        <v>2178</v>
      </c>
      <c r="D286" s="46" t="s">
        <v>2571</v>
      </c>
      <c r="E286" s="46" t="s">
        <v>2572</v>
      </c>
      <c r="F286" s="46" t="s">
        <v>11</v>
      </c>
      <c r="G286" s="46" t="s">
        <v>8</v>
      </c>
      <c r="H286" s="46" t="s">
        <v>2573</v>
      </c>
      <c r="I286" s="46" t="s">
        <v>1864</v>
      </c>
      <c r="J286" s="46" t="s">
        <v>109</v>
      </c>
      <c r="K286" s="46" t="s">
        <v>20</v>
      </c>
      <c r="L286" s="46" t="s">
        <v>21</v>
      </c>
      <c r="M286" s="46" t="s">
        <v>22</v>
      </c>
      <c r="N286" s="47">
        <v>128</v>
      </c>
      <c r="O286" s="47">
        <v>183</v>
      </c>
      <c r="P286" s="47"/>
      <c r="Q286" s="47">
        <f t="shared" si="4"/>
        <v>311</v>
      </c>
      <c r="R286" s="46" t="s">
        <v>8</v>
      </c>
      <c r="S286" s="46" t="s">
        <v>8</v>
      </c>
      <c r="T286" s="46" t="s">
        <v>2135</v>
      </c>
    </row>
    <row r="287" spans="1:20" s="45" customFormat="1" x14ac:dyDescent="0.2">
      <c r="A287" s="46" t="s">
        <v>12517</v>
      </c>
      <c r="B287" s="46" t="s">
        <v>12508</v>
      </c>
      <c r="C287" s="46" t="s">
        <v>2178</v>
      </c>
      <c r="D287" s="46" t="s">
        <v>2574</v>
      </c>
      <c r="E287" s="46" t="s">
        <v>2572</v>
      </c>
      <c r="F287" s="46" t="s">
        <v>35</v>
      </c>
      <c r="G287" s="46" t="s">
        <v>178</v>
      </c>
      <c r="H287" s="46" t="s">
        <v>2573</v>
      </c>
      <c r="I287" s="46" t="s">
        <v>1864</v>
      </c>
      <c r="J287" s="46" t="s">
        <v>109</v>
      </c>
      <c r="K287" s="46" t="s">
        <v>20</v>
      </c>
      <c r="L287" s="46" t="s">
        <v>21</v>
      </c>
      <c r="M287" s="46" t="s">
        <v>22</v>
      </c>
      <c r="N287" s="47">
        <v>180</v>
      </c>
      <c r="O287" s="47">
        <v>253</v>
      </c>
      <c r="P287" s="47"/>
      <c r="Q287" s="47">
        <f t="shared" si="4"/>
        <v>433</v>
      </c>
      <c r="R287" s="46" t="s">
        <v>8</v>
      </c>
      <c r="S287" s="46" t="s">
        <v>8</v>
      </c>
      <c r="T287" s="46" t="s">
        <v>2135</v>
      </c>
    </row>
    <row r="288" spans="1:20" s="45" customFormat="1" x14ac:dyDescent="0.2">
      <c r="A288" s="46" t="s">
        <v>12517</v>
      </c>
      <c r="B288" s="46" t="s">
        <v>12508</v>
      </c>
      <c r="C288" s="46" t="s">
        <v>2178</v>
      </c>
      <c r="D288" s="46" t="s">
        <v>2575</v>
      </c>
      <c r="E288" s="46" t="s">
        <v>2576</v>
      </c>
      <c r="F288" s="46" t="s">
        <v>31</v>
      </c>
      <c r="G288" s="46" t="s">
        <v>8</v>
      </c>
      <c r="H288" s="46" t="s">
        <v>2577</v>
      </c>
      <c r="I288" s="46" t="s">
        <v>1821</v>
      </c>
      <c r="J288" s="46" t="s">
        <v>109</v>
      </c>
      <c r="K288" s="46" t="s">
        <v>20</v>
      </c>
      <c r="L288" s="46" t="s">
        <v>21</v>
      </c>
      <c r="M288" s="46" t="s">
        <v>22</v>
      </c>
      <c r="N288" s="47">
        <v>419</v>
      </c>
      <c r="O288" s="47">
        <v>582</v>
      </c>
      <c r="P288" s="47"/>
      <c r="Q288" s="47">
        <f t="shared" si="4"/>
        <v>1001</v>
      </c>
      <c r="R288" s="46" t="s">
        <v>8</v>
      </c>
      <c r="S288" s="46" t="s">
        <v>8</v>
      </c>
      <c r="T288" s="46" t="s">
        <v>2135</v>
      </c>
    </row>
    <row r="289" spans="1:20" s="45" customFormat="1" x14ac:dyDescent="0.2">
      <c r="A289" s="46" t="s">
        <v>12517</v>
      </c>
      <c r="B289" s="46" t="s">
        <v>12508</v>
      </c>
      <c r="C289" s="46" t="s">
        <v>2178</v>
      </c>
      <c r="D289" s="46" t="s">
        <v>2578</v>
      </c>
      <c r="E289" s="46" t="s">
        <v>2576</v>
      </c>
      <c r="F289" s="46" t="s">
        <v>31</v>
      </c>
      <c r="G289" s="46" t="s">
        <v>8</v>
      </c>
      <c r="H289" s="46" t="s">
        <v>2577</v>
      </c>
      <c r="I289" s="46" t="s">
        <v>1821</v>
      </c>
      <c r="J289" s="46" t="s">
        <v>109</v>
      </c>
      <c r="K289" s="46" t="s">
        <v>20</v>
      </c>
      <c r="L289" s="46" t="s">
        <v>21</v>
      </c>
      <c r="M289" s="46" t="s">
        <v>22</v>
      </c>
      <c r="N289" s="47">
        <v>71</v>
      </c>
      <c r="O289" s="47">
        <v>72</v>
      </c>
      <c r="P289" s="47"/>
      <c r="Q289" s="47">
        <f t="shared" si="4"/>
        <v>143</v>
      </c>
      <c r="R289" s="46" t="s">
        <v>8</v>
      </c>
      <c r="S289" s="46" t="s">
        <v>8</v>
      </c>
      <c r="T289" s="46" t="s">
        <v>2135</v>
      </c>
    </row>
    <row r="290" spans="1:20" s="45" customFormat="1" x14ac:dyDescent="0.2">
      <c r="A290" s="46" t="s">
        <v>12517</v>
      </c>
      <c r="B290" s="46" t="s">
        <v>12508</v>
      </c>
      <c r="C290" s="46" t="s">
        <v>2178</v>
      </c>
      <c r="D290" s="46" t="s">
        <v>2579</v>
      </c>
      <c r="E290" s="46" t="s">
        <v>2580</v>
      </c>
      <c r="F290" s="46" t="s">
        <v>11</v>
      </c>
      <c r="G290" s="46" t="s">
        <v>8</v>
      </c>
      <c r="H290" s="46" t="s">
        <v>2581</v>
      </c>
      <c r="I290" s="46" t="s">
        <v>1821</v>
      </c>
      <c r="J290" s="46" t="s">
        <v>109</v>
      </c>
      <c r="K290" s="46" t="s">
        <v>20</v>
      </c>
      <c r="L290" s="46" t="s">
        <v>21</v>
      </c>
      <c r="M290" s="46" t="s">
        <v>22</v>
      </c>
      <c r="N290" s="47">
        <v>44</v>
      </c>
      <c r="O290" s="47">
        <v>61</v>
      </c>
      <c r="P290" s="47"/>
      <c r="Q290" s="47">
        <f t="shared" si="4"/>
        <v>105</v>
      </c>
      <c r="R290" s="46" t="s">
        <v>8</v>
      </c>
      <c r="S290" s="46" t="s">
        <v>8</v>
      </c>
      <c r="T290" s="46" t="s">
        <v>2135</v>
      </c>
    </row>
    <row r="291" spans="1:20" s="45" customFormat="1" x14ac:dyDescent="0.2">
      <c r="A291" s="46" t="s">
        <v>12517</v>
      </c>
      <c r="B291" s="46" t="s">
        <v>12508</v>
      </c>
      <c r="C291" s="46" t="s">
        <v>2178</v>
      </c>
      <c r="D291" s="46" t="s">
        <v>2582</v>
      </c>
      <c r="E291" s="46" t="s">
        <v>2580</v>
      </c>
      <c r="F291" s="46" t="s">
        <v>11</v>
      </c>
      <c r="G291" s="46" t="s">
        <v>8</v>
      </c>
      <c r="H291" s="46" t="s">
        <v>2581</v>
      </c>
      <c r="I291" s="46" t="s">
        <v>1821</v>
      </c>
      <c r="J291" s="46" t="s">
        <v>109</v>
      </c>
      <c r="K291" s="46" t="s">
        <v>20</v>
      </c>
      <c r="L291" s="46" t="s">
        <v>21</v>
      </c>
      <c r="M291" s="46" t="s">
        <v>22</v>
      </c>
      <c r="N291" s="47">
        <v>180</v>
      </c>
      <c r="O291" s="47">
        <v>293</v>
      </c>
      <c r="P291" s="47"/>
      <c r="Q291" s="47">
        <f t="shared" si="4"/>
        <v>473</v>
      </c>
      <c r="R291" s="46" t="s">
        <v>8</v>
      </c>
      <c r="S291" s="46" t="s">
        <v>8</v>
      </c>
      <c r="T291" s="46" t="s">
        <v>2135</v>
      </c>
    </row>
    <row r="292" spans="1:20" s="45" customFormat="1" x14ac:dyDescent="0.2">
      <c r="A292" s="46" t="s">
        <v>12517</v>
      </c>
      <c r="B292" s="46" t="s">
        <v>12508</v>
      </c>
      <c r="C292" s="46" t="s">
        <v>2178</v>
      </c>
      <c r="D292" s="46" t="s">
        <v>2583</v>
      </c>
      <c r="E292" s="46" t="s">
        <v>1982</v>
      </c>
      <c r="F292" s="46" t="s">
        <v>11</v>
      </c>
      <c r="G292" s="46" t="s">
        <v>8</v>
      </c>
      <c r="H292" s="46" t="s">
        <v>1983</v>
      </c>
      <c r="I292" s="46" t="s">
        <v>1821</v>
      </c>
      <c r="J292" s="46" t="s">
        <v>109</v>
      </c>
      <c r="K292" s="46" t="s">
        <v>20</v>
      </c>
      <c r="L292" s="46" t="s">
        <v>21</v>
      </c>
      <c r="M292" s="46" t="s">
        <v>22</v>
      </c>
      <c r="N292" s="47">
        <v>55</v>
      </c>
      <c r="O292" s="47">
        <v>53</v>
      </c>
      <c r="P292" s="47"/>
      <c r="Q292" s="47">
        <f t="shared" si="4"/>
        <v>108</v>
      </c>
      <c r="R292" s="46" t="s">
        <v>8</v>
      </c>
      <c r="S292" s="46" t="s">
        <v>8</v>
      </c>
      <c r="T292" s="46" t="s">
        <v>2135</v>
      </c>
    </row>
    <row r="293" spans="1:20" s="45" customFormat="1" x14ac:dyDescent="0.2">
      <c r="A293" s="46" t="s">
        <v>12517</v>
      </c>
      <c r="B293" s="46" t="s">
        <v>12508</v>
      </c>
      <c r="C293" s="46" t="s">
        <v>2178</v>
      </c>
      <c r="D293" s="46" t="s">
        <v>2584</v>
      </c>
      <c r="E293" s="46" t="s">
        <v>2585</v>
      </c>
      <c r="F293" s="46" t="s">
        <v>11</v>
      </c>
      <c r="G293" s="46" t="s">
        <v>8</v>
      </c>
      <c r="H293" s="46" t="s">
        <v>2586</v>
      </c>
      <c r="I293" s="46" t="s">
        <v>1864</v>
      </c>
      <c r="J293" s="46" t="s">
        <v>109</v>
      </c>
      <c r="K293" s="46" t="s">
        <v>20</v>
      </c>
      <c r="L293" s="46" t="s">
        <v>21</v>
      </c>
      <c r="M293" s="46" t="s">
        <v>22</v>
      </c>
      <c r="N293" s="47">
        <v>82</v>
      </c>
      <c r="O293" s="47">
        <v>105</v>
      </c>
      <c r="P293" s="47"/>
      <c r="Q293" s="47">
        <f t="shared" si="4"/>
        <v>187</v>
      </c>
      <c r="R293" s="46" t="s">
        <v>8</v>
      </c>
      <c r="S293" s="46" t="s">
        <v>8</v>
      </c>
      <c r="T293" s="46" t="s">
        <v>2135</v>
      </c>
    </row>
    <row r="294" spans="1:20" s="45" customFormat="1" x14ac:dyDescent="0.2">
      <c r="A294" s="46" t="s">
        <v>12517</v>
      </c>
      <c r="B294" s="46" t="s">
        <v>12508</v>
      </c>
      <c r="C294" s="46" t="s">
        <v>2178</v>
      </c>
      <c r="D294" s="46" t="s">
        <v>2587</v>
      </c>
      <c r="E294" s="46" t="s">
        <v>2585</v>
      </c>
      <c r="F294" s="46" t="s">
        <v>1146</v>
      </c>
      <c r="G294" s="46" t="s">
        <v>8</v>
      </c>
      <c r="H294" s="46" t="s">
        <v>2586</v>
      </c>
      <c r="I294" s="46" t="s">
        <v>1864</v>
      </c>
      <c r="J294" s="46" t="s">
        <v>109</v>
      </c>
      <c r="K294" s="46" t="s">
        <v>20</v>
      </c>
      <c r="L294" s="46" t="s">
        <v>21</v>
      </c>
      <c r="M294" s="46" t="s">
        <v>22</v>
      </c>
      <c r="N294" s="47">
        <v>124</v>
      </c>
      <c r="O294" s="47">
        <v>121</v>
      </c>
      <c r="P294" s="47"/>
      <c r="Q294" s="47">
        <f t="shared" si="4"/>
        <v>245</v>
      </c>
      <c r="R294" s="46" t="s">
        <v>8</v>
      </c>
      <c r="S294" s="46" t="s">
        <v>8</v>
      </c>
      <c r="T294" s="46" t="s">
        <v>2135</v>
      </c>
    </row>
    <row r="295" spans="1:20" s="45" customFormat="1" x14ac:dyDescent="0.2">
      <c r="A295" s="46" t="s">
        <v>12517</v>
      </c>
      <c r="B295" s="46" t="s">
        <v>12508</v>
      </c>
      <c r="C295" s="46" t="s">
        <v>2178</v>
      </c>
      <c r="D295" s="46" t="s">
        <v>2588</v>
      </c>
      <c r="E295" s="46" t="s">
        <v>2585</v>
      </c>
      <c r="F295" s="46" t="s">
        <v>2589</v>
      </c>
      <c r="G295" s="46" t="s">
        <v>8</v>
      </c>
      <c r="H295" s="46" t="s">
        <v>2586</v>
      </c>
      <c r="I295" s="46" t="s">
        <v>1864</v>
      </c>
      <c r="J295" s="46" t="s">
        <v>109</v>
      </c>
      <c r="K295" s="46" t="s">
        <v>20</v>
      </c>
      <c r="L295" s="46" t="s">
        <v>21</v>
      </c>
      <c r="M295" s="46" t="s">
        <v>22</v>
      </c>
      <c r="N295" s="47">
        <v>325</v>
      </c>
      <c r="O295" s="47">
        <v>403</v>
      </c>
      <c r="P295" s="47"/>
      <c r="Q295" s="47">
        <f t="shared" si="4"/>
        <v>728</v>
      </c>
      <c r="R295" s="46" t="s">
        <v>8</v>
      </c>
      <c r="S295" s="46" t="s">
        <v>8</v>
      </c>
      <c r="T295" s="46" t="s">
        <v>2135</v>
      </c>
    </row>
    <row r="296" spans="1:20" s="45" customFormat="1" x14ac:dyDescent="0.2">
      <c r="A296" s="46" t="s">
        <v>12517</v>
      </c>
      <c r="B296" s="46" t="s">
        <v>12508</v>
      </c>
      <c r="C296" s="46" t="s">
        <v>2178</v>
      </c>
      <c r="D296" s="46" t="s">
        <v>2590</v>
      </c>
      <c r="E296" s="46" t="s">
        <v>2585</v>
      </c>
      <c r="F296" s="46" t="s">
        <v>280</v>
      </c>
      <c r="G296" s="46" t="s">
        <v>8</v>
      </c>
      <c r="H296" s="46" t="s">
        <v>2591</v>
      </c>
      <c r="I296" s="46" t="s">
        <v>1864</v>
      </c>
      <c r="J296" s="46" t="s">
        <v>109</v>
      </c>
      <c r="K296" s="46" t="s">
        <v>20</v>
      </c>
      <c r="L296" s="46" t="s">
        <v>21</v>
      </c>
      <c r="M296" s="46" t="s">
        <v>22</v>
      </c>
      <c r="N296" s="47">
        <v>90</v>
      </c>
      <c r="O296" s="47">
        <v>99</v>
      </c>
      <c r="P296" s="47"/>
      <c r="Q296" s="47">
        <f t="shared" si="4"/>
        <v>189</v>
      </c>
      <c r="R296" s="46" t="s">
        <v>8</v>
      </c>
      <c r="S296" s="46" t="s">
        <v>8</v>
      </c>
      <c r="T296" s="46" t="s">
        <v>2135</v>
      </c>
    </row>
    <row r="297" spans="1:20" s="45" customFormat="1" x14ac:dyDescent="0.2">
      <c r="A297" s="46" t="s">
        <v>12517</v>
      </c>
      <c r="B297" s="46" t="s">
        <v>12508</v>
      </c>
      <c r="C297" s="46" t="s">
        <v>2178</v>
      </c>
      <c r="D297" s="46" t="s">
        <v>2592</v>
      </c>
      <c r="E297" s="46" t="s">
        <v>2593</v>
      </c>
      <c r="F297" s="46" t="s">
        <v>35</v>
      </c>
      <c r="G297" s="46" t="s">
        <v>8</v>
      </c>
      <c r="H297" s="46" t="s">
        <v>2594</v>
      </c>
      <c r="I297" s="46" t="s">
        <v>1864</v>
      </c>
      <c r="J297" s="46" t="s">
        <v>109</v>
      </c>
      <c r="K297" s="46" t="s">
        <v>20</v>
      </c>
      <c r="L297" s="46" t="s">
        <v>21</v>
      </c>
      <c r="M297" s="46" t="s">
        <v>22</v>
      </c>
      <c r="N297" s="47">
        <v>47</v>
      </c>
      <c r="O297" s="47">
        <v>82</v>
      </c>
      <c r="P297" s="47"/>
      <c r="Q297" s="47">
        <f t="shared" si="4"/>
        <v>129</v>
      </c>
      <c r="R297" s="46" t="s">
        <v>8</v>
      </c>
      <c r="S297" s="46" t="s">
        <v>8</v>
      </c>
      <c r="T297" s="46" t="s">
        <v>2135</v>
      </c>
    </row>
    <row r="298" spans="1:20" s="45" customFormat="1" x14ac:dyDescent="0.2">
      <c r="A298" s="46" t="s">
        <v>12517</v>
      </c>
      <c r="B298" s="46" t="s">
        <v>12508</v>
      </c>
      <c r="C298" s="46" t="s">
        <v>2178</v>
      </c>
      <c r="D298" s="46" t="s">
        <v>2595</v>
      </c>
      <c r="E298" s="46" t="s">
        <v>2593</v>
      </c>
      <c r="F298" s="46" t="s">
        <v>69</v>
      </c>
      <c r="G298" s="46" t="s">
        <v>8</v>
      </c>
      <c r="H298" s="46" t="s">
        <v>2594</v>
      </c>
      <c r="I298" s="46" t="s">
        <v>1864</v>
      </c>
      <c r="J298" s="46" t="s">
        <v>109</v>
      </c>
      <c r="K298" s="46" t="s">
        <v>20</v>
      </c>
      <c r="L298" s="46" t="s">
        <v>21</v>
      </c>
      <c r="M298" s="46" t="s">
        <v>22</v>
      </c>
      <c r="N298" s="47">
        <v>103</v>
      </c>
      <c r="O298" s="47">
        <v>125</v>
      </c>
      <c r="P298" s="47"/>
      <c r="Q298" s="47">
        <f t="shared" si="4"/>
        <v>228</v>
      </c>
      <c r="R298" s="46" t="s">
        <v>8</v>
      </c>
      <c r="S298" s="46" t="s">
        <v>8</v>
      </c>
      <c r="T298" s="46" t="s">
        <v>2135</v>
      </c>
    </row>
    <row r="299" spans="1:20" s="45" customFormat="1" x14ac:dyDescent="0.2">
      <c r="A299" s="46" t="s">
        <v>12517</v>
      </c>
      <c r="B299" s="46" t="s">
        <v>12508</v>
      </c>
      <c r="C299" s="46" t="s">
        <v>2178</v>
      </c>
      <c r="D299" s="46" t="s">
        <v>2596</v>
      </c>
      <c r="E299" s="46" t="s">
        <v>2597</v>
      </c>
      <c r="F299" s="46" t="s">
        <v>11</v>
      </c>
      <c r="G299" s="46" t="s">
        <v>8</v>
      </c>
      <c r="H299" s="46" t="s">
        <v>2598</v>
      </c>
      <c r="I299" s="46" t="s">
        <v>1864</v>
      </c>
      <c r="J299" s="46" t="s">
        <v>109</v>
      </c>
      <c r="K299" s="46" t="s">
        <v>20</v>
      </c>
      <c r="L299" s="46" t="s">
        <v>21</v>
      </c>
      <c r="M299" s="46" t="s">
        <v>22</v>
      </c>
      <c r="N299" s="47">
        <v>141</v>
      </c>
      <c r="O299" s="47">
        <v>192</v>
      </c>
      <c r="P299" s="47"/>
      <c r="Q299" s="47">
        <f t="shared" si="4"/>
        <v>333</v>
      </c>
      <c r="R299" s="46" t="s">
        <v>8</v>
      </c>
      <c r="S299" s="46" t="s">
        <v>8</v>
      </c>
      <c r="T299" s="46" t="s">
        <v>2135</v>
      </c>
    </row>
    <row r="300" spans="1:20" s="45" customFormat="1" x14ac:dyDescent="0.2">
      <c r="A300" s="46" t="s">
        <v>12517</v>
      </c>
      <c r="B300" s="46" t="s">
        <v>12508</v>
      </c>
      <c r="C300" s="46" t="s">
        <v>2178</v>
      </c>
      <c r="D300" s="46" t="s">
        <v>2599</v>
      </c>
      <c r="E300" s="46" t="s">
        <v>2597</v>
      </c>
      <c r="F300" s="46" t="s">
        <v>11</v>
      </c>
      <c r="G300" s="46" t="s">
        <v>8</v>
      </c>
      <c r="H300" s="46" t="s">
        <v>2598</v>
      </c>
      <c r="I300" s="46" t="s">
        <v>1864</v>
      </c>
      <c r="J300" s="46" t="s">
        <v>109</v>
      </c>
      <c r="K300" s="46" t="s">
        <v>20</v>
      </c>
      <c r="L300" s="46" t="s">
        <v>21</v>
      </c>
      <c r="M300" s="46" t="s">
        <v>22</v>
      </c>
      <c r="N300" s="47">
        <v>72</v>
      </c>
      <c r="O300" s="47">
        <v>106</v>
      </c>
      <c r="P300" s="47"/>
      <c r="Q300" s="47">
        <f t="shared" si="4"/>
        <v>178</v>
      </c>
      <c r="R300" s="46" t="s">
        <v>8</v>
      </c>
      <c r="S300" s="46" t="s">
        <v>8</v>
      </c>
      <c r="T300" s="46" t="s">
        <v>2135</v>
      </c>
    </row>
    <row r="301" spans="1:20" s="45" customFormat="1" x14ac:dyDescent="0.2">
      <c r="A301" s="46" t="s">
        <v>12517</v>
      </c>
      <c r="B301" s="46" t="s">
        <v>12508</v>
      </c>
      <c r="C301" s="46" t="s">
        <v>2178</v>
      </c>
      <c r="D301" s="46" t="s">
        <v>2600</v>
      </c>
      <c r="E301" s="46" t="s">
        <v>1823</v>
      </c>
      <c r="F301" s="46" t="s">
        <v>2601</v>
      </c>
      <c r="G301" s="46" t="s">
        <v>8</v>
      </c>
      <c r="H301" s="46" t="s">
        <v>2602</v>
      </c>
      <c r="I301" s="46" t="s">
        <v>1821</v>
      </c>
      <c r="J301" s="46" t="s">
        <v>109</v>
      </c>
      <c r="K301" s="46" t="s">
        <v>20</v>
      </c>
      <c r="L301" s="46" t="s">
        <v>21</v>
      </c>
      <c r="M301" s="46" t="s">
        <v>22</v>
      </c>
      <c r="N301" s="47">
        <v>438</v>
      </c>
      <c r="O301" s="47">
        <v>456</v>
      </c>
      <c r="P301" s="47"/>
      <c r="Q301" s="47">
        <f t="shared" si="4"/>
        <v>894</v>
      </c>
      <c r="R301" s="46" t="s">
        <v>8</v>
      </c>
      <c r="S301" s="46" t="s">
        <v>8</v>
      </c>
      <c r="T301" s="46" t="s">
        <v>2135</v>
      </c>
    </row>
    <row r="302" spans="1:20" s="45" customFormat="1" x14ac:dyDescent="0.2">
      <c r="A302" s="46" t="s">
        <v>12517</v>
      </c>
      <c r="B302" s="46" t="s">
        <v>12508</v>
      </c>
      <c r="C302" s="46" t="s">
        <v>2178</v>
      </c>
      <c r="D302" s="46" t="s">
        <v>2603</v>
      </c>
      <c r="E302" s="46" t="s">
        <v>1823</v>
      </c>
      <c r="F302" s="46" t="s">
        <v>2174</v>
      </c>
      <c r="G302" s="46" t="s">
        <v>8</v>
      </c>
      <c r="H302" s="46" t="s">
        <v>2602</v>
      </c>
      <c r="I302" s="46" t="s">
        <v>1821</v>
      </c>
      <c r="J302" s="46" t="s">
        <v>109</v>
      </c>
      <c r="K302" s="46" t="s">
        <v>20</v>
      </c>
      <c r="L302" s="46" t="s">
        <v>21</v>
      </c>
      <c r="M302" s="46" t="s">
        <v>22</v>
      </c>
      <c r="N302" s="47">
        <v>95</v>
      </c>
      <c r="O302" s="47">
        <v>105</v>
      </c>
      <c r="P302" s="47"/>
      <c r="Q302" s="47">
        <f t="shared" si="4"/>
        <v>200</v>
      </c>
      <c r="R302" s="46" t="s">
        <v>8</v>
      </c>
      <c r="S302" s="46" t="s">
        <v>8</v>
      </c>
      <c r="T302" s="46" t="s">
        <v>2135</v>
      </c>
    </row>
    <row r="303" spans="1:20" s="45" customFormat="1" x14ac:dyDescent="0.2">
      <c r="A303" s="46" t="s">
        <v>12517</v>
      </c>
      <c r="B303" s="46" t="s">
        <v>12508</v>
      </c>
      <c r="C303" s="46" t="s">
        <v>2178</v>
      </c>
      <c r="D303" s="46" t="s">
        <v>2604</v>
      </c>
      <c r="E303" s="46" t="s">
        <v>1823</v>
      </c>
      <c r="F303" s="46" t="s">
        <v>2344</v>
      </c>
      <c r="G303" s="46" t="s">
        <v>178</v>
      </c>
      <c r="H303" s="46" t="s">
        <v>2602</v>
      </c>
      <c r="I303" s="46" t="s">
        <v>1821</v>
      </c>
      <c r="J303" s="46" t="s">
        <v>109</v>
      </c>
      <c r="K303" s="46" t="s">
        <v>20</v>
      </c>
      <c r="L303" s="46" t="s">
        <v>21</v>
      </c>
      <c r="M303" s="46" t="s">
        <v>22</v>
      </c>
      <c r="N303" s="47">
        <v>2343</v>
      </c>
      <c r="O303" s="47">
        <v>2907</v>
      </c>
      <c r="P303" s="47"/>
      <c r="Q303" s="47">
        <f t="shared" si="4"/>
        <v>5250</v>
      </c>
      <c r="R303" s="46" t="s">
        <v>8</v>
      </c>
      <c r="S303" s="46" t="s">
        <v>8</v>
      </c>
      <c r="T303" s="46" t="s">
        <v>2135</v>
      </c>
    </row>
    <row r="304" spans="1:20" s="45" customFormat="1" x14ac:dyDescent="0.2">
      <c r="A304" s="46" t="s">
        <v>12517</v>
      </c>
      <c r="B304" s="46" t="s">
        <v>12508</v>
      </c>
      <c r="C304" s="46" t="s">
        <v>2178</v>
      </c>
      <c r="D304" s="46" t="s">
        <v>2605</v>
      </c>
      <c r="E304" s="46" t="s">
        <v>1823</v>
      </c>
      <c r="F304" s="46" t="s">
        <v>2334</v>
      </c>
      <c r="G304" s="46" t="s">
        <v>178</v>
      </c>
      <c r="H304" s="46" t="s">
        <v>2176</v>
      </c>
      <c r="I304" s="46" t="s">
        <v>1821</v>
      </c>
      <c r="J304" s="46" t="s">
        <v>109</v>
      </c>
      <c r="K304" s="46" t="s">
        <v>20</v>
      </c>
      <c r="L304" s="46" t="s">
        <v>21</v>
      </c>
      <c r="M304" s="46" t="s">
        <v>22</v>
      </c>
      <c r="N304" s="47">
        <v>89</v>
      </c>
      <c r="O304" s="47">
        <v>91</v>
      </c>
      <c r="P304" s="47"/>
      <c r="Q304" s="47">
        <f t="shared" si="4"/>
        <v>180</v>
      </c>
      <c r="R304" s="46" t="s">
        <v>8</v>
      </c>
      <c r="S304" s="46" t="s">
        <v>8</v>
      </c>
      <c r="T304" s="46" t="s">
        <v>2135</v>
      </c>
    </row>
    <row r="305" spans="1:20" s="45" customFormat="1" x14ac:dyDescent="0.2">
      <c r="A305" s="46" t="s">
        <v>12517</v>
      </c>
      <c r="B305" s="46" t="s">
        <v>12508</v>
      </c>
      <c r="C305" s="46" t="s">
        <v>2178</v>
      </c>
      <c r="D305" s="46" t="s">
        <v>2606</v>
      </c>
      <c r="E305" s="46" t="s">
        <v>1823</v>
      </c>
      <c r="F305" s="46" t="s">
        <v>2607</v>
      </c>
      <c r="G305" s="46" t="s">
        <v>8</v>
      </c>
      <c r="H305" s="46" t="s">
        <v>2602</v>
      </c>
      <c r="I305" s="46" t="s">
        <v>1821</v>
      </c>
      <c r="J305" s="46" t="s">
        <v>109</v>
      </c>
      <c r="K305" s="46" t="s">
        <v>20</v>
      </c>
      <c r="L305" s="46" t="s">
        <v>21</v>
      </c>
      <c r="M305" s="46" t="s">
        <v>22</v>
      </c>
      <c r="N305" s="47">
        <v>148</v>
      </c>
      <c r="O305" s="47">
        <v>146</v>
      </c>
      <c r="P305" s="47"/>
      <c r="Q305" s="47">
        <f t="shared" si="4"/>
        <v>294</v>
      </c>
      <c r="R305" s="46" t="s">
        <v>8</v>
      </c>
      <c r="S305" s="46" t="s">
        <v>8</v>
      </c>
      <c r="T305" s="46" t="s">
        <v>2135</v>
      </c>
    </row>
    <row r="306" spans="1:20" s="45" customFormat="1" x14ac:dyDescent="0.2">
      <c r="A306" s="46" t="s">
        <v>12517</v>
      </c>
      <c r="B306" s="46" t="s">
        <v>12508</v>
      </c>
      <c r="C306" s="46" t="s">
        <v>2178</v>
      </c>
      <c r="D306" s="46" t="s">
        <v>2608</v>
      </c>
      <c r="E306" s="46" t="s">
        <v>1823</v>
      </c>
      <c r="F306" s="46" t="s">
        <v>11</v>
      </c>
      <c r="G306" s="46" t="s">
        <v>8</v>
      </c>
      <c r="H306" s="46" t="s">
        <v>1829</v>
      </c>
      <c r="I306" s="46" t="s">
        <v>1821</v>
      </c>
      <c r="J306" s="46" t="s">
        <v>109</v>
      </c>
      <c r="K306" s="46" t="s">
        <v>20</v>
      </c>
      <c r="L306" s="46" t="s">
        <v>21</v>
      </c>
      <c r="M306" s="46" t="s">
        <v>22</v>
      </c>
      <c r="N306" s="47">
        <v>65</v>
      </c>
      <c r="O306" s="47">
        <v>64</v>
      </c>
      <c r="P306" s="47"/>
      <c r="Q306" s="47">
        <f t="shared" si="4"/>
        <v>129</v>
      </c>
      <c r="R306" s="46" t="s">
        <v>8</v>
      </c>
      <c r="S306" s="46" t="s">
        <v>8</v>
      </c>
      <c r="T306" s="46" t="s">
        <v>2135</v>
      </c>
    </row>
    <row r="307" spans="1:20" s="45" customFormat="1" x14ac:dyDescent="0.2">
      <c r="A307" s="46" t="s">
        <v>12517</v>
      </c>
      <c r="B307" s="46" t="s">
        <v>12508</v>
      </c>
      <c r="C307" s="46" t="s">
        <v>2178</v>
      </c>
      <c r="D307" s="46" t="s">
        <v>2609</v>
      </c>
      <c r="E307" s="46" t="s">
        <v>1823</v>
      </c>
      <c r="F307" s="46" t="s">
        <v>2610</v>
      </c>
      <c r="G307" s="46" t="s">
        <v>8</v>
      </c>
      <c r="H307" s="46" t="s">
        <v>2611</v>
      </c>
      <c r="I307" s="46" t="s">
        <v>1821</v>
      </c>
      <c r="J307" s="46" t="s">
        <v>109</v>
      </c>
      <c r="K307" s="46" t="s">
        <v>20</v>
      </c>
      <c r="L307" s="46" t="s">
        <v>21</v>
      </c>
      <c r="M307" s="46" t="s">
        <v>22</v>
      </c>
      <c r="N307" s="47">
        <v>73</v>
      </c>
      <c r="O307" s="47">
        <v>102</v>
      </c>
      <c r="P307" s="47"/>
      <c r="Q307" s="47">
        <f t="shared" si="4"/>
        <v>175</v>
      </c>
      <c r="R307" s="46" t="s">
        <v>8</v>
      </c>
      <c r="S307" s="46" t="s">
        <v>8</v>
      </c>
      <c r="T307" s="46" t="s">
        <v>2135</v>
      </c>
    </row>
    <row r="308" spans="1:20" s="45" customFormat="1" x14ac:dyDescent="0.2">
      <c r="A308" s="46" t="s">
        <v>12517</v>
      </c>
      <c r="B308" s="46" t="s">
        <v>12508</v>
      </c>
      <c r="C308" s="46" t="s">
        <v>2178</v>
      </c>
      <c r="D308" s="46" t="s">
        <v>2612</v>
      </c>
      <c r="E308" s="46" t="s">
        <v>1823</v>
      </c>
      <c r="F308" s="46" t="s">
        <v>2613</v>
      </c>
      <c r="G308" s="46" t="s">
        <v>8</v>
      </c>
      <c r="H308" s="46" t="s">
        <v>1824</v>
      </c>
      <c r="I308" s="46" t="s">
        <v>1821</v>
      </c>
      <c r="J308" s="46" t="s">
        <v>109</v>
      </c>
      <c r="K308" s="46" t="s">
        <v>20</v>
      </c>
      <c r="L308" s="46" t="s">
        <v>21</v>
      </c>
      <c r="M308" s="46" t="s">
        <v>22</v>
      </c>
      <c r="N308" s="47">
        <v>138</v>
      </c>
      <c r="O308" s="47">
        <v>136</v>
      </c>
      <c r="P308" s="47"/>
      <c r="Q308" s="47">
        <f t="shared" si="4"/>
        <v>274</v>
      </c>
      <c r="R308" s="46" t="s">
        <v>8</v>
      </c>
      <c r="S308" s="46" t="s">
        <v>8</v>
      </c>
      <c r="T308" s="46" t="s">
        <v>2135</v>
      </c>
    </row>
    <row r="309" spans="1:20" s="45" customFormat="1" x14ac:dyDescent="0.2">
      <c r="A309" s="46" t="s">
        <v>12517</v>
      </c>
      <c r="B309" s="46" t="s">
        <v>12508</v>
      </c>
      <c r="C309" s="46" t="s">
        <v>2178</v>
      </c>
      <c r="D309" s="46" t="s">
        <v>2614</v>
      </c>
      <c r="E309" s="46" t="s">
        <v>2615</v>
      </c>
      <c r="F309" s="46" t="s">
        <v>11</v>
      </c>
      <c r="G309" s="46" t="s">
        <v>8</v>
      </c>
      <c r="H309" s="46" t="s">
        <v>2616</v>
      </c>
      <c r="I309" s="46" t="s">
        <v>1821</v>
      </c>
      <c r="J309" s="46" t="s">
        <v>109</v>
      </c>
      <c r="K309" s="46" t="s">
        <v>20</v>
      </c>
      <c r="L309" s="46" t="s">
        <v>21</v>
      </c>
      <c r="M309" s="46" t="s">
        <v>22</v>
      </c>
      <c r="N309" s="47">
        <v>61</v>
      </c>
      <c r="O309" s="47">
        <v>78</v>
      </c>
      <c r="P309" s="47"/>
      <c r="Q309" s="47">
        <f t="shared" si="4"/>
        <v>139</v>
      </c>
      <c r="R309" s="46" t="s">
        <v>8</v>
      </c>
      <c r="S309" s="46" t="s">
        <v>8</v>
      </c>
      <c r="T309" s="46" t="s">
        <v>2135</v>
      </c>
    </row>
    <row r="310" spans="1:20" s="45" customFormat="1" x14ac:dyDescent="0.2">
      <c r="A310" s="46" t="s">
        <v>12517</v>
      </c>
      <c r="B310" s="46" t="s">
        <v>12508</v>
      </c>
      <c r="C310" s="46" t="s">
        <v>2178</v>
      </c>
      <c r="D310" s="46" t="s">
        <v>2617</v>
      </c>
      <c r="E310" s="46" t="s">
        <v>2615</v>
      </c>
      <c r="F310" s="46" t="s">
        <v>11</v>
      </c>
      <c r="G310" s="46" t="s">
        <v>8</v>
      </c>
      <c r="H310" s="46" t="s">
        <v>2616</v>
      </c>
      <c r="I310" s="46" t="s">
        <v>1821</v>
      </c>
      <c r="J310" s="46" t="s">
        <v>109</v>
      </c>
      <c r="K310" s="46" t="s">
        <v>20</v>
      </c>
      <c r="L310" s="46" t="s">
        <v>21</v>
      </c>
      <c r="M310" s="46" t="s">
        <v>22</v>
      </c>
      <c r="N310" s="47">
        <v>42</v>
      </c>
      <c r="O310" s="47">
        <v>50</v>
      </c>
      <c r="P310" s="47"/>
      <c r="Q310" s="47">
        <f t="shared" si="4"/>
        <v>92</v>
      </c>
      <c r="R310" s="46" t="s">
        <v>8</v>
      </c>
      <c r="S310" s="46" t="s">
        <v>8</v>
      </c>
      <c r="T310" s="46" t="s">
        <v>2135</v>
      </c>
    </row>
    <row r="311" spans="1:20" s="45" customFormat="1" x14ac:dyDescent="0.2">
      <c r="A311" s="46" t="s">
        <v>12517</v>
      </c>
      <c r="B311" s="46" t="s">
        <v>12508</v>
      </c>
      <c r="C311" s="46" t="s">
        <v>2178</v>
      </c>
      <c r="D311" s="46" t="s">
        <v>2618</v>
      </c>
      <c r="E311" s="46" t="s">
        <v>2619</v>
      </c>
      <c r="F311" s="46" t="s">
        <v>11</v>
      </c>
      <c r="G311" s="46" t="s">
        <v>8</v>
      </c>
      <c r="H311" s="46" t="s">
        <v>2620</v>
      </c>
      <c r="I311" s="46" t="s">
        <v>1876</v>
      </c>
      <c r="J311" s="46" t="s">
        <v>109</v>
      </c>
      <c r="K311" s="46" t="s">
        <v>20</v>
      </c>
      <c r="L311" s="46" t="s">
        <v>21</v>
      </c>
      <c r="M311" s="46" t="s">
        <v>22</v>
      </c>
      <c r="N311" s="47">
        <v>309</v>
      </c>
      <c r="O311" s="47">
        <v>409</v>
      </c>
      <c r="P311" s="47"/>
      <c r="Q311" s="47">
        <f t="shared" si="4"/>
        <v>718</v>
      </c>
      <c r="R311" s="46" t="s">
        <v>8</v>
      </c>
      <c r="S311" s="46" t="s">
        <v>8</v>
      </c>
      <c r="T311" s="46" t="s">
        <v>2135</v>
      </c>
    </row>
    <row r="312" spans="1:20" s="45" customFormat="1" x14ac:dyDescent="0.2">
      <c r="A312" s="46" t="s">
        <v>12517</v>
      </c>
      <c r="B312" s="46" t="s">
        <v>12508</v>
      </c>
      <c r="C312" s="46" t="s">
        <v>2178</v>
      </c>
      <c r="D312" s="46" t="s">
        <v>2621</v>
      </c>
      <c r="E312" s="46" t="s">
        <v>2619</v>
      </c>
      <c r="F312" s="46" t="s">
        <v>11</v>
      </c>
      <c r="G312" s="46" t="s">
        <v>8</v>
      </c>
      <c r="H312" s="46" t="s">
        <v>2620</v>
      </c>
      <c r="I312" s="46" t="s">
        <v>1876</v>
      </c>
      <c r="J312" s="46" t="s">
        <v>109</v>
      </c>
      <c r="K312" s="46" t="s">
        <v>20</v>
      </c>
      <c r="L312" s="46" t="s">
        <v>21</v>
      </c>
      <c r="M312" s="46" t="s">
        <v>22</v>
      </c>
      <c r="N312" s="47">
        <v>735</v>
      </c>
      <c r="O312" s="47">
        <v>911</v>
      </c>
      <c r="P312" s="47"/>
      <c r="Q312" s="47">
        <f t="shared" si="4"/>
        <v>1646</v>
      </c>
      <c r="R312" s="46" t="s">
        <v>8</v>
      </c>
      <c r="S312" s="46" t="s">
        <v>8</v>
      </c>
      <c r="T312" s="46" t="s">
        <v>2135</v>
      </c>
    </row>
    <row r="313" spans="1:20" s="45" customFormat="1" x14ac:dyDescent="0.2">
      <c r="A313" s="46" t="s">
        <v>12517</v>
      </c>
      <c r="B313" s="46" t="s">
        <v>12508</v>
      </c>
      <c r="C313" s="46" t="s">
        <v>2178</v>
      </c>
      <c r="D313" s="46" t="s">
        <v>2622</v>
      </c>
      <c r="E313" s="46" t="s">
        <v>2619</v>
      </c>
      <c r="F313" s="46" t="s">
        <v>11</v>
      </c>
      <c r="G313" s="46" t="s">
        <v>8</v>
      </c>
      <c r="H313" s="46" t="s">
        <v>2620</v>
      </c>
      <c r="I313" s="46" t="s">
        <v>1876</v>
      </c>
      <c r="J313" s="46" t="s">
        <v>109</v>
      </c>
      <c r="K313" s="46" t="s">
        <v>20</v>
      </c>
      <c r="L313" s="46" t="s">
        <v>21</v>
      </c>
      <c r="M313" s="46" t="s">
        <v>22</v>
      </c>
      <c r="N313" s="47">
        <v>35</v>
      </c>
      <c r="O313" s="47">
        <v>48</v>
      </c>
      <c r="P313" s="47"/>
      <c r="Q313" s="47">
        <f t="shared" si="4"/>
        <v>83</v>
      </c>
      <c r="R313" s="46" t="s">
        <v>8</v>
      </c>
      <c r="S313" s="46" t="s">
        <v>8</v>
      </c>
      <c r="T313" s="46" t="s">
        <v>2135</v>
      </c>
    </row>
    <row r="314" spans="1:20" s="45" customFormat="1" x14ac:dyDescent="0.2">
      <c r="A314" s="46" t="s">
        <v>12517</v>
      </c>
      <c r="B314" s="46" t="s">
        <v>12508</v>
      </c>
      <c r="C314" s="46" t="s">
        <v>2178</v>
      </c>
      <c r="D314" s="46" t="s">
        <v>2623</v>
      </c>
      <c r="E314" s="46" t="s">
        <v>2619</v>
      </c>
      <c r="F314" s="46" t="s">
        <v>11</v>
      </c>
      <c r="G314" s="46" t="s">
        <v>8</v>
      </c>
      <c r="H314" s="46" t="s">
        <v>2620</v>
      </c>
      <c r="I314" s="46" t="s">
        <v>1876</v>
      </c>
      <c r="J314" s="46" t="s">
        <v>109</v>
      </c>
      <c r="K314" s="46" t="s">
        <v>20</v>
      </c>
      <c r="L314" s="46" t="s">
        <v>21</v>
      </c>
      <c r="M314" s="46" t="s">
        <v>22</v>
      </c>
      <c r="N314" s="47">
        <v>66</v>
      </c>
      <c r="O314" s="47">
        <v>68</v>
      </c>
      <c r="P314" s="47"/>
      <c r="Q314" s="47">
        <f t="shared" si="4"/>
        <v>134</v>
      </c>
      <c r="R314" s="46" t="s">
        <v>8</v>
      </c>
      <c r="S314" s="46" t="s">
        <v>8</v>
      </c>
      <c r="T314" s="46" t="s">
        <v>2135</v>
      </c>
    </row>
    <row r="315" spans="1:20" s="45" customFormat="1" x14ac:dyDescent="0.2">
      <c r="A315" s="46" t="s">
        <v>12517</v>
      </c>
      <c r="B315" s="46" t="s">
        <v>12508</v>
      </c>
      <c r="C315" s="46" t="s">
        <v>2178</v>
      </c>
      <c r="D315" s="46" t="s">
        <v>2624</v>
      </c>
      <c r="E315" s="46" t="s">
        <v>2625</v>
      </c>
      <c r="F315" s="46" t="s">
        <v>11</v>
      </c>
      <c r="G315" s="46" t="s">
        <v>8</v>
      </c>
      <c r="H315" s="46" t="s">
        <v>2626</v>
      </c>
      <c r="I315" s="46" t="s">
        <v>1876</v>
      </c>
      <c r="J315" s="46" t="s">
        <v>109</v>
      </c>
      <c r="K315" s="46" t="s">
        <v>20</v>
      </c>
      <c r="L315" s="46" t="s">
        <v>21</v>
      </c>
      <c r="M315" s="46" t="s">
        <v>22</v>
      </c>
      <c r="N315" s="47">
        <v>71</v>
      </c>
      <c r="O315" s="47">
        <v>102</v>
      </c>
      <c r="P315" s="47"/>
      <c r="Q315" s="47">
        <f t="shared" si="4"/>
        <v>173</v>
      </c>
      <c r="R315" s="46" t="s">
        <v>8</v>
      </c>
      <c r="S315" s="46" t="s">
        <v>8</v>
      </c>
      <c r="T315" s="46" t="s">
        <v>2135</v>
      </c>
    </row>
    <row r="316" spans="1:20" s="45" customFormat="1" x14ac:dyDescent="0.2">
      <c r="A316" s="46" t="s">
        <v>12517</v>
      </c>
      <c r="B316" s="46" t="s">
        <v>12508</v>
      </c>
      <c r="C316" s="46" t="s">
        <v>2178</v>
      </c>
      <c r="D316" s="46" t="s">
        <v>2627</v>
      </c>
      <c r="E316" s="46" t="s">
        <v>2628</v>
      </c>
      <c r="F316" s="46" t="s">
        <v>11</v>
      </c>
      <c r="G316" s="46" t="s">
        <v>8</v>
      </c>
      <c r="H316" s="46" t="s">
        <v>2629</v>
      </c>
      <c r="I316" s="46" t="s">
        <v>1876</v>
      </c>
      <c r="J316" s="46" t="s">
        <v>109</v>
      </c>
      <c r="K316" s="46" t="s">
        <v>20</v>
      </c>
      <c r="L316" s="46" t="s">
        <v>21</v>
      </c>
      <c r="M316" s="46" t="s">
        <v>22</v>
      </c>
      <c r="N316" s="47">
        <v>56</v>
      </c>
      <c r="O316" s="47">
        <v>76</v>
      </c>
      <c r="P316" s="47"/>
      <c r="Q316" s="47">
        <f t="shared" si="4"/>
        <v>132</v>
      </c>
      <c r="R316" s="46" t="s">
        <v>8</v>
      </c>
      <c r="S316" s="46" t="s">
        <v>8</v>
      </c>
      <c r="T316" s="46" t="s">
        <v>2135</v>
      </c>
    </row>
    <row r="317" spans="1:20" s="45" customFormat="1" x14ac:dyDescent="0.2">
      <c r="A317" s="46" t="s">
        <v>12517</v>
      </c>
      <c r="B317" s="46" t="s">
        <v>12508</v>
      </c>
      <c r="C317" s="46" t="s">
        <v>2178</v>
      </c>
      <c r="D317" s="46" t="s">
        <v>2630</v>
      </c>
      <c r="E317" s="46" t="s">
        <v>2631</v>
      </c>
      <c r="F317" s="46" t="s">
        <v>11</v>
      </c>
      <c r="G317" s="46" t="s">
        <v>8</v>
      </c>
      <c r="H317" s="46" t="s">
        <v>2632</v>
      </c>
      <c r="I317" s="46" t="s">
        <v>1876</v>
      </c>
      <c r="J317" s="46" t="s">
        <v>88</v>
      </c>
      <c r="K317" s="46" t="s">
        <v>20</v>
      </c>
      <c r="L317" s="46" t="s">
        <v>21</v>
      </c>
      <c r="M317" s="46" t="s">
        <v>89</v>
      </c>
      <c r="N317" s="47"/>
      <c r="O317" s="47"/>
      <c r="P317" s="47">
        <v>965</v>
      </c>
      <c r="Q317" s="47">
        <f t="shared" si="4"/>
        <v>965</v>
      </c>
      <c r="R317" s="46" t="s">
        <v>8</v>
      </c>
      <c r="S317" s="46" t="s">
        <v>8</v>
      </c>
      <c r="T317" s="46" t="s">
        <v>2135</v>
      </c>
    </row>
    <row r="318" spans="1:20" s="45" customFormat="1" x14ac:dyDescent="0.2">
      <c r="A318" s="46" t="s">
        <v>12517</v>
      </c>
      <c r="B318" s="46" t="s">
        <v>12508</v>
      </c>
      <c r="C318" s="46" t="s">
        <v>2178</v>
      </c>
      <c r="D318" s="46" t="s">
        <v>2633</v>
      </c>
      <c r="E318" s="46" t="s">
        <v>2631</v>
      </c>
      <c r="F318" s="46" t="s">
        <v>11</v>
      </c>
      <c r="G318" s="46" t="s">
        <v>8</v>
      </c>
      <c r="H318" s="46" t="s">
        <v>2632</v>
      </c>
      <c r="I318" s="46" t="s">
        <v>1876</v>
      </c>
      <c r="J318" s="46" t="s">
        <v>88</v>
      </c>
      <c r="K318" s="46" t="s">
        <v>20</v>
      </c>
      <c r="L318" s="46" t="s">
        <v>21</v>
      </c>
      <c r="M318" s="46" t="s">
        <v>89</v>
      </c>
      <c r="N318" s="47"/>
      <c r="O318" s="47"/>
      <c r="P318" s="47">
        <v>579</v>
      </c>
      <c r="Q318" s="47">
        <f t="shared" si="4"/>
        <v>579</v>
      </c>
      <c r="R318" s="46" t="s">
        <v>8</v>
      </c>
      <c r="S318" s="46" t="s">
        <v>8</v>
      </c>
      <c r="T318" s="46" t="s">
        <v>2135</v>
      </c>
    </row>
    <row r="319" spans="1:20" s="45" customFormat="1" x14ac:dyDescent="0.2">
      <c r="A319" s="46" t="s">
        <v>12517</v>
      </c>
      <c r="B319" s="46" t="s">
        <v>12508</v>
      </c>
      <c r="C319" s="46" t="s">
        <v>2178</v>
      </c>
      <c r="D319" s="46" t="s">
        <v>2634</v>
      </c>
      <c r="E319" s="46" t="s">
        <v>2631</v>
      </c>
      <c r="F319" s="46" t="s">
        <v>11</v>
      </c>
      <c r="G319" s="46" t="s">
        <v>8</v>
      </c>
      <c r="H319" s="46" t="s">
        <v>2632</v>
      </c>
      <c r="I319" s="46" t="s">
        <v>1876</v>
      </c>
      <c r="J319" s="46" t="s">
        <v>88</v>
      </c>
      <c r="K319" s="46" t="s">
        <v>20</v>
      </c>
      <c r="L319" s="46" t="s">
        <v>21</v>
      </c>
      <c r="M319" s="46" t="s">
        <v>89</v>
      </c>
      <c r="N319" s="47"/>
      <c r="O319" s="47"/>
      <c r="P319" s="47">
        <v>847</v>
      </c>
      <c r="Q319" s="47">
        <f t="shared" si="4"/>
        <v>847</v>
      </c>
      <c r="R319" s="46" t="s">
        <v>8</v>
      </c>
      <c r="S319" s="46" t="s">
        <v>8</v>
      </c>
      <c r="T319" s="46" t="s">
        <v>2135</v>
      </c>
    </row>
    <row r="320" spans="1:20" s="45" customFormat="1" x14ac:dyDescent="0.2">
      <c r="A320" s="46" t="s">
        <v>12517</v>
      </c>
      <c r="B320" s="46" t="s">
        <v>12508</v>
      </c>
      <c r="C320" s="46" t="s">
        <v>2178</v>
      </c>
      <c r="D320" s="46" t="s">
        <v>2635</v>
      </c>
      <c r="E320" s="46" t="s">
        <v>2636</v>
      </c>
      <c r="F320" s="46" t="s">
        <v>133</v>
      </c>
      <c r="G320" s="46" t="s">
        <v>8</v>
      </c>
      <c r="H320" s="46" t="s">
        <v>2637</v>
      </c>
      <c r="I320" s="46" t="s">
        <v>1821</v>
      </c>
      <c r="J320" s="46" t="s">
        <v>109</v>
      </c>
      <c r="K320" s="46" t="s">
        <v>20</v>
      </c>
      <c r="L320" s="46" t="s">
        <v>21</v>
      </c>
      <c r="M320" s="46" t="s">
        <v>22</v>
      </c>
      <c r="N320" s="47">
        <v>134</v>
      </c>
      <c r="O320" s="47">
        <v>131</v>
      </c>
      <c r="P320" s="47"/>
      <c r="Q320" s="47">
        <f t="shared" si="4"/>
        <v>265</v>
      </c>
      <c r="R320" s="46" t="s">
        <v>8</v>
      </c>
      <c r="S320" s="46" t="s">
        <v>8</v>
      </c>
      <c r="T320" s="46" t="s">
        <v>2135</v>
      </c>
    </row>
    <row r="321" spans="1:20" s="45" customFormat="1" x14ac:dyDescent="0.2">
      <c r="A321" s="46" t="s">
        <v>12517</v>
      </c>
      <c r="B321" s="46" t="s">
        <v>12508</v>
      </c>
      <c r="C321" s="46" t="s">
        <v>2178</v>
      </c>
      <c r="D321" s="46" t="s">
        <v>2638</v>
      </c>
      <c r="E321" s="46" t="s">
        <v>2580</v>
      </c>
      <c r="F321" s="46" t="s">
        <v>284</v>
      </c>
      <c r="G321" s="46" t="s">
        <v>8</v>
      </c>
      <c r="H321" s="46" t="s">
        <v>2639</v>
      </c>
      <c r="I321" s="46" t="s">
        <v>1821</v>
      </c>
      <c r="J321" s="46" t="s">
        <v>109</v>
      </c>
      <c r="K321" s="46" t="s">
        <v>20</v>
      </c>
      <c r="L321" s="46" t="s">
        <v>21</v>
      </c>
      <c r="M321" s="46" t="s">
        <v>22</v>
      </c>
      <c r="N321" s="47">
        <v>18</v>
      </c>
      <c r="O321" s="47">
        <v>14</v>
      </c>
      <c r="P321" s="47"/>
      <c r="Q321" s="47">
        <f t="shared" si="4"/>
        <v>32</v>
      </c>
      <c r="R321" s="46" t="s">
        <v>8</v>
      </c>
      <c r="S321" s="46" t="s">
        <v>8</v>
      </c>
      <c r="T321" s="46" t="s">
        <v>2135</v>
      </c>
    </row>
    <row r="322" spans="1:20" s="45" customFormat="1" x14ac:dyDescent="0.2">
      <c r="A322" s="46" t="s">
        <v>12517</v>
      </c>
      <c r="B322" s="46" t="s">
        <v>12508</v>
      </c>
      <c r="C322" s="46" t="s">
        <v>2178</v>
      </c>
      <c r="D322" s="46" t="s">
        <v>2640</v>
      </c>
      <c r="E322" s="46" t="s">
        <v>2631</v>
      </c>
      <c r="F322" s="46" t="s">
        <v>11</v>
      </c>
      <c r="G322" s="46" t="s">
        <v>8</v>
      </c>
      <c r="H322" s="46" t="s">
        <v>2632</v>
      </c>
      <c r="I322" s="46" t="s">
        <v>1876</v>
      </c>
      <c r="J322" s="46" t="s">
        <v>88</v>
      </c>
      <c r="K322" s="46" t="s">
        <v>20</v>
      </c>
      <c r="L322" s="46" t="s">
        <v>21</v>
      </c>
      <c r="M322" s="46" t="s">
        <v>89</v>
      </c>
      <c r="N322" s="47"/>
      <c r="O322" s="47"/>
      <c r="P322" s="47">
        <v>274</v>
      </c>
      <c r="Q322" s="47">
        <f t="shared" ref="Q322:Q385" si="5">N322+O322+P322</f>
        <v>274</v>
      </c>
      <c r="R322" s="46" t="s">
        <v>8</v>
      </c>
      <c r="S322" s="46" t="s">
        <v>8</v>
      </c>
      <c r="T322" s="46" t="s">
        <v>2135</v>
      </c>
    </row>
    <row r="323" spans="1:20" s="45" customFormat="1" x14ac:dyDescent="0.2">
      <c r="A323" s="46" t="s">
        <v>12517</v>
      </c>
      <c r="B323" s="46" t="s">
        <v>12508</v>
      </c>
      <c r="C323" s="46" t="s">
        <v>2178</v>
      </c>
      <c r="D323" s="46" t="s">
        <v>2641</v>
      </c>
      <c r="E323" s="46" t="s">
        <v>1965</v>
      </c>
      <c r="F323" s="46" t="s">
        <v>11</v>
      </c>
      <c r="G323" s="46" t="s">
        <v>8</v>
      </c>
      <c r="H323" s="46" t="s">
        <v>1966</v>
      </c>
      <c r="I323" s="46" t="s">
        <v>1864</v>
      </c>
      <c r="J323" s="46" t="s">
        <v>109</v>
      </c>
      <c r="K323" s="46" t="s">
        <v>20</v>
      </c>
      <c r="L323" s="46" t="s">
        <v>21</v>
      </c>
      <c r="M323" s="46" t="s">
        <v>22</v>
      </c>
      <c r="N323" s="47">
        <v>581</v>
      </c>
      <c r="O323" s="47">
        <v>562</v>
      </c>
      <c r="P323" s="47"/>
      <c r="Q323" s="47">
        <f t="shared" si="5"/>
        <v>1143</v>
      </c>
      <c r="R323" s="46" t="s">
        <v>8</v>
      </c>
      <c r="S323" s="46" t="s">
        <v>8</v>
      </c>
      <c r="T323" s="46" t="s">
        <v>2135</v>
      </c>
    </row>
    <row r="324" spans="1:20" s="45" customFormat="1" x14ac:dyDescent="0.2">
      <c r="A324" s="46" t="s">
        <v>12517</v>
      </c>
      <c r="B324" s="46" t="s">
        <v>12508</v>
      </c>
      <c r="C324" s="46" t="s">
        <v>2178</v>
      </c>
      <c r="D324" s="46" t="s">
        <v>2642</v>
      </c>
      <c r="E324" s="46" t="s">
        <v>1965</v>
      </c>
      <c r="F324" s="46" t="s">
        <v>11</v>
      </c>
      <c r="G324" s="46" t="s">
        <v>8</v>
      </c>
      <c r="H324" s="46" t="s">
        <v>1966</v>
      </c>
      <c r="I324" s="46" t="s">
        <v>1864</v>
      </c>
      <c r="J324" s="46" t="s">
        <v>109</v>
      </c>
      <c r="K324" s="46" t="s">
        <v>20</v>
      </c>
      <c r="L324" s="46" t="s">
        <v>21</v>
      </c>
      <c r="M324" s="46" t="s">
        <v>22</v>
      </c>
      <c r="N324" s="47">
        <v>196</v>
      </c>
      <c r="O324" s="47">
        <v>189</v>
      </c>
      <c r="P324" s="47"/>
      <c r="Q324" s="47">
        <f t="shared" si="5"/>
        <v>385</v>
      </c>
      <c r="R324" s="46" t="s">
        <v>8</v>
      </c>
      <c r="S324" s="46" t="s">
        <v>8</v>
      </c>
      <c r="T324" s="46" t="s">
        <v>2135</v>
      </c>
    </row>
    <row r="325" spans="1:20" s="45" customFormat="1" x14ac:dyDescent="0.2">
      <c r="A325" s="46" t="s">
        <v>12517</v>
      </c>
      <c r="B325" s="46" t="s">
        <v>12508</v>
      </c>
      <c r="C325" s="46" t="s">
        <v>2178</v>
      </c>
      <c r="D325" s="46" t="s">
        <v>2643</v>
      </c>
      <c r="E325" s="46" t="s">
        <v>1965</v>
      </c>
      <c r="F325" s="46" t="s">
        <v>11</v>
      </c>
      <c r="G325" s="46" t="s">
        <v>8</v>
      </c>
      <c r="H325" s="46" t="s">
        <v>1966</v>
      </c>
      <c r="I325" s="46" t="s">
        <v>1864</v>
      </c>
      <c r="J325" s="46" t="s">
        <v>109</v>
      </c>
      <c r="K325" s="46" t="s">
        <v>20</v>
      </c>
      <c r="L325" s="46" t="s">
        <v>21</v>
      </c>
      <c r="M325" s="46" t="s">
        <v>22</v>
      </c>
      <c r="N325" s="47">
        <v>176</v>
      </c>
      <c r="O325" s="47">
        <v>170</v>
      </c>
      <c r="P325" s="47"/>
      <c r="Q325" s="47">
        <f t="shared" si="5"/>
        <v>346</v>
      </c>
      <c r="R325" s="46" t="s">
        <v>8</v>
      </c>
      <c r="S325" s="46" t="s">
        <v>8</v>
      </c>
      <c r="T325" s="46" t="s">
        <v>2135</v>
      </c>
    </row>
    <row r="326" spans="1:20" s="45" customFormat="1" x14ac:dyDescent="0.2">
      <c r="A326" s="46" t="s">
        <v>12517</v>
      </c>
      <c r="B326" s="46" t="s">
        <v>12508</v>
      </c>
      <c r="C326" s="46" t="s">
        <v>2178</v>
      </c>
      <c r="D326" s="46" t="s">
        <v>2644</v>
      </c>
      <c r="E326" s="46" t="s">
        <v>1965</v>
      </c>
      <c r="F326" s="46" t="s">
        <v>11</v>
      </c>
      <c r="G326" s="46" t="s">
        <v>8</v>
      </c>
      <c r="H326" s="46" t="s">
        <v>1966</v>
      </c>
      <c r="I326" s="46" t="s">
        <v>1864</v>
      </c>
      <c r="J326" s="46" t="s">
        <v>109</v>
      </c>
      <c r="K326" s="46" t="s">
        <v>20</v>
      </c>
      <c r="L326" s="46" t="s">
        <v>21</v>
      </c>
      <c r="M326" s="46" t="s">
        <v>22</v>
      </c>
      <c r="N326" s="47">
        <v>284</v>
      </c>
      <c r="O326" s="47">
        <v>280</v>
      </c>
      <c r="P326" s="47"/>
      <c r="Q326" s="47">
        <f t="shared" si="5"/>
        <v>564</v>
      </c>
      <c r="R326" s="46" t="s">
        <v>8</v>
      </c>
      <c r="S326" s="46" t="s">
        <v>8</v>
      </c>
      <c r="T326" s="46" t="s">
        <v>2135</v>
      </c>
    </row>
    <row r="327" spans="1:20" s="45" customFormat="1" x14ac:dyDescent="0.2">
      <c r="A327" s="46" t="s">
        <v>12517</v>
      </c>
      <c r="B327" s="46" t="s">
        <v>12508</v>
      </c>
      <c r="C327" s="46" t="s">
        <v>2178</v>
      </c>
      <c r="D327" s="46" t="s">
        <v>2645</v>
      </c>
      <c r="E327" s="46" t="s">
        <v>2572</v>
      </c>
      <c r="F327" s="46" t="s">
        <v>122</v>
      </c>
      <c r="G327" s="46" t="s">
        <v>8</v>
      </c>
      <c r="H327" s="46" t="s">
        <v>2573</v>
      </c>
      <c r="I327" s="46" t="s">
        <v>1864</v>
      </c>
      <c r="J327" s="46" t="s">
        <v>109</v>
      </c>
      <c r="K327" s="46" t="s">
        <v>20</v>
      </c>
      <c r="L327" s="46" t="s">
        <v>21</v>
      </c>
      <c r="M327" s="46" t="s">
        <v>22</v>
      </c>
      <c r="N327" s="47">
        <v>280</v>
      </c>
      <c r="O327" s="47">
        <v>257</v>
      </c>
      <c r="P327" s="47"/>
      <c r="Q327" s="47">
        <f t="shared" si="5"/>
        <v>537</v>
      </c>
      <c r="R327" s="46" t="s">
        <v>8</v>
      </c>
      <c r="S327" s="46" t="s">
        <v>8</v>
      </c>
      <c r="T327" s="46" t="s">
        <v>2135</v>
      </c>
    </row>
    <row r="328" spans="1:20" s="45" customFormat="1" x14ac:dyDescent="0.2">
      <c r="A328" s="46" t="s">
        <v>12517</v>
      </c>
      <c r="B328" s="46" t="s">
        <v>12508</v>
      </c>
      <c r="C328" s="46" t="s">
        <v>2178</v>
      </c>
      <c r="D328" s="46" t="s">
        <v>2646</v>
      </c>
      <c r="E328" s="46" t="s">
        <v>2572</v>
      </c>
      <c r="F328" s="46" t="s">
        <v>526</v>
      </c>
      <c r="G328" s="46" t="s">
        <v>8</v>
      </c>
      <c r="H328" s="46" t="s">
        <v>2573</v>
      </c>
      <c r="I328" s="46" t="s">
        <v>1864</v>
      </c>
      <c r="J328" s="46" t="s">
        <v>109</v>
      </c>
      <c r="K328" s="46" t="s">
        <v>20</v>
      </c>
      <c r="L328" s="46" t="s">
        <v>21</v>
      </c>
      <c r="M328" s="46" t="s">
        <v>22</v>
      </c>
      <c r="N328" s="47">
        <v>237</v>
      </c>
      <c r="O328" s="47">
        <v>208</v>
      </c>
      <c r="P328" s="47"/>
      <c r="Q328" s="47">
        <f t="shared" si="5"/>
        <v>445</v>
      </c>
      <c r="R328" s="46" t="s">
        <v>8</v>
      </c>
      <c r="S328" s="46" t="s">
        <v>8</v>
      </c>
      <c r="T328" s="46" t="s">
        <v>2135</v>
      </c>
    </row>
    <row r="329" spans="1:20" s="45" customFormat="1" x14ac:dyDescent="0.2">
      <c r="A329" s="46" t="s">
        <v>12517</v>
      </c>
      <c r="B329" s="46" t="s">
        <v>12508</v>
      </c>
      <c r="C329" s="46" t="s">
        <v>2178</v>
      </c>
      <c r="D329" s="46" t="s">
        <v>2647</v>
      </c>
      <c r="E329" s="46" t="s">
        <v>1965</v>
      </c>
      <c r="F329" s="46" t="s">
        <v>1425</v>
      </c>
      <c r="G329" s="46" t="s">
        <v>8</v>
      </c>
      <c r="H329" s="46" t="s">
        <v>2648</v>
      </c>
      <c r="I329" s="46" t="s">
        <v>1864</v>
      </c>
      <c r="J329" s="46" t="s">
        <v>109</v>
      </c>
      <c r="K329" s="46" t="s">
        <v>20</v>
      </c>
      <c r="L329" s="46" t="s">
        <v>21</v>
      </c>
      <c r="M329" s="46" t="s">
        <v>22</v>
      </c>
      <c r="N329" s="47">
        <v>152</v>
      </c>
      <c r="O329" s="47">
        <v>185</v>
      </c>
      <c r="P329" s="47"/>
      <c r="Q329" s="47">
        <f t="shared" si="5"/>
        <v>337</v>
      </c>
      <c r="R329" s="46" t="s">
        <v>8</v>
      </c>
      <c r="S329" s="46" t="s">
        <v>8</v>
      </c>
      <c r="T329" s="46" t="s">
        <v>2135</v>
      </c>
    </row>
    <row r="330" spans="1:20" s="45" customFormat="1" x14ac:dyDescent="0.2">
      <c r="A330" s="46" t="s">
        <v>12517</v>
      </c>
      <c r="B330" s="46" t="s">
        <v>12508</v>
      </c>
      <c r="C330" s="46" t="s">
        <v>2178</v>
      </c>
      <c r="D330" s="46" t="s">
        <v>2649</v>
      </c>
      <c r="E330" s="46" t="s">
        <v>1965</v>
      </c>
      <c r="F330" s="46" t="s">
        <v>11</v>
      </c>
      <c r="G330" s="46" t="s">
        <v>8</v>
      </c>
      <c r="H330" s="46" t="s">
        <v>1966</v>
      </c>
      <c r="I330" s="46" t="s">
        <v>1864</v>
      </c>
      <c r="J330" s="46" t="s">
        <v>109</v>
      </c>
      <c r="K330" s="46" t="s">
        <v>20</v>
      </c>
      <c r="L330" s="46" t="s">
        <v>21</v>
      </c>
      <c r="M330" s="46" t="s">
        <v>22</v>
      </c>
      <c r="N330" s="47">
        <v>186</v>
      </c>
      <c r="O330" s="47">
        <v>279</v>
      </c>
      <c r="P330" s="47"/>
      <c r="Q330" s="47">
        <f t="shared" si="5"/>
        <v>465</v>
      </c>
      <c r="R330" s="46" t="s">
        <v>8</v>
      </c>
      <c r="S330" s="46" t="s">
        <v>8</v>
      </c>
      <c r="T330" s="46" t="s">
        <v>2135</v>
      </c>
    </row>
    <row r="331" spans="1:20" s="45" customFormat="1" x14ac:dyDescent="0.2">
      <c r="A331" s="46" t="s">
        <v>12517</v>
      </c>
      <c r="B331" s="46" t="s">
        <v>12508</v>
      </c>
      <c r="C331" s="46" t="s">
        <v>2178</v>
      </c>
      <c r="D331" s="46" t="s">
        <v>2650</v>
      </c>
      <c r="E331" s="46" t="s">
        <v>1965</v>
      </c>
      <c r="F331" s="46" t="s">
        <v>475</v>
      </c>
      <c r="G331" s="46" t="s">
        <v>8</v>
      </c>
      <c r="H331" s="46" t="s">
        <v>1966</v>
      </c>
      <c r="I331" s="46" t="s">
        <v>1864</v>
      </c>
      <c r="J331" s="46" t="s">
        <v>109</v>
      </c>
      <c r="K331" s="46" t="s">
        <v>20</v>
      </c>
      <c r="L331" s="46" t="s">
        <v>21</v>
      </c>
      <c r="M331" s="46" t="s">
        <v>22</v>
      </c>
      <c r="N331" s="47">
        <v>21</v>
      </c>
      <c r="O331" s="47">
        <v>28</v>
      </c>
      <c r="P331" s="47"/>
      <c r="Q331" s="47">
        <f t="shared" si="5"/>
        <v>49</v>
      </c>
      <c r="R331" s="46" t="s">
        <v>8</v>
      </c>
      <c r="S331" s="46" t="s">
        <v>8</v>
      </c>
      <c r="T331" s="46" t="s">
        <v>2135</v>
      </c>
    </row>
    <row r="332" spans="1:20" s="45" customFormat="1" x14ac:dyDescent="0.2">
      <c r="A332" s="46" t="s">
        <v>12517</v>
      </c>
      <c r="B332" s="46" t="s">
        <v>12508</v>
      </c>
      <c r="C332" s="46" t="s">
        <v>2178</v>
      </c>
      <c r="D332" s="46" t="s">
        <v>2651</v>
      </c>
      <c r="E332" s="46" t="s">
        <v>1965</v>
      </c>
      <c r="F332" s="46" t="s">
        <v>11</v>
      </c>
      <c r="G332" s="46" t="s">
        <v>8</v>
      </c>
      <c r="H332" s="46" t="s">
        <v>1966</v>
      </c>
      <c r="I332" s="46" t="s">
        <v>1864</v>
      </c>
      <c r="J332" s="46" t="s">
        <v>109</v>
      </c>
      <c r="K332" s="46" t="s">
        <v>20</v>
      </c>
      <c r="L332" s="46" t="s">
        <v>21</v>
      </c>
      <c r="M332" s="46" t="s">
        <v>22</v>
      </c>
      <c r="N332" s="47">
        <v>43</v>
      </c>
      <c r="O332" s="47">
        <v>62</v>
      </c>
      <c r="P332" s="47"/>
      <c r="Q332" s="47">
        <f t="shared" si="5"/>
        <v>105</v>
      </c>
      <c r="R332" s="46" t="s">
        <v>8</v>
      </c>
      <c r="S332" s="46" t="s">
        <v>8</v>
      </c>
      <c r="T332" s="46" t="s">
        <v>2135</v>
      </c>
    </row>
    <row r="333" spans="1:20" s="45" customFormat="1" x14ac:dyDescent="0.2">
      <c r="A333" s="46" t="s">
        <v>12517</v>
      </c>
      <c r="B333" s="46" t="s">
        <v>12508</v>
      </c>
      <c r="C333" s="46" t="s">
        <v>2178</v>
      </c>
      <c r="D333" s="46" t="s">
        <v>2652</v>
      </c>
      <c r="E333" s="46" t="s">
        <v>1965</v>
      </c>
      <c r="F333" s="46" t="s">
        <v>11</v>
      </c>
      <c r="G333" s="46" t="s">
        <v>8</v>
      </c>
      <c r="H333" s="46" t="s">
        <v>1966</v>
      </c>
      <c r="I333" s="46" t="s">
        <v>1864</v>
      </c>
      <c r="J333" s="46" t="s">
        <v>109</v>
      </c>
      <c r="K333" s="46" t="s">
        <v>20</v>
      </c>
      <c r="L333" s="46" t="s">
        <v>21</v>
      </c>
      <c r="M333" s="46" t="s">
        <v>22</v>
      </c>
      <c r="N333" s="47">
        <v>67</v>
      </c>
      <c r="O333" s="47">
        <v>83</v>
      </c>
      <c r="P333" s="47"/>
      <c r="Q333" s="47">
        <f t="shared" si="5"/>
        <v>150</v>
      </c>
      <c r="R333" s="46" t="s">
        <v>8</v>
      </c>
      <c r="S333" s="46" t="s">
        <v>8</v>
      </c>
      <c r="T333" s="46" t="s">
        <v>2135</v>
      </c>
    </row>
    <row r="334" spans="1:20" s="45" customFormat="1" x14ac:dyDescent="0.2">
      <c r="A334" s="46" t="s">
        <v>12517</v>
      </c>
      <c r="B334" s="46" t="s">
        <v>12508</v>
      </c>
      <c r="C334" s="46" t="s">
        <v>2178</v>
      </c>
      <c r="D334" s="46" t="s">
        <v>2653</v>
      </c>
      <c r="E334" s="46" t="s">
        <v>2654</v>
      </c>
      <c r="F334" s="46" t="s">
        <v>11</v>
      </c>
      <c r="G334" s="46" t="s">
        <v>8</v>
      </c>
      <c r="H334" s="46" t="s">
        <v>2655</v>
      </c>
      <c r="I334" s="46" t="s">
        <v>1864</v>
      </c>
      <c r="J334" s="46" t="s">
        <v>109</v>
      </c>
      <c r="K334" s="46" t="s">
        <v>20</v>
      </c>
      <c r="L334" s="46" t="s">
        <v>21</v>
      </c>
      <c r="M334" s="46" t="s">
        <v>22</v>
      </c>
      <c r="N334" s="47">
        <v>60</v>
      </c>
      <c r="O334" s="47">
        <v>94</v>
      </c>
      <c r="P334" s="47"/>
      <c r="Q334" s="47">
        <f t="shared" si="5"/>
        <v>154</v>
      </c>
      <c r="R334" s="46" t="s">
        <v>8</v>
      </c>
      <c r="S334" s="46" t="s">
        <v>8</v>
      </c>
      <c r="T334" s="46" t="s">
        <v>2135</v>
      </c>
    </row>
    <row r="335" spans="1:20" s="45" customFormat="1" x14ac:dyDescent="0.2">
      <c r="A335" s="46" t="s">
        <v>12517</v>
      </c>
      <c r="B335" s="46" t="s">
        <v>12508</v>
      </c>
      <c r="C335" s="46" t="s">
        <v>2178</v>
      </c>
      <c r="D335" s="46" t="s">
        <v>2656</v>
      </c>
      <c r="E335" s="46" t="s">
        <v>1965</v>
      </c>
      <c r="F335" s="46" t="s">
        <v>11</v>
      </c>
      <c r="G335" s="46" t="s">
        <v>8</v>
      </c>
      <c r="H335" s="46" t="s">
        <v>1966</v>
      </c>
      <c r="I335" s="46" t="s">
        <v>1864</v>
      </c>
      <c r="J335" s="46" t="s">
        <v>109</v>
      </c>
      <c r="K335" s="46" t="s">
        <v>20</v>
      </c>
      <c r="L335" s="46" t="s">
        <v>21</v>
      </c>
      <c r="M335" s="46" t="s">
        <v>22</v>
      </c>
      <c r="N335" s="47">
        <v>64</v>
      </c>
      <c r="O335" s="47">
        <v>66</v>
      </c>
      <c r="P335" s="47"/>
      <c r="Q335" s="47">
        <f t="shared" si="5"/>
        <v>130</v>
      </c>
      <c r="R335" s="46" t="s">
        <v>8</v>
      </c>
      <c r="S335" s="46" t="s">
        <v>8</v>
      </c>
      <c r="T335" s="46" t="s">
        <v>2135</v>
      </c>
    </row>
    <row r="336" spans="1:20" s="45" customFormat="1" x14ac:dyDescent="0.2">
      <c r="A336" s="46" t="s">
        <v>12517</v>
      </c>
      <c r="B336" s="46" t="s">
        <v>12508</v>
      </c>
      <c r="C336" s="46" t="s">
        <v>2178</v>
      </c>
      <c r="D336" s="46" t="s">
        <v>2657</v>
      </c>
      <c r="E336" s="46" t="s">
        <v>1965</v>
      </c>
      <c r="F336" s="46" t="s">
        <v>11</v>
      </c>
      <c r="G336" s="46" t="s">
        <v>8</v>
      </c>
      <c r="H336" s="46" t="s">
        <v>1966</v>
      </c>
      <c r="I336" s="46" t="s">
        <v>1864</v>
      </c>
      <c r="J336" s="46" t="s">
        <v>109</v>
      </c>
      <c r="K336" s="46" t="s">
        <v>20</v>
      </c>
      <c r="L336" s="46" t="s">
        <v>21</v>
      </c>
      <c r="M336" s="46" t="s">
        <v>22</v>
      </c>
      <c r="N336" s="47">
        <v>49</v>
      </c>
      <c r="O336" s="47">
        <v>58</v>
      </c>
      <c r="P336" s="47"/>
      <c r="Q336" s="47">
        <f t="shared" si="5"/>
        <v>107</v>
      </c>
      <c r="R336" s="46" t="s">
        <v>8</v>
      </c>
      <c r="S336" s="46" t="s">
        <v>8</v>
      </c>
      <c r="T336" s="46" t="s">
        <v>2135</v>
      </c>
    </row>
    <row r="337" spans="1:20" s="45" customFormat="1" x14ac:dyDescent="0.2">
      <c r="A337" s="46" t="s">
        <v>12517</v>
      </c>
      <c r="B337" s="46" t="s">
        <v>12508</v>
      </c>
      <c r="C337" s="46" t="s">
        <v>2178</v>
      </c>
      <c r="D337" s="46" t="s">
        <v>2658</v>
      </c>
      <c r="E337" s="46" t="s">
        <v>2054</v>
      </c>
      <c r="F337" s="46" t="s">
        <v>11</v>
      </c>
      <c r="G337" s="46" t="s">
        <v>8</v>
      </c>
      <c r="H337" s="46" t="s">
        <v>2055</v>
      </c>
      <c r="I337" s="46" t="s">
        <v>1821</v>
      </c>
      <c r="J337" s="46" t="s">
        <v>109</v>
      </c>
      <c r="K337" s="46" t="s">
        <v>20</v>
      </c>
      <c r="L337" s="46" t="s">
        <v>21</v>
      </c>
      <c r="M337" s="46" t="s">
        <v>22</v>
      </c>
      <c r="N337" s="47">
        <v>82</v>
      </c>
      <c r="O337" s="47">
        <v>93</v>
      </c>
      <c r="P337" s="47"/>
      <c r="Q337" s="47">
        <f t="shared" si="5"/>
        <v>175</v>
      </c>
      <c r="R337" s="46" t="s">
        <v>8</v>
      </c>
      <c r="S337" s="46" t="s">
        <v>8</v>
      </c>
      <c r="T337" s="46" t="s">
        <v>2135</v>
      </c>
    </row>
    <row r="338" spans="1:20" s="45" customFormat="1" x14ac:dyDescent="0.2">
      <c r="A338" s="46" t="s">
        <v>12517</v>
      </c>
      <c r="B338" s="46" t="s">
        <v>12508</v>
      </c>
      <c r="C338" s="46" t="s">
        <v>2178</v>
      </c>
      <c r="D338" s="46" t="s">
        <v>2659</v>
      </c>
      <c r="E338" s="46" t="s">
        <v>2054</v>
      </c>
      <c r="F338" s="46" t="s">
        <v>11</v>
      </c>
      <c r="G338" s="46" t="s">
        <v>8</v>
      </c>
      <c r="H338" s="46" t="s">
        <v>2055</v>
      </c>
      <c r="I338" s="46" t="s">
        <v>1821</v>
      </c>
      <c r="J338" s="46" t="s">
        <v>109</v>
      </c>
      <c r="K338" s="46" t="s">
        <v>20</v>
      </c>
      <c r="L338" s="46" t="s">
        <v>21</v>
      </c>
      <c r="M338" s="46" t="s">
        <v>22</v>
      </c>
      <c r="N338" s="47">
        <v>16</v>
      </c>
      <c r="O338" s="47">
        <v>16</v>
      </c>
      <c r="P338" s="47"/>
      <c r="Q338" s="47">
        <f t="shared" si="5"/>
        <v>32</v>
      </c>
      <c r="R338" s="46" t="s">
        <v>8</v>
      </c>
      <c r="S338" s="46" t="s">
        <v>8</v>
      </c>
      <c r="T338" s="46" t="s">
        <v>2135</v>
      </c>
    </row>
    <row r="339" spans="1:20" s="45" customFormat="1" x14ac:dyDescent="0.2">
      <c r="A339" s="46" t="s">
        <v>12517</v>
      </c>
      <c r="B339" s="46" t="s">
        <v>12508</v>
      </c>
      <c r="C339" s="46" t="s">
        <v>2178</v>
      </c>
      <c r="D339" s="46" t="s">
        <v>2660</v>
      </c>
      <c r="E339" s="46" t="s">
        <v>1902</v>
      </c>
      <c r="F339" s="46" t="s">
        <v>2661</v>
      </c>
      <c r="G339" s="46" t="s">
        <v>8</v>
      </c>
      <c r="H339" s="46" t="s">
        <v>2332</v>
      </c>
      <c r="I339" s="46" t="s">
        <v>1912</v>
      </c>
      <c r="J339" s="46" t="s">
        <v>109</v>
      </c>
      <c r="K339" s="46" t="s">
        <v>20</v>
      </c>
      <c r="L339" s="46" t="s">
        <v>21</v>
      </c>
      <c r="M339" s="46" t="s">
        <v>22</v>
      </c>
      <c r="N339" s="47">
        <v>120</v>
      </c>
      <c r="O339" s="47">
        <v>150</v>
      </c>
      <c r="P339" s="47"/>
      <c r="Q339" s="47">
        <f t="shared" si="5"/>
        <v>270</v>
      </c>
      <c r="R339" s="46" t="s">
        <v>8</v>
      </c>
      <c r="S339" s="46" t="s">
        <v>8</v>
      </c>
      <c r="T339" s="46" t="s">
        <v>2144</v>
      </c>
    </row>
    <row r="340" spans="1:20" s="45" customFormat="1" x14ac:dyDescent="0.2">
      <c r="A340" s="46" t="s">
        <v>12517</v>
      </c>
      <c r="B340" s="46" t="s">
        <v>12508</v>
      </c>
      <c r="C340" s="46" t="s">
        <v>2178</v>
      </c>
      <c r="D340" s="46" t="s">
        <v>2662</v>
      </c>
      <c r="E340" s="46" t="s">
        <v>2355</v>
      </c>
      <c r="F340" s="46" t="s">
        <v>526</v>
      </c>
      <c r="G340" s="46" t="s">
        <v>8</v>
      </c>
      <c r="H340" s="46" t="s">
        <v>2356</v>
      </c>
      <c r="I340" s="46" t="s">
        <v>1912</v>
      </c>
      <c r="J340" s="46" t="s">
        <v>109</v>
      </c>
      <c r="K340" s="46" t="s">
        <v>20</v>
      </c>
      <c r="L340" s="46" t="s">
        <v>21</v>
      </c>
      <c r="M340" s="46" t="s">
        <v>22</v>
      </c>
      <c r="N340" s="47">
        <v>344</v>
      </c>
      <c r="O340" s="47">
        <v>447</v>
      </c>
      <c r="P340" s="47"/>
      <c r="Q340" s="47">
        <f t="shared" si="5"/>
        <v>791</v>
      </c>
      <c r="R340" s="46" t="s">
        <v>8</v>
      </c>
      <c r="S340" s="46" t="s">
        <v>8</v>
      </c>
      <c r="T340" s="46" t="s">
        <v>2144</v>
      </c>
    </row>
    <row r="341" spans="1:20" s="45" customFormat="1" x14ac:dyDescent="0.2">
      <c r="A341" s="46" t="s">
        <v>12517</v>
      </c>
      <c r="B341" s="46" t="s">
        <v>12508</v>
      </c>
      <c r="C341" s="46" t="s">
        <v>2178</v>
      </c>
      <c r="D341" s="46" t="s">
        <v>2663</v>
      </c>
      <c r="E341" s="46" t="s">
        <v>932</v>
      </c>
      <c r="F341" s="46" t="s">
        <v>1134</v>
      </c>
      <c r="G341" s="46" t="s">
        <v>8</v>
      </c>
      <c r="H341" s="46" t="s">
        <v>2664</v>
      </c>
      <c r="I341" s="46" t="s">
        <v>1912</v>
      </c>
      <c r="J341" s="46" t="s">
        <v>109</v>
      </c>
      <c r="K341" s="46" t="s">
        <v>20</v>
      </c>
      <c r="L341" s="46" t="s">
        <v>21</v>
      </c>
      <c r="M341" s="46" t="s">
        <v>22</v>
      </c>
      <c r="N341" s="47">
        <v>57</v>
      </c>
      <c r="O341" s="47">
        <v>59</v>
      </c>
      <c r="P341" s="47"/>
      <c r="Q341" s="47">
        <f t="shared" si="5"/>
        <v>116</v>
      </c>
      <c r="R341" s="46" t="s">
        <v>8</v>
      </c>
      <c r="S341" s="46" t="s">
        <v>8</v>
      </c>
      <c r="T341" s="46" t="s">
        <v>2144</v>
      </c>
    </row>
    <row r="342" spans="1:20" s="45" customFormat="1" x14ac:dyDescent="0.2">
      <c r="A342" s="46" t="s">
        <v>12517</v>
      </c>
      <c r="B342" s="46" t="s">
        <v>12508</v>
      </c>
      <c r="C342" s="46" t="s">
        <v>2178</v>
      </c>
      <c r="D342" s="46" t="s">
        <v>2665</v>
      </c>
      <c r="E342" s="46" t="s">
        <v>932</v>
      </c>
      <c r="F342" s="46" t="s">
        <v>43</v>
      </c>
      <c r="G342" s="46" t="s">
        <v>8</v>
      </c>
      <c r="H342" s="46" t="s">
        <v>2664</v>
      </c>
      <c r="I342" s="46" t="s">
        <v>1912</v>
      </c>
      <c r="J342" s="46" t="s">
        <v>109</v>
      </c>
      <c r="K342" s="46" t="s">
        <v>20</v>
      </c>
      <c r="L342" s="46" t="s">
        <v>21</v>
      </c>
      <c r="M342" s="46" t="s">
        <v>22</v>
      </c>
      <c r="N342" s="47">
        <v>371</v>
      </c>
      <c r="O342" s="47">
        <v>516</v>
      </c>
      <c r="P342" s="47"/>
      <c r="Q342" s="47">
        <f t="shared" si="5"/>
        <v>887</v>
      </c>
      <c r="R342" s="46" t="s">
        <v>8</v>
      </c>
      <c r="S342" s="46" t="s">
        <v>8</v>
      </c>
      <c r="T342" s="46" t="s">
        <v>2144</v>
      </c>
    </row>
    <row r="343" spans="1:20" s="45" customFormat="1" x14ac:dyDescent="0.2">
      <c r="A343" s="46" t="s">
        <v>12517</v>
      </c>
      <c r="B343" s="46" t="s">
        <v>12508</v>
      </c>
      <c r="C343" s="46" t="s">
        <v>2178</v>
      </c>
      <c r="D343" s="46" t="s">
        <v>2666</v>
      </c>
      <c r="E343" s="46" t="s">
        <v>932</v>
      </c>
      <c r="F343" s="46" t="s">
        <v>780</v>
      </c>
      <c r="G343" s="46" t="s">
        <v>8</v>
      </c>
      <c r="H343" s="46" t="s">
        <v>2664</v>
      </c>
      <c r="I343" s="46" t="s">
        <v>1912</v>
      </c>
      <c r="J343" s="46" t="s">
        <v>109</v>
      </c>
      <c r="K343" s="46" t="s">
        <v>20</v>
      </c>
      <c r="L343" s="46" t="s">
        <v>21</v>
      </c>
      <c r="M343" s="46" t="s">
        <v>22</v>
      </c>
      <c r="N343" s="47">
        <v>407</v>
      </c>
      <c r="O343" s="47">
        <v>537</v>
      </c>
      <c r="P343" s="47"/>
      <c r="Q343" s="47">
        <f t="shared" si="5"/>
        <v>944</v>
      </c>
      <c r="R343" s="46" t="s">
        <v>8</v>
      </c>
      <c r="S343" s="46" t="s">
        <v>8</v>
      </c>
      <c r="T343" s="46" t="s">
        <v>2144</v>
      </c>
    </row>
    <row r="344" spans="1:20" s="45" customFormat="1" x14ac:dyDescent="0.2">
      <c r="A344" s="46" t="s">
        <v>12517</v>
      </c>
      <c r="B344" s="46" t="s">
        <v>12508</v>
      </c>
      <c r="C344" s="46" t="s">
        <v>2178</v>
      </c>
      <c r="D344" s="46" t="s">
        <v>2667</v>
      </c>
      <c r="E344" s="46" t="s">
        <v>2668</v>
      </c>
      <c r="F344" s="46" t="s">
        <v>11</v>
      </c>
      <c r="G344" s="46" t="s">
        <v>8</v>
      </c>
      <c r="H344" s="46" t="s">
        <v>2669</v>
      </c>
      <c r="I344" s="46" t="s">
        <v>1912</v>
      </c>
      <c r="J344" s="46" t="s">
        <v>109</v>
      </c>
      <c r="K344" s="46" t="s">
        <v>20</v>
      </c>
      <c r="L344" s="46" t="s">
        <v>21</v>
      </c>
      <c r="M344" s="46" t="s">
        <v>22</v>
      </c>
      <c r="N344" s="47">
        <v>33</v>
      </c>
      <c r="O344" s="47">
        <v>42</v>
      </c>
      <c r="P344" s="47"/>
      <c r="Q344" s="47">
        <f t="shared" si="5"/>
        <v>75</v>
      </c>
      <c r="R344" s="46" t="s">
        <v>8</v>
      </c>
      <c r="S344" s="46" t="s">
        <v>8</v>
      </c>
      <c r="T344" s="46" t="s">
        <v>2144</v>
      </c>
    </row>
    <row r="345" spans="1:20" s="45" customFormat="1" x14ac:dyDescent="0.2">
      <c r="A345" s="46" t="s">
        <v>12517</v>
      </c>
      <c r="B345" s="46" t="s">
        <v>12508</v>
      </c>
      <c r="C345" s="46" t="s">
        <v>2178</v>
      </c>
      <c r="D345" s="46" t="s">
        <v>2670</v>
      </c>
      <c r="E345" s="46" t="s">
        <v>2473</v>
      </c>
      <c r="F345" s="46" t="s">
        <v>11</v>
      </c>
      <c r="G345" s="46" t="s">
        <v>8</v>
      </c>
      <c r="H345" s="46" t="s">
        <v>2474</v>
      </c>
      <c r="I345" s="46" t="s">
        <v>1876</v>
      </c>
      <c r="J345" s="46" t="s">
        <v>109</v>
      </c>
      <c r="K345" s="46" t="s">
        <v>20</v>
      </c>
      <c r="L345" s="46" t="s">
        <v>21</v>
      </c>
      <c r="M345" s="46" t="s">
        <v>22</v>
      </c>
      <c r="N345" s="47">
        <v>103</v>
      </c>
      <c r="O345" s="47">
        <v>103</v>
      </c>
      <c r="P345" s="47"/>
      <c r="Q345" s="47">
        <f t="shared" si="5"/>
        <v>206</v>
      </c>
      <c r="R345" s="46" t="s">
        <v>8</v>
      </c>
      <c r="S345" s="46" t="s">
        <v>8</v>
      </c>
      <c r="T345" s="46" t="s">
        <v>2135</v>
      </c>
    </row>
    <row r="346" spans="1:20" s="45" customFormat="1" x14ac:dyDescent="0.2">
      <c r="A346" s="46" t="s">
        <v>12517</v>
      </c>
      <c r="B346" s="46" t="s">
        <v>12508</v>
      </c>
      <c r="C346" s="46" t="s">
        <v>2178</v>
      </c>
      <c r="D346" s="46" t="s">
        <v>2671</v>
      </c>
      <c r="E346" s="46" t="s">
        <v>2615</v>
      </c>
      <c r="F346" s="46" t="s">
        <v>11</v>
      </c>
      <c r="G346" s="46" t="s">
        <v>8</v>
      </c>
      <c r="H346" s="46" t="s">
        <v>2616</v>
      </c>
      <c r="I346" s="46" t="s">
        <v>1821</v>
      </c>
      <c r="J346" s="46" t="s">
        <v>109</v>
      </c>
      <c r="K346" s="46" t="s">
        <v>20</v>
      </c>
      <c r="L346" s="46" t="s">
        <v>21</v>
      </c>
      <c r="M346" s="46" t="s">
        <v>22</v>
      </c>
      <c r="N346" s="47">
        <v>81</v>
      </c>
      <c r="O346" s="47">
        <v>95</v>
      </c>
      <c r="P346" s="47"/>
      <c r="Q346" s="47">
        <f t="shared" si="5"/>
        <v>176</v>
      </c>
      <c r="R346" s="46" t="s">
        <v>8</v>
      </c>
      <c r="S346" s="46" t="s">
        <v>8</v>
      </c>
      <c r="T346" s="46" t="s">
        <v>2135</v>
      </c>
    </row>
    <row r="347" spans="1:20" s="45" customFormat="1" x14ac:dyDescent="0.2">
      <c r="A347" s="46" t="s">
        <v>12517</v>
      </c>
      <c r="B347" s="46" t="s">
        <v>12508</v>
      </c>
      <c r="C347" s="46" t="s">
        <v>2178</v>
      </c>
      <c r="D347" s="46" t="s">
        <v>2672</v>
      </c>
      <c r="E347" s="46" t="s">
        <v>2444</v>
      </c>
      <c r="F347" s="46" t="s">
        <v>1230</v>
      </c>
      <c r="G347" s="46" t="s">
        <v>8</v>
      </c>
      <c r="H347" s="46" t="s">
        <v>2445</v>
      </c>
      <c r="I347" s="46" t="s">
        <v>1876</v>
      </c>
      <c r="J347" s="46" t="s">
        <v>109</v>
      </c>
      <c r="K347" s="46" t="s">
        <v>20</v>
      </c>
      <c r="L347" s="46" t="s">
        <v>21</v>
      </c>
      <c r="M347" s="46" t="s">
        <v>22</v>
      </c>
      <c r="N347" s="47">
        <v>116</v>
      </c>
      <c r="O347" s="47">
        <v>106</v>
      </c>
      <c r="P347" s="47"/>
      <c r="Q347" s="47">
        <f t="shared" si="5"/>
        <v>222</v>
      </c>
      <c r="R347" s="46" t="s">
        <v>8</v>
      </c>
      <c r="S347" s="46" t="s">
        <v>8</v>
      </c>
      <c r="T347" s="46" t="s">
        <v>2135</v>
      </c>
    </row>
    <row r="348" spans="1:20" s="45" customFormat="1" x14ac:dyDescent="0.2">
      <c r="A348" s="46" t="s">
        <v>12517</v>
      </c>
      <c r="B348" s="46" t="s">
        <v>12508</v>
      </c>
      <c r="C348" s="46" t="s">
        <v>2178</v>
      </c>
      <c r="D348" s="46" t="s">
        <v>2673</v>
      </c>
      <c r="E348" s="46" t="s">
        <v>1915</v>
      </c>
      <c r="F348" s="46" t="s">
        <v>11</v>
      </c>
      <c r="G348" s="46" t="s">
        <v>8</v>
      </c>
      <c r="H348" s="46" t="s">
        <v>1916</v>
      </c>
      <c r="I348" s="46" t="s">
        <v>1876</v>
      </c>
      <c r="J348" s="46" t="s">
        <v>109</v>
      </c>
      <c r="K348" s="46" t="s">
        <v>20</v>
      </c>
      <c r="L348" s="46" t="s">
        <v>21</v>
      </c>
      <c r="M348" s="46" t="s">
        <v>22</v>
      </c>
      <c r="N348" s="47">
        <v>55</v>
      </c>
      <c r="O348" s="47">
        <v>56</v>
      </c>
      <c r="P348" s="47"/>
      <c r="Q348" s="47">
        <f t="shared" si="5"/>
        <v>111</v>
      </c>
      <c r="R348" s="46" t="s">
        <v>8</v>
      </c>
      <c r="S348" s="46" t="s">
        <v>8</v>
      </c>
      <c r="T348" s="46" t="s">
        <v>2135</v>
      </c>
    </row>
    <row r="349" spans="1:20" s="45" customFormat="1" x14ac:dyDescent="0.2">
      <c r="A349" s="46" t="s">
        <v>12517</v>
      </c>
      <c r="B349" s="46" t="s">
        <v>12508</v>
      </c>
      <c r="C349" s="46" t="s">
        <v>2178</v>
      </c>
      <c r="D349" s="46" t="s">
        <v>2674</v>
      </c>
      <c r="E349" s="46" t="s">
        <v>1915</v>
      </c>
      <c r="F349" s="46" t="s">
        <v>953</v>
      </c>
      <c r="G349" s="46" t="s">
        <v>8</v>
      </c>
      <c r="H349" s="46" t="s">
        <v>1916</v>
      </c>
      <c r="I349" s="46" t="s">
        <v>1876</v>
      </c>
      <c r="J349" s="46" t="s">
        <v>109</v>
      </c>
      <c r="K349" s="46" t="s">
        <v>20</v>
      </c>
      <c r="L349" s="46" t="s">
        <v>21</v>
      </c>
      <c r="M349" s="46" t="s">
        <v>22</v>
      </c>
      <c r="N349" s="47">
        <v>25</v>
      </c>
      <c r="O349" s="47">
        <v>35</v>
      </c>
      <c r="P349" s="47"/>
      <c r="Q349" s="47">
        <f t="shared" si="5"/>
        <v>60</v>
      </c>
      <c r="R349" s="46" t="s">
        <v>8</v>
      </c>
      <c r="S349" s="46" t="s">
        <v>8</v>
      </c>
      <c r="T349" s="46" t="s">
        <v>2135</v>
      </c>
    </row>
    <row r="350" spans="1:20" s="45" customFormat="1" x14ac:dyDescent="0.2">
      <c r="A350" s="46" t="s">
        <v>12517</v>
      </c>
      <c r="B350" s="46" t="s">
        <v>12508</v>
      </c>
      <c r="C350" s="46" t="s">
        <v>2178</v>
      </c>
      <c r="D350" s="46" t="s">
        <v>2675</v>
      </c>
      <c r="E350" s="46" t="s">
        <v>1915</v>
      </c>
      <c r="F350" s="46" t="s">
        <v>11</v>
      </c>
      <c r="G350" s="46" t="s">
        <v>8</v>
      </c>
      <c r="H350" s="46" t="s">
        <v>1916</v>
      </c>
      <c r="I350" s="46" t="s">
        <v>1876</v>
      </c>
      <c r="J350" s="46" t="s">
        <v>109</v>
      </c>
      <c r="K350" s="46" t="s">
        <v>20</v>
      </c>
      <c r="L350" s="46" t="s">
        <v>21</v>
      </c>
      <c r="M350" s="46" t="s">
        <v>22</v>
      </c>
      <c r="N350" s="47">
        <v>21</v>
      </c>
      <c r="O350" s="47">
        <v>36</v>
      </c>
      <c r="P350" s="47"/>
      <c r="Q350" s="47">
        <f t="shared" si="5"/>
        <v>57</v>
      </c>
      <c r="R350" s="46" t="s">
        <v>8</v>
      </c>
      <c r="S350" s="46" t="s">
        <v>8</v>
      </c>
      <c r="T350" s="46" t="s">
        <v>2135</v>
      </c>
    </row>
    <row r="351" spans="1:20" s="45" customFormat="1" x14ac:dyDescent="0.2">
      <c r="A351" s="46" t="s">
        <v>12517</v>
      </c>
      <c r="B351" s="46" t="s">
        <v>12508</v>
      </c>
      <c r="C351" s="46" t="s">
        <v>2178</v>
      </c>
      <c r="D351" s="46" t="s">
        <v>2676</v>
      </c>
      <c r="E351" s="46" t="s">
        <v>2304</v>
      </c>
      <c r="F351" s="46" t="s">
        <v>11</v>
      </c>
      <c r="G351" s="46" t="s">
        <v>8</v>
      </c>
      <c r="H351" s="46" t="s">
        <v>2305</v>
      </c>
      <c r="I351" s="46" t="s">
        <v>1834</v>
      </c>
      <c r="J351" s="46" t="s">
        <v>109</v>
      </c>
      <c r="K351" s="46" t="s">
        <v>20</v>
      </c>
      <c r="L351" s="46" t="s">
        <v>21</v>
      </c>
      <c r="M351" s="46" t="s">
        <v>22</v>
      </c>
      <c r="N351" s="47">
        <v>18</v>
      </c>
      <c r="O351" s="47">
        <v>24</v>
      </c>
      <c r="P351" s="47"/>
      <c r="Q351" s="47">
        <f t="shared" si="5"/>
        <v>42</v>
      </c>
      <c r="R351" s="46" t="s">
        <v>8</v>
      </c>
      <c r="S351" s="46" t="s">
        <v>8</v>
      </c>
      <c r="T351" s="46" t="s">
        <v>2159</v>
      </c>
    </row>
    <row r="352" spans="1:20" s="45" customFormat="1" x14ac:dyDescent="0.2">
      <c r="A352" s="46" t="s">
        <v>12517</v>
      </c>
      <c r="B352" s="46" t="s">
        <v>12508</v>
      </c>
      <c r="C352" s="46" t="s">
        <v>2178</v>
      </c>
      <c r="D352" s="46" t="s">
        <v>2677</v>
      </c>
      <c r="E352" s="46" t="s">
        <v>2167</v>
      </c>
      <c r="F352" s="46" t="s">
        <v>1134</v>
      </c>
      <c r="G352" s="46" t="s">
        <v>8</v>
      </c>
      <c r="H352" s="46" t="s">
        <v>2168</v>
      </c>
      <c r="I352" s="46" t="s">
        <v>1864</v>
      </c>
      <c r="J352" s="46" t="s">
        <v>109</v>
      </c>
      <c r="K352" s="46" t="s">
        <v>20</v>
      </c>
      <c r="L352" s="46" t="s">
        <v>21</v>
      </c>
      <c r="M352" s="46" t="s">
        <v>22</v>
      </c>
      <c r="N352" s="47">
        <v>32</v>
      </c>
      <c r="O352" s="47">
        <v>35</v>
      </c>
      <c r="P352" s="47"/>
      <c r="Q352" s="47">
        <f t="shared" si="5"/>
        <v>67</v>
      </c>
      <c r="R352" s="46" t="s">
        <v>8</v>
      </c>
      <c r="S352" s="46" t="s">
        <v>8</v>
      </c>
      <c r="T352" s="46" t="s">
        <v>2135</v>
      </c>
    </row>
    <row r="353" spans="1:20" s="45" customFormat="1" x14ac:dyDescent="0.2">
      <c r="A353" s="46" t="s">
        <v>12517</v>
      </c>
      <c r="B353" s="46" t="s">
        <v>12508</v>
      </c>
      <c r="C353" s="46" t="s">
        <v>2178</v>
      </c>
      <c r="D353" s="46" t="s">
        <v>2678</v>
      </c>
      <c r="E353" s="46" t="s">
        <v>2561</v>
      </c>
      <c r="F353" s="46" t="s">
        <v>2562</v>
      </c>
      <c r="G353" s="46" t="s">
        <v>8</v>
      </c>
      <c r="H353" s="46" t="s">
        <v>2563</v>
      </c>
      <c r="I353" s="46" t="s">
        <v>1864</v>
      </c>
      <c r="J353" s="46" t="s">
        <v>109</v>
      </c>
      <c r="K353" s="46" t="s">
        <v>20</v>
      </c>
      <c r="L353" s="46" t="s">
        <v>21</v>
      </c>
      <c r="M353" s="46" t="s">
        <v>22</v>
      </c>
      <c r="N353" s="47">
        <v>42</v>
      </c>
      <c r="O353" s="47">
        <v>65</v>
      </c>
      <c r="P353" s="47"/>
      <c r="Q353" s="47">
        <f t="shared" si="5"/>
        <v>107</v>
      </c>
      <c r="R353" s="46" t="s">
        <v>8</v>
      </c>
      <c r="S353" s="46" t="s">
        <v>8</v>
      </c>
      <c r="T353" s="46" t="s">
        <v>2135</v>
      </c>
    </row>
    <row r="354" spans="1:20" s="45" customFormat="1" x14ac:dyDescent="0.2">
      <c r="A354" s="46" t="s">
        <v>12517</v>
      </c>
      <c r="B354" s="46" t="s">
        <v>12508</v>
      </c>
      <c r="C354" s="46" t="s">
        <v>2178</v>
      </c>
      <c r="D354" s="46" t="s">
        <v>2679</v>
      </c>
      <c r="E354" s="46" t="s">
        <v>2561</v>
      </c>
      <c r="F354" s="46" t="s">
        <v>2562</v>
      </c>
      <c r="G354" s="46" t="s">
        <v>8</v>
      </c>
      <c r="H354" s="46" t="s">
        <v>2563</v>
      </c>
      <c r="I354" s="46" t="s">
        <v>1864</v>
      </c>
      <c r="J354" s="46" t="s">
        <v>109</v>
      </c>
      <c r="K354" s="46" t="s">
        <v>20</v>
      </c>
      <c r="L354" s="46" t="s">
        <v>21</v>
      </c>
      <c r="M354" s="46" t="s">
        <v>22</v>
      </c>
      <c r="N354" s="47">
        <v>74</v>
      </c>
      <c r="O354" s="47">
        <v>102</v>
      </c>
      <c r="P354" s="47"/>
      <c r="Q354" s="47">
        <f t="shared" si="5"/>
        <v>176</v>
      </c>
      <c r="R354" s="46" t="s">
        <v>8</v>
      </c>
      <c r="S354" s="46" t="s">
        <v>8</v>
      </c>
      <c r="T354" s="46" t="s">
        <v>2135</v>
      </c>
    </row>
    <row r="355" spans="1:20" s="45" customFormat="1" x14ac:dyDescent="0.2">
      <c r="A355" s="46" t="s">
        <v>12517</v>
      </c>
      <c r="B355" s="46" t="s">
        <v>12508</v>
      </c>
      <c r="C355" s="46" t="s">
        <v>2178</v>
      </c>
      <c r="D355" s="46" t="s">
        <v>2680</v>
      </c>
      <c r="E355" s="46" t="s">
        <v>1915</v>
      </c>
      <c r="F355" s="46" t="s">
        <v>11</v>
      </c>
      <c r="G355" s="46" t="s">
        <v>8</v>
      </c>
      <c r="H355" s="46" t="s">
        <v>1916</v>
      </c>
      <c r="I355" s="46" t="s">
        <v>1876</v>
      </c>
      <c r="J355" s="46" t="s">
        <v>109</v>
      </c>
      <c r="K355" s="46" t="s">
        <v>20</v>
      </c>
      <c r="L355" s="46" t="s">
        <v>21</v>
      </c>
      <c r="M355" s="46" t="s">
        <v>22</v>
      </c>
      <c r="N355" s="47">
        <v>34</v>
      </c>
      <c r="O355" s="47">
        <v>50</v>
      </c>
      <c r="P355" s="47"/>
      <c r="Q355" s="47">
        <f t="shared" si="5"/>
        <v>84</v>
      </c>
      <c r="R355" s="46" t="s">
        <v>8</v>
      </c>
      <c r="S355" s="46" t="s">
        <v>8</v>
      </c>
      <c r="T355" s="46" t="s">
        <v>2135</v>
      </c>
    </row>
    <row r="356" spans="1:20" s="45" customFormat="1" x14ac:dyDescent="0.2">
      <c r="A356" s="46" t="s">
        <v>12517</v>
      </c>
      <c r="B356" s="46" t="s">
        <v>12508</v>
      </c>
      <c r="C356" s="46" t="s">
        <v>2178</v>
      </c>
      <c r="D356" s="46" t="s">
        <v>2681</v>
      </c>
      <c r="E356" s="46" t="s">
        <v>2576</v>
      </c>
      <c r="F356" s="46" t="s">
        <v>31</v>
      </c>
      <c r="G356" s="46" t="s">
        <v>8</v>
      </c>
      <c r="H356" s="46" t="s">
        <v>2577</v>
      </c>
      <c r="I356" s="46" t="s">
        <v>1821</v>
      </c>
      <c r="J356" s="46" t="s">
        <v>109</v>
      </c>
      <c r="K356" s="46" t="s">
        <v>20</v>
      </c>
      <c r="L356" s="46" t="s">
        <v>21</v>
      </c>
      <c r="M356" s="46" t="s">
        <v>22</v>
      </c>
      <c r="N356" s="47">
        <v>34</v>
      </c>
      <c r="O356" s="47">
        <v>50</v>
      </c>
      <c r="P356" s="47"/>
      <c r="Q356" s="47">
        <f t="shared" si="5"/>
        <v>84</v>
      </c>
      <c r="R356" s="46" t="s">
        <v>8</v>
      </c>
      <c r="S356" s="46" t="s">
        <v>8</v>
      </c>
      <c r="T356" s="46" t="s">
        <v>2135</v>
      </c>
    </row>
    <row r="357" spans="1:20" s="45" customFormat="1" x14ac:dyDescent="0.2">
      <c r="A357" s="46" t="s">
        <v>12517</v>
      </c>
      <c r="B357" s="46" t="s">
        <v>12508</v>
      </c>
      <c r="C357" s="46" t="s">
        <v>2178</v>
      </c>
      <c r="D357" s="46" t="s">
        <v>2682</v>
      </c>
      <c r="E357" s="46" t="s">
        <v>2683</v>
      </c>
      <c r="F357" s="46" t="s">
        <v>31</v>
      </c>
      <c r="G357" s="46" t="s">
        <v>8</v>
      </c>
      <c r="H357" s="46" t="s">
        <v>2684</v>
      </c>
      <c r="I357" s="46" t="s">
        <v>1821</v>
      </c>
      <c r="J357" s="46" t="s">
        <v>109</v>
      </c>
      <c r="K357" s="46" t="s">
        <v>20</v>
      </c>
      <c r="L357" s="46" t="s">
        <v>21</v>
      </c>
      <c r="M357" s="46" t="s">
        <v>22</v>
      </c>
      <c r="N357" s="47">
        <v>72</v>
      </c>
      <c r="O357" s="47">
        <v>87</v>
      </c>
      <c r="P357" s="47"/>
      <c r="Q357" s="47">
        <f t="shared" si="5"/>
        <v>159</v>
      </c>
      <c r="R357" s="46" t="s">
        <v>8</v>
      </c>
      <c r="S357" s="46" t="s">
        <v>8</v>
      </c>
      <c r="T357" s="46" t="s">
        <v>2135</v>
      </c>
    </row>
    <row r="358" spans="1:20" s="45" customFormat="1" x14ac:dyDescent="0.2">
      <c r="A358" s="46" t="s">
        <v>12517</v>
      </c>
      <c r="B358" s="46" t="s">
        <v>12508</v>
      </c>
      <c r="C358" s="46" t="s">
        <v>2178</v>
      </c>
      <c r="D358" s="46" t="s">
        <v>2685</v>
      </c>
      <c r="E358" s="46" t="s">
        <v>2686</v>
      </c>
      <c r="F358" s="46" t="s">
        <v>11</v>
      </c>
      <c r="G358" s="46" t="s">
        <v>8</v>
      </c>
      <c r="H358" s="46" t="s">
        <v>2687</v>
      </c>
      <c r="I358" s="46" t="s">
        <v>1848</v>
      </c>
      <c r="J358" s="46" t="s">
        <v>109</v>
      </c>
      <c r="K358" s="46" t="s">
        <v>20</v>
      </c>
      <c r="L358" s="46" t="s">
        <v>21</v>
      </c>
      <c r="M358" s="46" t="s">
        <v>22</v>
      </c>
      <c r="N358" s="47">
        <v>1417</v>
      </c>
      <c r="O358" s="47">
        <v>2171</v>
      </c>
      <c r="P358" s="47"/>
      <c r="Q358" s="47">
        <f t="shared" si="5"/>
        <v>3588</v>
      </c>
      <c r="R358" s="46" t="s">
        <v>8</v>
      </c>
      <c r="S358" s="46" t="s">
        <v>8</v>
      </c>
      <c r="T358" s="46" t="s">
        <v>2688</v>
      </c>
    </row>
    <row r="359" spans="1:20" s="45" customFormat="1" x14ac:dyDescent="0.2">
      <c r="A359" s="46" t="s">
        <v>12517</v>
      </c>
      <c r="B359" s="46" t="s">
        <v>12508</v>
      </c>
      <c r="C359" s="46" t="s">
        <v>2178</v>
      </c>
      <c r="D359" s="46" t="s">
        <v>2689</v>
      </c>
      <c r="E359" s="46" t="s">
        <v>2690</v>
      </c>
      <c r="F359" s="46" t="s">
        <v>11</v>
      </c>
      <c r="G359" s="46" t="s">
        <v>8</v>
      </c>
      <c r="H359" s="46" t="s">
        <v>2691</v>
      </c>
      <c r="I359" s="46" t="s">
        <v>1857</v>
      </c>
      <c r="J359" s="46" t="s">
        <v>109</v>
      </c>
      <c r="K359" s="46" t="s">
        <v>20</v>
      </c>
      <c r="L359" s="46" t="s">
        <v>21</v>
      </c>
      <c r="M359" s="46" t="s">
        <v>22</v>
      </c>
      <c r="N359" s="47">
        <v>43</v>
      </c>
      <c r="O359" s="47">
        <v>59</v>
      </c>
      <c r="P359" s="47"/>
      <c r="Q359" s="47">
        <f t="shared" si="5"/>
        <v>102</v>
      </c>
      <c r="R359" s="46" t="s">
        <v>8</v>
      </c>
      <c r="S359" s="46" t="s">
        <v>8</v>
      </c>
      <c r="T359" s="46" t="s">
        <v>2164</v>
      </c>
    </row>
    <row r="360" spans="1:20" s="45" customFormat="1" x14ac:dyDescent="0.2">
      <c r="A360" s="46" t="s">
        <v>12517</v>
      </c>
      <c r="B360" s="46" t="s">
        <v>12508</v>
      </c>
      <c r="C360" s="46" t="s">
        <v>2178</v>
      </c>
      <c r="D360" s="46" t="s">
        <v>2692</v>
      </c>
      <c r="E360" s="46" t="s">
        <v>2693</v>
      </c>
      <c r="F360" s="46" t="s">
        <v>11</v>
      </c>
      <c r="G360" s="46" t="s">
        <v>8</v>
      </c>
      <c r="H360" s="46" t="s">
        <v>2694</v>
      </c>
      <c r="I360" s="46" t="s">
        <v>1857</v>
      </c>
      <c r="J360" s="46" t="s">
        <v>19</v>
      </c>
      <c r="K360" s="46" t="s">
        <v>20</v>
      </c>
      <c r="L360" s="46" t="s">
        <v>21</v>
      </c>
      <c r="M360" s="46" t="s">
        <v>22</v>
      </c>
      <c r="N360" s="47">
        <v>34</v>
      </c>
      <c r="O360" s="47">
        <v>47</v>
      </c>
      <c r="P360" s="47"/>
      <c r="Q360" s="47">
        <f t="shared" si="5"/>
        <v>81</v>
      </c>
      <c r="R360" s="46" t="s">
        <v>8</v>
      </c>
      <c r="S360" s="46" t="s">
        <v>8</v>
      </c>
      <c r="T360" s="46" t="s">
        <v>2164</v>
      </c>
    </row>
    <row r="361" spans="1:20" s="45" customFormat="1" x14ac:dyDescent="0.2">
      <c r="A361" s="46" t="s">
        <v>12517</v>
      </c>
      <c r="B361" s="46" t="s">
        <v>12508</v>
      </c>
      <c r="C361" s="46" t="s">
        <v>2178</v>
      </c>
      <c r="D361" s="46" t="s">
        <v>2695</v>
      </c>
      <c r="E361" s="46" t="s">
        <v>2696</v>
      </c>
      <c r="F361" s="46" t="s">
        <v>11</v>
      </c>
      <c r="G361" s="46" t="s">
        <v>8</v>
      </c>
      <c r="H361" s="46" t="s">
        <v>2697</v>
      </c>
      <c r="I361" s="46" t="s">
        <v>1857</v>
      </c>
      <c r="J361" s="46" t="s">
        <v>109</v>
      </c>
      <c r="K361" s="46" t="s">
        <v>20</v>
      </c>
      <c r="L361" s="46" t="s">
        <v>21</v>
      </c>
      <c r="M361" s="46" t="s">
        <v>22</v>
      </c>
      <c r="N361" s="47">
        <v>398</v>
      </c>
      <c r="O361" s="47">
        <v>540</v>
      </c>
      <c r="P361" s="47"/>
      <c r="Q361" s="47">
        <f t="shared" si="5"/>
        <v>938</v>
      </c>
      <c r="R361" s="46" t="s">
        <v>8</v>
      </c>
      <c r="S361" s="46" t="s">
        <v>8</v>
      </c>
      <c r="T361" s="46" t="s">
        <v>2164</v>
      </c>
    </row>
    <row r="362" spans="1:20" s="45" customFormat="1" x14ac:dyDescent="0.2">
      <c r="A362" s="46" t="s">
        <v>12517</v>
      </c>
      <c r="B362" s="46" t="s">
        <v>12508</v>
      </c>
      <c r="C362" s="46" t="s">
        <v>2178</v>
      </c>
      <c r="D362" s="46" t="s">
        <v>2698</v>
      </c>
      <c r="E362" s="46" t="s">
        <v>2699</v>
      </c>
      <c r="F362" s="46" t="s">
        <v>11</v>
      </c>
      <c r="G362" s="46" t="s">
        <v>8</v>
      </c>
      <c r="H362" s="46" t="s">
        <v>2700</v>
      </c>
      <c r="I362" s="46" t="s">
        <v>1871</v>
      </c>
      <c r="J362" s="46" t="s">
        <v>109</v>
      </c>
      <c r="K362" s="46" t="s">
        <v>20</v>
      </c>
      <c r="L362" s="46" t="s">
        <v>21</v>
      </c>
      <c r="M362" s="46" t="s">
        <v>22</v>
      </c>
      <c r="N362" s="47">
        <v>8605</v>
      </c>
      <c r="O362" s="47">
        <v>7572</v>
      </c>
      <c r="P362" s="47"/>
      <c r="Q362" s="47">
        <f t="shared" si="5"/>
        <v>16177</v>
      </c>
      <c r="R362" s="46" t="s">
        <v>8</v>
      </c>
      <c r="S362" s="46" t="s">
        <v>8</v>
      </c>
      <c r="T362" s="46" t="s">
        <v>2139</v>
      </c>
    </row>
    <row r="363" spans="1:20" s="45" customFormat="1" x14ac:dyDescent="0.2">
      <c r="A363" s="46" t="s">
        <v>12517</v>
      </c>
      <c r="B363" s="46" t="s">
        <v>12508</v>
      </c>
      <c r="C363" s="46" t="s">
        <v>2178</v>
      </c>
      <c r="D363" s="46" t="s">
        <v>2701</v>
      </c>
      <c r="E363" s="46" t="s">
        <v>2702</v>
      </c>
      <c r="F363" s="46" t="s">
        <v>602</v>
      </c>
      <c r="G363" s="46" t="s">
        <v>8</v>
      </c>
      <c r="H363" s="46" t="s">
        <v>2703</v>
      </c>
      <c r="I363" s="46" t="s">
        <v>1839</v>
      </c>
      <c r="J363" s="46" t="s">
        <v>109</v>
      </c>
      <c r="K363" s="46" t="s">
        <v>20</v>
      </c>
      <c r="L363" s="46" t="s">
        <v>21</v>
      </c>
      <c r="M363" s="46" t="s">
        <v>22</v>
      </c>
      <c r="N363" s="47">
        <v>178</v>
      </c>
      <c r="O363" s="47">
        <v>201</v>
      </c>
      <c r="P363" s="47"/>
      <c r="Q363" s="47">
        <f t="shared" si="5"/>
        <v>379</v>
      </c>
      <c r="R363" s="46" t="s">
        <v>8</v>
      </c>
      <c r="S363" s="46" t="s">
        <v>8</v>
      </c>
      <c r="T363" s="46" t="s">
        <v>2704</v>
      </c>
    </row>
    <row r="364" spans="1:20" s="45" customFormat="1" x14ac:dyDescent="0.2">
      <c r="A364" s="46" t="s">
        <v>12517</v>
      </c>
      <c r="B364" s="46" t="s">
        <v>12508</v>
      </c>
      <c r="C364" s="46" t="s">
        <v>2178</v>
      </c>
      <c r="D364" s="46" t="s">
        <v>2705</v>
      </c>
      <c r="E364" s="46" t="s">
        <v>2702</v>
      </c>
      <c r="F364" s="46" t="s">
        <v>2706</v>
      </c>
      <c r="G364" s="46" t="s">
        <v>8</v>
      </c>
      <c r="H364" s="46" t="s">
        <v>2703</v>
      </c>
      <c r="I364" s="46" t="s">
        <v>1839</v>
      </c>
      <c r="J364" s="46" t="s">
        <v>109</v>
      </c>
      <c r="K364" s="46" t="s">
        <v>20</v>
      </c>
      <c r="L364" s="46" t="s">
        <v>21</v>
      </c>
      <c r="M364" s="46" t="s">
        <v>22</v>
      </c>
      <c r="N364" s="47">
        <v>96</v>
      </c>
      <c r="O364" s="47">
        <v>143</v>
      </c>
      <c r="P364" s="47"/>
      <c r="Q364" s="47">
        <f t="shared" si="5"/>
        <v>239</v>
      </c>
      <c r="R364" s="46" t="s">
        <v>8</v>
      </c>
      <c r="S364" s="46" t="s">
        <v>8</v>
      </c>
      <c r="T364" s="46" t="s">
        <v>2704</v>
      </c>
    </row>
    <row r="365" spans="1:20" s="45" customFormat="1" x14ac:dyDescent="0.2">
      <c r="A365" s="46" t="s">
        <v>12517</v>
      </c>
      <c r="B365" s="46" t="s">
        <v>12508</v>
      </c>
      <c r="C365" s="46" t="s">
        <v>2178</v>
      </c>
      <c r="D365" s="46" t="s">
        <v>2707</v>
      </c>
      <c r="E365" s="46" t="s">
        <v>1837</v>
      </c>
      <c r="F365" s="46" t="s">
        <v>11</v>
      </c>
      <c r="G365" s="46" t="s">
        <v>178</v>
      </c>
      <c r="H365" s="46" t="s">
        <v>1838</v>
      </c>
      <c r="I365" s="46" t="s">
        <v>1839</v>
      </c>
      <c r="J365" s="46" t="s">
        <v>109</v>
      </c>
      <c r="K365" s="46" t="s">
        <v>20</v>
      </c>
      <c r="L365" s="46" t="s">
        <v>21</v>
      </c>
      <c r="M365" s="46" t="s">
        <v>22</v>
      </c>
      <c r="N365" s="47">
        <v>254</v>
      </c>
      <c r="O365" s="47">
        <v>325</v>
      </c>
      <c r="P365" s="47"/>
      <c r="Q365" s="47">
        <f t="shared" si="5"/>
        <v>579</v>
      </c>
      <c r="R365" s="46" t="s">
        <v>8</v>
      </c>
      <c r="S365" s="46" t="s">
        <v>8</v>
      </c>
      <c r="T365" s="46" t="s">
        <v>2704</v>
      </c>
    </row>
    <row r="366" spans="1:20" s="45" customFormat="1" x14ac:dyDescent="0.2">
      <c r="A366" s="46" t="s">
        <v>12517</v>
      </c>
      <c r="B366" s="46" t="s">
        <v>12508</v>
      </c>
      <c r="C366" s="46" t="s">
        <v>2178</v>
      </c>
      <c r="D366" s="46" t="s">
        <v>2708</v>
      </c>
      <c r="E366" s="46" t="s">
        <v>1837</v>
      </c>
      <c r="F366" s="46" t="s">
        <v>342</v>
      </c>
      <c r="G366" s="46" t="s">
        <v>8</v>
      </c>
      <c r="H366" s="46" t="s">
        <v>1838</v>
      </c>
      <c r="I366" s="46" t="s">
        <v>1839</v>
      </c>
      <c r="J366" s="46" t="s">
        <v>109</v>
      </c>
      <c r="K366" s="46" t="s">
        <v>20</v>
      </c>
      <c r="L366" s="46" t="s">
        <v>21</v>
      </c>
      <c r="M366" s="46" t="s">
        <v>22</v>
      </c>
      <c r="N366" s="47">
        <v>96</v>
      </c>
      <c r="O366" s="47">
        <v>128</v>
      </c>
      <c r="P366" s="47"/>
      <c r="Q366" s="47">
        <f t="shared" si="5"/>
        <v>224</v>
      </c>
      <c r="R366" s="46" t="s">
        <v>8</v>
      </c>
      <c r="S366" s="46" t="s">
        <v>8</v>
      </c>
      <c r="T366" s="46" t="s">
        <v>2704</v>
      </c>
    </row>
    <row r="367" spans="1:20" s="45" customFormat="1" x14ac:dyDescent="0.2">
      <c r="A367" s="46" t="s">
        <v>12517</v>
      </c>
      <c r="B367" s="46" t="s">
        <v>12508</v>
      </c>
      <c r="C367" s="46" t="s">
        <v>2178</v>
      </c>
      <c r="D367" s="46" t="s">
        <v>2709</v>
      </c>
      <c r="E367" s="46" t="s">
        <v>1837</v>
      </c>
      <c r="F367" s="46" t="s">
        <v>133</v>
      </c>
      <c r="G367" s="46" t="s">
        <v>8</v>
      </c>
      <c r="H367" s="46" t="s">
        <v>2710</v>
      </c>
      <c r="I367" s="46" t="s">
        <v>1839</v>
      </c>
      <c r="J367" s="46" t="s">
        <v>109</v>
      </c>
      <c r="K367" s="46" t="s">
        <v>20</v>
      </c>
      <c r="L367" s="46" t="s">
        <v>21</v>
      </c>
      <c r="M367" s="46" t="s">
        <v>22</v>
      </c>
      <c r="N367" s="47">
        <v>110</v>
      </c>
      <c r="O367" s="47">
        <v>114</v>
      </c>
      <c r="P367" s="47"/>
      <c r="Q367" s="47">
        <f t="shared" si="5"/>
        <v>224</v>
      </c>
      <c r="R367" s="46" t="s">
        <v>8</v>
      </c>
      <c r="S367" s="46" t="s">
        <v>8</v>
      </c>
      <c r="T367" s="46" t="s">
        <v>2704</v>
      </c>
    </row>
    <row r="368" spans="1:20" s="45" customFormat="1" x14ac:dyDescent="0.2">
      <c r="A368" s="46" t="s">
        <v>12517</v>
      </c>
      <c r="B368" s="46" t="s">
        <v>12508</v>
      </c>
      <c r="C368" s="46" t="s">
        <v>2178</v>
      </c>
      <c r="D368" s="46" t="s">
        <v>2711</v>
      </c>
      <c r="E368" s="46" t="s">
        <v>1837</v>
      </c>
      <c r="F368" s="46" t="s">
        <v>718</v>
      </c>
      <c r="G368" s="46" t="s">
        <v>8</v>
      </c>
      <c r="H368" s="46" t="s">
        <v>2710</v>
      </c>
      <c r="I368" s="46" t="s">
        <v>1839</v>
      </c>
      <c r="J368" s="46" t="s">
        <v>109</v>
      </c>
      <c r="K368" s="46" t="s">
        <v>20</v>
      </c>
      <c r="L368" s="46" t="s">
        <v>21</v>
      </c>
      <c r="M368" s="46" t="s">
        <v>22</v>
      </c>
      <c r="N368" s="47">
        <v>220</v>
      </c>
      <c r="O368" s="47">
        <v>197</v>
      </c>
      <c r="P368" s="47"/>
      <c r="Q368" s="47">
        <f t="shared" si="5"/>
        <v>417</v>
      </c>
      <c r="R368" s="46" t="s">
        <v>8</v>
      </c>
      <c r="S368" s="46" t="s">
        <v>8</v>
      </c>
      <c r="T368" s="46" t="s">
        <v>2704</v>
      </c>
    </row>
    <row r="369" spans="1:20" s="45" customFormat="1" x14ac:dyDescent="0.2">
      <c r="A369" s="46" t="s">
        <v>12517</v>
      </c>
      <c r="B369" s="46" t="s">
        <v>12508</v>
      </c>
      <c r="C369" s="46" t="s">
        <v>2178</v>
      </c>
      <c r="D369" s="46" t="s">
        <v>2712</v>
      </c>
      <c r="E369" s="46" t="s">
        <v>1837</v>
      </c>
      <c r="F369" s="46" t="s">
        <v>475</v>
      </c>
      <c r="G369" s="46" t="s">
        <v>8</v>
      </c>
      <c r="H369" s="46" t="s">
        <v>2710</v>
      </c>
      <c r="I369" s="46" t="s">
        <v>1839</v>
      </c>
      <c r="J369" s="46" t="s">
        <v>109</v>
      </c>
      <c r="K369" s="46" t="s">
        <v>20</v>
      </c>
      <c r="L369" s="46" t="s">
        <v>21</v>
      </c>
      <c r="M369" s="46" t="s">
        <v>22</v>
      </c>
      <c r="N369" s="47">
        <v>182</v>
      </c>
      <c r="O369" s="47">
        <v>227</v>
      </c>
      <c r="P369" s="47"/>
      <c r="Q369" s="47">
        <f t="shared" si="5"/>
        <v>409</v>
      </c>
      <c r="R369" s="46" t="s">
        <v>8</v>
      </c>
      <c r="S369" s="46" t="s">
        <v>8</v>
      </c>
      <c r="T369" s="46" t="s">
        <v>2704</v>
      </c>
    </row>
    <row r="370" spans="1:20" s="45" customFormat="1" x14ac:dyDescent="0.2">
      <c r="A370" s="46" t="s">
        <v>12517</v>
      </c>
      <c r="B370" s="46" t="s">
        <v>12508</v>
      </c>
      <c r="C370" s="46" t="s">
        <v>2178</v>
      </c>
      <c r="D370" s="46" t="s">
        <v>2713</v>
      </c>
      <c r="E370" s="46" t="s">
        <v>1837</v>
      </c>
      <c r="F370" s="46" t="s">
        <v>292</v>
      </c>
      <c r="G370" s="46" t="s">
        <v>8</v>
      </c>
      <c r="H370" s="46" t="s">
        <v>2710</v>
      </c>
      <c r="I370" s="46" t="s">
        <v>1839</v>
      </c>
      <c r="J370" s="46" t="s">
        <v>109</v>
      </c>
      <c r="K370" s="46" t="s">
        <v>20</v>
      </c>
      <c r="L370" s="46" t="s">
        <v>21</v>
      </c>
      <c r="M370" s="46" t="s">
        <v>22</v>
      </c>
      <c r="N370" s="47">
        <v>127</v>
      </c>
      <c r="O370" s="47">
        <v>161</v>
      </c>
      <c r="P370" s="47"/>
      <c r="Q370" s="47">
        <f t="shared" si="5"/>
        <v>288</v>
      </c>
      <c r="R370" s="46" t="s">
        <v>8</v>
      </c>
      <c r="S370" s="46" t="s">
        <v>8</v>
      </c>
      <c r="T370" s="46" t="s">
        <v>2704</v>
      </c>
    </row>
    <row r="371" spans="1:20" s="45" customFormat="1" x14ac:dyDescent="0.2">
      <c r="A371" s="46" t="s">
        <v>12517</v>
      </c>
      <c r="B371" s="46" t="s">
        <v>12508</v>
      </c>
      <c r="C371" s="46" t="s">
        <v>2178</v>
      </c>
      <c r="D371" s="46" t="s">
        <v>2714</v>
      </c>
      <c r="E371" s="46" t="s">
        <v>1837</v>
      </c>
      <c r="F371" s="46" t="s">
        <v>251</v>
      </c>
      <c r="G371" s="46" t="s">
        <v>8</v>
      </c>
      <c r="H371" s="46" t="s">
        <v>2710</v>
      </c>
      <c r="I371" s="46" t="s">
        <v>1839</v>
      </c>
      <c r="J371" s="46" t="s">
        <v>109</v>
      </c>
      <c r="K371" s="46" t="s">
        <v>20</v>
      </c>
      <c r="L371" s="46" t="s">
        <v>21</v>
      </c>
      <c r="M371" s="46" t="s">
        <v>22</v>
      </c>
      <c r="N371" s="47">
        <v>179</v>
      </c>
      <c r="O371" s="47">
        <v>245</v>
      </c>
      <c r="P371" s="47"/>
      <c r="Q371" s="47">
        <f t="shared" si="5"/>
        <v>424</v>
      </c>
      <c r="R371" s="46" t="s">
        <v>8</v>
      </c>
      <c r="S371" s="46" t="s">
        <v>8</v>
      </c>
      <c r="T371" s="46" t="s">
        <v>2704</v>
      </c>
    </row>
    <row r="372" spans="1:20" s="45" customFormat="1" x14ac:dyDescent="0.2">
      <c r="A372" s="46" t="s">
        <v>12517</v>
      </c>
      <c r="B372" s="46" t="s">
        <v>12508</v>
      </c>
      <c r="C372" s="46" t="s">
        <v>2178</v>
      </c>
      <c r="D372" s="46" t="s">
        <v>2715</v>
      </c>
      <c r="E372" s="46" t="s">
        <v>2716</v>
      </c>
      <c r="F372" s="46" t="s">
        <v>35</v>
      </c>
      <c r="G372" s="46" t="s">
        <v>8</v>
      </c>
      <c r="H372" s="46" t="s">
        <v>2717</v>
      </c>
      <c r="I372" s="46" t="s">
        <v>1871</v>
      </c>
      <c r="J372" s="46" t="s">
        <v>109</v>
      </c>
      <c r="K372" s="46" t="s">
        <v>20</v>
      </c>
      <c r="L372" s="46" t="s">
        <v>21</v>
      </c>
      <c r="M372" s="46" t="s">
        <v>22</v>
      </c>
      <c r="N372" s="47">
        <v>1137</v>
      </c>
      <c r="O372" s="47">
        <v>1026</v>
      </c>
      <c r="P372" s="47"/>
      <c r="Q372" s="47">
        <f t="shared" si="5"/>
        <v>2163</v>
      </c>
      <c r="R372" s="46" t="s">
        <v>8</v>
      </c>
      <c r="S372" s="46" t="s">
        <v>8</v>
      </c>
      <c r="T372" s="46" t="s">
        <v>2139</v>
      </c>
    </row>
    <row r="373" spans="1:20" s="45" customFormat="1" x14ac:dyDescent="0.2">
      <c r="A373" s="46" t="s">
        <v>12517</v>
      </c>
      <c r="B373" s="46" t="s">
        <v>12508</v>
      </c>
      <c r="C373" s="46" t="s">
        <v>2178</v>
      </c>
      <c r="D373" s="46" t="s">
        <v>2718</v>
      </c>
      <c r="E373" s="46" t="s">
        <v>2719</v>
      </c>
      <c r="F373" s="46" t="s">
        <v>11</v>
      </c>
      <c r="G373" s="46" t="s">
        <v>8</v>
      </c>
      <c r="H373" s="46" t="s">
        <v>2720</v>
      </c>
      <c r="I373" s="46" t="s">
        <v>1871</v>
      </c>
      <c r="J373" s="46" t="s">
        <v>109</v>
      </c>
      <c r="K373" s="46" t="s">
        <v>20</v>
      </c>
      <c r="L373" s="46" t="s">
        <v>21</v>
      </c>
      <c r="M373" s="46" t="s">
        <v>22</v>
      </c>
      <c r="N373" s="47">
        <v>253</v>
      </c>
      <c r="O373" s="47">
        <v>325</v>
      </c>
      <c r="P373" s="47"/>
      <c r="Q373" s="47">
        <f t="shared" si="5"/>
        <v>578</v>
      </c>
      <c r="R373" s="46" t="s">
        <v>8</v>
      </c>
      <c r="S373" s="46" t="s">
        <v>8</v>
      </c>
      <c r="T373" s="46" t="s">
        <v>2139</v>
      </c>
    </row>
    <row r="374" spans="1:20" s="45" customFormat="1" x14ac:dyDescent="0.2">
      <c r="A374" s="46" t="s">
        <v>12517</v>
      </c>
      <c r="B374" s="46" t="s">
        <v>12508</v>
      </c>
      <c r="C374" s="46" t="s">
        <v>2178</v>
      </c>
      <c r="D374" s="46" t="s">
        <v>2721</v>
      </c>
      <c r="E374" s="46" t="s">
        <v>2722</v>
      </c>
      <c r="F374" s="46" t="s">
        <v>1018</v>
      </c>
      <c r="G374" s="46" t="s">
        <v>8</v>
      </c>
      <c r="H374" s="46" t="s">
        <v>2723</v>
      </c>
      <c r="I374" s="46" t="s">
        <v>1871</v>
      </c>
      <c r="J374" s="46" t="s">
        <v>109</v>
      </c>
      <c r="K374" s="46" t="s">
        <v>20</v>
      </c>
      <c r="L374" s="46" t="s">
        <v>21</v>
      </c>
      <c r="M374" s="46" t="s">
        <v>22</v>
      </c>
      <c r="N374" s="47">
        <v>397</v>
      </c>
      <c r="O374" s="47">
        <v>502</v>
      </c>
      <c r="P374" s="47"/>
      <c r="Q374" s="47">
        <f t="shared" si="5"/>
        <v>899</v>
      </c>
      <c r="R374" s="46" t="s">
        <v>8</v>
      </c>
      <c r="S374" s="46" t="s">
        <v>8</v>
      </c>
      <c r="T374" s="46" t="s">
        <v>2139</v>
      </c>
    </row>
    <row r="375" spans="1:20" s="45" customFormat="1" x14ac:dyDescent="0.2">
      <c r="A375" s="46" t="s">
        <v>12517</v>
      </c>
      <c r="B375" s="46" t="s">
        <v>12508</v>
      </c>
      <c r="C375" s="46" t="s">
        <v>2178</v>
      </c>
      <c r="D375" s="46" t="s">
        <v>2724</v>
      </c>
      <c r="E375" s="46" t="s">
        <v>2722</v>
      </c>
      <c r="F375" s="46" t="s">
        <v>11</v>
      </c>
      <c r="G375" s="46" t="s">
        <v>8</v>
      </c>
      <c r="H375" s="46" t="s">
        <v>2725</v>
      </c>
      <c r="I375" s="46" t="s">
        <v>1871</v>
      </c>
      <c r="J375" s="46" t="s">
        <v>109</v>
      </c>
      <c r="K375" s="46" t="s">
        <v>20</v>
      </c>
      <c r="L375" s="46" t="s">
        <v>21</v>
      </c>
      <c r="M375" s="46" t="s">
        <v>22</v>
      </c>
      <c r="N375" s="47">
        <v>399</v>
      </c>
      <c r="O375" s="47">
        <v>531</v>
      </c>
      <c r="P375" s="47"/>
      <c r="Q375" s="47">
        <f t="shared" si="5"/>
        <v>930</v>
      </c>
      <c r="R375" s="46" t="s">
        <v>8</v>
      </c>
      <c r="S375" s="46" t="s">
        <v>8</v>
      </c>
      <c r="T375" s="46" t="s">
        <v>2139</v>
      </c>
    </row>
    <row r="376" spans="1:20" s="45" customFormat="1" x14ac:dyDescent="0.2">
      <c r="A376" s="46" t="s">
        <v>12517</v>
      </c>
      <c r="B376" s="46" t="s">
        <v>12508</v>
      </c>
      <c r="C376" s="46" t="s">
        <v>2178</v>
      </c>
      <c r="D376" s="46" t="s">
        <v>2726</v>
      </c>
      <c r="E376" s="46" t="s">
        <v>2722</v>
      </c>
      <c r="F376" s="46" t="s">
        <v>2727</v>
      </c>
      <c r="G376" s="46" t="s">
        <v>8</v>
      </c>
      <c r="H376" s="46" t="s">
        <v>2728</v>
      </c>
      <c r="I376" s="46" t="s">
        <v>1871</v>
      </c>
      <c r="J376" s="46" t="s">
        <v>109</v>
      </c>
      <c r="K376" s="46" t="s">
        <v>20</v>
      </c>
      <c r="L376" s="46" t="s">
        <v>21</v>
      </c>
      <c r="M376" s="46" t="s">
        <v>22</v>
      </c>
      <c r="N376" s="47">
        <v>136</v>
      </c>
      <c r="O376" s="47">
        <v>178</v>
      </c>
      <c r="P376" s="47"/>
      <c r="Q376" s="47">
        <f t="shared" si="5"/>
        <v>314</v>
      </c>
      <c r="R376" s="46" t="s">
        <v>8</v>
      </c>
      <c r="S376" s="46" t="s">
        <v>8</v>
      </c>
      <c r="T376" s="46" t="s">
        <v>2139</v>
      </c>
    </row>
    <row r="377" spans="1:20" s="45" customFormat="1" x14ac:dyDescent="0.2">
      <c r="A377" s="46" t="s">
        <v>12517</v>
      </c>
      <c r="B377" s="46" t="s">
        <v>12508</v>
      </c>
      <c r="C377" s="46" t="s">
        <v>2178</v>
      </c>
      <c r="D377" s="46" t="s">
        <v>2729</v>
      </c>
      <c r="E377" s="46" t="s">
        <v>2730</v>
      </c>
      <c r="F377" s="46" t="s">
        <v>15</v>
      </c>
      <c r="G377" s="46" t="s">
        <v>178</v>
      </c>
      <c r="H377" s="46" t="s">
        <v>2731</v>
      </c>
      <c r="I377" s="46" t="s">
        <v>1871</v>
      </c>
      <c r="J377" s="46" t="s">
        <v>109</v>
      </c>
      <c r="K377" s="46" t="s">
        <v>20</v>
      </c>
      <c r="L377" s="46" t="s">
        <v>21</v>
      </c>
      <c r="M377" s="46" t="s">
        <v>22</v>
      </c>
      <c r="N377" s="47">
        <v>43</v>
      </c>
      <c r="O377" s="47">
        <v>57</v>
      </c>
      <c r="P377" s="47"/>
      <c r="Q377" s="47">
        <f t="shared" si="5"/>
        <v>100</v>
      </c>
      <c r="R377" s="46" t="s">
        <v>8</v>
      </c>
      <c r="S377" s="46" t="s">
        <v>8</v>
      </c>
      <c r="T377" s="46" t="s">
        <v>2139</v>
      </c>
    </row>
    <row r="378" spans="1:20" s="45" customFormat="1" x14ac:dyDescent="0.2">
      <c r="A378" s="46" t="s">
        <v>12517</v>
      </c>
      <c r="B378" s="46" t="s">
        <v>12508</v>
      </c>
      <c r="C378" s="46" t="s">
        <v>2178</v>
      </c>
      <c r="D378" s="46" t="s">
        <v>2732</v>
      </c>
      <c r="E378" s="46" t="s">
        <v>2730</v>
      </c>
      <c r="F378" s="46" t="s">
        <v>69</v>
      </c>
      <c r="G378" s="46" t="s">
        <v>8</v>
      </c>
      <c r="H378" s="46" t="s">
        <v>2731</v>
      </c>
      <c r="I378" s="46" t="s">
        <v>1871</v>
      </c>
      <c r="J378" s="46" t="s">
        <v>109</v>
      </c>
      <c r="K378" s="46" t="s">
        <v>20</v>
      </c>
      <c r="L378" s="46" t="s">
        <v>21</v>
      </c>
      <c r="M378" s="46" t="s">
        <v>22</v>
      </c>
      <c r="N378" s="47">
        <v>109</v>
      </c>
      <c r="O378" s="47">
        <v>146</v>
      </c>
      <c r="P378" s="47"/>
      <c r="Q378" s="47">
        <f t="shared" si="5"/>
        <v>255</v>
      </c>
      <c r="R378" s="46" t="s">
        <v>8</v>
      </c>
      <c r="S378" s="46" t="s">
        <v>8</v>
      </c>
      <c r="T378" s="46" t="s">
        <v>2139</v>
      </c>
    </row>
    <row r="379" spans="1:20" s="45" customFormat="1" x14ac:dyDescent="0.2">
      <c r="A379" s="46" t="s">
        <v>12517</v>
      </c>
      <c r="B379" s="46" t="s">
        <v>12508</v>
      </c>
      <c r="C379" s="46" t="s">
        <v>2178</v>
      </c>
      <c r="D379" s="46" t="s">
        <v>2733</v>
      </c>
      <c r="E379" s="46" t="s">
        <v>2730</v>
      </c>
      <c r="F379" s="46" t="s">
        <v>177</v>
      </c>
      <c r="G379" s="46" t="s">
        <v>8</v>
      </c>
      <c r="H379" s="46" t="s">
        <v>2731</v>
      </c>
      <c r="I379" s="46" t="s">
        <v>1871</v>
      </c>
      <c r="J379" s="46" t="s">
        <v>109</v>
      </c>
      <c r="K379" s="46" t="s">
        <v>20</v>
      </c>
      <c r="L379" s="46" t="s">
        <v>21</v>
      </c>
      <c r="M379" s="46" t="s">
        <v>22</v>
      </c>
      <c r="N379" s="47">
        <v>67</v>
      </c>
      <c r="O379" s="47">
        <v>92</v>
      </c>
      <c r="P379" s="47"/>
      <c r="Q379" s="47">
        <f t="shared" si="5"/>
        <v>159</v>
      </c>
      <c r="R379" s="46" t="s">
        <v>8</v>
      </c>
      <c r="S379" s="46" t="s">
        <v>8</v>
      </c>
      <c r="T379" s="46" t="s">
        <v>2139</v>
      </c>
    </row>
    <row r="380" spans="1:20" s="45" customFormat="1" x14ac:dyDescent="0.2">
      <c r="A380" s="46" t="s">
        <v>12517</v>
      </c>
      <c r="B380" s="46" t="s">
        <v>12508</v>
      </c>
      <c r="C380" s="46" t="s">
        <v>2178</v>
      </c>
      <c r="D380" s="46" t="s">
        <v>2734</v>
      </c>
      <c r="E380" s="46" t="s">
        <v>2730</v>
      </c>
      <c r="F380" s="46" t="s">
        <v>526</v>
      </c>
      <c r="G380" s="46" t="s">
        <v>8</v>
      </c>
      <c r="H380" s="46" t="s">
        <v>2731</v>
      </c>
      <c r="I380" s="46" t="s">
        <v>1871</v>
      </c>
      <c r="J380" s="46" t="s">
        <v>109</v>
      </c>
      <c r="K380" s="46" t="s">
        <v>20</v>
      </c>
      <c r="L380" s="46" t="s">
        <v>21</v>
      </c>
      <c r="M380" s="46" t="s">
        <v>22</v>
      </c>
      <c r="N380" s="47">
        <v>52</v>
      </c>
      <c r="O380" s="47">
        <v>72</v>
      </c>
      <c r="P380" s="47"/>
      <c r="Q380" s="47">
        <f t="shared" si="5"/>
        <v>124</v>
      </c>
      <c r="R380" s="46" t="s">
        <v>8</v>
      </c>
      <c r="S380" s="46" t="s">
        <v>8</v>
      </c>
      <c r="T380" s="46" t="s">
        <v>2139</v>
      </c>
    </row>
    <row r="381" spans="1:20" s="45" customFormat="1" x14ac:dyDescent="0.2">
      <c r="A381" s="46" t="s">
        <v>12517</v>
      </c>
      <c r="B381" s="46" t="s">
        <v>12508</v>
      </c>
      <c r="C381" s="46" t="s">
        <v>2178</v>
      </c>
      <c r="D381" s="46" t="s">
        <v>2735</v>
      </c>
      <c r="E381" s="46" t="s">
        <v>2730</v>
      </c>
      <c r="F381" s="46" t="s">
        <v>2706</v>
      </c>
      <c r="G381" s="46" t="s">
        <v>8</v>
      </c>
      <c r="H381" s="46" t="s">
        <v>2731</v>
      </c>
      <c r="I381" s="46" t="s">
        <v>1871</v>
      </c>
      <c r="J381" s="46" t="s">
        <v>109</v>
      </c>
      <c r="K381" s="46" t="s">
        <v>20</v>
      </c>
      <c r="L381" s="46" t="s">
        <v>21</v>
      </c>
      <c r="M381" s="46" t="s">
        <v>22</v>
      </c>
      <c r="N381" s="47">
        <v>88</v>
      </c>
      <c r="O381" s="47">
        <v>116</v>
      </c>
      <c r="P381" s="47"/>
      <c r="Q381" s="47">
        <f t="shared" si="5"/>
        <v>204</v>
      </c>
      <c r="R381" s="46" t="s">
        <v>8</v>
      </c>
      <c r="S381" s="46" t="s">
        <v>8</v>
      </c>
      <c r="T381" s="46" t="s">
        <v>2139</v>
      </c>
    </row>
    <row r="382" spans="1:20" s="45" customFormat="1" x14ac:dyDescent="0.2">
      <c r="A382" s="46" t="s">
        <v>12517</v>
      </c>
      <c r="B382" s="46" t="s">
        <v>12508</v>
      </c>
      <c r="C382" s="46" t="s">
        <v>2178</v>
      </c>
      <c r="D382" s="46" t="s">
        <v>2736</v>
      </c>
      <c r="E382" s="46" t="s">
        <v>2730</v>
      </c>
      <c r="F382" s="46" t="s">
        <v>280</v>
      </c>
      <c r="G382" s="46" t="s">
        <v>8</v>
      </c>
      <c r="H382" s="46" t="s">
        <v>2731</v>
      </c>
      <c r="I382" s="46" t="s">
        <v>1871</v>
      </c>
      <c r="J382" s="46" t="s">
        <v>109</v>
      </c>
      <c r="K382" s="46" t="s">
        <v>20</v>
      </c>
      <c r="L382" s="46" t="s">
        <v>21</v>
      </c>
      <c r="M382" s="46" t="s">
        <v>22</v>
      </c>
      <c r="N382" s="47">
        <v>7</v>
      </c>
      <c r="O382" s="47">
        <v>15</v>
      </c>
      <c r="P382" s="47"/>
      <c r="Q382" s="47">
        <f t="shared" si="5"/>
        <v>22</v>
      </c>
      <c r="R382" s="46" t="s">
        <v>8</v>
      </c>
      <c r="S382" s="46" t="s">
        <v>8</v>
      </c>
      <c r="T382" s="46" t="s">
        <v>2139</v>
      </c>
    </row>
    <row r="383" spans="1:20" s="45" customFormat="1" x14ac:dyDescent="0.2">
      <c r="A383" s="46" t="s">
        <v>12517</v>
      </c>
      <c r="B383" s="46" t="s">
        <v>12508</v>
      </c>
      <c r="C383" s="46" t="s">
        <v>2178</v>
      </c>
      <c r="D383" s="46" t="s">
        <v>2737</v>
      </c>
      <c r="E383" s="46" t="s">
        <v>2738</v>
      </c>
      <c r="F383" s="46" t="s">
        <v>675</v>
      </c>
      <c r="G383" s="46" t="s">
        <v>8</v>
      </c>
      <c r="H383" s="46" t="s">
        <v>2739</v>
      </c>
      <c r="I383" s="46" t="s">
        <v>2154</v>
      </c>
      <c r="J383" s="46" t="s">
        <v>109</v>
      </c>
      <c r="K383" s="46" t="s">
        <v>20</v>
      </c>
      <c r="L383" s="46" t="s">
        <v>21</v>
      </c>
      <c r="M383" s="46" t="s">
        <v>22</v>
      </c>
      <c r="N383" s="47">
        <v>84</v>
      </c>
      <c r="O383" s="47">
        <v>105</v>
      </c>
      <c r="P383" s="47"/>
      <c r="Q383" s="47">
        <f t="shared" si="5"/>
        <v>189</v>
      </c>
      <c r="R383" s="46" t="s">
        <v>8</v>
      </c>
      <c r="S383" s="46" t="s">
        <v>8</v>
      </c>
      <c r="T383" s="46" t="s">
        <v>2704</v>
      </c>
    </row>
    <row r="384" spans="1:20" s="45" customFormat="1" x14ac:dyDescent="0.2">
      <c r="A384" s="46" t="s">
        <v>12517</v>
      </c>
      <c r="B384" s="46" t="s">
        <v>12508</v>
      </c>
      <c r="C384" s="46" t="s">
        <v>2178</v>
      </c>
      <c r="D384" s="46" t="s">
        <v>2740</v>
      </c>
      <c r="E384" s="46" t="s">
        <v>2741</v>
      </c>
      <c r="F384" s="46" t="s">
        <v>47</v>
      </c>
      <c r="G384" s="46" t="s">
        <v>8</v>
      </c>
      <c r="H384" s="46" t="s">
        <v>2742</v>
      </c>
      <c r="I384" s="46" t="s">
        <v>2154</v>
      </c>
      <c r="J384" s="46" t="s">
        <v>109</v>
      </c>
      <c r="K384" s="46" t="s">
        <v>20</v>
      </c>
      <c r="L384" s="46" t="s">
        <v>21</v>
      </c>
      <c r="M384" s="46" t="s">
        <v>22</v>
      </c>
      <c r="N384" s="47">
        <v>40</v>
      </c>
      <c r="O384" s="47">
        <v>60</v>
      </c>
      <c r="P384" s="47"/>
      <c r="Q384" s="47">
        <f t="shared" si="5"/>
        <v>100</v>
      </c>
      <c r="R384" s="46" t="s">
        <v>8</v>
      </c>
      <c r="S384" s="46" t="s">
        <v>8</v>
      </c>
      <c r="T384" s="46" t="s">
        <v>2704</v>
      </c>
    </row>
    <row r="385" spans="1:20" s="45" customFormat="1" x14ac:dyDescent="0.2">
      <c r="A385" s="46" t="s">
        <v>12517</v>
      </c>
      <c r="B385" s="46" t="s">
        <v>12508</v>
      </c>
      <c r="C385" s="46" t="s">
        <v>2178</v>
      </c>
      <c r="D385" s="46" t="s">
        <v>2743</v>
      </c>
      <c r="E385" s="46" t="s">
        <v>2744</v>
      </c>
      <c r="F385" s="46" t="s">
        <v>1189</v>
      </c>
      <c r="G385" s="46" t="s">
        <v>8</v>
      </c>
      <c r="H385" s="46" t="s">
        <v>2745</v>
      </c>
      <c r="I385" s="46" t="s">
        <v>2154</v>
      </c>
      <c r="J385" s="46" t="s">
        <v>109</v>
      </c>
      <c r="K385" s="46" t="s">
        <v>20</v>
      </c>
      <c r="L385" s="46" t="s">
        <v>21</v>
      </c>
      <c r="M385" s="46" t="s">
        <v>22</v>
      </c>
      <c r="N385" s="47">
        <v>51</v>
      </c>
      <c r="O385" s="47">
        <v>62</v>
      </c>
      <c r="P385" s="47"/>
      <c r="Q385" s="47">
        <f t="shared" si="5"/>
        <v>113</v>
      </c>
      <c r="R385" s="46" t="s">
        <v>8</v>
      </c>
      <c r="S385" s="46" t="s">
        <v>8</v>
      </c>
      <c r="T385" s="46" t="s">
        <v>2704</v>
      </c>
    </row>
    <row r="386" spans="1:20" s="45" customFormat="1" x14ac:dyDescent="0.2">
      <c r="A386" s="46" t="s">
        <v>12517</v>
      </c>
      <c r="B386" s="46" t="s">
        <v>12508</v>
      </c>
      <c r="C386" s="46" t="s">
        <v>2178</v>
      </c>
      <c r="D386" s="46" t="s">
        <v>2746</v>
      </c>
      <c r="E386" s="46" t="s">
        <v>2744</v>
      </c>
      <c r="F386" s="46" t="s">
        <v>2133</v>
      </c>
      <c r="G386" s="46" t="s">
        <v>8</v>
      </c>
      <c r="H386" s="46" t="s">
        <v>2747</v>
      </c>
      <c r="I386" s="46" t="s">
        <v>2154</v>
      </c>
      <c r="J386" s="46" t="s">
        <v>109</v>
      </c>
      <c r="K386" s="46" t="s">
        <v>20</v>
      </c>
      <c r="L386" s="46" t="s">
        <v>21</v>
      </c>
      <c r="M386" s="46" t="s">
        <v>22</v>
      </c>
      <c r="N386" s="47">
        <v>86</v>
      </c>
      <c r="O386" s="47">
        <v>117</v>
      </c>
      <c r="P386" s="47"/>
      <c r="Q386" s="47">
        <f t="shared" ref="Q386:Q449" si="6">N386+O386+P386</f>
        <v>203</v>
      </c>
      <c r="R386" s="46" t="s">
        <v>8</v>
      </c>
      <c r="S386" s="46" t="s">
        <v>8</v>
      </c>
      <c r="T386" s="46" t="s">
        <v>2704</v>
      </c>
    </row>
    <row r="387" spans="1:20" s="45" customFormat="1" x14ac:dyDescent="0.2">
      <c r="A387" s="46" t="s">
        <v>12517</v>
      </c>
      <c r="B387" s="46" t="s">
        <v>12508</v>
      </c>
      <c r="C387" s="46" t="s">
        <v>2178</v>
      </c>
      <c r="D387" s="46" t="s">
        <v>2748</v>
      </c>
      <c r="E387" s="46" t="s">
        <v>2744</v>
      </c>
      <c r="F387" s="46" t="s">
        <v>2470</v>
      </c>
      <c r="G387" s="46" t="s">
        <v>8</v>
      </c>
      <c r="H387" s="46" t="s">
        <v>2745</v>
      </c>
      <c r="I387" s="46" t="s">
        <v>2154</v>
      </c>
      <c r="J387" s="46" t="s">
        <v>109</v>
      </c>
      <c r="K387" s="46" t="s">
        <v>20</v>
      </c>
      <c r="L387" s="46" t="s">
        <v>21</v>
      </c>
      <c r="M387" s="46" t="s">
        <v>22</v>
      </c>
      <c r="N387" s="47">
        <v>38</v>
      </c>
      <c r="O387" s="47">
        <v>52</v>
      </c>
      <c r="P387" s="47"/>
      <c r="Q387" s="47">
        <f t="shared" si="6"/>
        <v>90</v>
      </c>
      <c r="R387" s="46" t="s">
        <v>8</v>
      </c>
      <c r="S387" s="46" t="s">
        <v>8</v>
      </c>
      <c r="T387" s="46" t="s">
        <v>2704</v>
      </c>
    </row>
    <row r="388" spans="1:20" s="45" customFormat="1" x14ac:dyDescent="0.2">
      <c r="A388" s="46" t="s">
        <v>12517</v>
      </c>
      <c r="B388" s="46" t="s">
        <v>12508</v>
      </c>
      <c r="C388" s="46" t="s">
        <v>2178</v>
      </c>
      <c r="D388" s="46" t="s">
        <v>2749</v>
      </c>
      <c r="E388" s="46" t="s">
        <v>2744</v>
      </c>
      <c r="F388" s="46" t="s">
        <v>400</v>
      </c>
      <c r="G388" s="46" t="s">
        <v>8</v>
      </c>
      <c r="H388" s="46" t="s">
        <v>2745</v>
      </c>
      <c r="I388" s="46" t="s">
        <v>2154</v>
      </c>
      <c r="J388" s="46" t="s">
        <v>109</v>
      </c>
      <c r="K388" s="46" t="s">
        <v>20</v>
      </c>
      <c r="L388" s="46" t="s">
        <v>21</v>
      </c>
      <c r="M388" s="46" t="s">
        <v>22</v>
      </c>
      <c r="N388" s="47">
        <v>76</v>
      </c>
      <c r="O388" s="47">
        <v>99</v>
      </c>
      <c r="P388" s="47"/>
      <c r="Q388" s="47">
        <f t="shared" si="6"/>
        <v>175</v>
      </c>
      <c r="R388" s="46" t="s">
        <v>8</v>
      </c>
      <c r="S388" s="46" t="s">
        <v>8</v>
      </c>
      <c r="T388" s="46" t="s">
        <v>2704</v>
      </c>
    </row>
    <row r="389" spans="1:20" s="45" customFormat="1" x14ac:dyDescent="0.2">
      <c r="A389" s="46" t="s">
        <v>12517</v>
      </c>
      <c r="B389" s="46" t="s">
        <v>12508</v>
      </c>
      <c r="C389" s="46" t="s">
        <v>2178</v>
      </c>
      <c r="D389" s="46" t="s">
        <v>2750</v>
      </c>
      <c r="E389" s="46" t="s">
        <v>2744</v>
      </c>
      <c r="F389" s="46" t="s">
        <v>1134</v>
      </c>
      <c r="G389" s="46" t="s">
        <v>8</v>
      </c>
      <c r="H389" s="46" t="s">
        <v>2745</v>
      </c>
      <c r="I389" s="46" t="s">
        <v>2154</v>
      </c>
      <c r="J389" s="46" t="s">
        <v>109</v>
      </c>
      <c r="K389" s="46" t="s">
        <v>20</v>
      </c>
      <c r="L389" s="46" t="s">
        <v>21</v>
      </c>
      <c r="M389" s="46" t="s">
        <v>22</v>
      </c>
      <c r="N389" s="47">
        <v>303</v>
      </c>
      <c r="O389" s="47">
        <v>304</v>
      </c>
      <c r="P389" s="47"/>
      <c r="Q389" s="47">
        <f t="shared" si="6"/>
        <v>607</v>
      </c>
      <c r="R389" s="46" t="s">
        <v>8</v>
      </c>
      <c r="S389" s="46" t="s">
        <v>8</v>
      </c>
      <c r="T389" s="46" t="s">
        <v>2704</v>
      </c>
    </row>
    <row r="390" spans="1:20" s="45" customFormat="1" x14ac:dyDescent="0.2">
      <c r="A390" s="46" t="s">
        <v>12517</v>
      </c>
      <c r="B390" s="46" t="s">
        <v>12508</v>
      </c>
      <c r="C390" s="46" t="s">
        <v>2178</v>
      </c>
      <c r="D390" s="46" t="s">
        <v>2751</v>
      </c>
      <c r="E390" s="46" t="s">
        <v>2738</v>
      </c>
      <c r="F390" s="46" t="s">
        <v>526</v>
      </c>
      <c r="G390" s="46" t="s">
        <v>8</v>
      </c>
      <c r="H390" s="46" t="s">
        <v>2739</v>
      </c>
      <c r="I390" s="46" t="s">
        <v>2154</v>
      </c>
      <c r="J390" s="46" t="s">
        <v>109</v>
      </c>
      <c r="K390" s="46" t="s">
        <v>20</v>
      </c>
      <c r="L390" s="46" t="s">
        <v>21</v>
      </c>
      <c r="M390" s="46" t="s">
        <v>22</v>
      </c>
      <c r="N390" s="47">
        <v>81</v>
      </c>
      <c r="O390" s="47">
        <v>86</v>
      </c>
      <c r="P390" s="47"/>
      <c r="Q390" s="47">
        <f t="shared" si="6"/>
        <v>167</v>
      </c>
      <c r="R390" s="46" t="s">
        <v>8</v>
      </c>
      <c r="S390" s="46" t="s">
        <v>8</v>
      </c>
      <c r="T390" s="46" t="s">
        <v>2704</v>
      </c>
    </row>
    <row r="391" spans="1:20" s="45" customFormat="1" x14ac:dyDescent="0.2">
      <c r="A391" s="46" t="s">
        <v>12517</v>
      </c>
      <c r="B391" s="46" t="s">
        <v>12508</v>
      </c>
      <c r="C391" s="46" t="s">
        <v>2178</v>
      </c>
      <c r="D391" s="46" t="s">
        <v>2752</v>
      </c>
      <c r="E391" s="46" t="s">
        <v>2738</v>
      </c>
      <c r="F391" s="46" t="s">
        <v>177</v>
      </c>
      <c r="G391" s="46" t="s">
        <v>8</v>
      </c>
      <c r="H391" s="46" t="s">
        <v>2739</v>
      </c>
      <c r="I391" s="46" t="s">
        <v>2154</v>
      </c>
      <c r="J391" s="46" t="s">
        <v>109</v>
      </c>
      <c r="K391" s="46" t="s">
        <v>20</v>
      </c>
      <c r="L391" s="46" t="s">
        <v>21</v>
      </c>
      <c r="M391" s="46" t="s">
        <v>22</v>
      </c>
      <c r="N391" s="47">
        <v>77</v>
      </c>
      <c r="O391" s="47">
        <v>96</v>
      </c>
      <c r="P391" s="47"/>
      <c r="Q391" s="47">
        <f t="shared" si="6"/>
        <v>173</v>
      </c>
      <c r="R391" s="46" t="s">
        <v>8</v>
      </c>
      <c r="S391" s="46" t="s">
        <v>8</v>
      </c>
      <c r="T391" s="46" t="s">
        <v>2704</v>
      </c>
    </row>
    <row r="392" spans="1:20" s="45" customFormat="1" x14ac:dyDescent="0.2">
      <c r="A392" s="46" t="s">
        <v>12517</v>
      </c>
      <c r="B392" s="46" t="s">
        <v>12508</v>
      </c>
      <c r="C392" s="46" t="s">
        <v>2178</v>
      </c>
      <c r="D392" s="46" t="s">
        <v>2753</v>
      </c>
      <c r="E392" s="46" t="s">
        <v>2738</v>
      </c>
      <c r="F392" s="46" t="s">
        <v>342</v>
      </c>
      <c r="G392" s="46" t="s">
        <v>8</v>
      </c>
      <c r="H392" s="46" t="s">
        <v>2739</v>
      </c>
      <c r="I392" s="46" t="s">
        <v>2154</v>
      </c>
      <c r="J392" s="46" t="s">
        <v>109</v>
      </c>
      <c r="K392" s="46" t="s">
        <v>20</v>
      </c>
      <c r="L392" s="46" t="s">
        <v>21</v>
      </c>
      <c r="M392" s="46" t="s">
        <v>22</v>
      </c>
      <c r="N392" s="47">
        <v>30</v>
      </c>
      <c r="O392" s="47">
        <v>34</v>
      </c>
      <c r="P392" s="47"/>
      <c r="Q392" s="47">
        <f t="shared" si="6"/>
        <v>64</v>
      </c>
      <c r="R392" s="46" t="s">
        <v>8</v>
      </c>
      <c r="S392" s="46" t="s">
        <v>8</v>
      </c>
      <c r="T392" s="46" t="s">
        <v>2704</v>
      </c>
    </row>
    <row r="393" spans="1:20" s="45" customFormat="1" x14ac:dyDescent="0.2">
      <c r="A393" s="46" t="s">
        <v>12517</v>
      </c>
      <c r="B393" s="46" t="s">
        <v>12508</v>
      </c>
      <c r="C393" s="46" t="s">
        <v>2178</v>
      </c>
      <c r="D393" s="46" t="s">
        <v>2754</v>
      </c>
      <c r="E393" s="46" t="s">
        <v>2755</v>
      </c>
      <c r="F393" s="46" t="s">
        <v>288</v>
      </c>
      <c r="G393" s="46" t="s">
        <v>8</v>
      </c>
      <c r="H393" s="46" t="s">
        <v>2756</v>
      </c>
      <c r="I393" s="46" t="s">
        <v>2154</v>
      </c>
      <c r="J393" s="46" t="s">
        <v>109</v>
      </c>
      <c r="K393" s="46" t="s">
        <v>20</v>
      </c>
      <c r="L393" s="46" t="s">
        <v>21</v>
      </c>
      <c r="M393" s="46" t="s">
        <v>22</v>
      </c>
      <c r="N393" s="47">
        <v>34</v>
      </c>
      <c r="O393" s="47">
        <v>48</v>
      </c>
      <c r="P393" s="47"/>
      <c r="Q393" s="47">
        <f t="shared" si="6"/>
        <v>82</v>
      </c>
      <c r="R393" s="46" t="s">
        <v>8</v>
      </c>
      <c r="S393" s="46" t="s">
        <v>8</v>
      </c>
      <c r="T393" s="46" t="s">
        <v>2704</v>
      </c>
    </row>
    <row r="394" spans="1:20" s="45" customFormat="1" x14ac:dyDescent="0.2">
      <c r="A394" s="46" t="s">
        <v>12517</v>
      </c>
      <c r="B394" s="46" t="s">
        <v>12508</v>
      </c>
      <c r="C394" s="46" t="s">
        <v>2178</v>
      </c>
      <c r="D394" s="46" t="s">
        <v>2757</v>
      </c>
      <c r="E394" s="46" t="s">
        <v>1897</v>
      </c>
      <c r="F394" s="46" t="s">
        <v>1411</v>
      </c>
      <c r="G394" s="46" t="s">
        <v>8</v>
      </c>
      <c r="H394" s="46" t="s">
        <v>2758</v>
      </c>
      <c r="I394" s="46" t="s">
        <v>2154</v>
      </c>
      <c r="J394" s="46" t="s">
        <v>109</v>
      </c>
      <c r="K394" s="46" t="s">
        <v>20</v>
      </c>
      <c r="L394" s="46" t="s">
        <v>21</v>
      </c>
      <c r="M394" s="46" t="s">
        <v>22</v>
      </c>
      <c r="N394" s="47">
        <v>54</v>
      </c>
      <c r="O394" s="47">
        <v>72</v>
      </c>
      <c r="P394" s="47"/>
      <c r="Q394" s="47">
        <f t="shared" si="6"/>
        <v>126</v>
      </c>
      <c r="R394" s="46" t="s">
        <v>8</v>
      </c>
      <c r="S394" s="46" t="s">
        <v>8</v>
      </c>
      <c r="T394" s="46" t="s">
        <v>2704</v>
      </c>
    </row>
    <row r="395" spans="1:20" s="45" customFormat="1" x14ac:dyDescent="0.2">
      <c r="A395" s="46" t="s">
        <v>12517</v>
      </c>
      <c r="B395" s="46" t="s">
        <v>12508</v>
      </c>
      <c r="C395" s="46" t="s">
        <v>2178</v>
      </c>
      <c r="D395" s="46" t="s">
        <v>2759</v>
      </c>
      <c r="E395" s="46" t="s">
        <v>1897</v>
      </c>
      <c r="F395" s="46" t="s">
        <v>31</v>
      </c>
      <c r="G395" s="46" t="s">
        <v>8</v>
      </c>
      <c r="H395" s="46" t="s">
        <v>2758</v>
      </c>
      <c r="I395" s="46" t="s">
        <v>2154</v>
      </c>
      <c r="J395" s="46" t="s">
        <v>109</v>
      </c>
      <c r="K395" s="46" t="s">
        <v>20</v>
      </c>
      <c r="L395" s="46" t="s">
        <v>21</v>
      </c>
      <c r="M395" s="46" t="s">
        <v>22</v>
      </c>
      <c r="N395" s="47">
        <v>79</v>
      </c>
      <c r="O395" s="47">
        <v>91</v>
      </c>
      <c r="P395" s="47"/>
      <c r="Q395" s="47">
        <f t="shared" si="6"/>
        <v>170</v>
      </c>
      <c r="R395" s="46" t="s">
        <v>8</v>
      </c>
      <c r="S395" s="46" t="s">
        <v>8</v>
      </c>
      <c r="T395" s="46" t="s">
        <v>2704</v>
      </c>
    </row>
    <row r="396" spans="1:20" s="45" customFormat="1" x14ac:dyDescent="0.2">
      <c r="A396" s="46" t="s">
        <v>12517</v>
      </c>
      <c r="B396" s="46" t="s">
        <v>12508</v>
      </c>
      <c r="C396" s="46" t="s">
        <v>2178</v>
      </c>
      <c r="D396" s="46" t="s">
        <v>2760</v>
      </c>
      <c r="E396" s="46" t="s">
        <v>1897</v>
      </c>
      <c r="F396" s="46" t="s">
        <v>1134</v>
      </c>
      <c r="G396" s="46" t="s">
        <v>8</v>
      </c>
      <c r="H396" s="46" t="s">
        <v>2758</v>
      </c>
      <c r="I396" s="46" t="s">
        <v>2154</v>
      </c>
      <c r="J396" s="46" t="s">
        <v>109</v>
      </c>
      <c r="K396" s="46" t="s">
        <v>20</v>
      </c>
      <c r="L396" s="46" t="s">
        <v>21</v>
      </c>
      <c r="M396" s="46" t="s">
        <v>22</v>
      </c>
      <c r="N396" s="47">
        <v>32</v>
      </c>
      <c r="O396" s="47">
        <v>41</v>
      </c>
      <c r="P396" s="47"/>
      <c r="Q396" s="47">
        <f t="shared" si="6"/>
        <v>73</v>
      </c>
      <c r="R396" s="46" t="s">
        <v>8</v>
      </c>
      <c r="S396" s="46" t="s">
        <v>8</v>
      </c>
      <c r="T396" s="46" t="s">
        <v>2704</v>
      </c>
    </row>
    <row r="397" spans="1:20" s="45" customFormat="1" x14ac:dyDescent="0.2">
      <c r="A397" s="46" t="s">
        <v>12517</v>
      </c>
      <c r="B397" s="46" t="s">
        <v>12508</v>
      </c>
      <c r="C397" s="46" t="s">
        <v>2178</v>
      </c>
      <c r="D397" s="46" t="s">
        <v>2761</v>
      </c>
      <c r="E397" s="46" t="s">
        <v>1897</v>
      </c>
      <c r="F397" s="46" t="s">
        <v>876</v>
      </c>
      <c r="G397" s="46" t="s">
        <v>8</v>
      </c>
      <c r="H397" s="46" t="s">
        <v>2762</v>
      </c>
      <c r="I397" s="46" t="s">
        <v>2154</v>
      </c>
      <c r="J397" s="46" t="s">
        <v>109</v>
      </c>
      <c r="K397" s="46" t="s">
        <v>20</v>
      </c>
      <c r="L397" s="46" t="s">
        <v>21</v>
      </c>
      <c r="M397" s="46" t="s">
        <v>22</v>
      </c>
      <c r="N397" s="47">
        <v>65</v>
      </c>
      <c r="O397" s="47">
        <v>82</v>
      </c>
      <c r="P397" s="47"/>
      <c r="Q397" s="47">
        <f t="shared" si="6"/>
        <v>147</v>
      </c>
      <c r="R397" s="46" t="s">
        <v>8</v>
      </c>
      <c r="S397" s="46" t="s">
        <v>8</v>
      </c>
      <c r="T397" s="46" t="s">
        <v>2704</v>
      </c>
    </row>
    <row r="398" spans="1:20" s="45" customFormat="1" x14ac:dyDescent="0.2">
      <c r="A398" s="46" t="s">
        <v>12517</v>
      </c>
      <c r="B398" s="46" t="s">
        <v>12508</v>
      </c>
      <c r="C398" s="46" t="s">
        <v>2178</v>
      </c>
      <c r="D398" s="46" t="s">
        <v>2763</v>
      </c>
      <c r="E398" s="46" t="s">
        <v>1897</v>
      </c>
      <c r="F398" s="46" t="s">
        <v>292</v>
      </c>
      <c r="G398" s="46" t="s">
        <v>8</v>
      </c>
      <c r="H398" s="46" t="s">
        <v>2762</v>
      </c>
      <c r="I398" s="46" t="s">
        <v>2154</v>
      </c>
      <c r="J398" s="46" t="s">
        <v>109</v>
      </c>
      <c r="K398" s="46" t="s">
        <v>20</v>
      </c>
      <c r="L398" s="46" t="s">
        <v>21</v>
      </c>
      <c r="M398" s="46" t="s">
        <v>22</v>
      </c>
      <c r="N398" s="47">
        <v>53</v>
      </c>
      <c r="O398" s="47">
        <v>61</v>
      </c>
      <c r="P398" s="47"/>
      <c r="Q398" s="47">
        <f t="shared" si="6"/>
        <v>114</v>
      </c>
      <c r="R398" s="46" t="s">
        <v>8</v>
      </c>
      <c r="S398" s="46" t="s">
        <v>8</v>
      </c>
      <c r="T398" s="46" t="s">
        <v>2704</v>
      </c>
    </row>
    <row r="399" spans="1:20" s="45" customFormat="1" x14ac:dyDescent="0.2">
      <c r="A399" s="46" t="s">
        <v>12517</v>
      </c>
      <c r="B399" s="46" t="s">
        <v>12508</v>
      </c>
      <c r="C399" s="46" t="s">
        <v>2178</v>
      </c>
      <c r="D399" s="46" t="s">
        <v>2764</v>
      </c>
      <c r="E399" s="46" t="s">
        <v>2744</v>
      </c>
      <c r="F399" s="46" t="s">
        <v>614</v>
      </c>
      <c r="G399" s="46" t="s">
        <v>8</v>
      </c>
      <c r="H399" s="46" t="s">
        <v>2745</v>
      </c>
      <c r="I399" s="46" t="s">
        <v>2154</v>
      </c>
      <c r="J399" s="46" t="s">
        <v>109</v>
      </c>
      <c r="K399" s="46" t="s">
        <v>20</v>
      </c>
      <c r="L399" s="46" t="s">
        <v>21</v>
      </c>
      <c r="M399" s="46" t="s">
        <v>22</v>
      </c>
      <c r="N399" s="47">
        <v>107</v>
      </c>
      <c r="O399" s="47">
        <v>124</v>
      </c>
      <c r="P399" s="47"/>
      <c r="Q399" s="47">
        <f t="shared" si="6"/>
        <v>231</v>
      </c>
      <c r="R399" s="46" t="s">
        <v>8</v>
      </c>
      <c r="S399" s="46" t="s">
        <v>8</v>
      </c>
      <c r="T399" s="46" t="s">
        <v>2704</v>
      </c>
    </row>
    <row r="400" spans="1:20" s="45" customFormat="1" x14ac:dyDescent="0.2">
      <c r="A400" s="46" t="s">
        <v>12517</v>
      </c>
      <c r="B400" s="46" t="s">
        <v>12508</v>
      </c>
      <c r="C400" s="46" t="s">
        <v>2178</v>
      </c>
      <c r="D400" s="46" t="s">
        <v>2765</v>
      </c>
      <c r="E400" s="46" t="s">
        <v>2744</v>
      </c>
      <c r="F400" s="46" t="s">
        <v>750</v>
      </c>
      <c r="G400" s="46" t="s">
        <v>8</v>
      </c>
      <c r="H400" s="46" t="s">
        <v>2747</v>
      </c>
      <c r="I400" s="46" t="s">
        <v>2154</v>
      </c>
      <c r="J400" s="46" t="s">
        <v>109</v>
      </c>
      <c r="K400" s="46" t="s">
        <v>20</v>
      </c>
      <c r="L400" s="46" t="s">
        <v>21</v>
      </c>
      <c r="M400" s="46" t="s">
        <v>22</v>
      </c>
      <c r="N400" s="47">
        <v>42</v>
      </c>
      <c r="O400" s="47">
        <v>56</v>
      </c>
      <c r="P400" s="47"/>
      <c r="Q400" s="47">
        <f t="shared" si="6"/>
        <v>98</v>
      </c>
      <c r="R400" s="46" t="s">
        <v>8</v>
      </c>
      <c r="S400" s="46" t="s">
        <v>8</v>
      </c>
      <c r="T400" s="46" t="s">
        <v>2704</v>
      </c>
    </row>
    <row r="401" spans="1:20" s="45" customFormat="1" x14ac:dyDescent="0.2">
      <c r="A401" s="46" t="s">
        <v>12517</v>
      </c>
      <c r="B401" s="46" t="s">
        <v>12508</v>
      </c>
      <c r="C401" s="46" t="s">
        <v>2178</v>
      </c>
      <c r="D401" s="46" t="s">
        <v>2766</v>
      </c>
      <c r="E401" s="46" t="s">
        <v>2744</v>
      </c>
      <c r="F401" s="46" t="s">
        <v>718</v>
      </c>
      <c r="G401" s="46" t="s">
        <v>8</v>
      </c>
      <c r="H401" s="46" t="s">
        <v>2747</v>
      </c>
      <c r="I401" s="46" t="s">
        <v>2154</v>
      </c>
      <c r="J401" s="46" t="s">
        <v>109</v>
      </c>
      <c r="K401" s="46" t="s">
        <v>20</v>
      </c>
      <c r="L401" s="46" t="s">
        <v>21</v>
      </c>
      <c r="M401" s="46" t="s">
        <v>22</v>
      </c>
      <c r="N401" s="47">
        <v>24</v>
      </c>
      <c r="O401" s="47">
        <v>35</v>
      </c>
      <c r="P401" s="47"/>
      <c r="Q401" s="47">
        <f t="shared" si="6"/>
        <v>59</v>
      </c>
      <c r="R401" s="46" t="s">
        <v>8</v>
      </c>
      <c r="S401" s="46" t="s">
        <v>8</v>
      </c>
      <c r="T401" s="46" t="s">
        <v>2704</v>
      </c>
    </row>
    <row r="402" spans="1:20" s="45" customFormat="1" x14ac:dyDescent="0.2">
      <c r="A402" s="46" t="s">
        <v>12517</v>
      </c>
      <c r="B402" s="46" t="s">
        <v>12508</v>
      </c>
      <c r="C402" s="46" t="s">
        <v>2178</v>
      </c>
      <c r="D402" s="46" t="s">
        <v>2767</v>
      </c>
      <c r="E402" s="46" t="s">
        <v>576</v>
      </c>
      <c r="F402" s="46" t="s">
        <v>284</v>
      </c>
      <c r="G402" s="46" t="s">
        <v>8</v>
      </c>
      <c r="H402" s="46" t="s">
        <v>2768</v>
      </c>
      <c r="I402" s="46" t="s">
        <v>2154</v>
      </c>
      <c r="J402" s="46" t="s">
        <v>109</v>
      </c>
      <c r="K402" s="46" t="s">
        <v>20</v>
      </c>
      <c r="L402" s="46" t="s">
        <v>21</v>
      </c>
      <c r="M402" s="46" t="s">
        <v>22</v>
      </c>
      <c r="N402" s="47">
        <v>30</v>
      </c>
      <c r="O402" s="47">
        <v>39</v>
      </c>
      <c r="P402" s="47"/>
      <c r="Q402" s="47">
        <f t="shared" si="6"/>
        <v>69</v>
      </c>
      <c r="R402" s="46" t="s">
        <v>8</v>
      </c>
      <c r="S402" s="46" t="s">
        <v>8</v>
      </c>
      <c r="T402" s="46" t="s">
        <v>2704</v>
      </c>
    </row>
    <row r="403" spans="1:20" s="45" customFormat="1" x14ac:dyDescent="0.2">
      <c r="A403" s="46" t="s">
        <v>12517</v>
      </c>
      <c r="B403" s="46" t="s">
        <v>12508</v>
      </c>
      <c r="C403" s="46" t="s">
        <v>2178</v>
      </c>
      <c r="D403" s="46" t="s">
        <v>2769</v>
      </c>
      <c r="E403" s="46" t="s">
        <v>576</v>
      </c>
      <c r="F403" s="46" t="s">
        <v>602</v>
      </c>
      <c r="G403" s="46" t="s">
        <v>8</v>
      </c>
      <c r="H403" s="46" t="s">
        <v>2768</v>
      </c>
      <c r="I403" s="46" t="s">
        <v>2154</v>
      </c>
      <c r="J403" s="46" t="s">
        <v>109</v>
      </c>
      <c r="K403" s="46" t="s">
        <v>20</v>
      </c>
      <c r="L403" s="46" t="s">
        <v>21</v>
      </c>
      <c r="M403" s="46" t="s">
        <v>22</v>
      </c>
      <c r="N403" s="47">
        <v>38</v>
      </c>
      <c r="O403" s="47">
        <v>42</v>
      </c>
      <c r="P403" s="47"/>
      <c r="Q403" s="47">
        <f t="shared" si="6"/>
        <v>80</v>
      </c>
      <c r="R403" s="46" t="s">
        <v>8</v>
      </c>
      <c r="S403" s="46" t="s">
        <v>8</v>
      </c>
      <c r="T403" s="46" t="s">
        <v>2704</v>
      </c>
    </row>
    <row r="404" spans="1:20" s="45" customFormat="1" x14ac:dyDescent="0.2">
      <c r="A404" s="46" t="s">
        <v>12517</v>
      </c>
      <c r="B404" s="46" t="s">
        <v>12508</v>
      </c>
      <c r="C404" s="46" t="s">
        <v>2178</v>
      </c>
      <c r="D404" s="46" t="s">
        <v>2770</v>
      </c>
      <c r="E404" s="46" t="s">
        <v>576</v>
      </c>
      <c r="F404" s="46" t="s">
        <v>675</v>
      </c>
      <c r="G404" s="46" t="s">
        <v>8</v>
      </c>
      <c r="H404" s="46" t="s">
        <v>2768</v>
      </c>
      <c r="I404" s="46" t="s">
        <v>2154</v>
      </c>
      <c r="J404" s="46" t="s">
        <v>109</v>
      </c>
      <c r="K404" s="46" t="s">
        <v>20</v>
      </c>
      <c r="L404" s="46" t="s">
        <v>21</v>
      </c>
      <c r="M404" s="46" t="s">
        <v>22</v>
      </c>
      <c r="N404" s="47">
        <v>34</v>
      </c>
      <c r="O404" s="47">
        <v>49</v>
      </c>
      <c r="P404" s="47"/>
      <c r="Q404" s="47">
        <f t="shared" si="6"/>
        <v>83</v>
      </c>
      <c r="R404" s="46" t="s">
        <v>8</v>
      </c>
      <c r="S404" s="46" t="s">
        <v>8</v>
      </c>
      <c r="T404" s="46" t="s">
        <v>2704</v>
      </c>
    </row>
    <row r="405" spans="1:20" s="45" customFormat="1" x14ac:dyDescent="0.2">
      <c r="A405" s="46" t="s">
        <v>12517</v>
      </c>
      <c r="B405" s="46" t="s">
        <v>12508</v>
      </c>
      <c r="C405" s="46" t="s">
        <v>2178</v>
      </c>
      <c r="D405" s="46" t="s">
        <v>2771</v>
      </c>
      <c r="E405" s="46" t="s">
        <v>2772</v>
      </c>
      <c r="F405" s="46" t="s">
        <v>47</v>
      </c>
      <c r="G405" s="46" t="s">
        <v>8</v>
      </c>
      <c r="H405" s="46" t="s">
        <v>2773</v>
      </c>
      <c r="I405" s="46" t="s">
        <v>1871</v>
      </c>
      <c r="J405" s="46" t="s">
        <v>109</v>
      </c>
      <c r="K405" s="46" t="s">
        <v>20</v>
      </c>
      <c r="L405" s="46" t="s">
        <v>21</v>
      </c>
      <c r="M405" s="46" t="s">
        <v>22</v>
      </c>
      <c r="N405" s="47">
        <v>88</v>
      </c>
      <c r="O405" s="47">
        <v>107</v>
      </c>
      <c r="P405" s="47"/>
      <c r="Q405" s="47">
        <f t="shared" si="6"/>
        <v>195</v>
      </c>
      <c r="R405" s="46" t="s">
        <v>8</v>
      </c>
      <c r="S405" s="46" t="s">
        <v>8</v>
      </c>
      <c r="T405" s="46" t="s">
        <v>2139</v>
      </c>
    </row>
    <row r="406" spans="1:20" s="45" customFormat="1" x14ac:dyDescent="0.2">
      <c r="A406" s="46" t="s">
        <v>12517</v>
      </c>
      <c r="B406" s="46" t="s">
        <v>12508</v>
      </c>
      <c r="C406" s="46" t="s">
        <v>2178</v>
      </c>
      <c r="D406" s="46" t="s">
        <v>2774</v>
      </c>
      <c r="E406" s="46" t="s">
        <v>2180</v>
      </c>
      <c r="F406" s="46" t="s">
        <v>1134</v>
      </c>
      <c r="G406" s="46" t="s">
        <v>8</v>
      </c>
      <c r="H406" s="46" t="s">
        <v>2775</v>
      </c>
      <c r="I406" s="46" t="s">
        <v>1871</v>
      </c>
      <c r="J406" s="46" t="s">
        <v>109</v>
      </c>
      <c r="K406" s="46" t="s">
        <v>20</v>
      </c>
      <c r="L406" s="46" t="s">
        <v>21</v>
      </c>
      <c r="M406" s="46" t="s">
        <v>22</v>
      </c>
      <c r="N406" s="47">
        <v>97</v>
      </c>
      <c r="O406" s="47">
        <v>115</v>
      </c>
      <c r="P406" s="47"/>
      <c r="Q406" s="47">
        <f t="shared" si="6"/>
        <v>212</v>
      </c>
      <c r="R406" s="46" t="s">
        <v>8</v>
      </c>
      <c r="S406" s="46" t="s">
        <v>8</v>
      </c>
      <c r="T406" s="46" t="s">
        <v>2139</v>
      </c>
    </row>
    <row r="407" spans="1:20" s="45" customFormat="1" x14ac:dyDescent="0.2">
      <c r="A407" s="46" t="s">
        <v>12517</v>
      </c>
      <c r="B407" s="46" t="s">
        <v>12508</v>
      </c>
      <c r="C407" s="46" t="s">
        <v>2178</v>
      </c>
      <c r="D407" s="46" t="s">
        <v>2776</v>
      </c>
      <c r="E407" s="46" t="s">
        <v>2180</v>
      </c>
      <c r="F407" s="46" t="s">
        <v>1338</v>
      </c>
      <c r="G407" s="46" t="s">
        <v>8</v>
      </c>
      <c r="H407" s="46" t="s">
        <v>2775</v>
      </c>
      <c r="I407" s="46" t="s">
        <v>1871</v>
      </c>
      <c r="J407" s="46" t="s">
        <v>109</v>
      </c>
      <c r="K407" s="46" t="s">
        <v>20</v>
      </c>
      <c r="L407" s="46" t="s">
        <v>21</v>
      </c>
      <c r="M407" s="46" t="s">
        <v>22</v>
      </c>
      <c r="N407" s="47">
        <v>72</v>
      </c>
      <c r="O407" s="47">
        <v>82</v>
      </c>
      <c r="P407" s="47"/>
      <c r="Q407" s="47">
        <f t="shared" si="6"/>
        <v>154</v>
      </c>
      <c r="R407" s="46" t="s">
        <v>8</v>
      </c>
      <c r="S407" s="46" t="s">
        <v>8</v>
      </c>
      <c r="T407" s="46" t="s">
        <v>2139</v>
      </c>
    </row>
    <row r="408" spans="1:20" s="45" customFormat="1" x14ac:dyDescent="0.2">
      <c r="A408" s="46" t="s">
        <v>12517</v>
      </c>
      <c r="B408" s="46" t="s">
        <v>12508</v>
      </c>
      <c r="C408" s="46" t="s">
        <v>2178</v>
      </c>
      <c r="D408" s="46" t="s">
        <v>2777</v>
      </c>
      <c r="E408" s="46" t="s">
        <v>2180</v>
      </c>
      <c r="F408" s="46" t="s">
        <v>665</v>
      </c>
      <c r="G408" s="46" t="s">
        <v>8</v>
      </c>
      <c r="H408" s="46" t="s">
        <v>2181</v>
      </c>
      <c r="I408" s="46" t="s">
        <v>1871</v>
      </c>
      <c r="J408" s="46" t="s">
        <v>109</v>
      </c>
      <c r="K408" s="46" t="s">
        <v>20</v>
      </c>
      <c r="L408" s="46" t="s">
        <v>21</v>
      </c>
      <c r="M408" s="46" t="s">
        <v>22</v>
      </c>
      <c r="N408" s="47">
        <v>61</v>
      </c>
      <c r="O408" s="47">
        <v>68</v>
      </c>
      <c r="P408" s="47"/>
      <c r="Q408" s="47">
        <f t="shared" si="6"/>
        <v>129</v>
      </c>
      <c r="R408" s="46" t="s">
        <v>8</v>
      </c>
      <c r="S408" s="46" t="s">
        <v>8</v>
      </c>
      <c r="T408" s="46" t="s">
        <v>2139</v>
      </c>
    </row>
    <row r="409" spans="1:20" s="45" customFormat="1" x14ac:dyDescent="0.2">
      <c r="A409" s="46" t="s">
        <v>12517</v>
      </c>
      <c r="B409" s="46" t="s">
        <v>12508</v>
      </c>
      <c r="C409" s="46" t="s">
        <v>2178</v>
      </c>
      <c r="D409" s="46" t="s">
        <v>2778</v>
      </c>
      <c r="E409" s="46" t="s">
        <v>2180</v>
      </c>
      <c r="F409" s="46" t="s">
        <v>292</v>
      </c>
      <c r="G409" s="46" t="s">
        <v>8</v>
      </c>
      <c r="H409" s="46" t="s">
        <v>2181</v>
      </c>
      <c r="I409" s="46" t="s">
        <v>1871</v>
      </c>
      <c r="J409" s="46" t="s">
        <v>109</v>
      </c>
      <c r="K409" s="46" t="s">
        <v>20</v>
      </c>
      <c r="L409" s="46" t="s">
        <v>21</v>
      </c>
      <c r="M409" s="46" t="s">
        <v>22</v>
      </c>
      <c r="N409" s="47">
        <v>49</v>
      </c>
      <c r="O409" s="47">
        <v>60</v>
      </c>
      <c r="P409" s="47"/>
      <c r="Q409" s="47">
        <f t="shared" si="6"/>
        <v>109</v>
      </c>
      <c r="R409" s="46" t="s">
        <v>8</v>
      </c>
      <c r="S409" s="46" t="s">
        <v>8</v>
      </c>
      <c r="T409" s="46" t="s">
        <v>2139</v>
      </c>
    </row>
    <row r="410" spans="1:20" s="45" customFormat="1" x14ac:dyDescent="0.2">
      <c r="A410" s="46" t="s">
        <v>12517</v>
      </c>
      <c r="B410" s="46" t="s">
        <v>12508</v>
      </c>
      <c r="C410" s="46" t="s">
        <v>2178</v>
      </c>
      <c r="D410" s="46" t="s">
        <v>2779</v>
      </c>
      <c r="E410" s="46" t="s">
        <v>2744</v>
      </c>
      <c r="F410" s="46" t="s">
        <v>1146</v>
      </c>
      <c r="G410" s="46" t="s">
        <v>8</v>
      </c>
      <c r="H410" s="46" t="s">
        <v>2780</v>
      </c>
      <c r="I410" s="46" t="s">
        <v>1871</v>
      </c>
      <c r="J410" s="46" t="s">
        <v>109</v>
      </c>
      <c r="K410" s="46" t="s">
        <v>20</v>
      </c>
      <c r="L410" s="46" t="s">
        <v>21</v>
      </c>
      <c r="M410" s="46" t="s">
        <v>22</v>
      </c>
      <c r="N410" s="47">
        <v>43</v>
      </c>
      <c r="O410" s="47">
        <v>54</v>
      </c>
      <c r="P410" s="47"/>
      <c r="Q410" s="47">
        <f t="shared" si="6"/>
        <v>97</v>
      </c>
      <c r="R410" s="46" t="s">
        <v>8</v>
      </c>
      <c r="S410" s="46" t="s">
        <v>8</v>
      </c>
      <c r="T410" s="46" t="s">
        <v>2139</v>
      </c>
    </row>
    <row r="411" spans="1:20" s="45" customFormat="1" x14ac:dyDescent="0.2">
      <c r="A411" s="46" t="s">
        <v>12517</v>
      </c>
      <c r="B411" s="46" t="s">
        <v>12508</v>
      </c>
      <c r="C411" s="46" t="s">
        <v>2178</v>
      </c>
      <c r="D411" s="46" t="s">
        <v>2781</v>
      </c>
      <c r="E411" s="46" t="s">
        <v>1944</v>
      </c>
      <c r="F411" s="46" t="s">
        <v>1064</v>
      </c>
      <c r="G411" s="46" t="s">
        <v>8</v>
      </c>
      <c r="H411" s="46" t="s">
        <v>2171</v>
      </c>
      <c r="I411" s="46" t="s">
        <v>1871</v>
      </c>
      <c r="J411" s="46" t="s">
        <v>109</v>
      </c>
      <c r="K411" s="46" t="s">
        <v>20</v>
      </c>
      <c r="L411" s="46" t="s">
        <v>21</v>
      </c>
      <c r="M411" s="46" t="s">
        <v>22</v>
      </c>
      <c r="N411" s="47">
        <v>53</v>
      </c>
      <c r="O411" s="47">
        <v>60</v>
      </c>
      <c r="P411" s="47"/>
      <c r="Q411" s="47">
        <f t="shared" si="6"/>
        <v>113</v>
      </c>
      <c r="R411" s="46" t="s">
        <v>8</v>
      </c>
      <c r="S411" s="46" t="s">
        <v>8</v>
      </c>
      <c r="T411" s="46" t="s">
        <v>2139</v>
      </c>
    </row>
    <row r="412" spans="1:20" s="45" customFormat="1" x14ac:dyDescent="0.2">
      <c r="A412" s="46" t="s">
        <v>12517</v>
      </c>
      <c r="B412" s="46" t="s">
        <v>12508</v>
      </c>
      <c r="C412" s="46" t="s">
        <v>2178</v>
      </c>
      <c r="D412" s="46" t="s">
        <v>2782</v>
      </c>
      <c r="E412" s="46" t="s">
        <v>1944</v>
      </c>
      <c r="F412" s="46" t="s">
        <v>953</v>
      </c>
      <c r="G412" s="46" t="s">
        <v>8</v>
      </c>
      <c r="H412" s="46" t="s">
        <v>2171</v>
      </c>
      <c r="I412" s="46" t="s">
        <v>1871</v>
      </c>
      <c r="J412" s="46" t="s">
        <v>109</v>
      </c>
      <c r="K412" s="46" t="s">
        <v>20</v>
      </c>
      <c r="L412" s="46" t="s">
        <v>21</v>
      </c>
      <c r="M412" s="46" t="s">
        <v>22</v>
      </c>
      <c r="N412" s="47">
        <v>46</v>
      </c>
      <c r="O412" s="47">
        <v>64</v>
      </c>
      <c r="P412" s="47"/>
      <c r="Q412" s="47">
        <f t="shared" si="6"/>
        <v>110</v>
      </c>
      <c r="R412" s="46" t="s">
        <v>8</v>
      </c>
      <c r="S412" s="46" t="s">
        <v>8</v>
      </c>
      <c r="T412" s="46" t="s">
        <v>2139</v>
      </c>
    </row>
    <row r="413" spans="1:20" s="45" customFormat="1" x14ac:dyDescent="0.2">
      <c r="A413" s="46" t="s">
        <v>12517</v>
      </c>
      <c r="B413" s="46" t="s">
        <v>12508</v>
      </c>
      <c r="C413" s="46" t="s">
        <v>2178</v>
      </c>
      <c r="D413" s="46" t="s">
        <v>2783</v>
      </c>
      <c r="E413" s="46" t="s">
        <v>1944</v>
      </c>
      <c r="F413" s="46" t="s">
        <v>330</v>
      </c>
      <c r="G413" s="46" t="s">
        <v>8</v>
      </c>
      <c r="H413" s="46" t="s">
        <v>2171</v>
      </c>
      <c r="I413" s="46" t="s">
        <v>1871</v>
      </c>
      <c r="J413" s="46" t="s">
        <v>109</v>
      </c>
      <c r="K413" s="46" t="s">
        <v>20</v>
      </c>
      <c r="L413" s="46" t="s">
        <v>21</v>
      </c>
      <c r="M413" s="46" t="s">
        <v>22</v>
      </c>
      <c r="N413" s="47">
        <v>42</v>
      </c>
      <c r="O413" s="47">
        <v>56</v>
      </c>
      <c r="P413" s="47"/>
      <c r="Q413" s="47">
        <f t="shared" si="6"/>
        <v>98</v>
      </c>
      <c r="R413" s="46" t="s">
        <v>8</v>
      </c>
      <c r="S413" s="46" t="s">
        <v>8</v>
      </c>
      <c r="T413" s="46" t="s">
        <v>2139</v>
      </c>
    </row>
    <row r="414" spans="1:20" s="45" customFormat="1" x14ac:dyDescent="0.2">
      <c r="A414" s="46" t="s">
        <v>12517</v>
      </c>
      <c r="B414" s="46" t="s">
        <v>12508</v>
      </c>
      <c r="C414" s="46" t="s">
        <v>2178</v>
      </c>
      <c r="D414" s="46" t="s">
        <v>2784</v>
      </c>
      <c r="E414" s="46" t="s">
        <v>2785</v>
      </c>
      <c r="F414" s="46" t="s">
        <v>69</v>
      </c>
      <c r="G414" s="46" t="s">
        <v>8</v>
      </c>
      <c r="H414" s="46" t="s">
        <v>2786</v>
      </c>
      <c r="I414" s="46" t="s">
        <v>1871</v>
      </c>
      <c r="J414" s="46" t="s">
        <v>109</v>
      </c>
      <c r="K414" s="46" t="s">
        <v>20</v>
      </c>
      <c r="L414" s="46" t="s">
        <v>21</v>
      </c>
      <c r="M414" s="46" t="s">
        <v>22</v>
      </c>
      <c r="N414" s="47">
        <v>49</v>
      </c>
      <c r="O414" s="47">
        <v>68</v>
      </c>
      <c r="P414" s="47"/>
      <c r="Q414" s="47">
        <f t="shared" si="6"/>
        <v>117</v>
      </c>
      <c r="R414" s="46" t="s">
        <v>8</v>
      </c>
      <c r="S414" s="46" t="s">
        <v>8</v>
      </c>
      <c r="T414" s="46" t="s">
        <v>2139</v>
      </c>
    </row>
    <row r="415" spans="1:20" s="45" customFormat="1" x14ac:dyDescent="0.2">
      <c r="A415" s="46" t="s">
        <v>12517</v>
      </c>
      <c r="B415" s="46" t="s">
        <v>12508</v>
      </c>
      <c r="C415" s="46" t="s">
        <v>2178</v>
      </c>
      <c r="D415" s="46" t="s">
        <v>2787</v>
      </c>
      <c r="E415" s="46" t="s">
        <v>1944</v>
      </c>
      <c r="F415" s="46" t="s">
        <v>807</v>
      </c>
      <c r="G415" s="46" t="s">
        <v>8</v>
      </c>
      <c r="H415" s="46" t="s">
        <v>2171</v>
      </c>
      <c r="I415" s="46" t="s">
        <v>1871</v>
      </c>
      <c r="J415" s="46" t="s">
        <v>109</v>
      </c>
      <c r="K415" s="46" t="s">
        <v>20</v>
      </c>
      <c r="L415" s="46" t="s">
        <v>21</v>
      </c>
      <c r="M415" s="46" t="s">
        <v>22</v>
      </c>
      <c r="N415" s="47">
        <v>49</v>
      </c>
      <c r="O415" s="47">
        <v>72</v>
      </c>
      <c r="P415" s="47"/>
      <c r="Q415" s="47">
        <f t="shared" si="6"/>
        <v>121</v>
      </c>
      <c r="R415" s="46" t="s">
        <v>8</v>
      </c>
      <c r="S415" s="46" t="s">
        <v>8</v>
      </c>
      <c r="T415" s="46" t="s">
        <v>2139</v>
      </c>
    </row>
    <row r="416" spans="1:20" s="45" customFormat="1" x14ac:dyDescent="0.2">
      <c r="A416" s="46" t="s">
        <v>12517</v>
      </c>
      <c r="B416" s="46" t="s">
        <v>12508</v>
      </c>
      <c r="C416" s="46" t="s">
        <v>2178</v>
      </c>
      <c r="D416" s="46" t="s">
        <v>2788</v>
      </c>
      <c r="E416" s="46" t="s">
        <v>2744</v>
      </c>
      <c r="F416" s="46" t="s">
        <v>632</v>
      </c>
      <c r="G416" s="46" t="s">
        <v>8</v>
      </c>
      <c r="H416" s="46" t="s">
        <v>2780</v>
      </c>
      <c r="I416" s="46" t="s">
        <v>1871</v>
      </c>
      <c r="J416" s="46" t="s">
        <v>109</v>
      </c>
      <c r="K416" s="46" t="s">
        <v>20</v>
      </c>
      <c r="L416" s="46" t="s">
        <v>21</v>
      </c>
      <c r="M416" s="46" t="s">
        <v>22</v>
      </c>
      <c r="N416" s="47">
        <v>176</v>
      </c>
      <c r="O416" s="47">
        <v>221</v>
      </c>
      <c r="P416" s="47"/>
      <c r="Q416" s="47">
        <f t="shared" si="6"/>
        <v>397</v>
      </c>
      <c r="R416" s="46" t="s">
        <v>8</v>
      </c>
      <c r="S416" s="46" t="s">
        <v>8</v>
      </c>
      <c r="T416" s="46" t="s">
        <v>2139</v>
      </c>
    </row>
    <row r="417" spans="1:20" s="45" customFormat="1" x14ac:dyDescent="0.2">
      <c r="A417" s="46" t="s">
        <v>12517</v>
      </c>
      <c r="B417" s="46" t="s">
        <v>12508</v>
      </c>
      <c r="C417" s="46" t="s">
        <v>2178</v>
      </c>
      <c r="D417" s="46" t="s">
        <v>2789</v>
      </c>
      <c r="E417" s="46" t="s">
        <v>2785</v>
      </c>
      <c r="F417" s="46" t="s">
        <v>31</v>
      </c>
      <c r="G417" s="46" t="s">
        <v>8</v>
      </c>
      <c r="H417" s="46" t="s">
        <v>2786</v>
      </c>
      <c r="I417" s="46" t="s">
        <v>1871</v>
      </c>
      <c r="J417" s="46" t="s">
        <v>109</v>
      </c>
      <c r="K417" s="46" t="s">
        <v>20</v>
      </c>
      <c r="L417" s="46" t="s">
        <v>21</v>
      </c>
      <c r="M417" s="46" t="s">
        <v>22</v>
      </c>
      <c r="N417" s="47">
        <v>40</v>
      </c>
      <c r="O417" s="47">
        <v>50</v>
      </c>
      <c r="P417" s="47"/>
      <c r="Q417" s="47">
        <f t="shared" si="6"/>
        <v>90</v>
      </c>
      <c r="R417" s="46" t="s">
        <v>8</v>
      </c>
      <c r="S417" s="46" t="s">
        <v>8</v>
      </c>
      <c r="T417" s="46" t="s">
        <v>2139</v>
      </c>
    </row>
    <row r="418" spans="1:20" s="45" customFormat="1" x14ac:dyDescent="0.2">
      <c r="A418" s="46" t="s">
        <v>12517</v>
      </c>
      <c r="B418" s="46" t="s">
        <v>12508</v>
      </c>
      <c r="C418" s="46" t="s">
        <v>2178</v>
      </c>
      <c r="D418" s="46" t="s">
        <v>2790</v>
      </c>
      <c r="E418" s="46" t="s">
        <v>2738</v>
      </c>
      <c r="F418" s="46" t="s">
        <v>288</v>
      </c>
      <c r="G418" s="46" t="s">
        <v>8</v>
      </c>
      <c r="H418" s="46" t="s">
        <v>2739</v>
      </c>
      <c r="I418" s="46" t="s">
        <v>2154</v>
      </c>
      <c r="J418" s="46" t="s">
        <v>109</v>
      </c>
      <c r="K418" s="46" t="s">
        <v>20</v>
      </c>
      <c r="L418" s="46" t="s">
        <v>21</v>
      </c>
      <c r="M418" s="46" t="s">
        <v>22</v>
      </c>
      <c r="N418" s="47">
        <v>75</v>
      </c>
      <c r="O418" s="47">
        <v>88</v>
      </c>
      <c r="P418" s="47"/>
      <c r="Q418" s="47">
        <f t="shared" si="6"/>
        <v>163</v>
      </c>
      <c r="R418" s="46" t="s">
        <v>8</v>
      </c>
      <c r="S418" s="46" t="s">
        <v>8</v>
      </c>
      <c r="T418" s="46" t="s">
        <v>2704</v>
      </c>
    </row>
    <row r="419" spans="1:20" s="45" customFormat="1" x14ac:dyDescent="0.2">
      <c r="A419" s="46" t="s">
        <v>12517</v>
      </c>
      <c r="B419" s="46" t="s">
        <v>12508</v>
      </c>
      <c r="C419" s="46" t="s">
        <v>2178</v>
      </c>
      <c r="D419" s="46" t="s">
        <v>2791</v>
      </c>
      <c r="E419" s="46" t="s">
        <v>2744</v>
      </c>
      <c r="F419" s="46" t="s">
        <v>807</v>
      </c>
      <c r="G419" s="46" t="s">
        <v>8</v>
      </c>
      <c r="H419" s="46" t="s">
        <v>2747</v>
      </c>
      <c r="I419" s="46" t="s">
        <v>2154</v>
      </c>
      <c r="J419" s="46" t="s">
        <v>109</v>
      </c>
      <c r="K419" s="46" t="s">
        <v>20</v>
      </c>
      <c r="L419" s="46" t="s">
        <v>21</v>
      </c>
      <c r="M419" s="46" t="s">
        <v>22</v>
      </c>
      <c r="N419" s="47">
        <v>27</v>
      </c>
      <c r="O419" s="47">
        <v>46</v>
      </c>
      <c r="P419" s="47"/>
      <c r="Q419" s="47">
        <f t="shared" si="6"/>
        <v>73</v>
      </c>
      <c r="R419" s="46" t="s">
        <v>8</v>
      </c>
      <c r="S419" s="46" t="s">
        <v>8</v>
      </c>
      <c r="T419" s="46" t="s">
        <v>2704</v>
      </c>
    </row>
    <row r="420" spans="1:20" s="45" customFormat="1" x14ac:dyDescent="0.2">
      <c r="A420" s="46" t="s">
        <v>12517</v>
      </c>
      <c r="B420" s="46" t="s">
        <v>12508</v>
      </c>
      <c r="C420" s="46" t="s">
        <v>2178</v>
      </c>
      <c r="D420" s="46" t="s">
        <v>2792</v>
      </c>
      <c r="E420" s="46" t="s">
        <v>2744</v>
      </c>
      <c r="F420" s="46" t="s">
        <v>1384</v>
      </c>
      <c r="G420" s="46" t="s">
        <v>8</v>
      </c>
      <c r="H420" s="46" t="s">
        <v>2780</v>
      </c>
      <c r="I420" s="46" t="s">
        <v>1871</v>
      </c>
      <c r="J420" s="46" t="s">
        <v>109</v>
      </c>
      <c r="K420" s="46" t="s">
        <v>20</v>
      </c>
      <c r="L420" s="46" t="s">
        <v>21</v>
      </c>
      <c r="M420" s="46" t="s">
        <v>22</v>
      </c>
      <c r="N420" s="47">
        <v>58</v>
      </c>
      <c r="O420" s="47">
        <v>82</v>
      </c>
      <c r="P420" s="47"/>
      <c r="Q420" s="47">
        <f t="shared" si="6"/>
        <v>140</v>
      </c>
      <c r="R420" s="46" t="s">
        <v>8</v>
      </c>
      <c r="S420" s="46" t="s">
        <v>8</v>
      </c>
      <c r="T420" s="46" t="s">
        <v>2139</v>
      </c>
    </row>
    <row r="421" spans="1:20" s="45" customFormat="1" x14ac:dyDescent="0.2">
      <c r="A421" s="46" t="s">
        <v>12517</v>
      </c>
      <c r="B421" s="46" t="s">
        <v>12508</v>
      </c>
      <c r="C421" s="46" t="s">
        <v>2178</v>
      </c>
      <c r="D421" s="46" t="s">
        <v>2793</v>
      </c>
      <c r="E421" s="46" t="s">
        <v>2744</v>
      </c>
      <c r="F421" s="46" t="s">
        <v>1064</v>
      </c>
      <c r="G421" s="46" t="s">
        <v>8</v>
      </c>
      <c r="H421" s="46" t="s">
        <v>2780</v>
      </c>
      <c r="I421" s="46" t="s">
        <v>1871</v>
      </c>
      <c r="J421" s="46" t="s">
        <v>109</v>
      </c>
      <c r="K421" s="46" t="s">
        <v>20</v>
      </c>
      <c r="L421" s="46" t="s">
        <v>21</v>
      </c>
      <c r="M421" s="46" t="s">
        <v>22</v>
      </c>
      <c r="N421" s="47">
        <v>42</v>
      </c>
      <c r="O421" s="47">
        <v>48</v>
      </c>
      <c r="P421" s="47"/>
      <c r="Q421" s="47">
        <f t="shared" si="6"/>
        <v>90</v>
      </c>
      <c r="R421" s="46" t="s">
        <v>8</v>
      </c>
      <c r="S421" s="46" t="s">
        <v>8</v>
      </c>
      <c r="T421" s="46" t="s">
        <v>2139</v>
      </c>
    </row>
    <row r="422" spans="1:20" s="45" customFormat="1" x14ac:dyDescent="0.2">
      <c r="A422" s="46" t="s">
        <v>12517</v>
      </c>
      <c r="B422" s="46" t="s">
        <v>12508</v>
      </c>
      <c r="C422" s="46" t="s">
        <v>2178</v>
      </c>
      <c r="D422" s="46" t="s">
        <v>2794</v>
      </c>
      <c r="E422" s="46" t="s">
        <v>2795</v>
      </c>
      <c r="F422" s="46" t="s">
        <v>614</v>
      </c>
      <c r="G422" s="46" t="s">
        <v>8</v>
      </c>
      <c r="H422" s="46" t="s">
        <v>2796</v>
      </c>
      <c r="I422" s="46" t="s">
        <v>1871</v>
      </c>
      <c r="J422" s="46" t="s">
        <v>109</v>
      </c>
      <c r="K422" s="46" t="s">
        <v>20</v>
      </c>
      <c r="L422" s="46" t="s">
        <v>21</v>
      </c>
      <c r="M422" s="46" t="s">
        <v>22</v>
      </c>
      <c r="N422" s="47">
        <v>68</v>
      </c>
      <c r="O422" s="47">
        <v>81</v>
      </c>
      <c r="P422" s="47"/>
      <c r="Q422" s="47">
        <f t="shared" si="6"/>
        <v>149</v>
      </c>
      <c r="R422" s="46" t="s">
        <v>8</v>
      </c>
      <c r="S422" s="46" t="s">
        <v>8</v>
      </c>
      <c r="T422" s="46" t="s">
        <v>2139</v>
      </c>
    </row>
    <row r="423" spans="1:20" s="45" customFormat="1" x14ac:dyDescent="0.2">
      <c r="A423" s="46" t="s">
        <v>12517</v>
      </c>
      <c r="B423" s="46" t="s">
        <v>12508</v>
      </c>
      <c r="C423" s="46" t="s">
        <v>2178</v>
      </c>
      <c r="D423" s="46" t="s">
        <v>2797</v>
      </c>
      <c r="E423" s="46" t="s">
        <v>2795</v>
      </c>
      <c r="F423" s="46" t="s">
        <v>122</v>
      </c>
      <c r="G423" s="46" t="s">
        <v>2798</v>
      </c>
      <c r="H423" s="46" t="s">
        <v>2796</v>
      </c>
      <c r="I423" s="46" t="s">
        <v>1871</v>
      </c>
      <c r="J423" s="46" t="s">
        <v>109</v>
      </c>
      <c r="K423" s="46" t="s">
        <v>20</v>
      </c>
      <c r="L423" s="46" t="s">
        <v>21</v>
      </c>
      <c r="M423" s="46" t="s">
        <v>22</v>
      </c>
      <c r="N423" s="47">
        <v>62</v>
      </c>
      <c r="O423" s="47">
        <v>65</v>
      </c>
      <c r="P423" s="47"/>
      <c r="Q423" s="47">
        <f t="shared" si="6"/>
        <v>127</v>
      </c>
      <c r="R423" s="46" t="s">
        <v>8</v>
      </c>
      <c r="S423" s="46" t="s">
        <v>8</v>
      </c>
      <c r="T423" s="46" t="s">
        <v>2139</v>
      </c>
    </row>
    <row r="424" spans="1:20" s="45" customFormat="1" x14ac:dyDescent="0.2">
      <c r="A424" s="46" t="s">
        <v>12517</v>
      </c>
      <c r="B424" s="46" t="s">
        <v>12508</v>
      </c>
      <c r="C424" s="46" t="s">
        <v>2178</v>
      </c>
      <c r="D424" s="46" t="s">
        <v>2799</v>
      </c>
      <c r="E424" s="46" t="s">
        <v>2795</v>
      </c>
      <c r="F424" s="46" t="s">
        <v>675</v>
      </c>
      <c r="G424" s="46" t="s">
        <v>8</v>
      </c>
      <c r="H424" s="46" t="s">
        <v>2796</v>
      </c>
      <c r="I424" s="46" t="s">
        <v>1871</v>
      </c>
      <c r="J424" s="46" t="s">
        <v>109</v>
      </c>
      <c r="K424" s="46" t="s">
        <v>20</v>
      </c>
      <c r="L424" s="46" t="s">
        <v>21</v>
      </c>
      <c r="M424" s="46" t="s">
        <v>22</v>
      </c>
      <c r="N424" s="47">
        <v>35</v>
      </c>
      <c r="O424" s="47">
        <v>48</v>
      </c>
      <c r="P424" s="47"/>
      <c r="Q424" s="47">
        <f t="shared" si="6"/>
        <v>83</v>
      </c>
      <c r="R424" s="46" t="s">
        <v>8</v>
      </c>
      <c r="S424" s="46" t="s">
        <v>8</v>
      </c>
      <c r="T424" s="46" t="s">
        <v>2139</v>
      </c>
    </row>
    <row r="425" spans="1:20" s="45" customFormat="1" x14ac:dyDescent="0.2">
      <c r="A425" s="46" t="s">
        <v>12517</v>
      </c>
      <c r="B425" s="46" t="s">
        <v>12508</v>
      </c>
      <c r="C425" s="46" t="s">
        <v>2178</v>
      </c>
      <c r="D425" s="46" t="s">
        <v>2800</v>
      </c>
      <c r="E425" s="46" t="s">
        <v>2795</v>
      </c>
      <c r="F425" s="46" t="s">
        <v>1104</v>
      </c>
      <c r="G425" s="46" t="s">
        <v>8</v>
      </c>
      <c r="H425" s="46" t="s">
        <v>2796</v>
      </c>
      <c r="I425" s="46" t="s">
        <v>1871</v>
      </c>
      <c r="J425" s="46" t="s">
        <v>109</v>
      </c>
      <c r="K425" s="46" t="s">
        <v>20</v>
      </c>
      <c r="L425" s="46" t="s">
        <v>21</v>
      </c>
      <c r="M425" s="46" t="s">
        <v>22</v>
      </c>
      <c r="N425" s="47">
        <v>278</v>
      </c>
      <c r="O425" s="47">
        <v>411</v>
      </c>
      <c r="P425" s="47"/>
      <c r="Q425" s="47">
        <f t="shared" si="6"/>
        <v>689</v>
      </c>
      <c r="R425" s="46" t="s">
        <v>8</v>
      </c>
      <c r="S425" s="46" t="s">
        <v>8</v>
      </c>
      <c r="T425" s="46" t="s">
        <v>2139</v>
      </c>
    </row>
    <row r="426" spans="1:20" s="45" customFormat="1" x14ac:dyDescent="0.2">
      <c r="A426" s="46" t="s">
        <v>12517</v>
      </c>
      <c r="B426" s="46" t="s">
        <v>12508</v>
      </c>
      <c r="C426" s="46" t="s">
        <v>2178</v>
      </c>
      <c r="D426" s="46" t="s">
        <v>2801</v>
      </c>
      <c r="E426" s="46" t="s">
        <v>2795</v>
      </c>
      <c r="F426" s="46" t="s">
        <v>1291</v>
      </c>
      <c r="G426" s="46" t="s">
        <v>8</v>
      </c>
      <c r="H426" s="46" t="s">
        <v>2796</v>
      </c>
      <c r="I426" s="46" t="s">
        <v>1871</v>
      </c>
      <c r="J426" s="46" t="s">
        <v>109</v>
      </c>
      <c r="K426" s="46" t="s">
        <v>20</v>
      </c>
      <c r="L426" s="46" t="s">
        <v>21</v>
      </c>
      <c r="M426" s="46" t="s">
        <v>22</v>
      </c>
      <c r="N426" s="47">
        <v>332</v>
      </c>
      <c r="O426" s="47">
        <v>296</v>
      </c>
      <c r="P426" s="47"/>
      <c r="Q426" s="47">
        <f t="shared" si="6"/>
        <v>628</v>
      </c>
      <c r="R426" s="46" t="s">
        <v>8</v>
      </c>
      <c r="S426" s="46" t="s">
        <v>8</v>
      </c>
      <c r="T426" s="46" t="s">
        <v>2139</v>
      </c>
    </row>
    <row r="427" spans="1:20" s="45" customFormat="1" x14ac:dyDescent="0.2">
      <c r="A427" s="46" t="s">
        <v>12517</v>
      </c>
      <c r="B427" s="46" t="s">
        <v>12508</v>
      </c>
      <c r="C427" s="46" t="s">
        <v>2178</v>
      </c>
      <c r="D427" s="46" t="s">
        <v>2802</v>
      </c>
      <c r="E427" s="46" t="s">
        <v>2795</v>
      </c>
      <c r="F427" s="46" t="s">
        <v>1425</v>
      </c>
      <c r="G427" s="46" t="s">
        <v>8</v>
      </c>
      <c r="H427" s="46" t="s">
        <v>2796</v>
      </c>
      <c r="I427" s="46" t="s">
        <v>1871</v>
      </c>
      <c r="J427" s="46" t="s">
        <v>109</v>
      </c>
      <c r="K427" s="46" t="s">
        <v>20</v>
      </c>
      <c r="L427" s="46" t="s">
        <v>21</v>
      </c>
      <c r="M427" s="46" t="s">
        <v>22</v>
      </c>
      <c r="N427" s="47">
        <v>46</v>
      </c>
      <c r="O427" s="47">
        <v>67</v>
      </c>
      <c r="P427" s="47"/>
      <c r="Q427" s="47">
        <f t="shared" si="6"/>
        <v>113</v>
      </c>
      <c r="R427" s="46" t="s">
        <v>8</v>
      </c>
      <c r="S427" s="46" t="s">
        <v>8</v>
      </c>
      <c r="T427" s="46" t="s">
        <v>2139</v>
      </c>
    </row>
    <row r="428" spans="1:20" s="45" customFormat="1" x14ac:dyDescent="0.2">
      <c r="A428" s="46" t="s">
        <v>12517</v>
      </c>
      <c r="B428" s="46" t="s">
        <v>12508</v>
      </c>
      <c r="C428" s="46" t="s">
        <v>2178</v>
      </c>
      <c r="D428" s="46" t="s">
        <v>2803</v>
      </c>
      <c r="E428" s="46" t="s">
        <v>2795</v>
      </c>
      <c r="F428" s="46" t="s">
        <v>323</v>
      </c>
      <c r="G428" s="46" t="s">
        <v>8</v>
      </c>
      <c r="H428" s="46" t="s">
        <v>2796</v>
      </c>
      <c r="I428" s="46" t="s">
        <v>1871</v>
      </c>
      <c r="J428" s="46" t="s">
        <v>109</v>
      </c>
      <c r="K428" s="46" t="s">
        <v>20</v>
      </c>
      <c r="L428" s="46" t="s">
        <v>21</v>
      </c>
      <c r="M428" s="46" t="s">
        <v>22</v>
      </c>
      <c r="N428" s="47">
        <v>78</v>
      </c>
      <c r="O428" s="47">
        <v>91</v>
      </c>
      <c r="P428" s="47"/>
      <c r="Q428" s="47">
        <f t="shared" si="6"/>
        <v>169</v>
      </c>
      <c r="R428" s="46" t="s">
        <v>8</v>
      </c>
      <c r="S428" s="46" t="s">
        <v>8</v>
      </c>
      <c r="T428" s="46" t="s">
        <v>2139</v>
      </c>
    </row>
    <row r="429" spans="1:20" s="45" customFormat="1" x14ac:dyDescent="0.2">
      <c r="A429" s="46" t="s">
        <v>12517</v>
      </c>
      <c r="B429" s="46" t="s">
        <v>12508</v>
      </c>
      <c r="C429" s="46" t="s">
        <v>2178</v>
      </c>
      <c r="D429" s="46" t="s">
        <v>2804</v>
      </c>
      <c r="E429" s="46" t="s">
        <v>2805</v>
      </c>
      <c r="F429" s="46" t="s">
        <v>15</v>
      </c>
      <c r="G429" s="46" t="s">
        <v>8</v>
      </c>
      <c r="H429" s="46" t="s">
        <v>2806</v>
      </c>
      <c r="I429" s="46" t="s">
        <v>1871</v>
      </c>
      <c r="J429" s="46" t="s">
        <v>109</v>
      </c>
      <c r="K429" s="46" t="s">
        <v>20</v>
      </c>
      <c r="L429" s="46" t="s">
        <v>21</v>
      </c>
      <c r="M429" s="46" t="s">
        <v>22</v>
      </c>
      <c r="N429" s="47">
        <v>92</v>
      </c>
      <c r="O429" s="47">
        <v>110</v>
      </c>
      <c r="P429" s="47"/>
      <c r="Q429" s="47">
        <f t="shared" si="6"/>
        <v>202</v>
      </c>
      <c r="R429" s="46" t="s">
        <v>8</v>
      </c>
      <c r="S429" s="46" t="s">
        <v>8</v>
      </c>
      <c r="T429" s="46" t="s">
        <v>2139</v>
      </c>
    </row>
    <row r="430" spans="1:20" s="45" customFormat="1" x14ac:dyDescent="0.2">
      <c r="A430" s="46" t="s">
        <v>12517</v>
      </c>
      <c r="B430" s="46" t="s">
        <v>12508</v>
      </c>
      <c r="C430" s="46" t="s">
        <v>2178</v>
      </c>
      <c r="D430" s="46" t="s">
        <v>2807</v>
      </c>
      <c r="E430" s="46" t="s">
        <v>2805</v>
      </c>
      <c r="F430" s="46" t="s">
        <v>35</v>
      </c>
      <c r="G430" s="46" t="s">
        <v>8</v>
      </c>
      <c r="H430" s="46" t="s">
        <v>2806</v>
      </c>
      <c r="I430" s="46" t="s">
        <v>1871</v>
      </c>
      <c r="J430" s="46" t="s">
        <v>109</v>
      </c>
      <c r="K430" s="46" t="s">
        <v>20</v>
      </c>
      <c r="L430" s="46" t="s">
        <v>21</v>
      </c>
      <c r="M430" s="46" t="s">
        <v>22</v>
      </c>
      <c r="N430" s="47">
        <v>36</v>
      </c>
      <c r="O430" s="47">
        <v>46</v>
      </c>
      <c r="P430" s="47"/>
      <c r="Q430" s="47">
        <f t="shared" si="6"/>
        <v>82</v>
      </c>
      <c r="R430" s="46" t="s">
        <v>8</v>
      </c>
      <c r="S430" s="46" t="s">
        <v>8</v>
      </c>
      <c r="T430" s="46" t="s">
        <v>2139</v>
      </c>
    </row>
    <row r="431" spans="1:20" s="45" customFormat="1" x14ac:dyDescent="0.2">
      <c r="A431" s="46" t="s">
        <v>12517</v>
      </c>
      <c r="B431" s="46" t="s">
        <v>12508</v>
      </c>
      <c r="C431" s="46" t="s">
        <v>2178</v>
      </c>
      <c r="D431" s="46" t="s">
        <v>2808</v>
      </c>
      <c r="E431" s="46" t="s">
        <v>1837</v>
      </c>
      <c r="F431" s="46" t="s">
        <v>323</v>
      </c>
      <c r="G431" s="46" t="s">
        <v>8</v>
      </c>
      <c r="H431" s="46" t="s">
        <v>1838</v>
      </c>
      <c r="I431" s="46" t="s">
        <v>1839</v>
      </c>
      <c r="J431" s="46" t="s">
        <v>109</v>
      </c>
      <c r="K431" s="46" t="s">
        <v>20</v>
      </c>
      <c r="L431" s="46" t="s">
        <v>21</v>
      </c>
      <c r="M431" s="46" t="s">
        <v>22</v>
      </c>
      <c r="N431" s="47">
        <v>36</v>
      </c>
      <c r="O431" s="47">
        <v>55</v>
      </c>
      <c r="P431" s="47"/>
      <c r="Q431" s="47">
        <f t="shared" si="6"/>
        <v>91</v>
      </c>
      <c r="R431" s="46" t="s">
        <v>8</v>
      </c>
      <c r="S431" s="46" t="s">
        <v>8</v>
      </c>
      <c r="T431" s="46" t="s">
        <v>2704</v>
      </c>
    </row>
    <row r="432" spans="1:20" s="45" customFormat="1" x14ac:dyDescent="0.2">
      <c r="A432" s="46" t="s">
        <v>12517</v>
      </c>
      <c r="B432" s="46" t="s">
        <v>12508</v>
      </c>
      <c r="C432" s="46" t="s">
        <v>2178</v>
      </c>
      <c r="D432" s="46" t="s">
        <v>2809</v>
      </c>
      <c r="E432" s="46" t="s">
        <v>2810</v>
      </c>
      <c r="F432" s="46" t="s">
        <v>11</v>
      </c>
      <c r="G432" s="46" t="s">
        <v>8</v>
      </c>
      <c r="H432" s="46" t="s">
        <v>2811</v>
      </c>
      <c r="I432" s="46" t="s">
        <v>1871</v>
      </c>
      <c r="J432" s="46" t="s">
        <v>109</v>
      </c>
      <c r="K432" s="46" t="s">
        <v>20</v>
      </c>
      <c r="L432" s="46" t="s">
        <v>21</v>
      </c>
      <c r="M432" s="46" t="s">
        <v>22</v>
      </c>
      <c r="N432" s="47">
        <v>260</v>
      </c>
      <c r="O432" s="47">
        <v>301</v>
      </c>
      <c r="P432" s="47"/>
      <c r="Q432" s="47">
        <f t="shared" si="6"/>
        <v>561</v>
      </c>
      <c r="R432" s="46" t="s">
        <v>8</v>
      </c>
      <c r="S432" s="46" t="s">
        <v>8</v>
      </c>
      <c r="T432" s="46" t="s">
        <v>2139</v>
      </c>
    </row>
    <row r="433" spans="1:20" s="45" customFormat="1" x14ac:dyDescent="0.2">
      <c r="A433" s="46" t="s">
        <v>12517</v>
      </c>
      <c r="B433" s="46" t="s">
        <v>12508</v>
      </c>
      <c r="C433" s="46" t="s">
        <v>2178</v>
      </c>
      <c r="D433" s="46" t="s">
        <v>2812</v>
      </c>
      <c r="E433" s="46" t="s">
        <v>2813</v>
      </c>
      <c r="F433" s="46" t="s">
        <v>11</v>
      </c>
      <c r="G433" s="46" t="s">
        <v>8</v>
      </c>
      <c r="H433" s="46" t="s">
        <v>2814</v>
      </c>
      <c r="I433" s="46" t="s">
        <v>1871</v>
      </c>
      <c r="J433" s="46" t="s">
        <v>88</v>
      </c>
      <c r="K433" s="46" t="s">
        <v>20</v>
      </c>
      <c r="L433" s="46" t="s">
        <v>21</v>
      </c>
      <c r="M433" s="46" t="s">
        <v>89</v>
      </c>
      <c r="N433" s="47"/>
      <c r="O433" s="47"/>
      <c r="P433" s="47">
        <v>1196</v>
      </c>
      <c r="Q433" s="47">
        <f t="shared" si="6"/>
        <v>1196</v>
      </c>
      <c r="R433" s="46" t="s">
        <v>8</v>
      </c>
      <c r="S433" s="46" t="s">
        <v>8</v>
      </c>
      <c r="T433" s="46" t="s">
        <v>2139</v>
      </c>
    </row>
    <row r="434" spans="1:20" s="45" customFormat="1" x14ac:dyDescent="0.2">
      <c r="A434" s="46" t="s">
        <v>12517</v>
      </c>
      <c r="B434" s="46" t="s">
        <v>12508</v>
      </c>
      <c r="C434" s="46" t="s">
        <v>2178</v>
      </c>
      <c r="D434" s="46" t="s">
        <v>2815</v>
      </c>
      <c r="E434" s="46" t="s">
        <v>2813</v>
      </c>
      <c r="F434" s="46" t="s">
        <v>133</v>
      </c>
      <c r="G434" s="46" t="s">
        <v>8</v>
      </c>
      <c r="H434" s="46" t="s">
        <v>2814</v>
      </c>
      <c r="I434" s="46" t="s">
        <v>1871</v>
      </c>
      <c r="J434" s="46" t="s">
        <v>19</v>
      </c>
      <c r="K434" s="46" t="s">
        <v>20</v>
      </c>
      <c r="L434" s="46" t="s">
        <v>21</v>
      </c>
      <c r="M434" s="46" t="s">
        <v>22</v>
      </c>
      <c r="N434" s="47">
        <v>2614</v>
      </c>
      <c r="O434" s="47">
        <v>5321</v>
      </c>
      <c r="P434" s="47"/>
      <c r="Q434" s="47">
        <f t="shared" si="6"/>
        <v>7935</v>
      </c>
      <c r="R434" s="46" t="s">
        <v>8</v>
      </c>
      <c r="S434" s="46" t="s">
        <v>8</v>
      </c>
      <c r="T434" s="46" t="s">
        <v>2139</v>
      </c>
    </row>
    <row r="435" spans="1:20" s="45" customFormat="1" x14ac:dyDescent="0.2">
      <c r="A435" s="46" t="s">
        <v>12517</v>
      </c>
      <c r="B435" s="46" t="s">
        <v>12508</v>
      </c>
      <c r="C435" s="46" t="s">
        <v>2178</v>
      </c>
      <c r="D435" s="46" t="s">
        <v>2816</v>
      </c>
      <c r="E435" s="46" t="s">
        <v>2817</v>
      </c>
      <c r="F435" s="46" t="s">
        <v>47</v>
      </c>
      <c r="G435" s="46" t="s">
        <v>8</v>
      </c>
      <c r="H435" s="46" t="s">
        <v>2818</v>
      </c>
      <c r="I435" s="46" t="s">
        <v>1871</v>
      </c>
      <c r="J435" s="46" t="s">
        <v>109</v>
      </c>
      <c r="K435" s="46" t="s">
        <v>20</v>
      </c>
      <c r="L435" s="46" t="s">
        <v>21</v>
      </c>
      <c r="M435" s="46" t="s">
        <v>22</v>
      </c>
      <c r="N435" s="47">
        <v>217</v>
      </c>
      <c r="O435" s="47">
        <v>346</v>
      </c>
      <c r="P435" s="47"/>
      <c r="Q435" s="47">
        <f t="shared" si="6"/>
        <v>563</v>
      </c>
      <c r="R435" s="46" t="s">
        <v>8</v>
      </c>
      <c r="S435" s="46" t="s">
        <v>8</v>
      </c>
      <c r="T435" s="46" t="s">
        <v>2139</v>
      </c>
    </row>
    <row r="436" spans="1:20" s="45" customFormat="1" x14ac:dyDescent="0.2">
      <c r="A436" s="46" t="s">
        <v>12517</v>
      </c>
      <c r="B436" s="46" t="s">
        <v>12508</v>
      </c>
      <c r="C436" s="46" t="s">
        <v>2178</v>
      </c>
      <c r="D436" s="46" t="s">
        <v>2819</v>
      </c>
      <c r="E436" s="46" t="s">
        <v>2813</v>
      </c>
      <c r="F436" s="46" t="s">
        <v>1230</v>
      </c>
      <c r="G436" s="46" t="s">
        <v>8</v>
      </c>
      <c r="H436" s="46" t="s">
        <v>2814</v>
      </c>
      <c r="I436" s="46" t="s">
        <v>1871</v>
      </c>
      <c r="J436" s="46" t="s">
        <v>109</v>
      </c>
      <c r="K436" s="46" t="s">
        <v>20</v>
      </c>
      <c r="L436" s="46" t="s">
        <v>21</v>
      </c>
      <c r="M436" s="46" t="s">
        <v>22</v>
      </c>
      <c r="N436" s="47">
        <v>628</v>
      </c>
      <c r="O436" s="47">
        <v>1087</v>
      </c>
      <c r="P436" s="47"/>
      <c r="Q436" s="47">
        <f t="shared" si="6"/>
        <v>1715</v>
      </c>
      <c r="R436" s="46" t="s">
        <v>8</v>
      </c>
      <c r="S436" s="46" t="s">
        <v>8</v>
      </c>
      <c r="T436" s="46" t="s">
        <v>2139</v>
      </c>
    </row>
    <row r="437" spans="1:20" s="45" customFormat="1" x14ac:dyDescent="0.2">
      <c r="A437" s="46" t="s">
        <v>12517</v>
      </c>
      <c r="B437" s="46" t="s">
        <v>12508</v>
      </c>
      <c r="C437" s="46" t="s">
        <v>2178</v>
      </c>
      <c r="D437" s="46" t="s">
        <v>2820</v>
      </c>
      <c r="E437" s="46" t="s">
        <v>2813</v>
      </c>
      <c r="F437" s="46" t="s">
        <v>323</v>
      </c>
      <c r="G437" s="46" t="s">
        <v>8</v>
      </c>
      <c r="H437" s="46" t="s">
        <v>2814</v>
      </c>
      <c r="I437" s="46" t="s">
        <v>1871</v>
      </c>
      <c r="J437" s="46" t="s">
        <v>19</v>
      </c>
      <c r="K437" s="46" t="s">
        <v>20</v>
      </c>
      <c r="L437" s="46" t="s">
        <v>21</v>
      </c>
      <c r="M437" s="46" t="s">
        <v>22</v>
      </c>
      <c r="N437" s="47">
        <v>149</v>
      </c>
      <c r="O437" s="47">
        <v>170</v>
      </c>
      <c r="P437" s="47"/>
      <c r="Q437" s="47">
        <f t="shared" si="6"/>
        <v>319</v>
      </c>
      <c r="R437" s="46" t="s">
        <v>8</v>
      </c>
      <c r="S437" s="46" t="s">
        <v>8</v>
      </c>
      <c r="T437" s="46" t="s">
        <v>2139</v>
      </c>
    </row>
    <row r="438" spans="1:20" s="45" customFormat="1" x14ac:dyDescent="0.2">
      <c r="A438" s="46" t="s">
        <v>12517</v>
      </c>
      <c r="B438" s="46" t="s">
        <v>12508</v>
      </c>
      <c r="C438" s="46" t="s">
        <v>2178</v>
      </c>
      <c r="D438" s="46" t="s">
        <v>2821</v>
      </c>
      <c r="E438" s="46" t="s">
        <v>2822</v>
      </c>
      <c r="F438" s="46" t="s">
        <v>2248</v>
      </c>
      <c r="G438" s="46" t="s">
        <v>8</v>
      </c>
      <c r="H438" s="46" t="s">
        <v>2823</v>
      </c>
      <c r="I438" s="46" t="s">
        <v>2154</v>
      </c>
      <c r="J438" s="46" t="s">
        <v>109</v>
      </c>
      <c r="K438" s="46" t="s">
        <v>20</v>
      </c>
      <c r="L438" s="46" t="s">
        <v>21</v>
      </c>
      <c r="M438" s="46" t="s">
        <v>22</v>
      </c>
      <c r="N438" s="47">
        <v>49</v>
      </c>
      <c r="O438" s="47">
        <v>76</v>
      </c>
      <c r="P438" s="47"/>
      <c r="Q438" s="47">
        <f t="shared" si="6"/>
        <v>125</v>
      </c>
      <c r="R438" s="46" t="s">
        <v>8</v>
      </c>
      <c r="S438" s="46" t="s">
        <v>8</v>
      </c>
      <c r="T438" s="46" t="s">
        <v>2704</v>
      </c>
    </row>
    <row r="439" spans="1:20" s="45" customFormat="1" x14ac:dyDescent="0.2">
      <c r="A439" s="46" t="s">
        <v>12517</v>
      </c>
      <c r="B439" s="46" t="s">
        <v>12508</v>
      </c>
      <c r="C439" s="46" t="s">
        <v>2178</v>
      </c>
      <c r="D439" s="46" t="s">
        <v>2824</v>
      </c>
      <c r="E439" s="46" t="s">
        <v>2825</v>
      </c>
      <c r="F439" s="46" t="s">
        <v>284</v>
      </c>
      <c r="G439" s="46" t="s">
        <v>8</v>
      </c>
      <c r="H439" s="46" t="s">
        <v>2826</v>
      </c>
      <c r="I439" s="46" t="s">
        <v>1871</v>
      </c>
      <c r="J439" s="46" t="s">
        <v>109</v>
      </c>
      <c r="K439" s="46" t="s">
        <v>20</v>
      </c>
      <c r="L439" s="46" t="s">
        <v>21</v>
      </c>
      <c r="M439" s="46" t="s">
        <v>22</v>
      </c>
      <c r="N439" s="47">
        <v>98</v>
      </c>
      <c r="O439" s="47">
        <v>119</v>
      </c>
      <c r="P439" s="47"/>
      <c r="Q439" s="47">
        <f t="shared" si="6"/>
        <v>217</v>
      </c>
      <c r="R439" s="46" t="s">
        <v>8</v>
      </c>
      <c r="S439" s="46" t="s">
        <v>8</v>
      </c>
      <c r="T439" s="46" t="s">
        <v>2139</v>
      </c>
    </row>
    <row r="440" spans="1:20" s="45" customFormat="1" x14ac:dyDescent="0.2">
      <c r="A440" s="46" t="s">
        <v>12517</v>
      </c>
      <c r="B440" s="46" t="s">
        <v>12508</v>
      </c>
      <c r="C440" s="46" t="s">
        <v>2178</v>
      </c>
      <c r="D440" s="46" t="s">
        <v>2827</v>
      </c>
      <c r="E440" s="46" t="s">
        <v>2828</v>
      </c>
      <c r="F440" s="46" t="s">
        <v>342</v>
      </c>
      <c r="G440" s="46" t="s">
        <v>8</v>
      </c>
      <c r="H440" s="46" t="s">
        <v>2829</v>
      </c>
      <c r="I440" s="46" t="s">
        <v>1821</v>
      </c>
      <c r="J440" s="46" t="s">
        <v>109</v>
      </c>
      <c r="K440" s="46" t="s">
        <v>20</v>
      </c>
      <c r="L440" s="46" t="s">
        <v>21</v>
      </c>
      <c r="M440" s="46" t="s">
        <v>22</v>
      </c>
      <c r="N440" s="47">
        <v>3694</v>
      </c>
      <c r="O440" s="47">
        <v>2626</v>
      </c>
      <c r="P440" s="47"/>
      <c r="Q440" s="47">
        <f t="shared" si="6"/>
        <v>6320</v>
      </c>
      <c r="R440" s="46" t="s">
        <v>8</v>
      </c>
      <c r="S440" s="46" t="s">
        <v>8</v>
      </c>
      <c r="T440" s="46" t="s">
        <v>2135</v>
      </c>
    </row>
    <row r="441" spans="1:20" s="45" customFormat="1" x14ac:dyDescent="0.2">
      <c r="A441" s="46" t="s">
        <v>12517</v>
      </c>
      <c r="B441" s="46" t="s">
        <v>12508</v>
      </c>
      <c r="C441" s="46" t="s">
        <v>2178</v>
      </c>
      <c r="D441" s="46" t="s">
        <v>2830</v>
      </c>
      <c r="E441" s="46" t="s">
        <v>2539</v>
      </c>
      <c r="F441" s="46" t="s">
        <v>11</v>
      </c>
      <c r="G441" s="46" t="s">
        <v>8</v>
      </c>
      <c r="H441" s="46" t="s">
        <v>2540</v>
      </c>
      <c r="I441" s="46" t="s">
        <v>1834</v>
      </c>
      <c r="J441" s="46" t="s">
        <v>109</v>
      </c>
      <c r="K441" s="46" t="s">
        <v>20</v>
      </c>
      <c r="L441" s="46" t="s">
        <v>21</v>
      </c>
      <c r="M441" s="46" t="s">
        <v>22</v>
      </c>
      <c r="N441" s="47">
        <v>0</v>
      </c>
      <c r="O441" s="47">
        <v>0</v>
      </c>
      <c r="P441" s="47"/>
      <c r="Q441" s="47">
        <f t="shared" si="6"/>
        <v>0</v>
      </c>
      <c r="R441" s="46" t="s">
        <v>8</v>
      </c>
      <c r="S441" s="46" t="s">
        <v>8</v>
      </c>
      <c r="T441" s="46" t="s">
        <v>2159</v>
      </c>
    </row>
    <row r="442" spans="1:20" s="45" customFormat="1" x14ac:dyDescent="0.2">
      <c r="A442" s="46" t="s">
        <v>12517</v>
      </c>
      <c r="B442" s="46" t="s">
        <v>12508</v>
      </c>
      <c r="C442" s="46" t="s">
        <v>2178</v>
      </c>
      <c r="D442" s="46" t="s">
        <v>2831</v>
      </c>
      <c r="E442" s="46" t="s">
        <v>2167</v>
      </c>
      <c r="F442" s="46" t="s">
        <v>11</v>
      </c>
      <c r="G442" s="46" t="s">
        <v>8</v>
      </c>
      <c r="H442" s="46" t="s">
        <v>2505</v>
      </c>
      <c r="I442" s="46" t="s">
        <v>1864</v>
      </c>
      <c r="J442" s="46" t="s">
        <v>19</v>
      </c>
      <c r="K442" s="46" t="s">
        <v>20</v>
      </c>
      <c r="L442" s="46" t="s">
        <v>21</v>
      </c>
      <c r="M442" s="46" t="s">
        <v>22</v>
      </c>
      <c r="N442" s="47">
        <v>344</v>
      </c>
      <c r="O442" s="47">
        <v>409</v>
      </c>
      <c r="P442" s="47"/>
      <c r="Q442" s="47">
        <f t="shared" si="6"/>
        <v>753</v>
      </c>
      <c r="R442" s="46" t="s">
        <v>8</v>
      </c>
      <c r="S442" s="46" t="s">
        <v>8</v>
      </c>
      <c r="T442" s="46" t="s">
        <v>2135</v>
      </c>
    </row>
    <row r="443" spans="1:20" s="45" customFormat="1" x14ac:dyDescent="0.2">
      <c r="A443" s="46" t="s">
        <v>12517</v>
      </c>
      <c r="B443" s="46" t="s">
        <v>12508</v>
      </c>
      <c r="C443" s="46" t="s">
        <v>2178</v>
      </c>
      <c r="D443" s="46" t="s">
        <v>2832</v>
      </c>
      <c r="E443" s="46" t="s">
        <v>2833</v>
      </c>
      <c r="F443" s="46" t="s">
        <v>11</v>
      </c>
      <c r="G443" s="46" t="s">
        <v>8</v>
      </c>
      <c r="H443" s="46" t="s">
        <v>2834</v>
      </c>
      <c r="I443" s="46" t="s">
        <v>1876</v>
      </c>
      <c r="J443" s="46" t="s">
        <v>109</v>
      </c>
      <c r="K443" s="46" t="s">
        <v>20</v>
      </c>
      <c r="L443" s="46" t="s">
        <v>21</v>
      </c>
      <c r="M443" s="46" t="s">
        <v>22</v>
      </c>
      <c r="N443" s="47">
        <v>131</v>
      </c>
      <c r="O443" s="47">
        <v>100</v>
      </c>
      <c r="P443" s="47"/>
      <c r="Q443" s="47">
        <f t="shared" si="6"/>
        <v>231</v>
      </c>
      <c r="R443" s="46" t="s">
        <v>8</v>
      </c>
      <c r="S443" s="46" t="s">
        <v>8</v>
      </c>
      <c r="T443" s="46" t="s">
        <v>2135</v>
      </c>
    </row>
    <row r="444" spans="1:20" s="45" customFormat="1" x14ac:dyDescent="0.2">
      <c r="A444" s="46" t="s">
        <v>12517</v>
      </c>
      <c r="B444" s="46" t="s">
        <v>12508</v>
      </c>
      <c r="C444" s="46" t="s">
        <v>2178</v>
      </c>
      <c r="D444" s="46" t="s">
        <v>2835</v>
      </c>
      <c r="E444" s="46" t="s">
        <v>2833</v>
      </c>
      <c r="F444" s="46" t="s">
        <v>11</v>
      </c>
      <c r="G444" s="46" t="s">
        <v>8</v>
      </c>
      <c r="H444" s="46" t="s">
        <v>2834</v>
      </c>
      <c r="I444" s="46" t="s">
        <v>1876</v>
      </c>
      <c r="J444" s="46" t="s">
        <v>109</v>
      </c>
      <c r="K444" s="46" t="s">
        <v>20</v>
      </c>
      <c r="L444" s="46" t="s">
        <v>21</v>
      </c>
      <c r="M444" s="46" t="s">
        <v>22</v>
      </c>
      <c r="N444" s="47">
        <v>42</v>
      </c>
      <c r="O444" s="47">
        <v>56</v>
      </c>
      <c r="P444" s="47"/>
      <c r="Q444" s="47">
        <f t="shared" si="6"/>
        <v>98</v>
      </c>
      <c r="R444" s="46" t="s">
        <v>8</v>
      </c>
      <c r="S444" s="46" t="s">
        <v>8</v>
      </c>
      <c r="T444" s="46" t="s">
        <v>2135</v>
      </c>
    </row>
    <row r="445" spans="1:20" s="45" customFormat="1" x14ac:dyDescent="0.2">
      <c r="A445" s="46" t="s">
        <v>12517</v>
      </c>
      <c r="B445" s="46" t="s">
        <v>12508</v>
      </c>
      <c r="C445" s="46" t="s">
        <v>2178</v>
      </c>
      <c r="D445" s="46" t="s">
        <v>2836</v>
      </c>
      <c r="E445" s="46" t="s">
        <v>2837</v>
      </c>
      <c r="F445" s="46" t="s">
        <v>11</v>
      </c>
      <c r="G445" s="46" t="s">
        <v>8</v>
      </c>
      <c r="H445" s="46" t="s">
        <v>2838</v>
      </c>
      <c r="I445" s="46" t="s">
        <v>1834</v>
      </c>
      <c r="J445" s="46" t="s">
        <v>109</v>
      </c>
      <c r="K445" s="46" t="s">
        <v>20</v>
      </c>
      <c r="L445" s="46" t="s">
        <v>21</v>
      </c>
      <c r="M445" s="46" t="s">
        <v>22</v>
      </c>
      <c r="N445" s="47">
        <v>69</v>
      </c>
      <c r="O445" s="47">
        <v>86</v>
      </c>
      <c r="P445" s="47"/>
      <c r="Q445" s="47">
        <f t="shared" si="6"/>
        <v>155</v>
      </c>
      <c r="R445" s="46" t="s">
        <v>8</v>
      </c>
      <c r="S445" s="46" t="s">
        <v>8</v>
      </c>
      <c r="T445" s="46" t="s">
        <v>2159</v>
      </c>
    </row>
    <row r="446" spans="1:20" s="45" customFormat="1" x14ac:dyDescent="0.2">
      <c r="A446" s="46" t="s">
        <v>12517</v>
      </c>
      <c r="B446" s="46" t="s">
        <v>12508</v>
      </c>
      <c r="C446" s="46" t="s">
        <v>2178</v>
      </c>
      <c r="D446" s="46" t="s">
        <v>2839</v>
      </c>
      <c r="E446" s="46" t="s">
        <v>2489</v>
      </c>
      <c r="F446" s="46" t="s">
        <v>11</v>
      </c>
      <c r="G446" s="46" t="s">
        <v>8</v>
      </c>
      <c r="H446" s="46" t="s">
        <v>2490</v>
      </c>
      <c r="I446" s="46" t="s">
        <v>1876</v>
      </c>
      <c r="J446" s="46" t="s">
        <v>88</v>
      </c>
      <c r="K446" s="46" t="s">
        <v>20</v>
      </c>
      <c r="L446" s="46" t="s">
        <v>21</v>
      </c>
      <c r="M446" s="46" t="s">
        <v>89</v>
      </c>
      <c r="N446" s="47"/>
      <c r="O446" s="47"/>
      <c r="P446" s="47">
        <v>3623</v>
      </c>
      <c r="Q446" s="47">
        <f t="shared" si="6"/>
        <v>3623</v>
      </c>
      <c r="R446" s="46" t="s">
        <v>8</v>
      </c>
      <c r="S446" s="46" t="s">
        <v>8</v>
      </c>
      <c r="T446" s="46" t="s">
        <v>2135</v>
      </c>
    </row>
    <row r="447" spans="1:20" s="45" customFormat="1" x14ac:dyDescent="0.2">
      <c r="A447" s="46" t="s">
        <v>12517</v>
      </c>
      <c r="B447" s="46" t="s">
        <v>12508</v>
      </c>
      <c r="C447" s="46" t="s">
        <v>2178</v>
      </c>
      <c r="D447" s="46" t="s">
        <v>2840</v>
      </c>
      <c r="E447" s="46" t="s">
        <v>2355</v>
      </c>
      <c r="F447" s="46" t="s">
        <v>31</v>
      </c>
      <c r="G447" s="46" t="s">
        <v>8</v>
      </c>
      <c r="H447" s="46" t="s">
        <v>2356</v>
      </c>
      <c r="I447" s="46" t="s">
        <v>1912</v>
      </c>
      <c r="J447" s="46" t="s">
        <v>109</v>
      </c>
      <c r="K447" s="46" t="s">
        <v>20</v>
      </c>
      <c r="L447" s="46" t="s">
        <v>21</v>
      </c>
      <c r="M447" s="46" t="s">
        <v>22</v>
      </c>
      <c r="N447" s="47">
        <v>37</v>
      </c>
      <c r="O447" s="47">
        <v>45</v>
      </c>
      <c r="P447" s="47"/>
      <c r="Q447" s="47">
        <f t="shared" si="6"/>
        <v>82</v>
      </c>
      <c r="R447" s="46" t="s">
        <v>8</v>
      </c>
      <c r="S447" s="46" t="s">
        <v>8</v>
      </c>
      <c r="T447" s="46" t="s">
        <v>2144</v>
      </c>
    </row>
    <row r="448" spans="1:20" s="45" customFormat="1" x14ac:dyDescent="0.2">
      <c r="A448" s="46" t="s">
        <v>12517</v>
      </c>
      <c r="B448" s="46" t="s">
        <v>12508</v>
      </c>
      <c r="C448" s="46" t="s">
        <v>2178</v>
      </c>
      <c r="D448" s="46" t="s">
        <v>2841</v>
      </c>
      <c r="E448" s="46" t="s">
        <v>2842</v>
      </c>
      <c r="F448" s="46" t="s">
        <v>11</v>
      </c>
      <c r="G448" s="46" t="s">
        <v>8</v>
      </c>
      <c r="H448" s="46" t="s">
        <v>2843</v>
      </c>
      <c r="I448" s="46" t="s">
        <v>1834</v>
      </c>
      <c r="J448" s="46" t="s">
        <v>109</v>
      </c>
      <c r="K448" s="46" t="s">
        <v>20</v>
      </c>
      <c r="L448" s="46" t="s">
        <v>21</v>
      </c>
      <c r="M448" s="46" t="s">
        <v>22</v>
      </c>
      <c r="N448" s="47">
        <v>636</v>
      </c>
      <c r="O448" s="47">
        <v>812</v>
      </c>
      <c r="P448" s="47"/>
      <c r="Q448" s="47">
        <f t="shared" si="6"/>
        <v>1448</v>
      </c>
      <c r="R448" s="46" t="s">
        <v>8</v>
      </c>
      <c r="S448" s="46" t="s">
        <v>8</v>
      </c>
      <c r="T448" s="46" t="s">
        <v>2159</v>
      </c>
    </row>
    <row r="449" spans="1:20" s="45" customFormat="1" x14ac:dyDescent="0.2">
      <c r="A449" s="46" t="s">
        <v>12517</v>
      </c>
      <c r="B449" s="46" t="s">
        <v>12508</v>
      </c>
      <c r="C449" s="46" t="s">
        <v>2178</v>
      </c>
      <c r="D449" s="46" t="s">
        <v>2844</v>
      </c>
      <c r="E449" s="46" t="s">
        <v>1965</v>
      </c>
      <c r="F449" s="46" t="s">
        <v>31</v>
      </c>
      <c r="G449" s="46" t="s">
        <v>8</v>
      </c>
      <c r="H449" s="46" t="s">
        <v>2648</v>
      </c>
      <c r="I449" s="46" t="s">
        <v>1864</v>
      </c>
      <c r="J449" s="46" t="s">
        <v>109</v>
      </c>
      <c r="K449" s="46" t="s">
        <v>20</v>
      </c>
      <c r="L449" s="46" t="s">
        <v>21</v>
      </c>
      <c r="M449" s="46" t="s">
        <v>22</v>
      </c>
      <c r="N449" s="47">
        <v>3267</v>
      </c>
      <c r="O449" s="47">
        <v>3660</v>
      </c>
      <c r="P449" s="47"/>
      <c r="Q449" s="47">
        <f t="shared" si="6"/>
        <v>6927</v>
      </c>
      <c r="R449" s="46" t="s">
        <v>8</v>
      </c>
      <c r="S449" s="46" t="s">
        <v>8</v>
      </c>
      <c r="T449" s="46" t="s">
        <v>2135</v>
      </c>
    </row>
    <row r="450" spans="1:20" s="45" customFormat="1" x14ac:dyDescent="0.2">
      <c r="A450" s="46" t="s">
        <v>12517</v>
      </c>
      <c r="B450" s="46" t="s">
        <v>12508</v>
      </c>
      <c r="C450" s="46" t="s">
        <v>2178</v>
      </c>
      <c r="D450" s="46" t="s">
        <v>2845</v>
      </c>
      <c r="E450" s="46" t="s">
        <v>2846</v>
      </c>
      <c r="F450" s="46" t="s">
        <v>11</v>
      </c>
      <c r="G450" s="46" t="s">
        <v>8</v>
      </c>
      <c r="H450" s="46" t="s">
        <v>2847</v>
      </c>
      <c r="I450" s="46" t="s">
        <v>1843</v>
      </c>
      <c r="J450" s="46" t="s">
        <v>19</v>
      </c>
      <c r="K450" s="46" t="s">
        <v>20</v>
      </c>
      <c r="L450" s="46" t="s">
        <v>21</v>
      </c>
      <c r="M450" s="46" t="s">
        <v>22</v>
      </c>
      <c r="N450" s="47">
        <v>769</v>
      </c>
      <c r="O450" s="47">
        <v>1149</v>
      </c>
      <c r="P450" s="47"/>
      <c r="Q450" s="47">
        <f t="shared" ref="Q450:Q513" si="7">N450+O450+P450</f>
        <v>1918</v>
      </c>
      <c r="R450" s="46" t="s">
        <v>8</v>
      </c>
      <c r="S450" s="46" t="s">
        <v>8</v>
      </c>
      <c r="T450" s="46" t="s">
        <v>2164</v>
      </c>
    </row>
    <row r="451" spans="1:20" s="45" customFormat="1" x14ac:dyDescent="0.2">
      <c r="A451" s="46" t="s">
        <v>12517</v>
      </c>
      <c r="B451" s="46" t="s">
        <v>12508</v>
      </c>
      <c r="C451" s="46" t="s">
        <v>2178</v>
      </c>
      <c r="D451" s="46" t="s">
        <v>2848</v>
      </c>
      <c r="E451" s="46" t="s">
        <v>1949</v>
      </c>
      <c r="F451" s="46" t="s">
        <v>11</v>
      </c>
      <c r="G451" s="46" t="s">
        <v>8</v>
      </c>
      <c r="H451" s="46" t="s">
        <v>2849</v>
      </c>
      <c r="I451" s="46" t="s">
        <v>1821</v>
      </c>
      <c r="J451" s="46" t="s">
        <v>109</v>
      </c>
      <c r="K451" s="46" t="s">
        <v>20</v>
      </c>
      <c r="L451" s="46" t="s">
        <v>21</v>
      </c>
      <c r="M451" s="46" t="s">
        <v>22</v>
      </c>
      <c r="N451" s="47">
        <v>267</v>
      </c>
      <c r="O451" s="47">
        <v>210</v>
      </c>
      <c r="P451" s="47"/>
      <c r="Q451" s="47">
        <f t="shared" si="7"/>
        <v>477</v>
      </c>
      <c r="R451" s="46" t="s">
        <v>8</v>
      </c>
      <c r="S451" s="46" t="s">
        <v>8</v>
      </c>
      <c r="T451" s="46" t="s">
        <v>2135</v>
      </c>
    </row>
    <row r="452" spans="1:20" s="45" customFormat="1" x14ac:dyDescent="0.2">
      <c r="A452" s="46" t="s">
        <v>12517</v>
      </c>
      <c r="B452" s="46" t="s">
        <v>12508</v>
      </c>
      <c r="C452" s="46" t="s">
        <v>2178</v>
      </c>
      <c r="D452" s="46" t="s">
        <v>2850</v>
      </c>
      <c r="E452" s="46" t="s">
        <v>2851</v>
      </c>
      <c r="F452" s="46" t="s">
        <v>1230</v>
      </c>
      <c r="G452" s="46" t="s">
        <v>178</v>
      </c>
      <c r="H452" s="46" t="s">
        <v>2852</v>
      </c>
      <c r="I452" s="46" t="s">
        <v>1871</v>
      </c>
      <c r="J452" s="46" t="s">
        <v>109</v>
      </c>
      <c r="K452" s="46" t="s">
        <v>20</v>
      </c>
      <c r="L452" s="46" t="s">
        <v>21</v>
      </c>
      <c r="M452" s="46" t="s">
        <v>22</v>
      </c>
      <c r="N452" s="47">
        <v>1023</v>
      </c>
      <c r="O452" s="47">
        <v>1134</v>
      </c>
      <c r="P452" s="47"/>
      <c r="Q452" s="47">
        <f t="shared" si="7"/>
        <v>2157</v>
      </c>
      <c r="R452" s="46" t="s">
        <v>8</v>
      </c>
      <c r="S452" s="46" t="s">
        <v>8</v>
      </c>
      <c r="T452" s="46" t="s">
        <v>2139</v>
      </c>
    </row>
    <row r="453" spans="1:20" s="45" customFormat="1" x14ac:dyDescent="0.2">
      <c r="A453" s="46" t="s">
        <v>12517</v>
      </c>
      <c r="B453" s="46" t="s">
        <v>12508</v>
      </c>
      <c r="C453" s="46" t="s">
        <v>2178</v>
      </c>
      <c r="D453" s="46" t="s">
        <v>2853</v>
      </c>
      <c r="E453" s="46" t="s">
        <v>2854</v>
      </c>
      <c r="F453" s="46" t="s">
        <v>288</v>
      </c>
      <c r="G453" s="46" t="s">
        <v>8</v>
      </c>
      <c r="H453" s="46" t="s">
        <v>2855</v>
      </c>
      <c r="I453" s="46" t="s">
        <v>1871</v>
      </c>
      <c r="J453" s="46" t="s">
        <v>109</v>
      </c>
      <c r="K453" s="46" t="s">
        <v>20</v>
      </c>
      <c r="L453" s="46" t="s">
        <v>21</v>
      </c>
      <c r="M453" s="46" t="s">
        <v>22</v>
      </c>
      <c r="N453" s="47">
        <v>19</v>
      </c>
      <c r="O453" s="47">
        <v>26</v>
      </c>
      <c r="P453" s="47"/>
      <c r="Q453" s="47">
        <f t="shared" si="7"/>
        <v>45</v>
      </c>
      <c r="R453" s="46" t="s">
        <v>8</v>
      </c>
      <c r="S453" s="46" t="s">
        <v>8</v>
      </c>
      <c r="T453" s="46" t="s">
        <v>2139</v>
      </c>
    </row>
    <row r="454" spans="1:20" s="45" customFormat="1" x14ac:dyDescent="0.2">
      <c r="A454" s="46" t="s">
        <v>12517</v>
      </c>
      <c r="B454" s="46" t="s">
        <v>12508</v>
      </c>
      <c r="C454" s="46" t="s">
        <v>2178</v>
      </c>
      <c r="D454" s="46" t="s">
        <v>2856</v>
      </c>
      <c r="E454" s="46" t="s">
        <v>1869</v>
      </c>
      <c r="F454" s="46" t="s">
        <v>2857</v>
      </c>
      <c r="G454" s="46" t="s">
        <v>8</v>
      </c>
      <c r="H454" s="46" t="s">
        <v>1870</v>
      </c>
      <c r="I454" s="46" t="s">
        <v>1871</v>
      </c>
      <c r="J454" s="46" t="s">
        <v>109</v>
      </c>
      <c r="K454" s="46" t="s">
        <v>20</v>
      </c>
      <c r="L454" s="46" t="s">
        <v>21</v>
      </c>
      <c r="M454" s="46" t="s">
        <v>22</v>
      </c>
      <c r="N454" s="47">
        <v>600</v>
      </c>
      <c r="O454" s="47">
        <v>653</v>
      </c>
      <c r="P454" s="47"/>
      <c r="Q454" s="47">
        <f t="shared" si="7"/>
        <v>1253</v>
      </c>
      <c r="R454" s="46" t="s">
        <v>8</v>
      </c>
      <c r="S454" s="46" t="s">
        <v>8</v>
      </c>
      <c r="T454" s="46" t="s">
        <v>2139</v>
      </c>
    </row>
    <row r="455" spans="1:20" s="45" customFormat="1" x14ac:dyDescent="0.2">
      <c r="A455" s="46" t="s">
        <v>12517</v>
      </c>
      <c r="B455" s="46" t="s">
        <v>12508</v>
      </c>
      <c r="C455" s="46" t="s">
        <v>2178</v>
      </c>
      <c r="D455" s="46" t="s">
        <v>2858</v>
      </c>
      <c r="E455" s="46" t="s">
        <v>1869</v>
      </c>
      <c r="F455" s="46" t="s">
        <v>2470</v>
      </c>
      <c r="G455" s="46" t="s">
        <v>8</v>
      </c>
      <c r="H455" s="46" t="s">
        <v>1870</v>
      </c>
      <c r="I455" s="46" t="s">
        <v>1871</v>
      </c>
      <c r="J455" s="46" t="s">
        <v>109</v>
      </c>
      <c r="K455" s="46" t="s">
        <v>20</v>
      </c>
      <c r="L455" s="46" t="s">
        <v>21</v>
      </c>
      <c r="M455" s="46" t="s">
        <v>22</v>
      </c>
      <c r="N455" s="47">
        <v>135</v>
      </c>
      <c r="O455" s="47">
        <v>164</v>
      </c>
      <c r="P455" s="47"/>
      <c r="Q455" s="47">
        <f t="shared" si="7"/>
        <v>299</v>
      </c>
      <c r="R455" s="46" t="s">
        <v>8</v>
      </c>
      <c r="S455" s="46" t="s">
        <v>8</v>
      </c>
      <c r="T455" s="46" t="s">
        <v>2139</v>
      </c>
    </row>
    <row r="456" spans="1:20" s="45" customFormat="1" x14ac:dyDescent="0.2">
      <c r="A456" s="46" t="s">
        <v>12517</v>
      </c>
      <c r="B456" s="46" t="s">
        <v>12508</v>
      </c>
      <c r="C456" s="46" t="s">
        <v>2178</v>
      </c>
      <c r="D456" s="46" t="s">
        <v>2859</v>
      </c>
      <c r="E456" s="46" t="s">
        <v>1869</v>
      </c>
      <c r="F456" s="46" t="s">
        <v>1014</v>
      </c>
      <c r="G456" s="46" t="s">
        <v>8</v>
      </c>
      <c r="H456" s="46" t="s">
        <v>1870</v>
      </c>
      <c r="I456" s="46" t="s">
        <v>1871</v>
      </c>
      <c r="J456" s="46" t="s">
        <v>109</v>
      </c>
      <c r="K456" s="46" t="s">
        <v>20</v>
      </c>
      <c r="L456" s="46" t="s">
        <v>21</v>
      </c>
      <c r="M456" s="46" t="s">
        <v>22</v>
      </c>
      <c r="N456" s="47">
        <v>164</v>
      </c>
      <c r="O456" s="47">
        <v>184</v>
      </c>
      <c r="P456" s="47"/>
      <c r="Q456" s="47">
        <f t="shared" si="7"/>
        <v>348</v>
      </c>
      <c r="R456" s="46" t="s">
        <v>8</v>
      </c>
      <c r="S456" s="46" t="s">
        <v>8</v>
      </c>
      <c r="T456" s="46" t="s">
        <v>2139</v>
      </c>
    </row>
    <row r="457" spans="1:20" s="45" customFormat="1" x14ac:dyDescent="0.2">
      <c r="A457" s="46" t="s">
        <v>12517</v>
      </c>
      <c r="B457" s="46" t="s">
        <v>12508</v>
      </c>
      <c r="C457" s="46" t="s">
        <v>2178</v>
      </c>
      <c r="D457" s="46" t="s">
        <v>2860</v>
      </c>
      <c r="E457" s="46" t="s">
        <v>2861</v>
      </c>
      <c r="F457" s="46" t="s">
        <v>11</v>
      </c>
      <c r="G457" s="46" t="s">
        <v>8</v>
      </c>
      <c r="H457" s="46" t="s">
        <v>2862</v>
      </c>
      <c r="I457" s="46" t="s">
        <v>1890</v>
      </c>
      <c r="J457" s="46" t="s">
        <v>19</v>
      </c>
      <c r="K457" s="46" t="s">
        <v>20</v>
      </c>
      <c r="L457" s="46" t="s">
        <v>21</v>
      </c>
      <c r="M457" s="46" t="s">
        <v>22</v>
      </c>
      <c r="N457" s="47">
        <v>3269</v>
      </c>
      <c r="O457" s="47">
        <v>3390</v>
      </c>
      <c r="P457" s="47"/>
      <c r="Q457" s="47">
        <f t="shared" si="7"/>
        <v>6659</v>
      </c>
      <c r="R457" s="46" t="s">
        <v>8</v>
      </c>
      <c r="S457" s="46" t="s">
        <v>8</v>
      </c>
      <c r="T457" s="46" t="s">
        <v>2225</v>
      </c>
    </row>
    <row r="458" spans="1:20" s="45" customFormat="1" x14ac:dyDescent="0.2">
      <c r="A458" s="46" t="s">
        <v>12517</v>
      </c>
      <c r="B458" s="46" t="s">
        <v>12508</v>
      </c>
      <c r="C458" s="46" t="s">
        <v>2178</v>
      </c>
      <c r="D458" s="46" t="s">
        <v>2863</v>
      </c>
      <c r="E458" s="46" t="s">
        <v>1592</v>
      </c>
      <c r="F458" s="46" t="s">
        <v>11</v>
      </c>
      <c r="G458" s="46" t="s">
        <v>8</v>
      </c>
      <c r="H458" s="46" t="s">
        <v>2864</v>
      </c>
      <c r="I458" s="46" t="s">
        <v>1880</v>
      </c>
      <c r="J458" s="46" t="s">
        <v>88</v>
      </c>
      <c r="K458" s="46" t="s">
        <v>20</v>
      </c>
      <c r="L458" s="46" t="s">
        <v>21</v>
      </c>
      <c r="M458" s="46" t="s">
        <v>89</v>
      </c>
      <c r="N458" s="47"/>
      <c r="O458" s="47"/>
      <c r="P458" s="47">
        <v>322</v>
      </c>
      <c r="Q458" s="47">
        <f t="shared" si="7"/>
        <v>322</v>
      </c>
      <c r="R458" s="46" t="s">
        <v>8</v>
      </c>
      <c r="S458" s="46" t="s">
        <v>8</v>
      </c>
      <c r="T458" s="46" t="s">
        <v>2198</v>
      </c>
    </row>
    <row r="459" spans="1:20" s="45" customFormat="1" x14ac:dyDescent="0.2">
      <c r="A459" s="46" t="s">
        <v>12517</v>
      </c>
      <c r="B459" s="46" t="s">
        <v>12508</v>
      </c>
      <c r="C459" s="46" t="s">
        <v>2178</v>
      </c>
      <c r="D459" s="46" t="s">
        <v>2865</v>
      </c>
      <c r="E459" s="46" t="s">
        <v>1932</v>
      </c>
      <c r="F459" s="46" t="s">
        <v>227</v>
      </c>
      <c r="G459" s="46" t="s">
        <v>8</v>
      </c>
      <c r="H459" s="46" t="s">
        <v>1933</v>
      </c>
      <c r="I459" s="46" t="s">
        <v>1821</v>
      </c>
      <c r="J459" s="46" t="s">
        <v>19</v>
      </c>
      <c r="K459" s="46" t="s">
        <v>20</v>
      </c>
      <c r="L459" s="46" t="s">
        <v>21</v>
      </c>
      <c r="M459" s="46" t="s">
        <v>22</v>
      </c>
      <c r="N459" s="47">
        <v>6005</v>
      </c>
      <c r="O459" s="47">
        <v>5729</v>
      </c>
      <c r="P459" s="47"/>
      <c r="Q459" s="47">
        <f t="shared" si="7"/>
        <v>11734</v>
      </c>
      <c r="R459" s="46" t="s">
        <v>8</v>
      </c>
      <c r="S459" s="46" t="s">
        <v>8</v>
      </c>
      <c r="T459" s="46" t="s">
        <v>2135</v>
      </c>
    </row>
    <row r="460" spans="1:20" s="45" customFormat="1" x14ac:dyDescent="0.2">
      <c r="A460" s="46" t="s">
        <v>12517</v>
      </c>
      <c r="B460" s="46" t="s">
        <v>12508</v>
      </c>
      <c r="C460" s="46" t="s">
        <v>2178</v>
      </c>
      <c r="D460" s="46" t="s">
        <v>2866</v>
      </c>
      <c r="E460" s="46" t="s">
        <v>2355</v>
      </c>
      <c r="F460" s="46" t="s">
        <v>31</v>
      </c>
      <c r="G460" s="46" t="s">
        <v>8</v>
      </c>
      <c r="H460" s="46" t="s">
        <v>2356</v>
      </c>
      <c r="I460" s="46" t="s">
        <v>1912</v>
      </c>
      <c r="J460" s="46" t="s">
        <v>109</v>
      </c>
      <c r="K460" s="46" t="s">
        <v>20</v>
      </c>
      <c r="L460" s="46" t="s">
        <v>21</v>
      </c>
      <c r="M460" s="46" t="s">
        <v>22</v>
      </c>
      <c r="N460" s="47">
        <v>152</v>
      </c>
      <c r="O460" s="47">
        <v>144</v>
      </c>
      <c r="P460" s="47"/>
      <c r="Q460" s="47">
        <f t="shared" si="7"/>
        <v>296</v>
      </c>
      <c r="R460" s="46" t="s">
        <v>8</v>
      </c>
      <c r="S460" s="46" t="s">
        <v>8</v>
      </c>
      <c r="T460" s="46" t="s">
        <v>2144</v>
      </c>
    </row>
    <row r="461" spans="1:20" s="45" customFormat="1" x14ac:dyDescent="0.2">
      <c r="A461" s="46" t="s">
        <v>12517</v>
      </c>
      <c r="B461" s="46" t="s">
        <v>12508</v>
      </c>
      <c r="C461" s="46" t="s">
        <v>2178</v>
      </c>
      <c r="D461" s="46" t="s">
        <v>2867</v>
      </c>
      <c r="E461" s="46" t="s">
        <v>2473</v>
      </c>
      <c r="F461" s="46" t="s">
        <v>11</v>
      </c>
      <c r="G461" s="46" t="s">
        <v>8</v>
      </c>
      <c r="H461" s="46" t="s">
        <v>2474</v>
      </c>
      <c r="I461" s="46" t="s">
        <v>1876</v>
      </c>
      <c r="J461" s="46" t="s">
        <v>109</v>
      </c>
      <c r="K461" s="46" t="s">
        <v>20</v>
      </c>
      <c r="L461" s="46" t="s">
        <v>21</v>
      </c>
      <c r="M461" s="46" t="s">
        <v>22</v>
      </c>
      <c r="N461" s="47">
        <v>578</v>
      </c>
      <c r="O461" s="47">
        <v>655</v>
      </c>
      <c r="P461" s="47"/>
      <c r="Q461" s="47">
        <f t="shared" si="7"/>
        <v>1233</v>
      </c>
      <c r="R461" s="46" t="s">
        <v>8</v>
      </c>
      <c r="S461" s="46" t="s">
        <v>8</v>
      </c>
      <c r="T461" s="46" t="s">
        <v>2135</v>
      </c>
    </row>
    <row r="462" spans="1:20" s="45" customFormat="1" x14ac:dyDescent="0.2">
      <c r="A462" s="46" t="s">
        <v>12517</v>
      </c>
      <c r="B462" s="46" t="s">
        <v>12508</v>
      </c>
      <c r="C462" s="46" t="s">
        <v>2178</v>
      </c>
      <c r="D462" s="46" t="s">
        <v>2868</v>
      </c>
      <c r="E462" s="46" t="s">
        <v>2869</v>
      </c>
      <c r="F462" s="46" t="s">
        <v>15</v>
      </c>
      <c r="G462" s="46" t="s">
        <v>8</v>
      </c>
      <c r="H462" s="46" t="s">
        <v>2870</v>
      </c>
      <c r="I462" s="46" t="s">
        <v>1821</v>
      </c>
      <c r="J462" s="46" t="s">
        <v>102</v>
      </c>
      <c r="K462" s="46" t="s">
        <v>20</v>
      </c>
      <c r="L462" s="46" t="s">
        <v>21</v>
      </c>
      <c r="M462" s="46" t="s">
        <v>89</v>
      </c>
      <c r="N462" s="47"/>
      <c r="O462" s="47"/>
      <c r="P462" s="47">
        <v>6602</v>
      </c>
      <c r="Q462" s="47">
        <f t="shared" si="7"/>
        <v>6602</v>
      </c>
      <c r="R462" s="46" t="s">
        <v>8</v>
      </c>
      <c r="S462" s="46" t="s">
        <v>8</v>
      </c>
      <c r="T462" s="46" t="s">
        <v>2135</v>
      </c>
    </row>
    <row r="463" spans="1:20" s="45" customFormat="1" x14ac:dyDescent="0.2">
      <c r="A463" s="46" t="s">
        <v>12517</v>
      </c>
      <c r="B463" s="46" t="s">
        <v>12508</v>
      </c>
      <c r="C463" s="46" t="s">
        <v>2178</v>
      </c>
      <c r="D463" s="46" t="s">
        <v>2871</v>
      </c>
      <c r="E463" s="46" t="s">
        <v>1915</v>
      </c>
      <c r="F463" s="46" t="s">
        <v>11</v>
      </c>
      <c r="G463" s="46" t="s">
        <v>8</v>
      </c>
      <c r="H463" s="46" t="s">
        <v>1916</v>
      </c>
      <c r="I463" s="46" t="s">
        <v>1876</v>
      </c>
      <c r="J463" s="46" t="s">
        <v>109</v>
      </c>
      <c r="K463" s="46" t="s">
        <v>20</v>
      </c>
      <c r="L463" s="46" t="s">
        <v>21</v>
      </c>
      <c r="M463" s="46" t="s">
        <v>22</v>
      </c>
      <c r="N463" s="47">
        <v>28</v>
      </c>
      <c r="O463" s="47">
        <v>40</v>
      </c>
      <c r="P463" s="47"/>
      <c r="Q463" s="47">
        <f t="shared" si="7"/>
        <v>68</v>
      </c>
      <c r="R463" s="46" t="s">
        <v>8</v>
      </c>
      <c r="S463" s="46" t="s">
        <v>8</v>
      </c>
      <c r="T463" s="46" t="s">
        <v>2135</v>
      </c>
    </row>
    <row r="464" spans="1:20" s="45" customFormat="1" x14ac:dyDescent="0.2">
      <c r="A464" s="46" t="s">
        <v>12517</v>
      </c>
      <c r="B464" s="46" t="s">
        <v>12508</v>
      </c>
      <c r="C464" s="46" t="s">
        <v>2178</v>
      </c>
      <c r="D464" s="46" t="s">
        <v>2872</v>
      </c>
      <c r="E464" s="46" t="s">
        <v>2873</v>
      </c>
      <c r="F464" s="46" t="s">
        <v>248</v>
      </c>
      <c r="G464" s="46" t="s">
        <v>8</v>
      </c>
      <c r="H464" s="46" t="s">
        <v>2874</v>
      </c>
      <c r="I464" s="46" t="s">
        <v>1912</v>
      </c>
      <c r="J464" s="46" t="s">
        <v>109</v>
      </c>
      <c r="K464" s="46" t="s">
        <v>20</v>
      </c>
      <c r="L464" s="46" t="s">
        <v>21</v>
      </c>
      <c r="M464" s="46" t="s">
        <v>22</v>
      </c>
      <c r="N464" s="47">
        <v>903</v>
      </c>
      <c r="O464" s="47">
        <v>584</v>
      </c>
      <c r="P464" s="47"/>
      <c r="Q464" s="47">
        <f t="shared" si="7"/>
        <v>1487</v>
      </c>
      <c r="R464" s="46" t="s">
        <v>8</v>
      </c>
      <c r="S464" s="46" t="s">
        <v>8</v>
      </c>
      <c r="T464" s="46" t="s">
        <v>2144</v>
      </c>
    </row>
    <row r="465" spans="1:20" s="45" customFormat="1" x14ac:dyDescent="0.2">
      <c r="A465" s="46" t="s">
        <v>12517</v>
      </c>
      <c r="B465" s="46" t="s">
        <v>12508</v>
      </c>
      <c r="C465" s="46" t="s">
        <v>2178</v>
      </c>
      <c r="D465" s="46" t="s">
        <v>2875</v>
      </c>
      <c r="E465" s="46" t="s">
        <v>2355</v>
      </c>
      <c r="F465" s="46" t="s">
        <v>31</v>
      </c>
      <c r="G465" s="46" t="s">
        <v>8</v>
      </c>
      <c r="H465" s="46" t="s">
        <v>2356</v>
      </c>
      <c r="I465" s="46" t="s">
        <v>1912</v>
      </c>
      <c r="J465" s="46" t="s">
        <v>109</v>
      </c>
      <c r="K465" s="46" t="s">
        <v>20</v>
      </c>
      <c r="L465" s="46" t="s">
        <v>21</v>
      </c>
      <c r="M465" s="46" t="s">
        <v>22</v>
      </c>
      <c r="N465" s="47">
        <v>150</v>
      </c>
      <c r="O465" s="47">
        <v>79</v>
      </c>
      <c r="P465" s="47"/>
      <c r="Q465" s="47">
        <f t="shared" si="7"/>
        <v>229</v>
      </c>
      <c r="R465" s="46" t="s">
        <v>8</v>
      </c>
      <c r="S465" s="46" t="s">
        <v>8</v>
      </c>
      <c r="T465" s="46" t="s">
        <v>2144</v>
      </c>
    </row>
    <row r="466" spans="1:20" s="45" customFormat="1" x14ac:dyDescent="0.2">
      <c r="A466" s="46" t="s">
        <v>12517</v>
      </c>
      <c r="B466" s="46" t="s">
        <v>12508</v>
      </c>
      <c r="C466" s="46" t="s">
        <v>2178</v>
      </c>
      <c r="D466" s="46" t="s">
        <v>2876</v>
      </c>
      <c r="E466" s="46" t="s">
        <v>1932</v>
      </c>
      <c r="F466" s="46" t="s">
        <v>31</v>
      </c>
      <c r="G466" s="46" t="s">
        <v>8</v>
      </c>
      <c r="H466" s="46" t="s">
        <v>1933</v>
      </c>
      <c r="I466" s="46" t="s">
        <v>1821</v>
      </c>
      <c r="J466" s="46" t="s">
        <v>19</v>
      </c>
      <c r="K466" s="46" t="s">
        <v>20</v>
      </c>
      <c r="L466" s="46" t="s">
        <v>21</v>
      </c>
      <c r="M466" s="46" t="s">
        <v>22</v>
      </c>
      <c r="N466" s="47">
        <v>707</v>
      </c>
      <c r="O466" s="47">
        <v>1184</v>
      </c>
      <c r="P466" s="47"/>
      <c r="Q466" s="47">
        <f t="shared" si="7"/>
        <v>1891</v>
      </c>
      <c r="R466" s="46" t="s">
        <v>8</v>
      </c>
      <c r="S466" s="46" t="s">
        <v>8</v>
      </c>
      <c r="T466" s="46" t="s">
        <v>2135</v>
      </c>
    </row>
    <row r="467" spans="1:20" s="45" customFormat="1" x14ac:dyDescent="0.2">
      <c r="A467" s="46" t="s">
        <v>12517</v>
      </c>
      <c r="B467" s="46" t="s">
        <v>12508</v>
      </c>
      <c r="C467" s="46" t="s">
        <v>2178</v>
      </c>
      <c r="D467" s="46" t="s">
        <v>2877</v>
      </c>
      <c r="E467" s="46" t="s">
        <v>2869</v>
      </c>
      <c r="F467" s="46" t="s">
        <v>31</v>
      </c>
      <c r="G467" s="46" t="s">
        <v>8</v>
      </c>
      <c r="H467" s="46" t="s">
        <v>2870</v>
      </c>
      <c r="I467" s="46" t="s">
        <v>1821</v>
      </c>
      <c r="J467" s="46" t="s">
        <v>88</v>
      </c>
      <c r="K467" s="46" t="s">
        <v>20</v>
      </c>
      <c r="L467" s="46" t="s">
        <v>21</v>
      </c>
      <c r="M467" s="46" t="s">
        <v>89</v>
      </c>
      <c r="N467" s="47">
        <v>0</v>
      </c>
      <c r="O467" s="47">
        <v>0</v>
      </c>
      <c r="P467" s="47"/>
      <c r="Q467" s="47">
        <f t="shared" si="7"/>
        <v>0</v>
      </c>
      <c r="R467" s="46" t="s">
        <v>8</v>
      </c>
      <c r="S467" s="46" t="s">
        <v>8</v>
      </c>
      <c r="T467" s="46" t="s">
        <v>2135</v>
      </c>
    </row>
    <row r="468" spans="1:20" s="45" customFormat="1" x14ac:dyDescent="0.2">
      <c r="A468" s="46" t="s">
        <v>12517</v>
      </c>
      <c r="B468" s="46" t="s">
        <v>12508</v>
      </c>
      <c r="C468" s="46" t="s">
        <v>2178</v>
      </c>
      <c r="D468" s="46" t="s">
        <v>2878</v>
      </c>
      <c r="E468" s="46" t="s">
        <v>1949</v>
      </c>
      <c r="F468" s="46" t="s">
        <v>11</v>
      </c>
      <c r="G468" s="46" t="s">
        <v>8</v>
      </c>
      <c r="H468" s="46" t="s">
        <v>2849</v>
      </c>
      <c r="I468" s="46" t="s">
        <v>1821</v>
      </c>
      <c r="J468" s="46" t="s">
        <v>109</v>
      </c>
      <c r="K468" s="46" t="s">
        <v>20</v>
      </c>
      <c r="L468" s="46" t="s">
        <v>21</v>
      </c>
      <c r="M468" s="46" t="s">
        <v>22</v>
      </c>
      <c r="N468" s="47">
        <v>157</v>
      </c>
      <c r="O468" s="47">
        <v>174</v>
      </c>
      <c r="P468" s="47"/>
      <c r="Q468" s="47">
        <f t="shared" si="7"/>
        <v>331</v>
      </c>
      <c r="R468" s="46" t="s">
        <v>8</v>
      </c>
      <c r="S468" s="46" t="s">
        <v>8</v>
      </c>
      <c r="T468" s="46" t="s">
        <v>2135</v>
      </c>
    </row>
    <row r="469" spans="1:20" s="45" customFormat="1" x14ac:dyDescent="0.2">
      <c r="A469" s="46" t="s">
        <v>12517</v>
      </c>
      <c r="B469" s="46" t="s">
        <v>12508</v>
      </c>
      <c r="C469" s="46" t="s">
        <v>2178</v>
      </c>
      <c r="D469" s="46" t="s">
        <v>2879</v>
      </c>
      <c r="E469" s="46" t="s">
        <v>2880</v>
      </c>
      <c r="F469" s="46" t="s">
        <v>11</v>
      </c>
      <c r="G469" s="46" t="s">
        <v>8</v>
      </c>
      <c r="H469" s="46" t="s">
        <v>2881</v>
      </c>
      <c r="I469" s="46" t="s">
        <v>1821</v>
      </c>
      <c r="J469" s="46" t="s">
        <v>109</v>
      </c>
      <c r="K469" s="46" t="s">
        <v>20</v>
      </c>
      <c r="L469" s="46" t="s">
        <v>21</v>
      </c>
      <c r="M469" s="46" t="s">
        <v>22</v>
      </c>
      <c r="N469" s="47">
        <v>198</v>
      </c>
      <c r="O469" s="47">
        <v>233</v>
      </c>
      <c r="P469" s="47"/>
      <c r="Q469" s="47">
        <f t="shared" si="7"/>
        <v>431</v>
      </c>
      <c r="R469" s="46" t="s">
        <v>8</v>
      </c>
      <c r="S469" s="46" t="s">
        <v>8</v>
      </c>
      <c r="T469" s="46" t="s">
        <v>2135</v>
      </c>
    </row>
    <row r="470" spans="1:20" s="45" customFormat="1" x14ac:dyDescent="0.2">
      <c r="A470" s="46" t="s">
        <v>12517</v>
      </c>
      <c r="B470" s="46" t="s">
        <v>12508</v>
      </c>
      <c r="C470" s="46" t="s">
        <v>2178</v>
      </c>
      <c r="D470" s="46" t="s">
        <v>2882</v>
      </c>
      <c r="E470" s="46" t="s">
        <v>1949</v>
      </c>
      <c r="F470" s="46" t="s">
        <v>11</v>
      </c>
      <c r="G470" s="46" t="s">
        <v>8</v>
      </c>
      <c r="H470" s="46" t="s">
        <v>2849</v>
      </c>
      <c r="I470" s="46" t="s">
        <v>1821</v>
      </c>
      <c r="J470" s="46" t="s">
        <v>109</v>
      </c>
      <c r="K470" s="46" t="s">
        <v>20</v>
      </c>
      <c r="L470" s="46" t="s">
        <v>21</v>
      </c>
      <c r="M470" s="46" t="s">
        <v>22</v>
      </c>
      <c r="N470" s="47">
        <v>574</v>
      </c>
      <c r="O470" s="47">
        <v>668</v>
      </c>
      <c r="P470" s="47"/>
      <c r="Q470" s="47">
        <f t="shared" si="7"/>
        <v>1242</v>
      </c>
      <c r="R470" s="46" t="s">
        <v>8</v>
      </c>
      <c r="S470" s="46" t="s">
        <v>8</v>
      </c>
      <c r="T470" s="46" t="s">
        <v>2135</v>
      </c>
    </row>
    <row r="471" spans="1:20" s="45" customFormat="1" x14ac:dyDescent="0.2">
      <c r="A471" s="46" t="s">
        <v>12517</v>
      </c>
      <c r="B471" s="46" t="s">
        <v>12508</v>
      </c>
      <c r="C471" s="46" t="s">
        <v>2178</v>
      </c>
      <c r="D471" s="46" t="s">
        <v>2883</v>
      </c>
      <c r="E471" s="46" t="s">
        <v>1949</v>
      </c>
      <c r="F471" s="46" t="s">
        <v>11</v>
      </c>
      <c r="G471" s="46" t="s">
        <v>8</v>
      </c>
      <c r="H471" s="46" t="s">
        <v>2849</v>
      </c>
      <c r="I471" s="46" t="s">
        <v>1821</v>
      </c>
      <c r="J471" s="46" t="s">
        <v>109</v>
      </c>
      <c r="K471" s="46" t="s">
        <v>20</v>
      </c>
      <c r="L471" s="46" t="s">
        <v>21</v>
      </c>
      <c r="M471" s="46" t="s">
        <v>22</v>
      </c>
      <c r="N471" s="47">
        <v>230</v>
      </c>
      <c r="O471" s="47">
        <v>291</v>
      </c>
      <c r="P471" s="47"/>
      <c r="Q471" s="47">
        <f t="shared" si="7"/>
        <v>521</v>
      </c>
      <c r="R471" s="46" t="s">
        <v>8</v>
      </c>
      <c r="S471" s="46" t="s">
        <v>8</v>
      </c>
      <c r="T471" s="46" t="s">
        <v>2135</v>
      </c>
    </row>
    <row r="472" spans="1:20" s="45" customFormat="1" x14ac:dyDescent="0.2">
      <c r="A472" s="46" t="s">
        <v>12517</v>
      </c>
      <c r="B472" s="46" t="s">
        <v>12508</v>
      </c>
      <c r="C472" s="46" t="s">
        <v>2178</v>
      </c>
      <c r="D472" s="46" t="s">
        <v>2884</v>
      </c>
      <c r="E472" s="46" t="s">
        <v>2885</v>
      </c>
      <c r="F472" s="46" t="s">
        <v>11</v>
      </c>
      <c r="G472" s="46" t="s">
        <v>8</v>
      </c>
      <c r="H472" s="46" t="s">
        <v>2886</v>
      </c>
      <c r="I472" s="46" t="s">
        <v>1821</v>
      </c>
      <c r="J472" s="46" t="s">
        <v>19</v>
      </c>
      <c r="K472" s="46" t="s">
        <v>20</v>
      </c>
      <c r="L472" s="46" t="s">
        <v>21</v>
      </c>
      <c r="M472" s="46" t="s">
        <v>22</v>
      </c>
      <c r="N472" s="47">
        <v>98</v>
      </c>
      <c r="O472" s="47">
        <v>159</v>
      </c>
      <c r="P472" s="47"/>
      <c r="Q472" s="47">
        <f t="shared" si="7"/>
        <v>257</v>
      </c>
      <c r="R472" s="46" t="s">
        <v>8</v>
      </c>
      <c r="S472" s="46" t="s">
        <v>8</v>
      </c>
      <c r="T472" s="46" t="s">
        <v>2135</v>
      </c>
    </row>
    <row r="473" spans="1:20" s="45" customFormat="1" x14ac:dyDescent="0.2">
      <c r="A473" s="46" t="s">
        <v>12517</v>
      </c>
      <c r="B473" s="46" t="s">
        <v>12508</v>
      </c>
      <c r="C473" s="46" t="s">
        <v>2178</v>
      </c>
      <c r="D473" s="46" t="s">
        <v>2887</v>
      </c>
      <c r="E473" s="46" t="s">
        <v>2880</v>
      </c>
      <c r="F473" s="46" t="s">
        <v>11</v>
      </c>
      <c r="G473" s="46" t="s">
        <v>8</v>
      </c>
      <c r="H473" s="46" t="s">
        <v>2881</v>
      </c>
      <c r="I473" s="46" t="s">
        <v>1821</v>
      </c>
      <c r="J473" s="46" t="s">
        <v>19</v>
      </c>
      <c r="K473" s="46" t="s">
        <v>20</v>
      </c>
      <c r="L473" s="46" t="s">
        <v>21</v>
      </c>
      <c r="M473" s="46" t="s">
        <v>22</v>
      </c>
      <c r="N473" s="47">
        <v>4862</v>
      </c>
      <c r="O473" s="47">
        <v>2689</v>
      </c>
      <c r="P473" s="47"/>
      <c r="Q473" s="47">
        <f t="shared" si="7"/>
        <v>7551</v>
      </c>
      <c r="R473" s="46" t="s">
        <v>8</v>
      </c>
      <c r="S473" s="46" t="s">
        <v>8</v>
      </c>
      <c r="T473" s="46" t="s">
        <v>2135</v>
      </c>
    </row>
    <row r="474" spans="1:20" s="45" customFormat="1" x14ac:dyDescent="0.2">
      <c r="A474" s="46" t="s">
        <v>12517</v>
      </c>
      <c r="B474" s="46" t="s">
        <v>12508</v>
      </c>
      <c r="C474" s="46" t="s">
        <v>2178</v>
      </c>
      <c r="D474" s="46" t="s">
        <v>2888</v>
      </c>
      <c r="E474" s="46" t="s">
        <v>2880</v>
      </c>
      <c r="F474" s="46" t="s">
        <v>11</v>
      </c>
      <c r="G474" s="46" t="s">
        <v>8</v>
      </c>
      <c r="H474" s="46" t="s">
        <v>2881</v>
      </c>
      <c r="I474" s="46" t="s">
        <v>1821</v>
      </c>
      <c r="J474" s="46" t="s">
        <v>109</v>
      </c>
      <c r="K474" s="46" t="s">
        <v>20</v>
      </c>
      <c r="L474" s="46" t="s">
        <v>21</v>
      </c>
      <c r="M474" s="46" t="s">
        <v>22</v>
      </c>
      <c r="N474" s="47">
        <v>330</v>
      </c>
      <c r="O474" s="47">
        <v>359</v>
      </c>
      <c r="P474" s="47"/>
      <c r="Q474" s="47">
        <f t="shared" si="7"/>
        <v>689</v>
      </c>
      <c r="R474" s="46" t="s">
        <v>8</v>
      </c>
      <c r="S474" s="46" t="s">
        <v>8</v>
      </c>
      <c r="T474" s="46" t="s">
        <v>2135</v>
      </c>
    </row>
    <row r="475" spans="1:20" s="45" customFormat="1" x14ac:dyDescent="0.2">
      <c r="A475" s="46" t="s">
        <v>12517</v>
      </c>
      <c r="B475" s="46" t="s">
        <v>12508</v>
      </c>
      <c r="C475" s="46" t="s">
        <v>2178</v>
      </c>
      <c r="D475" s="46" t="s">
        <v>2889</v>
      </c>
      <c r="E475" s="46" t="s">
        <v>2880</v>
      </c>
      <c r="F475" s="46" t="s">
        <v>11</v>
      </c>
      <c r="G475" s="46" t="s">
        <v>8</v>
      </c>
      <c r="H475" s="46" t="s">
        <v>2881</v>
      </c>
      <c r="I475" s="46" t="s">
        <v>1821</v>
      </c>
      <c r="J475" s="46" t="s">
        <v>19</v>
      </c>
      <c r="K475" s="46" t="s">
        <v>20</v>
      </c>
      <c r="L475" s="46" t="s">
        <v>21</v>
      </c>
      <c r="M475" s="46" t="s">
        <v>22</v>
      </c>
      <c r="N475" s="47">
        <v>87</v>
      </c>
      <c r="O475" s="47">
        <v>104</v>
      </c>
      <c r="P475" s="47"/>
      <c r="Q475" s="47">
        <f t="shared" si="7"/>
        <v>191</v>
      </c>
      <c r="R475" s="46" t="s">
        <v>8</v>
      </c>
      <c r="S475" s="46" t="s">
        <v>8</v>
      </c>
      <c r="T475" s="46" t="s">
        <v>2135</v>
      </c>
    </row>
    <row r="476" spans="1:20" s="45" customFormat="1" x14ac:dyDescent="0.2">
      <c r="A476" s="46" t="s">
        <v>12517</v>
      </c>
      <c r="B476" s="46" t="s">
        <v>12508</v>
      </c>
      <c r="C476" s="46" t="s">
        <v>2178</v>
      </c>
      <c r="D476" s="46" t="s">
        <v>2890</v>
      </c>
      <c r="E476" s="46" t="s">
        <v>2880</v>
      </c>
      <c r="F476" s="46" t="s">
        <v>11</v>
      </c>
      <c r="G476" s="46" t="s">
        <v>8</v>
      </c>
      <c r="H476" s="46" t="s">
        <v>2881</v>
      </c>
      <c r="I476" s="46" t="s">
        <v>1821</v>
      </c>
      <c r="J476" s="46" t="s">
        <v>109</v>
      </c>
      <c r="K476" s="46" t="s">
        <v>20</v>
      </c>
      <c r="L476" s="46" t="s">
        <v>21</v>
      </c>
      <c r="M476" s="46" t="s">
        <v>22</v>
      </c>
      <c r="N476" s="47">
        <v>238</v>
      </c>
      <c r="O476" s="47">
        <v>251</v>
      </c>
      <c r="P476" s="47"/>
      <c r="Q476" s="47">
        <f t="shared" si="7"/>
        <v>489</v>
      </c>
      <c r="R476" s="46" t="s">
        <v>8</v>
      </c>
      <c r="S476" s="46" t="s">
        <v>8</v>
      </c>
      <c r="T476" s="46" t="s">
        <v>2135</v>
      </c>
    </row>
    <row r="477" spans="1:20" s="45" customFormat="1" x14ac:dyDescent="0.2">
      <c r="A477" s="46" t="s">
        <v>12517</v>
      </c>
      <c r="B477" s="46" t="s">
        <v>12508</v>
      </c>
      <c r="C477" s="46" t="s">
        <v>2178</v>
      </c>
      <c r="D477" s="46" t="s">
        <v>2891</v>
      </c>
      <c r="E477" s="46" t="s">
        <v>2580</v>
      </c>
      <c r="F477" s="46" t="s">
        <v>11</v>
      </c>
      <c r="G477" s="46" t="s">
        <v>8</v>
      </c>
      <c r="H477" s="46" t="s">
        <v>2581</v>
      </c>
      <c r="I477" s="46" t="s">
        <v>1821</v>
      </c>
      <c r="J477" s="46" t="s">
        <v>109</v>
      </c>
      <c r="K477" s="46" t="s">
        <v>20</v>
      </c>
      <c r="L477" s="46" t="s">
        <v>21</v>
      </c>
      <c r="M477" s="46" t="s">
        <v>22</v>
      </c>
      <c r="N477" s="47">
        <v>272</v>
      </c>
      <c r="O477" s="47">
        <v>198</v>
      </c>
      <c r="P477" s="47"/>
      <c r="Q477" s="47">
        <f t="shared" si="7"/>
        <v>470</v>
      </c>
      <c r="R477" s="46" t="s">
        <v>8</v>
      </c>
      <c r="S477" s="46" t="s">
        <v>8</v>
      </c>
      <c r="T477" s="46" t="s">
        <v>2135</v>
      </c>
    </row>
    <row r="478" spans="1:20" s="45" customFormat="1" x14ac:dyDescent="0.2">
      <c r="A478" s="46" t="s">
        <v>12517</v>
      </c>
      <c r="B478" s="46" t="s">
        <v>12508</v>
      </c>
      <c r="C478" s="46" t="s">
        <v>2178</v>
      </c>
      <c r="D478" s="46" t="s">
        <v>2892</v>
      </c>
      <c r="E478" s="46" t="s">
        <v>2355</v>
      </c>
      <c r="F478" s="46" t="s">
        <v>31</v>
      </c>
      <c r="G478" s="46" t="s">
        <v>8</v>
      </c>
      <c r="H478" s="46" t="s">
        <v>2356</v>
      </c>
      <c r="I478" s="46" t="s">
        <v>1912</v>
      </c>
      <c r="J478" s="46" t="s">
        <v>109</v>
      </c>
      <c r="K478" s="46" t="s">
        <v>20</v>
      </c>
      <c r="L478" s="46" t="s">
        <v>21</v>
      </c>
      <c r="M478" s="46" t="s">
        <v>22</v>
      </c>
      <c r="N478" s="47">
        <v>137</v>
      </c>
      <c r="O478" s="47">
        <v>131</v>
      </c>
      <c r="P478" s="47"/>
      <c r="Q478" s="47">
        <f t="shared" si="7"/>
        <v>268</v>
      </c>
      <c r="R478" s="46" t="s">
        <v>8</v>
      </c>
      <c r="S478" s="46" t="s">
        <v>8</v>
      </c>
      <c r="T478" s="46" t="s">
        <v>2144</v>
      </c>
    </row>
    <row r="479" spans="1:20" s="45" customFormat="1" x14ac:dyDescent="0.2">
      <c r="A479" s="46" t="s">
        <v>12517</v>
      </c>
      <c r="B479" s="46" t="s">
        <v>12508</v>
      </c>
      <c r="C479" s="46" t="s">
        <v>2178</v>
      </c>
      <c r="D479" s="46" t="s">
        <v>2893</v>
      </c>
      <c r="E479" s="46" t="s">
        <v>2580</v>
      </c>
      <c r="F479" s="46" t="s">
        <v>11</v>
      </c>
      <c r="G479" s="46" t="s">
        <v>8</v>
      </c>
      <c r="H479" s="46" t="s">
        <v>2581</v>
      </c>
      <c r="I479" s="46" t="s">
        <v>1821</v>
      </c>
      <c r="J479" s="46" t="s">
        <v>109</v>
      </c>
      <c r="K479" s="46" t="s">
        <v>20</v>
      </c>
      <c r="L479" s="46" t="s">
        <v>21</v>
      </c>
      <c r="M479" s="46" t="s">
        <v>22</v>
      </c>
      <c r="N479" s="47">
        <v>92</v>
      </c>
      <c r="O479" s="47">
        <v>56</v>
      </c>
      <c r="P479" s="47"/>
      <c r="Q479" s="47">
        <f t="shared" si="7"/>
        <v>148</v>
      </c>
      <c r="R479" s="46" t="s">
        <v>8</v>
      </c>
      <c r="S479" s="46" t="s">
        <v>8</v>
      </c>
      <c r="T479" s="46" t="s">
        <v>2135</v>
      </c>
    </row>
    <row r="480" spans="1:20" s="45" customFormat="1" x14ac:dyDescent="0.2">
      <c r="A480" s="46" t="s">
        <v>12517</v>
      </c>
      <c r="B480" s="46" t="s">
        <v>12508</v>
      </c>
      <c r="C480" s="46" t="s">
        <v>2178</v>
      </c>
      <c r="D480" s="46" t="s">
        <v>2894</v>
      </c>
      <c r="E480" s="46" t="s">
        <v>1888</v>
      </c>
      <c r="F480" s="46" t="s">
        <v>11</v>
      </c>
      <c r="G480" s="46" t="s">
        <v>2895</v>
      </c>
      <c r="H480" s="46" t="s">
        <v>1889</v>
      </c>
      <c r="I480" s="46" t="s">
        <v>1890</v>
      </c>
      <c r="J480" s="46" t="s">
        <v>88</v>
      </c>
      <c r="K480" s="46" t="s">
        <v>20</v>
      </c>
      <c r="L480" s="46" t="s">
        <v>21</v>
      </c>
      <c r="M480" s="46" t="s">
        <v>209</v>
      </c>
      <c r="N480" s="47"/>
      <c r="O480" s="47"/>
      <c r="P480" s="47">
        <v>189</v>
      </c>
      <c r="Q480" s="47">
        <f t="shared" si="7"/>
        <v>189</v>
      </c>
      <c r="R480" s="46" t="s">
        <v>8</v>
      </c>
      <c r="S480" s="46" t="s">
        <v>8</v>
      </c>
      <c r="T480" s="46" t="s">
        <v>2225</v>
      </c>
    </row>
    <row r="481" spans="1:20" s="45" customFormat="1" x14ac:dyDescent="0.2">
      <c r="A481" s="46" t="s">
        <v>12517</v>
      </c>
      <c r="B481" s="46" t="s">
        <v>12508</v>
      </c>
      <c r="C481" s="46" t="s">
        <v>2178</v>
      </c>
      <c r="D481" s="46" t="s">
        <v>2896</v>
      </c>
      <c r="E481" s="46" t="s">
        <v>2120</v>
      </c>
      <c r="F481" s="46" t="s">
        <v>11</v>
      </c>
      <c r="G481" s="46" t="s">
        <v>8</v>
      </c>
      <c r="H481" s="46" t="s">
        <v>2121</v>
      </c>
      <c r="I481" s="46" t="s">
        <v>1890</v>
      </c>
      <c r="J481" s="46" t="s">
        <v>88</v>
      </c>
      <c r="K481" s="46" t="s">
        <v>20</v>
      </c>
      <c r="L481" s="46" t="s">
        <v>21</v>
      </c>
      <c r="M481" s="46" t="s">
        <v>209</v>
      </c>
      <c r="N481" s="47"/>
      <c r="O481" s="47"/>
      <c r="P481" s="47">
        <v>191</v>
      </c>
      <c r="Q481" s="47">
        <f t="shared" si="7"/>
        <v>191</v>
      </c>
      <c r="R481" s="46" t="s">
        <v>8</v>
      </c>
      <c r="S481" s="46" t="s">
        <v>8</v>
      </c>
      <c r="T481" s="46" t="s">
        <v>2225</v>
      </c>
    </row>
    <row r="482" spans="1:20" s="45" customFormat="1" x14ac:dyDescent="0.2">
      <c r="A482" s="46" t="s">
        <v>12517</v>
      </c>
      <c r="B482" s="46" t="s">
        <v>12508</v>
      </c>
      <c r="C482" s="46" t="s">
        <v>2178</v>
      </c>
      <c r="D482" s="46" t="s">
        <v>2897</v>
      </c>
      <c r="E482" s="46" t="s">
        <v>2476</v>
      </c>
      <c r="F482" s="46" t="s">
        <v>15</v>
      </c>
      <c r="G482" s="46" t="s">
        <v>178</v>
      </c>
      <c r="H482" s="46" t="s">
        <v>2477</v>
      </c>
      <c r="I482" s="46" t="s">
        <v>1876</v>
      </c>
      <c r="J482" s="46" t="s">
        <v>109</v>
      </c>
      <c r="K482" s="46" t="s">
        <v>20</v>
      </c>
      <c r="L482" s="46" t="s">
        <v>21</v>
      </c>
      <c r="M482" s="46" t="s">
        <v>22</v>
      </c>
      <c r="N482" s="47">
        <v>240</v>
      </c>
      <c r="O482" s="47">
        <v>231</v>
      </c>
      <c r="P482" s="47"/>
      <c r="Q482" s="47">
        <f t="shared" si="7"/>
        <v>471</v>
      </c>
      <c r="R482" s="46" t="s">
        <v>8</v>
      </c>
      <c r="S482" s="46" t="s">
        <v>8</v>
      </c>
      <c r="T482" s="46" t="s">
        <v>2135</v>
      </c>
    </row>
    <row r="483" spans="1:20" s="45" customFormat="1" x14ac:dyDescent="0.2">
      <c r="A483" s="46" t="s">
        <v>12517</v>
      </c>
      <c r="B483" s="46" t="s">
        <v>12508</v>
      </c>
      <c r="C483" s="46" t="s">
        <v>2178</v>
      </c>
      <c r="D483" s="46" t="s">
        <v>2898</v>
      </c>
      <c r="E483" s="46" t="s">
        <v>2425</v>
      </c>
      <c r="F483" s="46" t="s">
        <v>11</v>
      </c>
      <c r="G483" s="46" t="s">
        <v>8</v>
      </c>
      <c r="H483" s="46" t="s">
        <v>2426</v>
      </c>
      <c r="I483" s="46" t="s">
        <v>1876</v>
      </c>
      <c r="J483" s="46" t="s">
        <v>109</v>
      </c>
      <c r="K483" s="46" t="s">
        <v>20</v>
      </c>
      <c r="L483" s="46" t="s">
        <v>21</v>
      </c>
      <c r="M483" s="46" t="s">
        <v>22</v>
      </c>
      <c r="N483" s="47">
        <v>47</v>
      </c>
      <c r="O483" s="47">
        <v>61</v>
      </c>
      <c r="P483" s="47"/>
      <c r="Q483" s="47">
        <f t="shared" si="7"/>
        <v>108</v>
      </c>
      <c r="R483" s="46" t="s">
        <v>8</v>
      </c>
      <c r="S483" s="46" t="s">
        <v>8</v>
      </c>
      <c r="T483" s="46" t="s">
        <v>2135</v>
      </c>
    </row>
    <row r="484" spans="1:20" s="45" customFormat="1" x14ac:dyDescent="0.2">
      <c r="A484" s="46" t="s">
        <v>12517</v>
      </c>
      <c r="B484" s="46" t="s">
        <v>12508</v>
      </c>
      <c r="C484" s="46" t="s">
        <v>2178</v>
      </c>
      <c r="D484" s="46" t="s">
        <v>2899</v>
      </c>
      <c r="E484" s="46" t="s">
        <v>2900</v>
      </c>
      <c r="F484" s="46" t="s">
        <v>69</v>
      </c>
      <c r="G484" s="46" t="s">
        <v>8</v>
      </c>
      <c r="H484" s="46" t="s">
        <v>2901</v>
      </c>
      <c r="I484" s="46" t="s">
        <v>1834</v>
      </c>
      <c r="J484" s="46" t="s">
        <v>109</v>
      </c>
      <c r="K484" s="46" t="s">
        <v>20</v>
      </c>
      <c r="L484" s="46" t="s">
        <v>21</v>
      </c>
      <c r="M484" s="46" t="s">
        <v>22</v>
      </c>
      <c r="N484" s="47">
        <v>43</v>
      </c>
      <c r="O484" s="47">
        <v>59</v>
      </c>
      <c r="P484" s="47"/>
      <c r="Q484" s="47">
        <f t="shared" si="7"/>
        <v>102</v>
      </c>
      <c r="R484" s="46" t="s">
        <v>8</v>
      </c>
      <c r="S484" s="46" t="s">
        <v>8</v>
      </c>
      <c r="T484" s="46" t="s">
        <v>2159</v>
      </c>
    </row>
    <row r="485" spans="1:20" s="45" customFormat="1" x14ac:dyDescent="0.2">
      <c r="A485" s="46" t="s">
        <v>12517</v>
      </c>
      <c r="B485" s="46" t="s">
        <v>12508</v>
      </c>
      <c r="C485" s="46" t="s">
        <v>2178</v>
      </c>
      <c r="D485" s="46" t="s">
        <v>2902</v>
      </c>
      <c r="E485" s="46" t="s">
        <v>2903</v>
      </c>
      <c r="F485" s="46" t="s">
        <v>1291</v>
      </c>
      <c r="G485" s="46" t="s">
        <v>2904</v>
      </c>
      <c r="H485" s="46" t="s">
        <v>2905</v>
      </c>
      <c r="I485" s="46" t="s">
        <v>1890</v>
      </c>
      <c r="J485" s="46" t="s">
        <v>109</v>
      </c>
      <c r="K485" s="46" t="s">
        <v>20</v>
      </c>
      <c r="L485" s="46" t="s">
        <v>21</v>
      </c>
      <c r="M485" s="46" t="s">
        <v>22</v>
      </c>
      <c r="N485" s="47">
        <v>526</v>
      </c>
      <c r="O485" s="47">
        <v>756</v>
      </c>
      <c r="P485" s="47"/>
      <c r="Q485" s="47">
        <f t="shared" si="7"/>
        <v>1282</v>
      </c>
      <c r="R485" s="46" t="s">
        <v>8</v>
      </c>
      <c r="S485" s="46" t="s">
        <v>8</v>
      </c>
      <c r="T485" s="46" t="s">
        <v>2225</v>
      </c>
    </row>
    <row r="486" spans="1:20" s="45" customFormat="1" x14ac:dyDescent="0.2">
      <c r="A486" s="46" t="s">
        <v>12517</v>
      </c>
      <c r="B486" s="46" t="s">
        <v>12508</v>
      </c>
      <c r="C486" s="46" t="s">
        <v>2178</v>
      </c>
      <c r="D486" s="46" t="s">
        <v>2906</v>
      </c>
      <c r="E486" s="46" t="s">
        <v>1954</v>
      </c>
      <c r="F486" s="46" t="s">
        <v>11</v>
      </c>
      <c r="G486" s="46" t="s">
        <v>8</v>
      </c>
      <c r="H486" s="46" t="s">
        <v>2907</v>
      </c>
      <c r="I486" s="46" t="s">
        <v>1853</v>
      </c>
      <c r="J486" s="46" t="s">
        <v>19</v>
      </c>
      <c r="K486" s="46" t="s">
        <v>20</v>
      </c>
      <c r="L486" s="46" t="s">
        <v>21</v>
      </c>
      <c r="M486" s="46" t="s">
        <v>22</v>
      </c>
      <c r="N486" s="47">
        <v>374</v>
      </c>
      <c r="O486" s="47">
        <v>2511</v>
      </c>
      <c r="P486" s="47"/>
      <c r="Q486" s="47">
        <f t="shared" si="7"/>
        <v>2885</v>
      </c>
      <c r="R486" s="46" t="s">
        <v>8</v>
      </c>
      <c r="S486" s="46" t="s">
        <v>8</v>
      </c>
      <c r="T486" s="46" t="s">
        <v>2198</v>
      </c>
    </row>
    <row r="487" spans="1:20" s="45" customFormat="1" x14ac:dyDescent="0.2">
      <c r="A487" s="46" t="s">
        <v>12517</v>
      </c>
      <c r="B487" s="46" t="s">
        <v>12508</v>
      </c>
      <c r="C487" s="46" t="s">
        <v>2178</v>
      </c>
      <c r="D487" s="46" t="s">
        <v>2908</v>
      </c>
      <c r="E487" s="46" t="s">
        <v>2425</v>
      </c>
      <c r="F487" s="46" t="s">
        <v>602</v>
      </c>
      <c r="G487" s="46" t="s">
        <v>8</v>
      </c>
      <c r="H487" s="46" t="s">
        <v>2909</v>
      </c>
      <c r="I487" s="46" t="s">
        <v>1834</v>
      </c>
      <c r="J487" s="46" t="s">
        <v>109</v>
      </c>
      <c r="K487" s="46" t="s">
        <v>20</v>
      </c>
      <c r="L487" s="46" t="s">
        <v>21</v>
      </c>
      <c r="M487" s="46" t="s">
        <v>22</v>
      </c>
      <c r="N487" s="47">
        <v>78</v>
      </c>
      <c r="O487" s="47">
        <v>97</v>
      </c>
      <c r="P487" s="47"/>
      <c r="Q487" s="47">
        <f t="shared" si="7"/>
        <v>175</v>
      </c>
      <c r="R487" s="46" t="s">
        <v>8</v>
      </c>
      <c r="S487" s="46" t="s">
        <v>8</v>
      </c>
      <c r="T487" s="46" t="s">
        <v>2159</v>
      </c>
    </row>
    <row r="488" spans="1:20" s="45" customFormat="1" x14ac:dyDescent="0.2">
      <c r="A488" s="46" t="s">
        <v>12517</v>
      </c>
      <c r="B488" s="46" t="s">
        <v>12508</v>
      </c>
      <c r="C488" s="46" t="s">
        <v>2178</v>
      </c>
      <c r="D488" s="46" t="s">
        <v>2910</v>
      </c>
      <c r="E488" s="46" t="s">
        <v>2911</v>
      </c>
      <c r="F488" s="46" t="s">
        <v>11</v>
      </c>
      <c r="G488" s="46" t="s">
        <v>8</v>
      </c>
      <c r="H488" s="46" t="s">
        <v>2912</v>
      </c>
      <c r="I488" s="46" t="s">
        <v>1848</v>
      </c>
      <c r="J488" s="46" t="s">
        <v>109</v>
      </c>
      <c r="K488" s="46" t="s">
        <v>20</v>
      </c>
      <c r="L488" s="46" t="s">
        <v>21</v>
      </c>
      <c r="M488" s="46" t="s">
        <v>22</v>
      </c>
      <c r="N488" s="47">
        <v>280</v>
      </c>
      <c r="O488" s="47">
        <v>336</v>
      </c>
      <c r="P488" s="47"/>
      <c r="Q488" s="47">
        <f t="shared" si="7"/>
        <v>616</v>
      </c>
      <c r="R488" s="46" t="s">
        <v>8</v>
      </c>
      <c r="S488" s="46" t="s">
        <v>8</v>
      </c>
      <c r="T488" s="46" t="s">
        <v>2688</v>
      </c>
    </row>
    <row r="489" spans="1:20" s="45" customFormat="1" x14ac:dyDescent="0.2">
      <c r="A489" s="46" t="s">
        <v>12517</v>
      </c>
      <c r="B489" s="46" t="s">
        <v>12508</v>
      </c>
      <c r="C489" s="46" t="s">
        <v>2178</v>
      </c>
      <c r="D489" s="46" t="s">
        <v>2913</v>
      </c>
      <c r="E489" s="46" t="s">
        <v>2519</v>
      </c>
      <c r="F489" s="46" t="s">
        <v>133</v>
      </c>
      <c r="G489" s="46" t="s">
        <v>8</v>
      </c>
      <c r="H489" s="46" t="s">
        <v>2914</v>
      </c>
      <c r="I489" s="46" t="s">
        <v>1848</v>
      </c>
      <c r="J489" s="46" t="s">
        <v>109</v>
      </c>
      <c r="K489" s="46" t="s">
        <v>20</v>
      </c>
      <c r="L489" s="46" t="s">
        <v>21</v>
      </c>
      <c r="M489" s="46" t="s">
        <v>22</v>
      </c>
      <c r="N489" s="47">
        <v>26</v>
      </c>
      <c r="O489" s="47">
        <v>83</v>
      </c>
      <c r="P489" s="47"/>
      <c r="Q489" s="47">
        <f t="shared" si="7"/>
        <v>109</v>
      </c>
      <c r="R489" s="46" t="s">
        <v>8</v>
      </c>
      <c r="S489" s="46" t="s">
        <v>8</v>
      </c>
      <c r="T489" s="46" t="s">
        <v>2688</v>
      </c>
    </row>
    <row r="490" spans="1:20" s="45" customFormat="1" x14ac:dyDescent="0.2">
      <c r="A490" s="46" t="s">
        <v>12517</v>
      </c>
      <c r="B490" s="46" t="s">
        <v>12508</v>
      </c>
      <c r="C490" s="46" t="s">
        <v>2178</v>
      </c>
      <c r="D490" s="46" t="s">
        <v>2915</v>
      </c>
      <c r="E490" s="46" t="s">
        <v>2916</v>
      </c>
      <c r="F490" s="46" t="s">
        <v>288</v>
      </c>
      <c r="G490" s="46" t="s">
        <v>8</v>
      </c>
      <c r="H490" s="46" t="s">
        <v>2917</v>
      </c>
      <c r="I490" s="46" t="s">
        <v>1848</v>
      </c>
      <c r="J490" s="46" t="s">
        <v>109</v>
      </c>
      <c r="K490" s="46" t="s">
        <v>20</v>
      </c>
      <c r="L490" s="46" t="s">
        <v>21</v>
      </c>
      <c r="M490" s="46" t="s">
        <v>22</v>
      </c>
      <c r="N490" s="47">
        <v>145</v>
      </c>
      <c r="O490" s="47">
        <v>206</v>
      </c>
      <c r="P490" s="47"/>
      <c r="Q490" s="47">
        <f t="shared" si="7"/>
        <v>351</v>
      </c>
      <c r="R490" s="46" t="s">
        <v>8</v>
      </c>
      <c r="S490" s="46" t="s">
        <v>8</v>
      </c>
      <c r="T490" s="46" t="s">
        <v>2688</v>
      </c>
    </row>
    <row r="491" spans="1:20" s="45" customFormat="1" x14ac:dyDescent="0.2">
      <c r="A491" s="46" t="s">
        <v>12517</v>
      </c>
      <c r="B491" s="46" t="s">
        <v>12508</v>
      </c>
      <c r="C491" s="46" t="s">
        <v>2178</v>
      </c>
      <c r="D491" s="46" t="s">
        <v>2918</v>
      </c>
      <c r="E491" s="46" t="s">
        <v>2114</v>
      </c>
      <c r="F491" s="46" t="s">
        <v>718</v>
      </c>
      <c r="G491" s="46" t="s">
        <v>8</v>
      </c>
      <c r="H491" s="46" t="s">
        <v>2919</v>
      </c>
      <c r="I491" s="46" t="s">
        <v>1848</v>
      </c>
      <c r="J491" s="46" t="s">
        <v>109</v>
      </c>
      <c r="K491" s="46" t="s">
        <v>20</v>
      </c>
      <c r="L491" s="46" t="s">
        <v>21</v>
      </c>
      <c r="M491" s="46" t="s">
        <v>22</v>
      </c>
      <c r="N491" s="47">
        <v>168</v>
      </c>
      <c r="O491" s="47">
        <v>207</v>
      </c>
      <c r="P491" s="47"/>
      <c r="Q491" s="47">
        <f t="shared" si="7"/>
        <v>375</v>
      </c>
      <c r="R491" s="46" t="s">
        <v>8</v>
      </c>
      <c r="S491" s="46" t="s">
        <v>8</v>
      </c>
      <c r="T491" s="46" t="s">
        <v>2688</v>
      </c>
    </row>
    <row r="492" spans="1:20" s="45" customFormat="1" x14ac:dyDescent="0.2">
      <c r="A492" s="46" t="s">
        <v>12517</v>
      </c>
      <c r="B492" s="46" t="s">
        <v>12508</v>
      </c>
      <c r="C492" s="46" t="s">
        <v>2178</v>
      </c>
      <c r="D492" s="46" t="s">
        <v>2920</v>
      </c>
      <c r="E492" s="46" t="s">
        <v>2921</v>
      </c>
      <c r="F492" s="46" t="s">
        <v>602</v>
      </c>
      <c r="G492" s="46" t="s">
        <v>8</v>
      </c>
      <c r="H492" s="46" t="s">
        <v>2922</v>
      </c>
      <c r="I492" s="46" t="s">
        <v>1857</v>
      </c>
      <c r="J492" s="46" t="s">
        <v>109</v>
      </c>
      <c r="K492" s="46" t="s">
        <v>20</v>
      </c>
      <c r="L492" s="46" t="s">
        <v>21</v>
      </c>
      <c r="M492" s="46" t="s">
        <v>22</v>
      </c>
      <c r="N492" s="47">
        <v>99</v>
      </c>
      <c r="O492" s="47">
        <v>150</v>
      </c>
      <c r="P492" s="47"/>
      <c r="Q492" s="47">
        <f t="shared" si="7"/>
        <v>249</v>
      </c>
      <c r="R492" s="46" t="s">
        <v>8</v>
      </c>
      <c r="S492" s="46" t="s">
        <v>8</v>
      </c>
      <c r="T492" s="46" t="s">
        <v>2164</v>
      </c>
    </row>
    <row r="493" spans="1:20" s="45" customFormat="1" x14ac:dyDescent="0.2">
      <c r="A493" s="46" t="s">
        <v>12517</v>
      </c>
      <c r="B493" s="46" t="s">
        <v>12508</v>
      </c>
      <c r="C493" s="46" t="s">
        <v>2178</v>
      </c>
      <c r="D493" s="46" t="s">
        <v>2923</v>
      </c>
      <c r="E493" s="46" t="s">
        <v>2002</v>
      </c>
      <c r="F493" s="46" t="s">
        <v>11</v>
      </c>
      <c r="G493" s="46" t="s">
        <v>730</v>
      </c>
      <c r="H493" s="46" t="s">
        <v>2003</v>
      </c>
      <c r="I493" s="46" t="s">
        <v>1821</v>
      </c>
      <c r="J493" s="46" t="s">
        <v>109</v>
      </c>
      <c r="K493" s="46" t="s">
        <v>20</v>
      </c>
      <c r="L493" s="46" t="s">
        <v>21</v>
      </c>
      <c r="M493" s="46" t="s">
        <v>22</v>
      </c>
      <c r="N493" s="47">
        <v>19</v>
      </c>
      <c r="O493" s="47">
        <v>31</v>
      </c>
      <c r="P493" s="47"/>
      <c r="Q493" s="47">
        <f t="shared" si="7"/>
        <v>50</v>
      </c>
      <c r="R493" s="46" t="s">
        <v>8</v>
      </c>
      <c r="S493" s="46" t="s">
        <v>8</v>
      </c>
      <c r="T493" s="46" t="s">
        <v>2135</v>
      </c>
    </row>
    <row r="494" spans="1:20" s="45" customFormat="1" x14ac:dyDescent="0.2">
      <c r="A494" s="46" t="s">
        <v>12517</v>
      </c>
      <c r="B494" s="46" t="s">
        <v>12508</v>
      </c>
      <c r="C494" s="46" t="s">
        <v>2178</v>
      </c>
      <c r="D494" s="46" t="s">
        <v>2924</v>
      </c>
      <c r="E494" s="46" t="s">
        <v>2002</v>
      </c>
      <c r="F494" s="46" t="s">
        <v>11</v>
      </c>
      <c r="G494" s="46" t="s">
        <v>730</v>
      </c>
      <c r="H494" s="46" t="s">
        <v>2003</v>
      </c>
      <c r="I494" s="46" t="s">
        <v>1821</v>
      </c>
      <c r="J494" s="46" t="s">
        <v>109</v>
      </c>
      <c r="K494" s="46" t="s">
        <v>20</v>
      </c>
      <c r="L494" s="46" t="s">
        <v>21</v>
      </c>
      <c r="M494" s="46" t="s">
        <v>22</v>
      </c>
      <c r="N494" s="47">
        <v>694</v>
      </c>
      <c r="O494" s="47">
        <v>834</v>
      </c>
      <c r="P494" s="47"/>
      <c r="Q494" s="47">
        <f t="shared" si="7"/>
        <v>1528</v>
      </c>
      <c r="R494" s="46" t="s">
        <v>8</v>
      </c>
      <c r="S494" s="46" t="s">
        <v>8</v>
      </c>
      <c r="T494" s="46" t="s">
        <v>2135</v>
      </c>
    </row>
    <row r="495" spans="1:20" s="45" customFormat="1" x14ac:dyDescent="0.2">
      <c r="A495" s="46" t="s">
        <v>12517</v>
      </c>
      <c r="B495" s="46" t="s">
        <v>12508</v>
      </c>
      <c r="C495" s="46" t="s">
        <v>2178</v>
      </c>
      <c r="D495" s="46" t="s">
        <v>2925</v>
      </c>
      <c r="E495" s="46" t="s">
        <v>2926</v>
      </c>
      <c r="F495" s="46" t="s">
        <v>11</v>
      </c>
      <c r="G495" s="46" t="s">
        <v>730</v>
      </c>
      <c r="H495" s="46" t="s">
        <v>2927</v>
      </c>
      <c r="I495" s="46" t="s">
        <v>1821</v>
      </c>
      <c r="J495" s="46" t="s">
        <v>109</v>
      </c>
      <c r="K495" s="46" t="s">
        <v>20</v>
      </c>
      <c r="L495" s="46" t="s">
        <v>21</v>
      </c>
      <c r="M495" s="46" t="s">
        <v>22</v>
      </c>
      <c r="N495" s="47">
        <v>281</v>
      </c>
      <c r="O495" s="47">
        <v>338</v>
      </c>
      <c r="P495" s="47"/>
      <c r="Q495" s="47">
        <f t="shared" si="7"/>
        <v>619</v>
      </c>
      <c r="R495" s="46" t="s">
        <v>8</v>
      </c>
      <c r="S495" s="46" t="s">
        <v>8</v>
      </c>
      <c r="T495" s="46" t="s">
        <v>2135</v>
      </c>
    </row>
    <row r="496" spans="1:20" s="45" customFormat="1" x14ac:dyDescent="0.2">
      <c r="A496" s="46" t="s">
        <v>12517</v>
      </c>
      <c r="B496" s="46" t="s">
        <v>12508</v>
      </c>
      <c r="C496" s="46" t="s">
        <v>2178</v>
      </c>
      <c r="D496" s="46" t="s">
        <v>2928</v>
      </c>
      <c r="E496" s="46" t="s">
        <v>2929</v>
      </c>
      <c r="F496" s="46" t="s">
        <v>11</v>
      </c>
      <c r="G496" s="46" t="s">
        <v>8</v>
      </c>
      <c r="H496" s="46" t="s">
        <v>2930</v>
      </c>
      <c r="I496" s="46" t="s">
        <v>1821</v>
      </c>
      <c r="J496" s="46" t="s">
        <v>19</v>
      </c>
      <c r="K496" s="46" t="s">
        <v>20</v>
      </c>
      <c r="L496" s="46" t="s">
        <v>21</v>
      </c>
      <c r="M496" s="46" t="s">
        <v>22</v>
      </c>
      <c r="N496" s="47">
        <v>2221</v>
      </c>
      <c r="O496" s="47">
        <v>2443</v>
      </c>
      <c r="P496" s="47"/>
      <c r="Q496" s="47">
        <f t="shared" si="7"/>
        <v>4664</v>
      </c>
      <c r="R496" s="46" t="s">
        <v>8</v>
      </c>
      <c r="S496" s="46" t="s">
        <v>8</v>
      </c>
      <c r="T496" s="46" t="s">
        <v>2135</v>
      </c>
    </row>
    <row r="497" spans="1:20" s="45" customFormat="1" x14ac:dyDescent="0.2">
      <c r="A497" s="46" t="s">
        <v>12517</v>
      </c>
      <c r="B497" s="46" t="s">
        <v>12508</v>
      </c>
      <c r="C497" s="46" t="s">
        <v>2178</v>
      </c>
      <c r="D497" s="46" t="s">
        <v>2931</v>
      </c>
      <c r="E497" s="46" t="s">
        <v>2425</v>
      </c>
      <c r="F497" s="46" t="s">
        <v>11</v>
      </c>
      <c r="G497" s="46" t="s">
        <v>8</v>
      </c>
      <c r="H497" s="46" t="s">
        <v>2426</v>
      </c>
      <c r="I497" s="46" t="s">
        <v>1876</v>
      </c>
      <c r="J497" s="46" t="s">
        <v>109</v>
      </c>
      <c r="K497" s="46" t="s">
        <v>20</v>
      </c>
      <c r="L497" s="46" t="s">
        <v>21</v>
      </c>
      <c r="M497" s="46" t="s">
        <v>22</v>
      </c>
      <c r="N497" s="47">
        <v>115</v>
      </c>
      <c r="O497" s="47">
        <v>144</v>
      </c>
      <c r="P497" s="47"/>
      <c r="Q497" s="47">
        <f t="shared" si="7"/>
        <v>259</v>
      </c>
      <c r="R497" s="46" t="s">
        <v>8</v>
      </c>
      <c r="S497" s="46" t="s">
        <v>8</v>
      </c>
      <c r="T497" s="46" t="s">
        <v>2135</v>
      </c>
    </row>
    <row r="498" spans="1:20" s="45" customFormat="1" x14ac:dyDescent="0.2">
      <c r="A498" s="46" t="s">
        <v>12517</v>
      </c>
      <c r="B498" s="46" t="s">
        <v>12508</v>
      </c>
      <c r="C498" s="46" t="s">
        <v>2178</v>
      </c>
      <c r="D498" s="46" t="s">
        <v>2932</v>
      </c>
      <c r="E498" s="46" t="s">
        <v>2933</v>
      </c>
      <c r="F498" s="46" t="s">
        <v>11</v>
      </c>
      <c r="G498" s="46" t="s">
        <v>8</v>
      </c>
      <c r="H498" s="46" t="s">
        <v>2934</v>
      </c>
      <c r="I498" s="46" t="s">
        <v>2154</v>
      </c>
      <c r="J498" s="46" t="s">
        <v>109</v>
      </c>
      <c r="K498" s="46" t="s">
        <v>20</v>
      </c>
      <c r="L498" s="46" t="s">
        <v>21</v>
      </c>
      <c r="M498" s="46" t="s">
        <v>22</v>
      </c>
      <c r="N498" s="47">
        <v>381</v>
      </c>
      <c r="O498" s="47">
        <v>486</v>
      </c>
      <c r="P498" s="47"/>
      <c r="Q498" s="47">
        <f t="shared" si="7"/>
        <v>867</v>
      </c>
      <c r="R498" s="46" t="s">
        <v>8</v>
      </c>
      <c r="S498" s="46" t="s">
        <v>8</v>
      </c>
      <c r="T498" s="46" t="s">
        <v>2704</v>
      </c>
    </row>
    <row r="499" spans="1:20" s="45" customFormat="1" x14ac:dyDescent="0.2">
      <c r="A499" s="46" t="s">
        <v>12517</v>
      </c>
      <c r="B499" s="46" t="s">
        <v>12508</v>
      </c>
      <c r="C499" s="46" t="s">
        <v>2178</v>
      </c>
      <c r="D499" s="46" t="s">
        <v>2935</v>
      </c>
      <c r="E499" s="46" t="s">
        <v>2702</v>
      </c>
      <c r="F499" s="46" t="s">
        <v>15</v>
      </c>
      <c r="G499" s="46" t="s">
        <v>8</v>
      </c>
      <c r="H499" s="46" t="s">
        <v>2703</v>
      </c>
      <c r="I499" s="46" t="s">
        <v>1839</v>
      </c>
      <c r="J499" s="46" t="s">
        <v>109</v>
      </c>
      <c r="K499" s="46" t="s">
        <v>20</v>
      </c>
      <c r="L499" s="46" t="s">
        <v>21</v>
      </c>
      <c r="M499" s="46" t="s">
        <v>22</v>
      </c>
      <c r="N499" s="47">
        <v>1284</v>
      </c>
      <c r="O499" s="47">
        <v>581</v>
      </c>
      <c r="P499" s="47"/>
      <c r="Q499" s="47">
        <f t="shared" si="7"/>
        <v>1865</v>
      </c>
      <c r="R499" s="46" t="s">
        <v>8</v>
      </c>
      <c r="S499" s="46" t="s">
        <v>8</v>
      </c>
      <c r="T499" s="46" t="s">
        <v>2704</v>
      </c>
    </row>
    <row r="500" spans="1:20" s="45" customFormat="1" x14ac:dyDescent="0.2">
      <c r="A500" s="46" t="s">
        <v>12517</v>
      </c>
      <c r="B500" s="46" t="s">
        <v>12508</v>
      </c>
      <c r="C500" s="46" t="s">
        <v>2178</v>
      </c>
      <c r="D500" s="46" t="s">
        <v>2936</v>
      </c>
      <c r="E500" s="46" t="s">
        <v>2030</v>
      </c>
      <c r="F500" s="46" t="s">
        <v>51</v>
      </c>
      <c r="G500" s="46" t="s">
        <v>8</v>
      </c>
      <c r="H500" s="46" t="s">
        <v>2937</v>
      </c>
      <c r="I500" s="46" t="s">
        <v>1885</v>
      </c>
      <c r="J500" s="46" t="s">
        <v>109</v>
      </c>
      <c r="K500" s="46" t="s">
        <v>20</v>
      </c>
      <c r="L500" s="46" t="s">
        <v>21</v>
      </c>
      <c r="M500" s="46" t="s">
        <v>22</v>
      </c>
      <c r="N500" s="47">
        <v>60</v>
      </c>
      <c r="O500" s="47">
        <v>91</v>
      </c>
      <c r="P500" s="47"/>
      <c r="Q500" s="47">
        <f t="shared" si="7"/>
        <v>151</v>
      </c>
      <c r="R500" s="46" t="s">
        <v>8</v>
      </c>
      <c r="S500" s="46" t="s">
        <v>8</v>
      </c>
      <c r="T500" s="46" t="s">
        <v>2129</v>
      </c>
    </row>
    <row r="501" spans="1:20" s="45" customFormat="1" x14ac:dyDescent="0.2">
      <c r="A501" s="46" t="s">
        <v>12517</v>
      </c>
      <c r="B501" s="46" t="s">
        <v>12508</v>
      </c>
      <c r="C501" s="46" t="s">
        <v>2178</v>
      </c>
      <c r="D501" s="46" t="s">
        <v>2938</v>
      </c>
      <c r="E501" s="46" t="s">
        <v>2114</v>
      </c>
      <c r="F501" s="46" t="s">
        <v>11</v>
      </c>
      <c r="G501" s="46" t="s">
        <v>8</v>
      </c>
      <c r="H501" s="46" t="s">
        <v>2939</v>
      </c>
      <c r="I501" s="46" t="s">
        <v>1885</v>
      </c>
      <c r="J501" s="46" t="s">
        <v>109</v>
      </c>
      <c r="K501" s="46" t="s">
        <v>20</v>
      </c>
      <c r="L501" s="46" t="s">
        <v>21</v>
      </c>
      <c r="M501" s="46" t="s">
        <v>22</v>
      </c>
      <c r="N501" s="47">
        <v>0</v>
      </c>
      <c r="O501" s="47">
        <v>0</v>
      </c>
      <c r="P501" s="47"/>
      <c r="Q501" s="47">
        <f t="shared" si="7"/>
        <v>0</v>
      </c>
      <c r="R501" s="46" t="s">
        <v>8</v>
      </c>
      <c r="S501" s="46" t="s">
        <v>8</v>
      </c>
      <c r="T501" s="46" t="s">
        <v>2129</v>
      </c>
    </row>
    <row r="502" spans="1:20" s="45" customFormat="1" x14ac:dyDescent="0.2">
      <c r="A502" s="46" t="s">
        <v>12517</v>
      </c>
      <c r="B502" s="46" t="s">
        <v>12508</v>
      </c>
      <c r="C502" s="46" t="s">
        <v>2178</v>
      </c>
      <c r="D502" s="46" t="s">
        <v>2940</v>
      </c>
      <c r="E502" s="46" t="s">
        <v>2833</v>
      </c>
      <c r="F502" s="46" t="s">
        <v>31</v>
      </c>
      <c r="G502" s="46" t="s">
        <v>8</v>
      </c>
      <c r="H502" s="46" t="s">
        <v>2834</v>
      </c>
      <c r="I502" s="46" t="s">
        <v>1876</v>
      </c>
      <c r="J502" s="46" t="s">
        <v>109</v>
      </c>
      <c r="K502" s="46" t="s">
        <v>20</v>
      </c>
      <c r="L502" s="46" t="s">
        <v>21</v>
      </c>
      <c r="M502" s="46" t="s">
        <v>22</v>
      </c>
      <c r="N502" s="47">
        <v>370</v>
      </c>
      <c r="O502" s="47">
        <v>260</v>
      </c>
      <c r="P502" s="47"/>
      <c r="Q502" s="47">
        <f t="shared" si="7"/>
        <v>630</v>
      </c>
      <c r="R502" s="46" t="s">
        <v>8</v>
      </c>
      <c r="S502" s="46" t="s">
        <v>8</v>
      </c>
      <c r="T502" s="46" t="s">
        <v>2135</v>
      </c>
    </row>
    <row r="503" spans="1:20" s="45" customFormat="1" x14ac:dyDescent="0.2">
      <c r="A503" s="46" t="s">
        <v>12517</v>
      </c>
      <c r="B503" s="46" t="s">
        <v>12508</v>
      </c>
      <c r="C503" s="46" t="s">
        <v>2178</v>
      </c>
      <c r="D503" s="46" t="s">
        <v>2941</v>
      </c>
      <c r="E503" s="46" t="s">
        <v>2942</v>
      </c>
      <c r="F503" s="46" t="s">
        <v>1647</v>
      </c>
      <c r="G503" s="46" t="s">
        <v>8</v>
      </c>
      <c r="H503" s="46" t="s">
        <v>2943</v>
      </c>
      <c r="I503" s="46" t="s">
        <v>1871</v>
      </c>
      <c r="J503" s="46" t="s">
        <v>19</v>
      </c>
      <c r="K503" s="46" t="s">
        <v>20</v>
      </c>
      <c r="L503" s="46" t="s">
        <v>21</v>
      </c>
      <c r="M503" s="46" t="s">
        <v>22</v>
      </c>
      <c r="N503" s="47">
        <v>1014</v>
      </c>
      <c r="O503" s="47">
        <v>1406</v>
      </c>
      <c r="P503" s="47"/>
      <c r="Q503" s="47">
        <f t="shared" si="7"/>
        <v>2420</v>
      </c>
      <c r="R503" s="46" t="s">
        <v>8</v>
      </c>
      <c r="S503" s="46" t="s">
        <v>8</v>
      </c>
      <c r="T503" s="46" t="s">
        <v>2139</v>
      </c>
    </row>
    <row r="504" spans="1:20" s="45" customFormat="1" x14ac:dyDescent="0.2">
      <c r="A504" s="46" t="s">
        <v>12517</v>
      </c>
      <c r="B504" s="46" t="s">
        <v>12508</v>
      </c>
      <c r="C504" s="46" t="s">
        <v>2178</v>
      </c>
      <c r="D504" s="46" t="s">
        <v>2944</v>
      </c>
      <c r="E504" s="46" t="s">
        <v>492</v>
      </c>
      <c r="F504" s="46" t="s">
        <v>11</v>
      </c>
      <c r="G504" s="46" t="s">
        <v>8</v>
      </c>
      <c r="H504" s="46" t="s">
        <v>2945</v>
      </c>
      <c r="I504" s="46" t="s">
        <v>1857</v>
      </c>
      <c r="J504" s="46" t="s">
        <v>88</v>
      </c>
      <c r="K504" s="46" t="s">
        <v>20</v>
      </c>
      <c r="L504" s="46" t="s">
        <v>21</v>
      </c>
      <c r="M504" s="46" t="s">
        <v>89</v>
      </c>
      <c r="N504" s="47"/>
      <c r="O504" s="47"/>
      <c r="P504" s="47">
        <v>294</v>
      </c>
      <c r="Q504" s="47">
        <f t="shared" si="7"/>
        <v>294</v>
      </c>
      <c r="R504" s="46" t="s">
        <v>8</v>
      </c>
      <c r="S504" s="46" t="s">
        <v>8</v>
      </c>
      <c r="T504" s="46" t="s">
        <v>2164</v>
      </c>
    </row>
    <row r="505" spans="1:20" s="45" customFormat="1" x14ac:dyDescent="0.2">
      <c r="A505" s="46" t="s">
        <v>12517</v>
      </c>
      <c r="B505" s="46" t="s">
        <v>12508</v>
      </c>
      <c r="C505" s="46" t="s">
        <v>2178</v>
      </c>
      <c r="D505" s="46" t="s">
        <v>2946</v>
      </c>
      <c r="E505" s="46" t="s">
        <v>2947</v>
      </c>
      <c r="F505" s="46" t="s">
        <v>342</v>
      </c>
      <c r="G505" s="46" t="s">
        <v>8</v>
      </c>
      <c r="H505" s="46" t="s">
        <v>2948</v>
      </c>
      <c r="I505" s="46" t="s">
        <v>1871</v>
      </c>
      <c r="J505" s="46" t="s">
        <v>109</v>
      </c>
      <c r="K505" s="46" t="s">
        <v>20</v>
      </c>
      <c r="L505" s="46" t="s">
        <v>21</v>
      </c>
      <c r="M505" s="46" t="s">
        <v>22</v>
      </c>
      <c r="N505" s="47">
        <v>102</v>
      </c>
      <c r="O505" s="47">
        <v>125</v>
      </c>
      <c r="P505" s="47"/>
      <c r="Q505" s="47">
        <f t="shared" si="7"/>
        <v>227</v>
      </c>
      <c r="R505" s="46" t="s">
        <v>8</v>
      </c>
      <c r="S505" s="46" t="s">
        <v>8</v>
      </c>
      <c r="T505" s="46" t="s">
        <v>2139</v>
      </c>
    </row>
    <row r="506" spans="1:20" s="45" customFormat="1" x14ac:dyDescent="0.2">
      <c r="A506" s="46" t="s">
        <v>12517</v>
      </c>
      <c r="B506" s="46" t="s">
        <v>12508</v>
      </c>
      <c r="C506" s="46" t="s">
        <v>2178</v>
      </c>
      <c r="D506" s="46" t="s">
        <v>2949</v>
      </c>
      <c r="E506" s="46" t="s">
        <v>2950</v>
      </c>
      <c r="F506" s="46" t="s">
        <v>15</v>
      </c>
      <c r="G506" s="46" t="s">
        <v>8</v>
      </c>
      <c r="H506" s="46" t="s">
        <v>2951</v>
      </c>
      <c r="I506" s="46" t="s">
        <v>1871</v>
      </c>
      <c r="J506" s="46" t="s">
        <v>109</v>
      </c>
      <c r="K506" s="46" t="s">
        <v>20</v>
      </c>
      <c r="L506" s="46" t="s">
        <v>21</v>
      </c>
      <c r="M506" s="46" t="s">
        <v>22</v>
      </c>
      <c r="N506" s="47">
        <v>121</v>
      </c>
      <c r="O506" s="47">
        <v>155</v>
      </c>
      <c r="P506" s="47"/>
      <c r="Q506" s="47">
        <f t="shared" si="7"/>
        <v>276</v>
      </c>
      <c r="R506" s="46" t="s">
        <v>8</v>
      </c>
      <c r="S506" s="46" t="s">
        <v>8</v>
      </c>
      <c r="T506" s="46" t="s">
        <v>2139</v>
      </c>
    </row>
    <row r="507" spans="1:20" s="45" customFormat="1" x14ac:dyDescent="0.2">
      <c r="A507" s="46" t="s">
        <v>12517</v>
      </c>
      <c r="B507" s="46" t="s">
        <v>12508</v>
      </c>
      <c r="C507" s="46" t="s">
        <v>2178</v>
      </c>
      <c r="D507" s="46" t="s">
        <v>2952</v>
      </c>
      <c r="E507" s="46" t="s">
        <v>2953</v>
      </c>
      <c r="F507" s="46" t="s">
        <v>47</v>
      </c>
      <c r="G507" s="46" t="s">
        <v>8</v>
      </c>
      <c r="H507" s="46" t="s">
        <v>2954</v>
      </c>
      <c r="I507" s="46" t="s">
        <v>1871</v>
      </c>
      <c r="J507" s="46" t="s">
        <v>109</v>
      </c>
      <c r="K507" s="46" t="s">
        <v>20</v>
      </c>
      <c r="L507" s="46" t="s">
        <v>21</v>
      </c>
      <c r="M507" s="46" t="s">
        <v>22</v>
      </c>
      <c r="N507" s="47">
        <v>49</v>
      </c>
      <c r="O507" s="47">
        <v>63</v>
      </c>
      <c r="P507" s="47"/>
      <c r="Q507" s="47">
        <f t="shared" si="7"/>
        <v>112</v>
      </c>
      <c r="R507" s="46" t="s">
        <v>8</v>
      </c>
      <c r="S507" s="46" t="s">
        <v>8</v>
      </c>
      <c r="T507" s="46" t="s">
        <v>2139</v>
      </c>
    </row>
    <row r="508" spans="1:20" s="45" customFormat="1" x14ac:dyDescent="0.2">
      <c r="A508" s="46" t="s">
        <v>12517</v>
      </c>
      <c r="B508" s="46" t="s">
        <v>12508</v>
      </c>
      <c r="C508" s="46" t="s">
        <v>2178</v>
      </c>
      <c r="D508" s="46" t="s">
        <v>2955</v>
      </c>
      <c r="E508" s="46" t="s">
        <v>2953</v>
      </c>
      <c r="F508" s="46" t="s">
        <v>69</v>
      </c>
      <c r="G508" s="46" t="s">
        <v>8</v>
      </c>
      <c r="H508" s="46" t="s">
        <v>2954</v>
      </c>
      <c r="I508" s="46" t="s">
        <v>1871</v>
      </c>
      <c r="J508" s="46" t="s">
        <v>109</v>
      </c>
      <c r="K508" s="46" t="s">
        <v>20</v>
      </c>
      <c r="L508" s="46" t="s">
        <v>21</v>
      </c>
      <c r="M508" s="46" t="s">
        <v>22</v>
      </c>
      <c r="N508" s="47">
        <v>80</v>
      </c>
      <c r="O508" s="47">
        <v>65</v>
      </c>
      <c r="P508" s="47"/>
      <c r="Q508" s="47">
        <f t="shared" si="7"/>
        <v>145</v>
      </c>
      <c r="R508" s="46" t="s">
        <v>8</v>
      </c>
      <c r="S508" s="46" t="s">
        <v>8</v>
      </c>
      <c r="T508" s="46" t="s">
        <v>2139</v>
      </c>
    </row>
    <row r="509" spans="1:20" s="45" customFormat="1" x14ac:dyDescent="0.2">
      <c r="A509" s="46" t="s">
        <v>12517</v>
      </c>
      <c r="B509" s="46" t="s">
        <v>12508</v>
      </c>
      <c r="C509" s="46" t="s">
        <v>2178</v>
      </c>
      <c r="D509" s="46" t="s">
        <v>2956</v>
      </c>
      <c r="E509" s="46" t="s">
        <v>2953</v>
      </c>
      <c r="F509" s="46" t="s">
        <v>526</v>
      </c>
      <c r="G509" s="46" t="s">
        <v>8</v>
      </c>
      <c r="H509" s="46" t="s">
        <v>2954</v>
      </c>
      <c r="I509" s="46" t="s">
        <v>1871</v>
      </c>
      <c r="J509" s="46" t="s">
        <v>109</v>
      </c>
      <c r="K509" s="46" t="s">
        <v>20</v>
      </c>
      <c r="L509" s="46" t="s">
        <v>21</v>
      </c>
      <c r="M509" s="46" t="s">
        <v>22</v>
      </c>
      <c r="N509" s="47">
        <v>3578</v>
      </c>
      <c r="O509" s="47">
        <v>427</v>
      </c>
      <c r="P509" s="47"/>
      <c r="Q509" s="47">
        <f t="shared" si="7"/>
        <v>4005</v>
      </c>
      <c r="R509" s="46" t="s">
        <v>8</v>
      </c>
      <c r="S509" s="46" t="s">
        <v>8</v>
      </c>
      <c r="T509" s="46" t="s">
        <v>2139</v>
      </c>
    </row>
    <row r="510" spans="1:20" s="45" customFormat="1" x14ac:dyDescent="0.2">
      <c r="A510" s="46" t="s">
        <v>12517</v>
      </c>
      <c r="B510" s="46" t="s">
        <v>12508</v>
      </c>
      <c r="C510" s="46" t="s">
        <v>2178</v>
      </c>
      <c r="D510" s="46" t="s">
        <v>2957</v>
      </c>
      <c r="E510" s="46" t="s">
        <v>2953</v>
      </c>
      <c r="F510" s="46" t="s">
        <v>1425</v>
      </c>
      <c r="G510" s="46" t="s">
        <v>178</v>
      </c>
      <c r="H510" s="46" t="s">
        <v>2954</v>
      </c>
      <c r="I510" s="46" t="s">
        <v>1871</v>
      </c>
      <c r="J510" s="46" t="s">
        <v>109</v>
      </c>
      <c r="K510" s="46" t="s">
        <v>20</v>
      </c>
      <c r="L510" s="46" t="s">
        <v>21</v>
      </c>
      <c r="M510" s="46" t="s">
        <v>22</v>
      </c>
      <c r="N510" s="47">
        <v>79</v>
      </c>
      <c r="O510" s="47">
        <v>86</v>
      </c>
      <c r="P510" s="47"/>
      <c r="Q510" s="47">
        <f t="shared" si="7"/>
        <v>165</v>
      </c>
      <c r="R510" s="46" t="s">
        <v>8</v>
      </c>
      <c r="S510" s="46" t="s">
        <v>8</v>
      </c>
      <c r="T510" s="46" t="s">
        <v>2139</v>
      </c>
    </row>
    <row r="511" spans="1:20" s="45" customFormat="1" x14ac:dyDescent="0.2">
      <c r="A511" s="46" t="s">
        <v>12517</v>
      </c>
      <c r="B511" s="46" t="s">
        <v>12508</v>
      </c>
      <c r="C511" s="46" t="s">
        <v>2178</v>
      </c>
      <c r="D511" s="46" t="s">
        <v>2958</v>
      </c>
      <c r="E511" s="46" t="s">
        <v>2953</v>
      </c>
      <c r="F511" s="46" t="s">
        <v>544</v>
      </c>
      <c r="G511" s="46" t="s">
        <v>8</v>
      </c>
      <c r="H511" s="46" t="s">
        <v>2954</v>
      </c>
      <c r="I511" s="46" t="s">
        <v>1871</v>
      </c>
      <c r="J511" s="46" t="s">
        <v>109</v>
      </c>
      <c r="K511" s="46" t="s">
        <v>20</v>
      </c>
      <c r="L511" s="46" t="s">
        <v>21</v>
      </c>
      <c r="M511" s="46" t="s">
        <v>22</v>
      </c>
      <c r="N511" s="47">
        <v>870</v>
      </c>
      <c r="O511" s="47">
        <v>94</v>
      </c>
      <c r="P511" s="47"/>
      <c r="Q511" s="47">
        <f t="shared" si="7"/>
        <v>964</v>
      </c>
      <c r="R511" s="46" t="s">
        <v>8</v>
      </c>
      <c r="S511" s="46" t="s">
        <v>8</v>
      </c>
      <c r="T511" s="46" t="s">
        <v>2139</v>
      </c>
    </row>
    <row r="512" spans="1:20" s="45" customFormat="1" x14ac:dyDescent="0.2">
      <c r="A512" s="46" t="s">
        <v>12517</v>
      </c>
      <c r="B512" s="46" t="s">
        <v>12508</v>
      </c>
      <c r="C512" s="46" t="s">
        <v>2178</v>
      </c>
      <c r="D512" s="46" t="s">
        <v>2959</v>
      </c>
      <c r="E512" s="46" t="s">
        <v>2137</v>
      </c>
      <c r="F512" s="46" t="s">
        <v>31</v>
      </c>
      <c r="G512" s="46" t="s">
        <v>8</v>
      </c>
      <c r="H512" s="46" t="s">
        <v>2138</v>
      </c>
      <c r="I512" s="46" t="s">
        <v>1871</v>
      </c>
      <c r="J512" s="46" t="s">
        <v>109</v>
      </c>
      <c r="K512" s="46" t="s">
        <v>20</v>
      </c>
      <c r="L512" s="46" t="s">
        <v>21</v>
      </c>
      <c r="M512" s="46" t="s">
        <v>22</v>
      </c>
      <c r="N512" s="47">
        <v>582</v>
      </c>
      <c r="O512" s="47">
        <v>108</v>
      </c>
      <c r="P512" s="47"/>
      <c r="Q512" s="47">
        <f t="shared" si="7"/>
        <v>690</v>
      </c>
      <c r="R512" s="46" t="s">
        <v>8</v>
      </c>
      <c r="S512" s="46" t="s">
        <v>8</v>
      </c>
      <c r="T512" s="46" t="s">
        <v>2139</v>
      </c>
    </row>
    <row r="513" spans="1:20" s="45" customFormat="1" x14ac:dyDescent="0.2">
      <c r="A513" s="46" t="s">
        <v>12517</v>
      </c>
      <c r="B513" s="46" t="s">
        <v>12508</v>
      </c>
      <c r="C513" s="46" t="s">
        <v>2178</v>
      </c>
      <c r="D513" s="46" t="s">
        <v>2960</v>
      </c>
      <c r="E513" s="46" t="s">
        <v>2137</v>
      </c>
      <c r="F513" s="46" t="s">
        <v>15</v>
      </c>
      <c r="G513" s="46" t="s">
        <v>8</v>
      </c>
      <c r="H513" s="46" t="s">
        <v>2138</v>
      </c>
      <c r="I513" s="46" t="s">
        <v>1871</v>
      </c>
      <c r="J513" s="46" t="s">
        <v>109</v>
      </c>
      <c r="K513" s="46" t="s">
        <v>20</v>
      </c>
      <c r="L513" s="46" t="s">
        <v>21</v>
      </c>
      <c r="M513" s="46" t="s">
        <v>22</v>
      </c>
      <c r="N513" s="47">
        <v>370</v>
      </c>
      <c r="O513" s="47">
        <v>202</v>
      </c>
      <c r="P513" s="47"/>
      <c r="Q513" s="47">
        <f t="shared" si="7"/>
        <v>572</v>
      </c>
      <c r="R513" s="46" t="s">
        <v>8</v>
      </c>
      <c r="S513" s="46" t="s">
        <v>8</v>
      </c>
      <c r="T513" s="46" t="s">
        <v>2139</v>
      </c>
    </row>
    <row r="514" spans="1:20" s="45" customFormat="1" x14ac:dyDescent="0.2">
      <c r="A514" s="46" t="s">
        <v>12517</v>
      </c>
      <c r="B514" s="46" t="s">
        <v>12508</v>
      </c>
      <c r="C514" s="46" t="s">
        <v>2178</v>
      </c>
      <c r="D514" s="46" t="s">
        <v>2961</v>
      </c>
      <c r="E514" s="46" t="s">
        <v>2137</v>
      </c>
      <c r="F514" s="46" t="s">
        <v>69</v>
      </c>
      <c r="G514" s="46" t="s">
        <v>178</v>
      </c>
      <c r="H514" s="46" t="s">
        <v>2138</v>
      </c>
      <c r="I514" s="46" t="s">
        <v>1871</v>
      </c>
      <c r="J514" s="46" t="s">
        <v>109</v>
      </c>
      <c r="K514" s="46" t="s">
        <v>20</v>
      </c>
      <c r="L514" s="46" t="s">
        <v>21</v>
      </c>
      <c r="M514" s="46" t="s">
        <v>22</v>
      </c>
      <c r="N514" s="47">
        <v>96</v>
      </c>
      <c r="O514" s="47">
        <v>108</v>
      </c>
      <c r="P514" s="47"/>
      <c r="Q514" s="47">
        <f t="shared" ref="Q514:Q577" si="8">N514+O514+P514</f>
        <v>204</v>
      </c>
      <c r="R514" s="46" t="s">
        <v>8</v>
      </c>
      <c r="S514" s="46" t="s">
        <v>8</v>
      </c>
      <c r="T514" s="46" t="s">
        <v>2139</v>
      </c>
    </row>
    <row r="515" spans="1:20" s="45" customFormat="1" x14ac:dyDescent="0.2">
      <c r="A515" s="46" t="s">
        <v>12517</v>
      </c>
      <c r="B515" s="46" t="s">
        <v>12508</v>
      </c>
      <c r="C515" s="46" t="s">
        <v>2178</v>
      </c>
      <c r="D515" s="46" t="s">
        <v>2962</v>
      </c>
      <c r="E515" s="46" t="s">
        <v>2963</v>
      </c>
      <c r="F515" s="46" t="s">
        <v>47</v>
      </c>
      <c r="G515" s="46" t="s">
        <v>8</v>
      </c>
      <c r="H515" s="46" t="s">
        <v>2964</v>
      </c>
      <c r="I515" s="46" t="s">
        <v>1871</v>
      </c>
      <c r="J515" s="46" t="s">
        <v>109</v>
      </c>
      <c r="K515" s="46" t="s">
        <v>20</v>
      </c>
      <c r="L515" s="46" t="s">
        <v>21</v>
      </c>
      <c r="M515" s="46" t="s">
        <v>22</v>
      </c>
      <c r="N515" s="47">
        <v>421</v>
      </c>
      <c r="O515" s="47">
        <v>416</v>
      </c>
      <c r="P515" s="47"/>
      <c r="Q515" s="47">
        <f t="shared" si="8"/>
        <v>837</v>
      </c>
      <c r="R515" s="46" t="s">
        <v>8</v>
      </c>
      <c r="S515" s="46" t="s">
        <v>8</v>
      </c>
      <c r="T515" s="46" t="s">
        <v>2139</v>
      </c>
    </row>
    <row r="516" spans="1:20" s="45" customFormat="1" x14ac:dyDescent="0.2">
      <c r="A516" s="46" t="s">
        <v>12517</v>
      </c>
      <c r="B516" s="46" t="s">
        <v>12508</v>
      </c>
      <c r="C516" s="46" t="s">
        <v>2178</v>
      </c>
      <c r="D516" s="46" t="s">
        <v>2965</v>
      </c>
      <c r="E516" s="46" t="s">
        <v>2966</v>
      </c>
      <c r="F516" s="46" t="s">
        <v>15</v>
      </c>
      <c r="G516" s="46" t="s">
        <v>8</v>
      </c>
      <c r="H516" s="46" t="s">
        <v>2967</v>
      </c>
      <c r="I516" s="46" t="s">
        <v>1871</v>
      </c>
      <c r="J516" s="46" t="s">
        <v>109</v>
      </c>
      <c r="K516" s="46" t="s">
        <v>20</v>
      </c>
      <c r="L516" s="46" t="s">
        <v>21</v>
      </c>
      <c r="M516" s="46" t="s">
        <v>22</v>
      </c>
      <c r="N516" s="47">
        <v>211</v>
      </c>
      <c r="O516" s="47">
        <v>197</v>
      </c>
      <c r="P516" s="47"/>
      <c r="Q516" s="47">
        <f t="shared" si="8"/>
        <v>408</v>
      </c>
      <c r="R516" s="46" t="s">
        <v>8</v>
      </c>
      <c r="S516" s="46" t="s">
        <v>8</v>
      </c>
      <c r="T516" s="46" t="s">
        <v>2139</v>
      </c>
    </row>
    <row r="517" spans="1:20" s="45" customFormat="1" x14ac:dyDescent="0.2">
      <c r="A517" s="46" t="s">
        <v>12517</v>
      </c>
      <c r="B517" s="46" t="s">
        <v>12508</v>
      </c>
      <c r="C517" s="46" t="s">
        <v>2178</v>
      </c>
      <c r="D517" s="46" t="s">
        <v>2968</v>
      </c>
      <c r="E517" s="46" t="s">
        <v>2966</v>
      </c>
      <c r="F517" s="46" t="s">
        <v>342</v>
      </c>
      <c r="G517" s="46" t="s">
        <v>8</v>
      </c>
      <c r="H517" s="46" t="s">
        <v>2967</v>
      </c>
      <c r="I517" s="46" t="s">
        <v>1871</v>
      </c>
      <c r="J517" s="46" t="s">
        <v>109</v>
      </c>
      <c r="K517" s="46" t="s">
        <v>20</v>
      </c>
      <c r="L517" s="46" t="s">
        <v>21</v>
      </c>
      <c r="M517" s="46" t="s">
        <v>22</v>
      </c>
      <c r="N517" s="47">
        <v>168</v>
      </c>
      <c r="O517" s="47">
        <v>171</v>
      </c>
      <c r="P517" s="47"/>
      <c r="Q517" s="47">
        <f t="shared" si="8"/>
        <v>339</v>
      </c>
      <c r="R517" s="46" t="s">
        <v>8</v>
      </c>
      <c r="S517" s="46" t="s">
        <v>8</v>
      </c>
      <c r="T517" s="46" t="s">
        <v>2139</v>
      </c>
    </row>
    <row r="518" spans="1:20" s="45" customFormat="1" x14ac:dyDescent="0.2">
      <c r="A518" s="46" t="s">
        <v>12517</v>
      </c>
      <c r="B518" s="46" t="s">
        <v>12508</v>
      </c>
      <c r="C518" s="46" t="s">
        <v>2178</v>
      </c>
      <c r="D518" s="46" t="s">
        <v>2969</v>
      </c>
      <c r="E518" s="46" t="s">
        <v>2966</v>
      </c>
      <c r="F518" s="46" t="s">
        <v>27</v>
      </c>
      <c r="G518" s="46" t="s">
        <v>8</v>
      </c>
      <c r="H518" s="46" t="s">
        <v>2967</v>
      </c>
      <c r="I518" s="46" t="s">
        <v>1871</v>
      </c>
      <c r="J518" s="46" t="s">
        <v>109</v>
      </c>
      <c r="K518" s="46" t="s">
        <v>20</v>
      </c>
      <c r="L518" s="46" t="s">
        <v>21</v>
      </c>
      <c r="M518" s="46" t="s">
        <v>22</v>
      </c>
      <c r="N518" s="47">
        <v>39</v>
      </c>
      <c r="O518" s="47">
        <v>52</v>
      </c>
      <c r="P518" s="47"/>
      <c r="Q518" s="47">
        <f t="shared" si="8"/>
        <v>91</v>
      </c>
      <c r="R518" s="46" t="s">
        <v>8</v>
      </c>
      <c r="S518" s="46" t="s">
        <v>8</v>
      </c>
      <c r="T518" s="46" t="s">
        <v>2139</v>
      </c>
    </row>
    <row r="519" spans="1:20" s="45" customFormat="1" x14ac:dyDescent="0.2">
      <c r="A519" s="46" t="s">
        <v>12517</v>
      </c>
      <c r="B519" s="46" t="s">
        <v>12508</v>
      </c>
      <c r="C519" s="46" t="s">
        <v>2178</v>
      </c>
      <c r="D519" s="46" t="s">
        <v>2970</v>
      </c>
      <c r="E519" s="46" t="s">
        <v>2947</v>
      </c>
      <c r="F519" s="46" t="s">
        <v>288</v>
      </c>
      <c r="G519" s="46" t="s">
        <v>8</v>
      </c>
      <c r="H519" s="46" t="s">
        <v>2948</v>
      </c>
      <c r="I519" s="46" t="s">
        <v>1871</v>
      </c>
      <c r="J519" s="46" t="s">
        <v>109</v>
      </c>
      <c r="K519" s="46" t="s">
        <v>20</v>
      </c>
      <c r="L519" s="46" t="s">
        <v>21</v>
      </c>
      <c r="M519" s="46" t="s">
        <v>22</v>
      </c>
      <c r="N519" s="47">
        <v>50</v>
      </c>
      <c r="O519" s="47">
        <v>73</v>
      </c>
      <c r="P519" s="47"/>
      <c r="Q519" s="47">
        <f t="shared" si="8"/>
        <v>123</v>
      </c>
      <c r="R519" s="46" t="s">
        <v>8</v>
      </c>
      <c r="S519" s="46" t="s">
        <v>8</v>
      </c>
      <c r="T519" s="46" t="s">
        <v>2139</v>
      </c>
    </row>
    <row r="520" spans="1:20" s="45" customFormat="1" x14ac:dyDescent="0.2">
      <c r="A520" s="46" t="s">
        <v>12517</v>
      </c>
      <c r="B520" s="46" t="s">
        <v>12508</v>
      </c>
      <c r="C520" s="46" t="s">
        <v>2178</v>
      </c>
      <c r="D520" s="46" t="s">
        <v>2971</v>
      </c>
      <c r="E520" s="46" t="s">
        <v>2722</v>
      </c>
      <c r="F520" s="46" t="s">
        <v>960</v>
      </c>
      <c r="G520" s="46" t="s">
        <v>8</v>
      </c>
      <c r="H520" s="46" t="s">
        <v>2972</v>
      </c>
      <c r="I520" s="46" t="s">
        <v>1871</v>
      </c>
      <c r="J520" s="46" t="s">
        <v>109</v>
      </c>
      <c r="K520" s="46" t="s">
        <v>20</v>
      </c>
      <c r="L520" s="46" t="s">
        <v>21</v>
      </c>
      <c r="M520" s="46" t="s">
        <v>22</v>
      </c>
      <c r="N520" s="47">
        <v>126</v>
      </c>
      <c r="O520" s="47">
        <v>172</v>
      </c>
      <c r="P520" s="47"/>
      <c r="Q520" s="47">
        <f t="shared" si="8"/>
        <v>298</v>
      </c>
      <c r="R520" s="46" t="s">
        <v>8</v>
      </c>
      <c r="S520" s="46" t="s">
        <v>8</v>
      </c>
      <c r="T520" s="46" t="s">
        <v>2139</v>
      </c>
    </row>
    <row r="521" spans="1:20" s="45" customFormat="1" x14ac:dyDescent="0.2">
      <c r="A521" s="46" t="s">
        <v>12517</v>
      </c>
      <c r="B521" s="46" t="s">
        <v>12508</v>
      </c>
      <c r="C521" s="46" t="s">
        <v>2178</v>
      </c>
      <c r="D521" s="46" t="s">
        <v>2973</v>
      </c>
      <c r="E521" s="46" t="s">
        <v>2825</v>
      </c>
      <c r="F521" s="46" t="s">
        <v>475</v>
      </c>
      <c r="G521" s="46" t="s">
        <v>8</v>
      </c>
      <c r="H521" s="46" t="s">
        <v>2826</v>
      </c>
      <c r="I521" s="46" t="s">
        <v>1871</v>
      </c>
      <c r="J521" s="46" t="s">
        <v>109</v>
      </c>
      <c r="K521" s="46" t="s">
        <v>20</v>
      </c>
      <c r="L521" s="46" t="s">
        <v>21</v>
      </c>
      <c r="M521" s="46" t="s">
        <v>22</v>
      </c>
      <c r="N521" s="47">
        <v>117</v>
      </c>
      <c r="O521" s="47">
        <v>156</v>
      </c>
      <c r="P521" s="47"/>
      <c r="Q521" s="47">
        <f t="shared" si="8"/>
        <v>273</v>
      </c>
      <c r="R521" s="46" t="s">
        <v>8</v>
      </c>
      <c r="S521" s="46" t="s">
        <v>8</v>
      </c>
      <c r="T521" s="46" t="s">
        <v>2139</v>
      </c>
    </row>
    <row r="522" spans="1:20" s="45" customFormat="1" x14ac:dyDescent="0.2">
      <c r="A522" s="46" t="s">
        <v>12517</v>
      </c>
      <c r="B522" s="46" t="s">
        <v>12508</v>
      </c>
      <c r="C522" s="46" t="s">
        <v>2178</v>
      </c>
      <c r="D522" s="46" t="s">
        <v>2974</v>
      </c>
      <c r="E522" s="46" t="s">
        <v>2975</v>
      </c>
      <c r="F522" s="46" t="s">
        <v>31</v>
      </c>
      <c r="G522" s="46" t="s">
        <v>8</v>
      </c>
      <c r="H522" s="46" t="s">
        <v>2976</v>
      </c>
      <c r="I522" s="46" t="s">
        <v>1871</v>
      </c>
      <c r="J522" s="46" t="s">
        <v>109</v>
      </c>
      <c r="K522" s="46" t="s">
        <v>20</v>
      </c>
      <c r="L522" s="46" t="s">
        <v>21</v>
      </c>
      <c r="M522" s="46" t="s">
        <v>22</v>
      </c>
      <c r="N522" s="47">
        <v>98</v>
      </c>
      <c r="O522" s="47">
        <v>114</v>
      </c>
      <c r="P522" s="47"/>
      <c r="Q522" s="47">
        <f t="shared" si="8"/>
        <v>212</v>
      </c>
      <c r="R522" s="46" t="s">
        <v>8</v>
      </c>
      <c r="S522" s="46" t="s">
        <v>8</v>
      </c>
      <c r="T522" s="46" t="s">
        <v>2139</v>
      </c>
    </row>
    <row r="523" spans="1:20" s="45" customFormat="1" x14ac:dyDescent="0.2">
      <c r="A523" s="46" t="s">
        <v>12517</v>
      </c>
      <c r="B523" s="46" t="s">
        <v>12508</v>
      </c>
      <c r="C523" s="46" t="s">
        <v>2178</v>
      </c>
      <c r="D523" s="46" t="s">
        <v>2977</v>
      </c>
      <c r="E523" s="46" t="s">
        <v>2978</v>
      </c>
      <c r="F523" s="46" t="s">
        <v>1230</v>
      </c>
      <c r="G523" s="46" t="s">
        <v>8</v>
      </c>
      <c r="H523" s="46" t="s">
        <v>2979</v>
      </c>
      <c r="I523" s="46" t="s">
        <v>1871</v>
      </c>
      <c r="J523" s="46" t="s">
        <v>109</v>
      </c>
      <c r="K523" s="46" t="s">
        <v>20</v>
      </c>
      <c r="L523" s="46" t="s">
        <v>21</v>
      </c>
      <c r="M523" s="46" t="s">
        <v>22</v>
      </c>
      <c r="N523" s="47">
        <v>115</v>
      </c>
      <c r="O523" s="47">
        <v>129</v>
      </c>
      <c r="P523" s="47"/>
      <c r="Q523" s="47">
        <f t="shared" si="8"/>
        <v>244</v>
      </c>
      <c r="R523" s="46" t="s">
        <v>8</v>
      </c>
      <c r="S523" s="46" t="s">
        <v>8</v>
      </c>
      <c r="T523" s="46" t="s">
        <v>2139</v>
      </c>
    </row>
    <row r="524" spans="1:20" s="45" customFormat="1" x14ac:dyDescent="0.2">
      <c r="A524" s="46" t="s">
        <v>12517</v>
      </c>
      <c r="B524" s="46" t="s">
        <v>12508</v>
      </c>
      <c r="C524" s="46" t="s">
        <v>2178</v>
      </c>
      <c r="D524" s="46" t="s">
        <v>2980</v>
      </c>
      <c r="E524" s="46" t="s">
        <v>2978</v>
      </c>
      <c r="F524" s="46" t="s">
        <v>27</v>
      </c>
      <c r="G524" s="46" t="s">
        <v>8</v>
      </c>
      <c r="H524" s="46" t="s">
        <v>2979</v>
      </c>
      <c r="I524" s="46" t="s">
        <v>1871</v>
      </c>
      <c r="J524" s="46" t="s">
        <v>109</v>
      </c>
      <c r="K524" s="46" t="s">
        <v>20</v>
      </c>
      <c r="L524" s="46" t="s">
        <v>21</v>
      </c>
      <c r="M524" s="46" t="s">
        <v>22</v>
      </c>
      <c r="N524" s="47">
        <v>154</v>
      </c>
      <c r="O524" s="47">
        <v>198</v>
      </c>
      <c r="P524" s="47"/>
      <c r="Q524" s="47">
        <f t="shared" si="8"/>
        <v>352</v>
      </c>
      <c r="R524" s="46" t="s">
        <v>8</v>
      </c>
      <c r="S524" s="46" t="s">
        <v>8</v>
      </c>
      <c r="T524" s="46" t="s">
        <v>2139</v>
      </c>
    </row>
    <row r="525" spans="1:20" s="45" customFormat="1" x14ac:dyDescent="0.2">
      <c r="A525" s="46" t="s">
        <v>12517</v>
      </c>
      <c r="B525" s="46" t="s">
        <v>12508</v>
      </c>
      <c r="C525" s="46" t="s">
        <v>2178</v>
      </c>
      <c r="D525" s="46" t="s">
        <v>2981</v>
      </c>
      <c r="E525" s="46" t="s">
        <v>2982</v>
      </c>
      <c r="F525" s="46" t="s">
        <v>47</v>
      </c>
      <c r="G525" s="46" t="s">
        <v>8</v>
      </c>
      <c r="H525" s="46" t="s">
        <v>2983</v>
      </c>
      <c r="I525" s="46" t="s">
        <v>1871</v>
      </c>
      <c r="J525" s="46" t="s">
        <v>109</v>
      </c>
      <c r="K525" s="46" t="s">
        <v>20</v>
      </c>
      <c r="L525" s="46" t="s">
        <v>21</v>
      </c>
      <c r="M525" s="46" t="s">
        <v>22</v>
      </c>
      <c r="N525" s="47">
        <v>33</v>
      </c>
      <c r="O525" s="47">
        <v>48</v>
      </c>
      <c r="P525" s="47"/>
      <c r="Q525" s="47">
        <f t="shared" si="8"/>
        <v>81</v>
      </c>
      <c r="R525" s="46" t="s">
        <v>8</v>
      </c>
      <c r="S525" s="46" t="s">
        <v>8</v>
      </c>
      <c r="T525" s="46" t="s">
        <v>2139</v>
      </c>
    </row>
    <row r="526" spans="1:20" s="45" customFormat="1" x14ac:dyDescent="0.2">
      <c r="A526" s="46" t="s">
        <v>12517</v>
      </c>
      <c r="B526" s="46" t="s">
        <v>12508</v>
      </c>
      <c r="C526" s="46" t="s">
        <v>2178</v>
      </c>
      <c r="D526" s="46" t="s">
        <v>2984</v>
      </c>
      <c r="E526" s="46" t="s">
        <v>2985</v>
      </c>
      <c r="F526" s="46" t="s">
        <v>1748</v>
      </c>
      <c r="G526" s="46" t="s">
        <v>8</v>
      </c>
      <c r="H526" s="46" t="s">
        <v>2986</v>
      </c>
      <c r="I526" s="46" t="s">
        <v>2154</v>
      </c>
      <c r="J526" s="46" t="s">
        <v>109</v>
      </c>
      <c r="K526" s="46" t="s">
        <v>20</v>
      </c>
      <c r="L526" s="46" t="s">
        <v>21</v>
      </c>
      <c r="M526" s="46" t="s">
        <v>22</v>
      </c>
      <c r="N526" s="47">
        <v>76</v>
      </c>
      <c r="O526" s="47">
        <v>101</v>
      </c>
      <c r="P526" s="47"/>
      <c r="Q526" s="47">
        <f t="shared" si="8"/>
        <v>177</v>
      </c>
      <c r="R526" s="46" t="s">
        <v>8</v>
      </c>
      <c r="S526" s="46" t="s">
        <v>8</v>
      </c>
      <c r="T526" s="46" t="s">
        <v>2704</v>
      </c>
    </row>
    <row r="527" spans="1:20" s="45" customFormat="1" x14ac:dyDescent="0.2">
      <c r="A527" s="46" t="s">
        <v>12517</v>
      </c>
      <c r="B527" s="46" t="s">
        <v>12508</v>
      </c>
      <c r="C527" s="46" t="s">
        <v>2178</v>
      </c>
      <c r="D527" s="46" t="s">
        <v>2987</v>
      </c>
      <c r="E527" s="46" t="s">
        <v>2167</v>
      </c>
      <c r="F527" s="46" t="s">
        <v>1647</v>
      </c>
      <c r="G527" s="46" t="s">
        <v>8</v>
      </c>
      <c r="H527" s="46" t="s">
        <v>2168</v>
      </c>
      <c r="I527" s="46" t="s">
        <v>1864</v>
      </c>
      <c r="J527" s="46" t="s">
        <v>109</v>
      </c>
      <c r="K527" s="46" t="s">
        <v>20</v>
      </c>
      <c r="L527" s="46" t="s">
        <v>21</v>
      </c>
      <c r="M527" s="46" t="s">
        <v>22</v>
      </c>
      <c r="N527" s="47">
        <v>69</v>
      </c>
      <c r="O527" s="47">
        <v>107</v>
      </c>
      <c r="P527" s="47"/>
      <c r="Q527" s="47">
        <f t="shared" si="8"/>
        <v>176</v>
      </c>
      <c r="R527" s="46" t="s">
        <v>8</v>
      </c>
      <c r="S527" s="46" t="s">
        <v>8</v>
      </c>
      <c r="T527" s="46" t="s">
        <v>2135</v>
      </c>
    </row>
    <row r="528" spans="1:20" s="45" customFormat="1" x14ac:dyDescent="0.2">
      <c r="A528" s="46" t="s">
        <v>12517</v>
      </c>
      <c r="B528" s="46" t="s">
        <v>12508</v>
      </c>
      <c r="C528" s="46" t="s">
        <v>2178</v>
      </c>
      <c r="D528" s="46" t="s">
        <v>2988</v>
      </c>
      <c r="E528" s="46" t="s">
        <v>2989</v>
      </c>
      <c r="F528" s="46" t="s">
        <v>122</v>
      </c>
      <c r="G528" s="46" t="s">
        <v>8</v>
      </c>
      <c r="H528" s="46" t="s">
        <v>2990</v>
      </c>
      <c r="I528" s="46" t="s">
        <v>1871</v>
      </c>
      <c r="J528" s="46" t="s">
        <v>109</v>
      </c>
      <c r="K528" s="46" t="s">
        <v>20</v>
      </c>
      <c r="L528" s="46" t="s">
        <v>21</v>
      </c>
      <c r="M528" s="46" t="s">
        <v>22</v>
      </c>
      <c r="N528" s="47">
        <v>49</v>
      </c>
      <c r="O528" s="47">
        <v>57</v>
      </c>
      <c r="P528" s="47"/>
      <c r="Q528" s="47">
        <f t="shared" si="8"/>
        <v>106</v>
      </c>
      <c r="R528" s="46" t="s">
        <v>8</v>
      </c>
      <c r="S528" s="46" t="s">
        <v>8</v>
      </c>
      <c r="T528" s="46" t="s">
        <v>2139</v>
      </c>
    </row>
    <row r="529" spans="1:20" s="45" customFormat="1" x14ac:dyDescent="0.2">
      <c r="A529" s="46" t="s">
        <v>12517</v>
      </c>
      <c r="B529" s="46" t="s">
        <v>12508</v>
      </c>
      <c r="C529" s="46" t="s">
        <v>2178</v>
      </c>
      <c r="D529" s="46" t="s">
        <v>2991</v>
      </c>
      <c r="E529" s="46" t="s">
        <v>2989</v>
      </c>
      <c r="F529" s="46" t="s">
        <v>718</v>
      </c>
      <c r="G529" s="46" t="s">
        <v>8</v>
      </c>
      <c r="H529" s="46" t="s">
        <v>2990</v>
      </c>
      <c r="I529" s="46" t="s">
        <v>1871</v>
      </c>
      <c r="J529" s="46" t="s">
        <v>109</v>
      </c>
      <c r="K529" s="46" t="s">
        <v>20</v>
      </c>
      <c r="L529" s="46" t="s">
        <v>21</v>
      </c>
      <c r="M529" s="46" t="s">
        <v>22</v>
      </c>
      <c r="N529" s="47">
        <v>108</v>
      </c>
      <c r="O529" s="47">
        <v>136</v>
      </c>
      <c r="P529" s="47"/>
      <c r="Q529" s="47">
        <f t="shared" si="8"/>
        <v>244</v>
      </c>
      <c r="R529" s="46" t="s">
        <v>8</v>
      </c>
      <c r="S529" s="46" t="s">
        <v>8</v>
      </c>
      <c r="T529" s="46" t="s">
        <v>2139</v>
      </c>
    </row>
    <row r="530" spans="1:20" s="45" customFormat="1" x14ac:dyDescent="0.2">
      <c r="A530" s="46" t="s">
        <v>12517</v>
      </c>
      <c r="B530" s="46" t="s">
        <v>12508</v>
      </c>
      <c r="C530" s="46" t="s">
        <v>2178</v>
      </c>
      <c r="D530" s="46" t="s">
        <v>2992</v>
      </c>
      <c r="E530" s="46" t="s">
        <v>2993</v>
      </c>
      <c r="F530" s="46" t="s">
        <v>602</v>
      </c>
      <c r="G530" s="46" t="s">
        <v>8</v>
      </c>
      <c r="H530" s="46" t="s">
        <v>2994</v>
      </c>
      <c r="I530" s="46" t="s">
        <v>1871</v>
      </c>
      <c r="J530" s="46" t="s">
        <v>109</v>
      </c>
      <c r="K530" s="46" t="s">
        <v>20</v>
      </c>
      <c r="L530" s="46" t="s">
        <v>21</v>
      </c>
      <c r="M530" s="46" t="s">
        <v>22</v>
      </c>
      <c r="N530" s="47">
        <v>148</v>
      </c>
      <c r="O530" s="47">
        <v>196</v>
      </c>
      <c r="P530" s="47"/>
      <c r="Q530" s="47">
        <f t="shared" si="8"/>
        <v>344</v>
      </c>
      <c r="R530" s="46" t="s">
        <v>8</v>
      </c>
      <c r="S530" s="46" t="s">
        <v>8</v>
      </c>
      <c r="T530" s="46" t="s">
        <v>2139</v>
      </c>
    </row>
    <row r="531" spans="1:20" s="45" customFormat="1" x14ac:dyDescent="0.2">
      <c r="A531" s="46" t="s">
        <v>12517</v>
      </c>
      <c r="B531" s="46" t="s">
        <v>12508</v>
      </c>
      <c r="C531" s="46" t="s">
        <v>2178</v>
      </c>
      <c r="D531" s="46" t="s">
        <v>2995</v>
      </c>
      <c r="E531" s="46" t="s">
        <v>2825</v>
      </c>
      <c r="F531" s="46" t="s">
        <v>526</v>
      </c>
      <c r="G531" s="46" t="s">
        <v>8</v>
      </c>
      <c r="H531" s="46" t="s">
        <v>2826</v>
      </c>
      <c r="I531" s="46" t="s">
        <v>1871</v>
      </c>
      <c r="J531" s="46" t="s">
        <v>109</v>
      </c>
      <c r="K531" s="46" t="s">
        <v>20</v>
      </c>
      <c r="L531" s="46" t="s">
        <v>21</v>
      </c>
      <c r="M531" s="46" t="s">
        <v>22</v>
      </c>
      <c r="N531" s="47">
        <v>424</v>
      </c>
      <c r="O531" s="47">
        <v>474</v>
      </c>
      <c r="P531" s="47"/>
      <c r="Q531" s="47">
        <f t="shared" si="8"/>
        <v>898</v>
      </c>
      <c r="R531" s="46" t="s">
        <v>8</v>
      </c>
      <c r="S531" s="46" t="s">
        <v>8</v>
      </c>
      <c r="T531" s="46" t="s">
        <v>2139</v>
      </c>
    </row>
    <row r="532" spans="1:20" s="45" customFormat="1" x14ac:dyDescent="0.2">
      <c r="A532" s="46" t="s">
        <v>12517</v>
      </c>
      <c r="B532" s="46" t="s">
        <v>12508</v>
      </c>
      <c r="C532" s="46" t="s">
        <v>2178</v>
      </c>
      <c r="D532" s="46" t="s">
        <v>2996</v>
      </c>
      <c r="E532" s="46" t="s">
        <v>2997</v>
      </c>
      <c r="F532" s="46" t="s">
        <v>15</v>
      </c>
      <c r="G532" s="46" t="s">
        <v>8</v>
      </c>
      <c r="H532" s="46" t="s">
        <v>2998</v>
      </c>
      <c r="I532" s="46" t="s">
        <v>1871</v>
      </c>
      <c r="J532" s="46" t="s">
        <v>109</v>
      </c>
      <c r="K532" s="46" t="s">
        <v>20</v>
      </c>
      <c r="L532" s="46" t="s">
        <v>21</v>
      </c>
      <c r="M532" s="46" t="s">
        <v>22</v>
      </c>
      <c r="N532" s="47">
        <v>162</v>
      </c>
      <c r="O532" s="47">
        <v>162</v>
      </c>
      <c r="P532" s="47"/>
      <c r="Q532" s="47">
        <f t="shared" si="8"/>
        <v>324</v>
      </c>
      <c r="R532" s="46" t="s">
        <v>8</v>
      </c>
      <c r="S532" s="46" t="s">
        <v>8</v>
      </c>
      <c r="T532" s="46" t="s">
        <v>2139</v>
      </c>
    </row>
    <row r="533" spans="1:20" s="45" customFormat="1" x14ac:dyDescent="0.2">
      <c r="A533" s="46" t="s">
        <v>12517</v>
      </c>
      <c r="B533" s="46" t="s">
        <v>12508</v>
      </c>
      <c r="C533" s="46" t="s">
        <v>2178</v>
      </c>
      <c r="D533" s="46" t="s">
        <v>2999</v>
      </c>
      <c r="E533" s="46" t="s">
        <v>3000</v>
      </c>
      <c r="F533" s="46" t="s">
        <v>544</v>
      </c>
      <c r="G533" s="46" t="s">
        <v>8</v>
      </c>
      <c r="H533" s="46" t="s">
        <v>3001</v>
      </c>
      <c r="I533" s="46" t="s">
        <v>2154</v>
      </c>
      <c r="J533" s="46" t="s">
        <v>109</v>
      </c>
      <c r="K533" s="46" t="s">
        <v>20</v>
      </c>
      <c r="L533" s="46" t="s">
        <v>21</v>
      </c>
      <c r="M533" s="46" t="s">
        <v>22</v>
      </c>
      <c r="N533" s="47">
        <v>165</v>
      </c>
      <c r="O533" s="47">
        <v>217</v>
      </c>
      <c r="P533" s="47"/>
      <c r="Q533" s="47">
        <f t="shared" si="8"/>
        <v>382</v>
      </c>
      <c r="R533" s="46" t="s">
        <v>8</v>
      </c>
      <c r="S533" s="46" t="s">
        <v>8</v>
      </c>
      <c r="T533" s="46" t="s">
        <v>2704</v>
      </c>
    </row>
    <row r="534" spans="1:20" s="45" customFormat="1" x14ac:dyDescent="0.2">
      <c r="A534" s="46" t="s">
        <v>12517</v>
      </c>
      <c r="B534" s="46" t="s">
        <v>12508</v>
      </c>
      <c r="C534" s="46" t="s">
        <v>2178</v>
      </c>
      <c r="D534" s="46" t="s">
        <v>3002</v>
      </c>
      <c r="E534" s="46" t="s">
        <v>3000</v>
      </c>
      <c r="F534" s="46" t="s">
        <v>69</v>
      </c>
      <c r="G534" s="46" t="s">
        <v>8</v>
      </c>
      <c r="H534" s="46" t="s">
        <v>3001</v>
      </c>
      <c r="I534" s="46" t="s">
        <v>2154</v>
      </c>
      <c r="J534" s="46" t="s">
        <v>109</v>
      </c>
      <c r="K534" s="46" t="s">
        <v>20</v>
      </c>
      <c r="L534" s="46" t="s">
        <v>21</v>
      </c>
      <c r="M534" s="46" t="s">
        <v>22</v>
      </c>
      <c r="N534" s="47">
        <v>314</v>
      </c>
      <c r="O534" s="47">
        <v>135</v>
      </c>
      <c r="P534" s="47"/>
      <c r="Q534" s="47">
        <f t="shared" si="8"/>
        <v>449</v>
      </c>
      <c r="R534" s="46" t="s">
        <v>8</v>
      </c>
      <c r="S534" s="46" t="s">
        <v>8</v>
      </c>
      <c r="T534" s="46" t="s">
        <v>2704</v>
      </c>
    </row>
    <row r="535" spans="1:20" s="45" customFormat="1" x14ac:dyDescent="0.2">
      <c r="A535" s="46" t="s">
        <v>12517</v>
      </c>
      <c r="B535" s="46" t="s">
        <v>12508</v>
      </c>
      <c r="C535" s="46" t="s">
        <v>2178</v>
      </c>
      <c r="D535" s="46" t="s">
        <v>3003</v>
      </c>
      <c r="E535" s="46" t="s">
        <v>3004</v>
      </c>
      <c r="F535" s="46" t="s">
        <v>323</v>
      </c>
      <c r="G535" s="46" t="s">
        <v>8</v>
      </c>
      <c r="H535" s="46" t="s">
        <v>3005</v>
      </c>
      <c r="I535" s="46" t="s">
        <v>2154</v>
      </c>
      <c r="J535" s="46" t="s">
        <v>109</v>
      </c>
      <c r="K535" s="46" t="s">
        <v>20</v>
      </c>
      <c r="L535" s="46" t="s">
        <v>21</v>
      </c>
      <c r="M535" s="46" t="s">
        <v>22</v>
      </c>
      <c r="N535" s="47">
        <v>35</v>
      </c>
      <c r="O535" s="47">
        <v>43</v>
      </c>
      <c r="P535" s="47"/>
      <c r="Q535" s="47">
        <f t="shared" si="8"/>
        <v>78</v>
      </c>
      <c r="R535" s="46" t="s">
        <v>8</v>
      </c>
      <c r="S535" s="46" t="s">
        <v>8</v>
      </c>
      <c r="T535" s="46" t="s">
        <v>2704</v>
      </c>
    </row>
    <row r="536" spans="1:20" s="45" customFormat="1" x14ac:dyDescent="0.2">
      <c r="A536" s="46" t="s">
        <v>12517</v>
      </c>
      <c r="B536" s="46" t="s">
        <v>12508</v>
      </c>
      <c r="C536" s="46" t="s">
        <v>2178</v>
      </c>
      <c r="D536" s="46" t="s">
        <v>3006</v>
      </c>
      <c r="E536" s="46" t="s">
        <v>3007</v>
      </c>
      <c r="F536" s="46" t="s">
        <v>15</v>
      </c>
      <c r="G536" s="46" t="s">
        <v>8</v>
      </c>
      <c r="H536" s="46" t="s">
        <v>3008</v>
      </c>
      <c r="I536" s="46" t="s">
        <v>1871</v>
      </c>
      <c r="J536" s="46" t="s">
        <v>109</v>
      </c>
      <c r="K536" s="46" t="s">
        <v>20</v>
      </c>
      <c r="L536" s="46" t="s">
        <v>21</v>
      </c>
      <c r="M536" s="46" t="s">
        <v>22</v>
      </c>
      <c r="N536" s="47">
        <v>67</v>
      </c>
      <c r="O536" s="47">
        <v>76</v>
      </c>
      <c r="P536" s="47"/>
      <c r="Q536" s="47">
        <f t="shared" si="8"/>
        <v>143</v>
      </c>
      <c r="R536" s="46" t="s">
        <v>8</v>
      </c>
      <c r="S536" s="46" t="s">
        <v>8</v>
      </c>
      <c r="T536" s="46" t="s">
        <v>2139</v>
      </c>
    </row>
    <row r="537" spans="1:20" s="45" customFormat="1" x14ac:dyDescent="0.2">
      <c r="A537" s="46" t="s">
        <v>12517</v>
      </c>
      <c r="B537" s="46" t="s">
        <v>12508</v>
      </c>
      <c r="C537" s="46" t="s">
        <v>2178</v>
      </c>
      <c r="D537" s="46" t="s">
        <v>3009</v>
      </c>
      <c r="E537" s="46" t="s">
        <v>3004</v>
      </c>
      <c r="F537" s="46" t="s">
        <v>807</v>
      </c>
      <c r="G537" s="46" t="s">
        <v>178</v>
      </c>
      <c r="H537" s="46" t="s">
        <v>3005</v>
      </c>
      <c r="I537" s="46" t="s">
        <v>2154</v>
      </c>
      <c r="J537" s="46" t="s">
        <v>109</v>
      </c>
      <c r="K537" s="46" t="s">
        <v>20</v>
      </c>
      <c r="L537" s="46" t="s">
        <v>21</v>
      </c>
      <c r="M537" s="46" t="s">
        <v>22</v>
      </c>
      <c r="N537" s="47">
        <v>116</v>
      </c>
      <c r="O537" s="47">
        <v>142</v>
      </c>
      <c r="P537" s="47"/>
      <c r="Q537" s="47">
        <f t="shared" si="8"/>
        <v>258</v>
      </c>
      <c r="R537" s="46" t="s">
        <v>8</v>
      </c>
      <c r="S537" s="46" t="s">
        <v>8</v>
      </c>
      <c r="T537" s="46" t="s">
        <v>2704</v>
      </c>
    </row>
    <row r="538" spans="1:20" s="45" customFormat="1" x14ac:dyDescent="0.2">
      <c r="A538" s="46" t="s">
        <v>12517</v>
      </c>
      <c r="B538" s="46" t="s">
        <v>12508</v>
      </c>
      <c r="C538" s="46" t="s">
        <v>2178</v>
      </c>
      <c r="D538" s="46" t="s">
        <v>3010</v>
      </c>
      <c r="E538" s="46" t="s">
        <v>2993</v>
      </c>
      <c r="F538" s="46" t="s">
        <v>122</v>
      </c>
      <c r="G538" s="46" t="s">
        <v>8</v>
      </c>
      <c r="H538" s="46" t="s">
        <v>2994</v>
      </c>
      <c r="I538" s="46" t="s">
        <v>1871</v>
      </c>
      <c r="J538" s="46" t="s">
        <v>109</v>
      </c>
      <c r="K538" s="46" t="s">
        <v>20</v>
      </c>
      <c r="L538" s="46" t="s">
        <v>21</v>
      </c>
      <c r="M538" s="46" t="s">
        <v>22</v>
      </c>
      <c r="N538" s="47">
        <v>150</v>
      </c>
      <c r="O538" s="47">
        <v>196</v>
      </c>
      <c r="P538" s="47"/>
      <c r="Q538" s="47">
        <f t="shared" si="8"/>
        <v>346</v>
      </c>
      <c r="R538" s="46" t="s">
        <v>8</v>
      </c>
      <c r="S538" s="46" t="s">
        <v>8</v>
      </c>
      <c r="T538" s="46" t="s">
        <v>2139</v>
      </c>
    </row>
    <row r="539" spans="1:20" s="45" customFormat="1" x14ac:dyDescent="0.2">
      <c r="A539" s="46" t="s">
        <v>12517</v>
      </c>
      <c r="B539" s="46" t="s">
        <v>12508</v>
      </c>
      <c r="C539" s="46" t="s">
        <v>2178</v>
      </c>
      <c r="D539" s="46" t="s">
        <v>3011</v>
      </c>
      <c r="E539" s="46" t="s">
        <v>3007</v>
      </c>
      <c r="F539" s="46" t="s">
        <v>284</v>
      </c>
      <c r="G539" s="46" t="s">
        <v>8</v>
      </c>
      <c r="H539" s="46" t="s">
        <v>3008</v>
      </c>
      <c r="I539" s="46" t="s">
        <v>1871</v>
      </c>
      <c r="J539" s="46" t="s">
        <v>109</v>
      </c>
      <c r="K539" s="46" t="s">
        <v>20</v>
      </c>
      <c r="L539" s="46" t="s">
        <v>21</v>
      </c>
      <c r="M539" s="46" t="s">
        <v>22</v>
      </c>
      <c r="N539" s="47">
        <v>173</v>
      </c>
      <c r="O539" s="47">
        <v>218</v>
      </c>
      <c r="P539" s="47"/>
      <c r="Q539" s="47">
        <f t="shared" si="8"/>
        <v>391</v>
      </c>
      <c r="R539" s="46" t="s">
        <v>8</v>
      </c>
      <c r="S539" s="46" t="s">
        <v>8</v>
      </c>
      <c r="T539" s="46" t="s">
        <v>2139</v>
      </c>
    </row>
    <row r="540" spans="1:20" s="45" customFormat="1" x14ac:dyDescent="0.2">
      <c r="A540" s="46" t="s">
        <v>12517</v>
      </c>
      <c r="B540" s="46" t="s">
        <v>12508</v>
      </c>
      <c r="C540" s="46" t="s">
        <v>2178</v>
      </c>
      <c r="D540" s="46" t="s">
        <v>3012</v>
      </c>
      <c r="E540" s="46" t="s">
        <v>3013</v>
      </c>
      <c r="F540" s="46" t="s">
        <v>35</v>
      </c>
      <c r="G540" s="46" t="s">
        <v>8</v>
      </c>
      <c r="H540" s="46" t="s">
        <v>3014</v>
      </c>
      <c r="I540" s="46" t="s">
        <v>2154</v>
      </c>
      <c r="J540" s="46" t="s">
        <v>109</v>
      </c>
      <c r="K540" s="46" t="s">
        <v>20</v>
      </c>
      <c r="L540" s="46" t="s">
        <v>21</v>
      </c>
      <c r="M540" s="46" t="s">
        <v>22</v>
      </c>
      <c r="N540" s="47">
        <v>68</v>
      </c>
      <c r="O540" s="47">
        <v>103</v>
      </c>
      <c r="P540" s="47"/>
      <c r="Q540" s="47">
        <f t="shared" si="8"/>
        <v>171</v>
      </c>
      <c r="R540" s="46" t="s">
        <v>8</v>
      </c>
      <c r="S540" s="46" t="s">
        <v>8</v>
      </c>
      <c r="T540" s="46" t="s">
        <v>2704</v>
      </c>
    </row>
    <row r="541" spans="1:20" s="45" customFormat="1" x14ac:dyDescent="0.2">
      <c r="A541" s="46" t="s">
        <v>12517</v>
      </c>
      <c r="B541" s="46" t="s">
        <v>12508</v>
      </c>
      <c r="C541" s="46" t="s">
        <v>2178</v>
      </c>
      <c r="D541" s="46" t="s">
        <v>3015</v>
      </c>
      <c r="E541" s="46" t="s">
        <v>1897</v>
      </c>
      <c r="F541" s="46" t="s">
        <v>1945</v>
      </c>
      <c r="G541" s="46" t="s">
        <v>8</v>
      </c>
      <c r="H541" s="46" t="s">
        <v>2758</v>
      </c>
      <c r="I541" s="46" t="s">
        <v>2154</v>
      </c>
      <c r="J541" s="46" t="s">
        <v>109</v>
      </c>
      <c r="K541" s="46" t="s">
        <v>20</v>
      </c>
      <c r="L541" s="46" t="s">
        <v>21</v>
      </c>
      <c r="M541" s="46" t="s">
        <v>22</v>
      </c>
      <c r="N541" s="47">
        <v>48</v>
      </c>
      <c r="O541" s="47">
        <v>55</v>
      </c>
      <c r="P541" s="47"/>
      <c r="Q541" s="47">
        <f t="shared" si="8"/>
        <v>103</v>
      </c>
      <c r="R541" s="46" t="s">
        <v>8</v>
      </c>
      <c r="S541" s="46" t="s">
        <v>8</v>
      </c>
      <c r="T541" s="46" t="s">
        <v>2704</v>
      </c>
    </row>
    <row r="542" spans="1:20" s="45" customFormat="1" x14ac:dyDescent="0.2">
      <c r="A542" s="46" t="s">
        <v>12517</v>
      </c>
      <c r="B542" s="46" t="s">
        <v>12508</v>
      </c>
      <c r="C542" s="46" t="s">
        <v>2178</v>
      </c>
      <c r="D542" s="46" t="s">
        <v>3016</v>
      </c>
      <c r="E542" s="46" t="s">
        <v>2950</v>
      </c>
      <c r="F542" s="46" t="s">
        <v>11</v>
      </c>
      <c r="G542" s="46" t="s">
        <v>8</v>
      </c>
      <c r="H542" s="46" t="s">
        <v>2951</v>
      </c>
      <c r="I542" s="46" t="s">
        <v>1871</v>
      </c>
      <c r="J542" s="46" t="s">
        <v>109</v>
      </c>
      <c r="K542" s="46" t="s">
        <v>20</v>
      </c>
      <c r="L542" s="46" t="s">
        <v>21</v>
      </c>
      <c r="M542" s="46" t="s">
        <v>22</v>
      </c>
      <c r="N542" s="47">
        <v>102</v>
      </c>
      <c r="O542" s="47">
        <v>90</v>
      </c>
      <c r="P542" s="47"/>
      <c r="Q542" s="47">
        <f t="shared" si="8"/>
        <v>192</v>
      </c>
      <c r="R542" s="46" t="s">
        <v>8</v>
      </c>
      <c r="S542" s="46" t="s">
        <v>8</v>
      </c>
      <c r="T542" s="46" t="s">
        <v>2139</v>
      </c>
    </row>
    <row r="543" spans="1:20" s="45" customFormat="1" x14ac:dyDescent="0.2">
      <c r="A543" s="46" t="s">
        <v>12517</v>
      </c>
      <c r="B543" s="46" t="s">
        <v>12508</v>
      </c>
      <c r="C543" s="46" t="s">
        <v>2178</v>
      </c>
      <c r="D543" s="46" t="s">
        <v>3017</v>
      </c>
      <c r="E543" s="46" t="s">
        <v>2576</v>
      </c>
      <c r="F543" s="46" t="s">
        <v>2727</v>
      </c>
      <c r="G543" s="46" t="s">
        <v>8</v>
      </c>
      <c r="H543" s="46" t="s">
        <v>3018</v>
      </c>
      <c r="I543" s="46" t="s">
        <v>1871</v>
      </c>
      <c r="J543" s="46" t="s">
        <v>109</v>
      </c>
      <c r="K543" s="46" t="s">
        <v>20</v>
      </c>
      <c r="L543" s="46" t="s">
        <v>21</v>
      </c>
      <c r="M543" s="46" t="s">
        <v>22</v>
      </c>
      <c r="N543" s="47">
        <v>84</v>
      </c>
      <c r="O543" s="47">
        <v>105</v>
      </c>
      <c r="P543" s="47"/>
      <c r="Q543" s="47">
        <f t="shared" si="8"/>
        <v>189</v>
      </c>
      <c r="R543" s="46" t="s">
        <v>8</v>
      </c>
      <c r="S543" s="46" t="s">
        <v>8</v>
      </c>
      <c r="T543" s="46" t="s">
        <v>2139</v>
      </c>
    </row>
    <row r="544" spans="1:20" s="45" customFormat="1" x14ac:dyDescent="0.2">
      <c r="A544" s="46" t="s">
        <v>12517</v>
      </c>
      <c r="B544" s="46" t="s">
        <v>12508</v>
      </c>
      <c r="C544" s="46" t="s">
        <v>2178</v>
      </c>
      <c r="D544" s="46" t="s">
        <v>3019</v>
      </c>
      <c r="E544" s="46" t="s">
        <v>2825</v>
      </c>
      <c r="F544" s="46" t="s">
        <v>47</v>
      </c>
      <c r="G544" s="46" t="s">
        <v>8</v>
      </c>
      <c r="H544" s="46" t="s">
        <v>2826</v>
      </c>
      <c r="I544" s="46" t="s">
        <v>1871</v>
      </c>
      <c r="J544" s="46" t="s">
        <v>109</v>
      </c>
      <c r="K544" s="46" t="s">
        <v>20</v>
      </c>
      <c r="L544" s="46" t="s">
        <v>21</v>
      </c>
      <c r="M544" s="46" t="s">
        <v>22</v>
      </c>
      <c r="N544" s="47">
        <v>285</v>
      </c>
      <c r="O544" s="47">
        <v>155</v>
      </c>
      <c r="P544" s="47"/>
      <c r="Q544" s="47">
        <f t="shared" si="8"/>
        <v>440</v>
      </c>
      <c r="R544" s="46" t="s">
        <v>8</v>
      </c>
      <c r="S544" s="46" t="s">
        <v>8</v>
      </c>
      <c r="T544" s="46" t="s">
        <v>2139</v>
      </c>
    </row>
    <row r="545" spans="1:20" s="45" customFormat="1" x14ac:dyDescent="0.2">
      <c r="A545" s="46" t="s">
        <v>12517</v>
      </c>
      <c r="B545" s="46" t="s">
        <v>12508</v>
      </c>
      <c r="C545" s="46" t="s">
        <v>2178</v>
      </c>
      <c r="D545" s="46" t="s">
        <v>3020</v>
      </c>
      <c r="E545" s="46" t="s">
        <v>2744</v>
      </c>
      <c r="F545" s="46" t="s">
        <v>15</v>
      </c>
      <c r="G545" s="46" t="s">
        <v>8</v>
      </c>
      <c r="H545" s="46" t="s">
        <v>2780</v>
      </c>
      <c r="I545" s="46" t="s">
        <v>1871</v>
      </c>
      <c r="J545" s="46" t="s">
        <v>109</v>
      </c>
      <c r="K545" s="46" t="s">
        <v>20</v>
      </c>
      <c r="L545" s="46" t="s">
        <v>21</v>
      </c>
      <c r="M545" s="46" t="s">
        <v>22</v>
      </c>
      <c r="N545" s="47">
        <v>135</v>
      </c>
      <c r="O545" s="47">
        <v>165</v>
      </c>
      <c r="P545" s="47"/>
      <c r="Q545" s="47">
        <f t="shared" si="8"/>
        <v>300</v>
      </c>
      <c r="R545" s="46" t="s">
        <v>8</v>
      </c>
      <c r="S545" s="46" t="s">
        <v>8</v>
      </c>
      <c r="T545" s="46" t="s">
        <v>2139</v>
      </c>
    </row>
    <row r="546" spans="1:20" s="45" customFormat="1" x14ac:dyDescent="0.2">
      <c r="A546" s="46" t="s">
        <v>12517</v>
      </c>
      <c r="B546" s="46" t="s">
        <v>12508</v>
      </c>
      <c r="C546" s="46" t="s">
        <v>2178</v>
      </c>
      <c r="D546" s="46" t="s">
        <v>3021</v>
      </c>
      <c r="E546" s="46" t="s">
        <v>2985</v>
      </c>
      <c r="F546" s="46" t="s">
        <v>51</v>
      </c>
      <c r="G546" s="46" t="s">
        <v>8</v>
      </c>
      <c r="H546" s="46" t="s">
        <v>3022</v>
      </c>
      <c r="I546" s="46" t="s">
        <v>2154</v>
      </c>
      <c r="J546" s="46" t="s">
        <v>109</v>
      </c>
      <c r="K546" s="46" t="s">
        <v>20</v>
      </c>
      <c r="L546" s="46" t="s">
        <v>21</v>
      </c>
      <c r="M546" s="46" t="s">
        <v>22</v>
      </c>
      <c r="N546" s="47">
        <v>76</v>
      </c>
      <c r="O546" s="47">
        <v>112</v>
      </c>
      <c r="P546" s="47"/>
      <c r="Q546" s="47">
        <f t="shared" si="8"/>
        <v>188</v>
      </c>
      <c r="R546" s="46" t="s">
        <v>8</v>
      </c>
      <c r="S546" s="46" t="s">
        <v>8</v>
      </c>
      <c r="T546" s="46" t="s">
        <v>2704</v>
      </c>
    </row>
    <row r="547" spans="1:20" s="45" customFormat="1" x14ac:dyDescent="0.2">
      <c r="A547" s="46" t="s">
        <v>12517</v>
      </c>
      <c r="B547" s="46" t="s">
        <v>12508</v>
      </c>
      <c r="C547" s="46" t="s">
        <v>2178</v>
      </c>
      <c r="D547" s="46" t="s">
        <v>3023</v>
      </c>
      <c r="E547" s="46" t="s">
        <v>2989</v>
      </c>
      <c r="F547" s="46" t="s">
        <v>288</v>
      </c>
      <c r="G547" s="46" t="s">
        <v>8</v>
      </c>
      <c r="H547" s="46" t="s">
        <v>2990</v>
      </c>
      <c r="I547" s="46" t="s">
        <v>1871</v>
      </c>
      <c r="J547" s="46" t="s">
        <v>109</v>
      </c>
      <c r="K547" s="46" t="s">
        <v>20</v>
      </c>
      <c r="L547" s="46" t="s">
        <v>21</v>
      </c>
      <c r="M547" s="46" t="s">
        <v>22</v>
      </c>
      <c r="N547" s="47">
        <v>126</v>
      </c>
      <c r="O547" s="47">
        <v>173</v>
      </c>
      <c r="P547" s="47"/>
      <c r="Q547" s="47">
        <f t="shared" si="8"/>
        <v>299</v>
      </c>
      <c r="R547" s="46" t="s">
        <v>8</v>
      </c>
      <c r="S547" s="46" t="s">
        <v>8</v>
      </c>
      <c r="T547" s="46" t="s">
        <v>2139</v>
      </c>
    </row>
    <row r="548" spans="1:20" s="45" customFormat="1" x14ac:dyDescent="0.2">
      <c r="A548" s="46" t="s">
        <v>12517</v>
      </c>
      <c r="B548" s="46" t="s">
        <v>12508</v>
      </c>
      <c r="C548" s="46" t="s">
        <v>2178</v>
      </c>
      <c r="D548" s="46" t="s">
        <v>3024</v>
      </c>
      <c r="E548" s="46" t="s">
        <v>576</v>
      </c>
      <c r="F548" s="46" t="s">
        <v>1425</v>
      </c>
      <c r="G548" s="46" t="s">
        <v>8</v>
      </c>
      <c r="H548" s="46" t="s">
        <v>2768</v>
      </c>
      <c r="I548" s="46" t="s">
        <v>2154</v>
      </c>
      <c r="J548" s="46" t="s">
        <v>109</v>
      </c>
      <c r="K548" s="46" t="s">
        <v>20</v>
      </c>
      <c r="L548" s="46" t="s">
        <v>21</v>
      </c>
      <c r="M548" s="46" t="s">
        <v>22</v>
      </c>
      <c r="N548" s="47">
        <v>44</v>
      </c>
      <c r="O548" s="47">
        <v>64</v>
      </c>
      <c r="P548" s="47"/>
      <c r="Q548" s="47">
        <f t="shared" si="8"/>
        <v>108</v>
      </c>
      <c r="R548" s="46" t="s">
        <v>8</v>
      </c>
      <c r="S548" s="46" t="s">
        <v>8</v>
      </c>
      <c r="T548" s="46" t="s">
        <v>2704</v>
      </c>
    </row>
    <row r="549" spans="1:20" s="45" customFormat="1" x14ac:dyDescent="0.2">
      <c r="A549" s="46" t="s">
        <v>12517</v>
      </c>
      <c r="B549" s="46" t="s">
        <v>12508</v>
      </c>
      <c r="C549" s="46" t="s">
        <v>2178</v>
      </c>
      <c r="D549" s="46" t="s">
        <v>3025</v>
      </c>
      <c r="E549" s="46" t="s">
        <v>3026</v>
      </c>
      <c r="F549" s="46" t="s">
        <v>27</v>
      </c>
      <c r="G549" s="46" t="s">
        <v>8</v>
      </c>
      <c r="H549" s="46" t="s">
        <v>3027</v>
      </c>
      <c r="I549" s="46" t="s">
        <v>2154</v>
      </c>
      <c r="J549" s="46" t="s">
        <v>109</v>
      </c>
      <c r="K549" s="46" t="s">
        <v>20</v>
      </c>
      <c r="L549" s="46" t="s">
        <v>21</v>
      </c>
      <c r="M549" s="46" t="s">
        <v>22</v>
      </c>
      <c r="N549" s="47">
        <v>58</v>
      </c>
      <c r="O549" s="47">
        <v>75</v>
      </c>
      <c r="P549" s="47"/>
      <c r="Q549" s="47">
        <f t="shared" si="8"/>
        <v>133</v>
      </c>
      <c r="R549" s="46" t="s">
        <v>8</v>
      </c>
      <c r="S549" s="46" t="s">
        <v>8</v>
      </c>
      <c r="T549" s="46" t="s">
        <v>2704</v>
      </c>
    </row>
    <row r="550" spans="1:20" s="45" customFormat="1" x14ac:dyDescent="0.2">
      <c r="A550" s="46" t="s">
        <v>12517</v>
      </c>
      <c r="B550" s="46" t="s">
        <v>12508</v>
      </c>
      <c r="C550" s="46" t="s">
        <v>2178</v>
      </c>
      <c r="D550" s="46" t="s">
        <v>3028</v>
      </c>
      <c r="E550" s="46" t="s">
        <v>3004</v>
      </c>
      <c r="F550" s="46" t="s">
        <v>750</v>
      </c>
      <c r="G550" s="46" t="s">
        <v>8</v>
      </c>
      <c r="H550" s="46" t="s">
        <v>3005</v>
      </c>
      <c r="I550" s="46" t="s">
        <v>2154</v>
      </c>
      <c r="J550" s="46" t="s">
        <v>109</v>
      </c>
      <c r="K550" s="46" t="s">
        <v>20</v>
      </c>
      <c r="L550" s="46" t="s">
        <v>21</v>
      </c>
      <c r="M550" s="46" t="s">
        <v>22</v>
      </c>
      <c r="N550" s="47">
        <v>59</v>
      </c>
      <c r="O550" s="47">
        <v>84</v>
      </c>
      <c r="P550" s="47"/>
      <c r="Q550" s="47">
        <f t="shared" si="8"/>
        <v>143</v>
      </c>
      <c r="R550" s="46" t="s">
        <v>8</v>
      </c>
      <c r="S550" s="46" t="s">
        <v>8</v>
      </c>
      <c r="T550" s="46" t="s">
        <v>2704</v>
      </c>
    </row>
    <row r="551" spans="1:20" s="45" customFormat="1" x14ac:dyDescent="0.2">
      <c r="A551" s="46" t="s">
        <v>12517</v>
      </c>
      <c r="B551" s="46" t="s">
        <v>12508</v>
      </c>
      <c r="C551" s="46" t="s">
        <v>2178</v>
      </c>
      <c r="D551" s="46" t="s">
        <v>3029</v>
      </c>
      <c r="E551" s="46" t="s">
        <v>3030</v>
      </c>
      <c r="F551" s="46" t="s">
        <v>177</v>
      </c>
      <c r="G551" s="46" t="s">
        <v>8</v>
      </c>
      <c r="H551" s="46" t="s">
        <v>3031</v>
      </c>
      <c r="I551" s="46" t="s">
        <v>1839</v>
      </c>
      <c r="J551" s="46" t="s">
        <v>109</v>
      </c>
      <c r="K551" s="46" t="s">
        <v>20</v>
      </c>
      <c r="L551" s="46" t="s">
        <v>21</v>
      </c>
      <c r="M551" s="46" t="s">
        <v>22</v>
      </c>
      <c r="N551" s="47">
        <v>524</v>
      </c>
      <c r="O551" s="47">
        <v>528</v>
      </c>
      <c r="P551" s="47"/>
      <c r="Q551" s="47">
        <f t="shared" si="8"/>
        <v>1052</v>
      </c>
      <c r="R551" s="46" t="s">
        <v>8</v>
      </c>
      <c r="S551" s="46" t="s">
        <v>8</v>
      </c>
      <c r="T551" s="46" t="s">
        <v>2704</v>
      </c>
    </row>
    <row r="552" spans="1:20" s="45" customFormat="1" x14ac:dyDescent="0.2">
      <c r="A552" s="46" t="s">
        <v>12517</v>
      </c>
      <c r="B552" s="46" t="s">
        <v>12508</v>
      </c>
      <c r="C552" s="46" t="s">
        <v>2178</v>
      </c>
      <c r="D552" s="46" t="s">
        <v>3032</v>
      </c>
      <c r="E552" s="46" t="s">
        <v>3033</v>
      </c>
      <c r="F552" s="46" t="s">
        <v>284</v>
      </c>
      <c r="G552" s="46" t="s">
        <v>8</v>
      </c>
      <c r="H552" s="46" t="s">
        <v>3034</v>
      </c>
      <c r="I552" s="46" t="s">
        <v>2154</v>
      </c>
      <c r="J552" s="46" t="s">
        <v>109</v>
      </c>
      <c r="K552" s="46" t="s">
        <v>20</v>
      </c>
      <c r="L552" s="46" t="s">
        <v>21</v>
      </c>
      <c r="M552" s="46" t="s">
        <v>22</v>
      </c>
      <c r="N552" s="47">
        <v>52</v>
      </c>
      <c r="O552" s="47">
        <v>67</v>
      </c>
      <c r="P552" s="47"/>
      <c r="Q552" s="47">
        <f t="shared" si="8"/>
        <v>119</v>
      </c>
      <c r="R552" s="46" t="s">
        <v>8</v>
      </c>
      <c r="S552" s="46" t="s">
        <v>8</v>
      </c>
      <c r="T552" s="46" t="s">
        <v>2704</v>
      </c>
    </row>
    <row r="553" spans="1:20" s="45" customFormat="1" x14ac:dyDescent="0.2">
      <c r="A553" s="46" t="s">
        <v>12517</v>
      </c>
      <c r="B553" s="46" t="s">
        <v>12508</v>
      </c>
      <c r="C553" s="46" t="s">
        <v>2178</v>
      </c>
      <c r="D553" s="46" t="s">
        <v>3035</v>
      </c>
      <c r="E553" s="46" t="s">
        <v>3036</v>
      </c>
      <c r="F553" s="46" t="s">
        <v>15</v>
      </c>
      <c r="G553" s="46" t="s">
        <v>8</v>
      </c>
      <c r="H553" s="46" t="s">
        <v>3037</v>
      </c>
      <c r="I553" s="46" t="s">
        <v>1839</v>
      </c>
      <c r="J553" s="46" t="s">
        <v>109</v>
      </c>
      <c r="K553" s="46" t="s">
        <v>20</v>
      </c>
      <c r="L553" s="46" t="s">
        <v>21</v>
      </c>
      <c r="M553" s="46" t="s">
        <v>22</v>
      </c>
      <c r="N553" s="47">
        <v>247</v>
      </c>
      <c r="O553" s="47">
        <v>314</v>
      </c>
      <c r="P553" s="47"/>
      <c r="Q553" s="47">
        <f t="shared" si="8"/>
        <v>561</v>
      </c>
      <c r="R553" s="46" t="s">
        <v>8</v>
      </c>
      <c r="S553" s="46" t="s">
        <v>8</v>
      </c>
      <c r="T553" s="46" t="s">
        <v>2704</v>
      </c>
    </row>
    <row r="554" spans="1:20" s="45" customFormat="1" x14ac:dyDescent="0.2">
      <c r="A554" s="46" t="s">
        <v>12517</v>
      </c>
      <c r="B554" s="46" t="s">
        <v>12508</v>
      </c>
      <c r="C554" s="46" t="s">
        <v>2178</v>
      </c>
      <c r="D554" s="46" t="s">
        <v>3038</v>
      </c>
      <c r="E554" s="46" t="s">
        <v>3030</v>
      </c>
      <c r="F554" s="46" t="s">
        <v>35</v>
      </c>
      <c r="G554" s="46" t="s">
        <v>8</v>
      </c>
      <c r="H554" s="46" t="s">
        <v>3031</v>
      </c>
      <c r="I554" s="46" t="s">
        <v>1839</v>
      </c>
      <c r="J554" s="46" t="s">
        <v>109</v>
      </c>
      <c r="K554" s="46" t="s">
        <v>20</v>
      </c>
      <c r="L554" s="46" t="s">
        <v>21</v>
      </c>
      <c r="M554" s="46" t="s">
        <v>22</v>
      </c>
      <c r="N554" s="47">
        <v>213</v>
      </c>
      <c r="O554" s="47">
        <v>195</v>
      </c>
      <c r="P554" s="47"/>
      <c r="Q554" s="47">
        <f t="shared" si="8"/>
        <v>408</v>
      </c>
      <c r="R554" s="46" t="s">
        <v>8</v>
      </c>
      <c r="S554" s="46" t="s">
        <v>8</v>
      </c>
      <c r="T554" s="46" t="s">
        <v>2704</v>
      </c>
    </row>
    <row r="555" spans="1:20" s="45" customFormat="1" x14ac:dyDescent="0.2">
      <c r="A555" s="46" t="s">
        <v>12517</v>
      </c>
      <c r="B555" s="46" t="s">
        <v>12508</v>
      </c>
      <c r="C555" s="46" t="s">
        <v>2178</v>
      </c>
      <c r="D555" s="46" t="s">
        <v>3039</v>
      </c>
      <c r="E555" s="46" t="s">
        <v>3040</v>
      </c>
      <c r="F555" s="46" t="s">
        <v>718</v>
      </c>
      <c r="G555" s="46" t="s">
        <v>8</v>
      </c>
      <c r="H555" s="46" t="s">
        <v>3041</v>
      </c>
      <c r="I555" s="46" t="s">
        <v>1839</v>
      </c>
      <c r="J555" s="46" t="s">
        <v>109</v>
      </c>
      <c r="K555" s="46" t="s">
        <v>20</v>
      </c>
      <c r="L555" s="46" t="s">
        <v>21</v>
      </c>
      <c r="M555" s="46" t="s">
        <v>22</v>
      </c>
      <c r="N555" s="47">
        <v>104</v>
      </c>
      <c r="O555" s="47">
        <v>141</v>
      </c>
      <c r="P555" s="47"/>
      <c r="Q555" s="47">
        <f t="shared" si="8"/>
        <v>245</v>
      </c>
      <c r="R555" s="46" t="s">
        <v>8</v>
      </c>
      <c r="S555" s="46" t="s">
        <v>8</v>
      </c>
      <c r="T555" s="46" t="s">
        <v>2704</v>
      </c>
    </row>
    <row r="556" spans="1:20" s="45" customFormat="1" x14ac:dyDescent="0.2">
      <c r="A556" s="46" t="s">
        <v>12517</v>
      </c>
      <c r="B556" s="46" t="s">
        <v>12508</v>
      </c>
      <c r="C556" s="46" t="s">
        <v>2178</v>
      </c>
      <c r="D556" s="46" t="s">
        <v>3042</v>
      </c>
      <c r="E556" s="46" t="s">
        <v>3040</v>
      </c>
      <c r="F556" s="46" t="s">
        <v>27</v>
      </c>
      <c r="G556" s="46" t="s">
        <v>8</v>
      </c>
      <c r="H556" s="46" t="s">
        <v>3041</v>
      </c>
      <c r="I556" s="46" t="s">
        <v>1839</v>
      </c>
      <c r="J556" s="46" t="s">
        <v>109</v>
      </c>
      <c r="K556" s="46" t="s">
        <v>20</v>
      </c>
      <c r="L556" s="46" t="s">
        <v>21</v>
      </c>
      <c r="M556" s="46" t="s">
        <v>22</v>
      </c>
      <c r="N556" s="47">
        <v>128</v>
      </c>
      <c r="O556" s="47">
        <v>154</v>
      </c>
      <c r="P556" s="47"/>
      <c r="Q556" s="47">
        <f t="shared" si="8"/>
        <v>282</v>
      </c>
      <c r="R556" s="46" t="s">
        <v>8</v>
      </c>
      <c r="S556" s="46" t="s">
        <v>8</v>
      </c>
      <c r="T556" s="46" t="s">
        <v>2704</v>
      </c>
    </row>
    <row r="557" spans="1:20" s="45" customFormat="1" x14ac:dyDescent="0.2">
      <c r="A557" s="46" t="s">
        <v>12517</v>
      </c>
      <c r="B557" s="46" t="s">
        <v>12508</v>
      </c>
      <c r="C557" s="46" t="s">
        <v>2178</v>
      </c>
      <c r="D557" s="46" t="s">
        <v>3043</v>
      </c>
      <c r="E557" s="46" t="s">
        <v>2702</v>
      </c>
      <c r="F557" s="46" t="s">
        <v>248</v>
      </c>
      <c r="G557" s="46" t="s">
        <v>8</v>
      </c>
      <c r="H557" s="46" t="s">
        <v>2703</v>
      </c>
      <c r="I557" s="46" t="s">
        <v>1839</v>
      </c>
      <c r="J557" s="46" t="s">
        <v>109</v>
      </c>
      <c r="K557" s="46" t="s">
        <v>20</v>
      </c>
      <c r="L557" s="46" t="s">
        <v>21</v>
      </c>
      <c r="M557" s="46" t="s">
        <v>22</v>
      </c>
      <c r="N557" s="47">
        <v>153</v>
      </c>
      <c r="O557" s="47">
        <v>198</v>
      </c>
      <c r="P557" s="47"/>
      <c r="Q557" s="47">
        <f t="shared" si="8"/>
        <v>351</v>
      </c>
      <c r="R557" s="46" t="s">
        <v>8</v>
      </c>
      <c r="S557" s="46" t="s">
        <v>8</v>
      </c>
      <c r="T557" s="46" t="s">
        <v>2704</v>
      </c>
    </row>
    <row r="558" spans="1:20" s="45" customFormat="1" x14ac:dyDescent="0.2">
      <c r="A558" s="46" t="s">
        <v>12517</v>
      </c>
      <c r="B558" s="46" t="s">
        <v>12508</v>
      </c>
      <c r="C558" s="46" t="s">
        <v>2178</v>
      </c>
      <c r="D558" s="46" t="s">
        <v>3044</v>
      </c>
      <c r="E558" s="46" t="s">
        <v>2825</v>
      </c>
      <c r="F558" s="46" t="s">
        <v>1104</v>
      </c>
      <c r="G558" s="46" t="s">
        <v>8</v>
      </c>
      <c r="H558" s="46" t="s">
        <v>3045</v>
      </c>
      <c r="I558" s="46" t="s">
        <v>1839</v>
      </c>
      <c r="J558" s="46" t="s">
        <v>109</v>
      </c>
      <c r="K558" s="46" t="s">
        <v>20</v>
      </c>
      <c r="L558" s="46" t="s">
        <v>21</v>
      </c>
      <c r="M558" s="46" t="s">
        <v>22</v>
      </c>
      <c r="N558" s="47">
        <v>377</v>
      </c>
      <c r="O558" s="47">
        <v>376</v>
      </c>
      <c r="P558" s="47"/>
      <c r="Q558" s="47">
        <f t="shared" si="8"/>
        <v>753</v>
      </c>
      <c r="R558" s="46" t="s">
        <v>8</v>
      </c>
      <c r="S558" s="46" t="s">
        <v>8</v>
      </c>
      <c r="T558" s="46" t="s">
        <v>2704</v>
      </c>
    </row>
    <row r="559" spans="1:20" s="45" customFormat="1" x14ac:dyDescent="0.2">
      <c r="A559" s="46" t="s">
        <v>12517</v>
      </c>
      <c r="B559" s="46" t="s">
        <v>12508</v>
      </c>
      <c r="C559" s="46" t="s">
        <v>2178</v>
      </c>
      <c r="D559" s="46" t="s">
        <v>3046</v>
      </c>
      <c r="E559" s="46" t="s">
        <v>3047</v>
      </c>
      <c r="F559" s="46" t="s">
        <v>69</v>
      </c>
      <c r="G559" s="46" t="s">
        <v>8</v>
      </c>
      <c r="H559" s="46" t="s">
        <v>3048</v>
      </c>
      <c r="I559" s="46" t="s">
        <v>1871</v>
      </c>
      <c r="J559" s="46" t="s">
        <v>19</v>
      </c>
      <c r="K559" s="46" t="s">
        <v>20</v>
      </c>
      <c r="L559" s="46" t="s">
        <v>21</v>
      </c>
      <c r="M559" s="46" t="s">
        <v>22</v>
      </c>
      <c r="N559" s="47">
        <v>456</v>
      </c>
      <c r="O559" s="47">
        <v>656</v>
      </c>
      <c r="P559" s="47"/>
      <c r="Q559" s="47">
        <f t="shared" si="8"/>
        <v>1112</v>
      </c>
      <c r="R559" s="46" t="s">
        <v>8</v>
      </c>
      <c r="S559" s="46" t="s">
        <v>8</v>
      </c>
      <c r="T559" s="46" t="s">
        <v>2139</v>
      </c>
    </row>
    <row r="560" spans="1:20" s="45" customFormat="1" x14ac:dyDescent="0.2">
      <c r="A560" s="46" t="s">
        <v>12517</v>
      </c>
      <c r="B560" s="46" t="s">
        <v>12508</v>
      </c>
      <c r="C560" s="46" t="s">
        <v>2178</v>
      </c>
      <c r="D560" s="46" t="s">
        <v>3049</v>
      </c>
      <c r="E560" s="46" t="s">
        <v>2825</v>
      </c>
      <c r="F560" s="46" t="s">
        <v>1777</v>
      </c>
      <c r="G560" s="46" t="s">
        <v>8</v>
      </c>
      <c r="H560" s="46" t="s">
        <v>3050</v>
      </c>
      <c r="I560" s="46" t="s">
        <v>1839</v>
      </c>
      <c r="J560" s="46" t="s">
        <v>109</v>
      </c>
      <c r="K560" s="46" t="s">
        <v>20</v>
      </c>
      <c r="L560" s="46" t="s">
        <v>21</v>
      </c>
      <c r="M560" s="46" t="s">
        <v>22</v>
      </c>
      <c r="N560" s="47">
        <v>395</v>
      </c>
      <c r="O560" s="47">
        <v>384</v>
      </c>
      <c r="P560" s="47"/>
      <c r="Q560" s="47">
        <f t="shared" si="8"/>
        <v>779</v>
      </c>
      <c r="R560" s="46" t="s">
        <v>8</v>
      </c>
      <c r="S560" s="46" t="s">
        <v>8</v>
      </c>
      <c r="T560" s="46" t="s">
        <v>2704</v>
      </c>
    </row>
    <row r="561" spans="1:20" s="45" customFormat="1" x14ac:dyDescent="0.2">
      <c r="A561" s="46" t="s">
        <v>12517</v>
      </c>
      <c r="B561" s="46" t="s">
        <v>12508</v>
      </c>
      <c r="C561" s="46" t="s">
        <v>2178</v>
      </c>
      <c r="D561" s="46" t="s">
        <v>3051</v>
      </c>
      <c r="E561" s="46" t="s">
        <v>2993</v>
      </c>
      <c r="F561" s="46" t="s">
        <v>750</v>
      </c>
      <c r="G561" s="46" t="s">
        <v>8</v>
      </c>
      <c r="H561" s="46" t="s">
        <v>2994</v>
      </c>
      <c r="I561" s="46" t="s">
        <v>1871</v>
      </c>
      <c r="J561" s="46" t="s">
        <v>109</v>
      </c>
      <c r="K561" s="46" t="s">
        <v>20</v>
      </c>
      <c r="L561" s="46" t="s">
        <v>21</v>
      </c>
      <c r="M561" s="46" t="s">
        <v>22</v>
      </c>
      <c r="N561" s="47">
        <v>34</v>
      </c>
      <c r="O561" s="47">
        <v>38</v>
      </c>
      <c r="P561" s="47"/>
      <c r="Q561" s="47">
        <f t="shared" si="8"/>
        <v>72</v>
      </c>
      <c r="R561" s="46" t="s">
        <v>8</v>
      </c>
      <c r="S561" s="46" t="s">
        <v>8</v>
      </c>
      <c r="T561" s="46" t="s">
        <v>2139</v>
      </c>
    </row>
    <row r="562" spans="1:20" s="45" customFormat="1" x14ac:dyDescent="0.2">
      <c r="A562" s="46" t="s">
        <v>12517</v>
      </c>
      <c r="B562" s="46" t="s">
        <v>12508</v>
      </c>
      <c r="C562" s="46" t="s">
        <v>2178</v>
      </c>
      <c r="D562" s="46" t="s">
        <v>3052</v>
      </c>
      <c r="E562" s="46" t="s">
        <v>1869</v>
      </c>
      <c r="F562" s="46" t="s">
        <v>1054</v>
      </c>
      <c r="G562" s="46" t="s">
        <v>8</v>
      </c>
      <c r="H562" s="46" t="s">
        <v>3053</v>
      </c>
      <c r="I562" s="46" t="s">
        <v>2154</v>
      </c>
      <c r="J562" s="46" t="s">
        <v>19</v>
      </c>
      <c r="K562" s="46" t="s">
        <v>20</v>
      </c>
      <c r="L562" s="46" t="s">
        <v>21</v>
      </c>
      <c r="M562" s="46" t="s">
        <v>22</v>
      </c>
      <c r="N562" s="47">
        <v>776</v>
      </c>
      <c r="O562" s="47">
        <v>1278</v>
      </c>
      <c r="P562" s="47"/>
      <c r="Q562" s="47">
        <f t="shared" si="8"/>
        <v>2054</v>
      </c>
      <c r="R562" s="46" t="s">
        <v>8</v>
      </c>
      <c r="S562" s="46" t="s">
        <v>8</v>
      </c>
      <c r="T562" s="46" t="s">
        <v>2704</v>
      </c>
    </row>
    <row r="563" spans="1:20" s="45" customFormat="1" x14ac:dyDescent="0.2">
      <c r="A563" s="46" t="s">
        <v>12517</v>
      </c>
      <c r="B563" s="46" t="s">
        <v>12508</v>
      </c>
      <c r="C563" s="46" t="s">
        <v>2178</v>
      </c>
      <c r="D563" s="46" t="s">
        <v>3054</v>
      </c>
      <c r="E563" s="46" t="s">
        <v>3036</v>
      </c>
      <c r="F563" s="46" t="s">
        <v>526</v>
      </c>
      <c r="G563" s="46" t="s">
        <v>8</v>
      </c>
      <c r="H563" s="46" t="s">
        <v>3037</v>
      </c>
      <c r="I563" s="46" t="s">
        <v>1839</v>
      </c>
      <c r="J563" s="46" t="s">
        <v>109</v>
      </c>
      <c r="K563" s="46" t="s">
        <v>20</v>
      </c>
      <c r="L563" s="46" t="s">
        <v>21</v>
      </c>
      <c r="M563" s="46" t="s">
        <v>22</v>
      </c>
      <c r="N563" s="47">
        <v>29</v>
      </c>
      <c r="O563" s="47">
        <v>41</v>
      </c>
      <c r="P563" s="47"/>
      <c r="Q563" s="47">
        <f t="shared" si="8"/>
        <v>70</v>
      </c>
      <c r="R563" s="46" t="s">
        <v>8</v>
      </c>
      <c r="S563" s="46" t="s">
        <v>8</v>
      </c>
      <c r="T563" s="46" t="s">
        <v>2704</v>
      </c>
    </row>
    <row r="564" spans="1:20" s="45" customFormat="1" x14ac:dyDescent="0.2">
      <c r="A564" s="46" t="s">
        <v>12517</v>
      </c>
      <c r="B564" s="46" t="s">
        <v>12508</v>
      </c>
      <c r="C564" s="46" t="s">
        <v>2178</v>
      </c>
      <c r="D564" s="46" t="s">
        <v>3055</v>
      </c>
      <c r="E564" s="46" t="s">
        <v>3040</v>
      </c>
      <c r="F564" s="46" t="s">
        <v>31</v>
      </c>
      <c r="G564" s="46" t="s">
        <v>8</v>
      </c>
      <c r="H564" s="46" t="s">
        <v>3041</v>
      </c>
      <c r="I564" s="46" t="s">
        <v>1839</v>
      </c>
      <c r="J564" s="46" t="s">
        <v>109</v>
      </c>
      <c r="K564" s="46" t="s">
        <v>20</v>
      </c>
      <c r="L564" s="46" t="s">
        <v>21</v>
      </c>
      <c r="M564" s="46" t="s">
        <v>22</v>
      </c>
      <c r="N564" s="47">
        <v>88</v>
      </c>
      <c r="O564" s="47">
        <v>116</v>
      </c>
      <c r="P564" s="47"/>
      <c r="Q564" s="47">
        <f t="shared" si="8"/>
        <v>204</v>
      </c>
      <c r="R564" s="46" t="s">
        <v>8</v>
      </c>
      <c r="S564" s="46" t="s">
        <v>8</v>
      </c>
      <c r="T564" s="46" t="s">
        <v>2704</v>
      </c>
    </row>
    <row r="565" spans="1:20" s="45" customFormat="1" x14ac:dyDescent="0.2">
      <c r="A565" s="46" t="s">
        <v>12517</v>
      </c>
      <c r="B565" s="46" t="s">
        <v>12508</v>
      </c>
      <c r="C565" s="46" t="s">
        <v>2178</v>
      </c>
      <c r="D565" s="46" t="s">
        <v>3056</v>
      </c>
      <c r="E565" s="46" t="s">
        <v>2702</v>
      </c>
      <c r="F565" s="46" t="s">
        <v>750</v>
      </c>
      <c r="G565" s="46" t="s">
        <v>8</v>
      </c>
      <c r="H565" s="46" t="s">
        <v>2703</v>
      </c>
      <c r="I565" s="46" t="s">
        <v>1839</v>
      </c>
      <c r="J565" s="46" t="s">
        <v>109</v>
      </c>
      <c r="K565" s="46" t="s">
        <v>20</v>
      </c>
      <c r="L565" s="46" t="s">
        <v>21</v>
      </c>
      <c r="M565" s="46" t="s">
        <v>22</v>
      </c>
      <c r="N565" s="47">
        <v>341</v>
      </c>
      <c r="O565" s="47">
        <v>328</v>
      </c>
      <c r="P565" s="47"/>
      <c r="Q565" s="47">
        <f t="shared" si="8"/>
        <v>669</v>
      </c>
      <c r="R565" s="46" t="s">
        <v>8</v>
      </c>
      <c r="S565" s="46" t="s">
        <v>8</v>
      </c>
      <c r="T565" s="46" t="s">
        <v>2704</v>
      </c>
    </row>
    <row r="566" spans="1:20" s="45" customFormat="1" x14ac:dyDescent="0.2">
      <c r="A566" s="46" t="s">
        <v>12517</v>
      </c>
      <c r="B566" s="46" t="s">
        <v>12508</v>
      </c>
      <c r="C566" s="46" t="s">
        <v>2178</v>
      </c>
      <c r="D566" s="46" t="s">
        <v>3057</v>
      </c>
      <c r="E566" s="46" t="s">
        <v>2825</v>
      </c>
      <c r="F566" s="46" t="s">
        <v>665</v>
      </c>
      <c r="G566" s="46" t="s">
        <v>8</v>
      </c>
      <c r="H566" s="46" t="s">
        <v>3050</v>
      </c>
      <c r="I566" s="46" t="s">
        <v>1839</v>
      </c>
      <c r="J566" s="46" t="s">
        <v>109</v>
      </c>
      <c r="K566" s="46" t="s">
        <v>20</v>
      </c>
      <c r="L566" s="46" t="s">
        <v>21</v>
      </c>
      <c r="M566" s="46" t="s">
        <v>22</v>
      </c>
      <c r="N566" s="47">
        <v>205</v>
      </c>
      <c r="O566" s="47">
        <v>192</v>
      </c>
      <c r="P566" s="47"/>
      <c r="Q566" s="47">
        <f t="shared" si="8"/>
        <v>397</v>
      </c>
      <c r="R566" s="46" t="s">
        <v>8</v>
      </c>
      <c r="S566" s="46" t="s">
        <v>8</v>
      </c>
      <c r="T566" s="46" t="s">
        <v>2704</v>
      </c>
    </row>
    <row r="567" spans="1:20" s="45" customFormat="1" x14ac:dyDescent="0.2">
      <c r="A567" s="46" t="s">
        <v>12517</v>
      </c>
      <c r="B567" s="46" t="s">
        <v>12508</v>
      </c>
      <c r="C567" s="46" t="s">
        <v>2178</v>
      </c>
      <c r="D567" s="46" t="s">
        <v>3058</v>
      </c>
      <c r="E567" s="46" t="s">
        <v>3033</v>
      </c>
      <c r="F567" s="46" t="s">
        <v>35</v>
      </c>
      <c r="G567" s="46" t="s">
        <v>8</v>
      </c>
      <c r="H567" s="46" t="s">
        <v>3034</v>
      </c>
      <c r="I567" s="46" t="s">
        <v>2154</v>
      </c>
      <c r="J567" s="46" t="s">
        <v>109</v>
      </c>
      <c r="K567" s="46" t="s">
        <v>20</v>
      </c>
      <c r="L567" s="46" t="s">
        <v>21</v>
      </c>
      <c r="M567" s="46" t="s">
        <v>22</v>
      </c>
      <c r="N567" s="47">
        <v>46</v>
      </c>
      <c r="O567" s="47">
        <v>68</v>
      </c>
      <c r="P567" s="47"/>
      <c r="Q567" s="47">
        <f t="shared" si="8"/>
        <v>114</v>
      </c>
      <c r="R567" s="46" t="s">
        <v>8</v>
      </c>
      <c r="S567" s="46" t="s">
        <v>8</v>
      </c>
      <c r="T567" s="46" t="s">
        <v>2704</v>
      </c>
    </row>
    <row r="568" spans="1:20" s="45" customFormat="1" x14ac:dyDescent="0.2">
      <c r="A568" s="46" t="s">
        <v>12517</v>
      </c>
      <c r="B568" s="46" t="s">
        <v>12508</v>
      </c>
      <c r="C568" s="46" t="s">
        <v>2178</v>
      </c>
      <c r="D568" s="46" t="s">
        <v>3059</v>
      </c>
      <c r="E568" s="46" t="s">
        <v>3060</v>
      </c>
      <c r="F568" s="46" t="s">
        <v>718</v>
      </c>
      <c r="G568" s="46" t="s">
        <v>8</v>
      </c>
      <c r="H568" s="46" t="s">
        <v>3061</v>
      </c>
      <c r="I568" s="46" t="s">
        <v>1848</v>
      </c>
      <c r="J568" s="46" t="s">
        <v>109</v>
      </c>
      <c r="K568" s="46" t="s">
        <v>20</v>
      </c>
      <c r="L568" s="46" t="s">
        <v>21</v>
      </c>
      <c r="M568" s="46" t="s">
        <v>22</v>
      </c>
      <c r="N568" s="47">
        <v>197</v>
      </c>
      <c r="O568" s="47">
        <v>264</v>
      </c>
      <c r="P568" s="47"/>
      <c r="Q568" s="47">
        <f t="shared" si="8"/>
        <v>461</v>
      </c>
      <c r="R568" s="46" t="s">
        <v>8</v>
      </c>
      <c r="S568" s="46" t="s">
        <v>8</v>
      </c>
      <c r="T568" s="46" t="s">
        <v>2688</v>
      </c>
    </row>
    <row r="569" spans="1:20" s="45" customFormat="1" x14ac:dyDescent="0.2">
      <c r="A569" s="46" t="s">
        <v>12517</v>
      </c>
      <c r="B569" s="46" t="s">
        <v>12508</v>
      </c>
      <c r="C569" s="46" t="s">
        <v>2178</v>
      </c>
      <c r="D569" s="46" t="s">
        <v>3062</v>
      </c>
      <c r="E569" s="46" t="s">
        <v>3060</v>
      </c>
      <c r="F569" s="46" t="s">
        <v>27</v>
      </c>
      <c r="G569" s="46" t="s">
        <v>8</v>
      </c>
      <c r="H569" s="46" t="s">
        <v>3061</v>
      </c>
      <c r="I569" s="46" t="s">
        <v>1848</v>
      </c>
      <c r="J569" s="46" t="s">
        <v>109</v>
      </c>
      <c r="K569" s="46" t="s">
        <v>20</v>
      </c>
      <c r="L569" s="46" t="s">
        <v>21</v>
      </c>
      <c r="M569" s="46" t="s">
        <v>22</v>
      </c>
      <c r="N569" s="47">
        <v>141</v>
      </c>
      <c r="O569" s="47">
        <v>171</v>
      </c>
      <c r="P569" s="47"/>
      <c r="Q569" s="47">
        <f t="shared" si="8"/>
        <v>312</v>
      </c>
      <c r="R569" s="46" t="s">
        <v>8</v>
      </c>
      <c r="S569" s="46" t="s">
        <v>8</v>
      </c>
      <c r="T569" s="46" t="s">
        <v>2688</v>
      </c>
    </row>
    <row r="570" spans="1:20" s="45" customFormat="1" x14ac:dyDescent="0.2">
      <c r="A570" s="46" t="s">
        <v>12517</v>
      </c>
      <c r="B570" s="46" t="s">
        <v>12508</v>
      </c>
      <c r="C570" s="46" t="s">
        <v>2178</v>
      </c>
      <c r="D570" s="46" t="s">
        <v>3063</v>
      </c>
      <c r="E570" s="46" t="s">
        <v>1395</v>
      </c>
      <c r="F570" s="46" t="s">
        <v>248</v>
      </c>
      <c r="G570" s="46" t="s">
        <v>8</v>
      </c>
      <c r="H570" s="46" t="s">
        <v>3064</v>
      </c>
      <c r="I570" s="46" t="s">
        <v>1848</v>
      </c>
      <c r="J570" s="46" t="s">
        <v>109</v>
      </c>
      <c r="K570" s="46" t="s">
        <v>20</v>
      </c>
      <c r="L570" s="46" t="s">
        <v>21</v>
      </c>
      <c r="M570" s="46" t="s">
        <v>22</v>
      </c>
      <c r="N570" s="47">
        <v>267</v>
      </c>
      <c r="O570" s="47">
        <v>368</v>
      </c>
      <c r="P570" s="47"/>
      <c r="Q570" s="47">
        <f t="shared" si="8"/>
        <v>635</v>
      </c>
      <c r="R570" s="46" t="s">
        <v>8</v>
      </c>
      <c r="S570" s="46" t="s">
        <v>8</v>
      </c>
      <c r="T570" s="46" t="s">
        <v>2688</v>
      </c>
    </row>
    <row r="571" spans="1:20" s="45" customFormat="1" x14ac:dyDescent="0.2">
      <c r="A571" s="46" t="s">
        <v>12517</v>
      </c>
      <c r="B571" s="46" t="s">
        <v>12508</v>
      </c>
      <c r="C571" s="46" t="s">
        <v>2178</v>
      </c>
      <c r="D571" s="46" t="s">
        <v>3065</v>
      </c>
      <c r="E571" s="46" t="s">
        <v>1846</v>
      </c>
      <c r="F571" s="46" t="s">
        <v>2857</v>
      </c>
      <c r="G571" s="46" t="s">
        <v>8</v>
      </c>
      <c r="H571" s="46" t="s">
        <v>3066</v>
      </c>
      <c r="I571" s="46" t="s">
        <v>1848</v>
      </c>
      <c r="J571" s="46" t="s">
        <v>109</v>
      </c>
      <c r="K571" s="46" t="s">
        <v>20</v>
      </c>
      <c r="L571" s="46" t="s">
        <v>21</v>
      </c>
      <c r="M571" s="46" t="s">
        <v>22</v>
      </c>
      <c r="N571" s="47">
        <v>180</v>
      </c>
      <c r="O571" s="47">
        <v>257</v>
      </c>
      <c r="P571" s="47"/>
      <c r="Q571" s="47">
        <f t="shared" si="8"/>
        <v>437</v>
      </c>
      <c r="R571" s="46" t="s">
        <v>8</v>
      </c>
      <c r="S571" s="46" t="s">
        <v>8</v>
      </c>
      <c r="T571" s="46" t="s">
        <v>2688</v>
      </c>
    </row>
    <row r="572" spans="1:20" s="45" customFormat="1" x14ac:dyDescent="0.2">
      <c r="A572" s="46" t="s">
        <v>12517</v>
      </c>
      <c r="B572" s="46" t="s">
        <v>12508</v>
      </c>
      <c r="C572" s="46" t="s">
        <v>2178</v>
      </c>
      <c r="D572" s="46" t="s">
        <v>3067</v>
      </c>
      <c r="E572" s="46" t="s">
        <v>3068</v>
      </c>
      <c r="F572" s="46" t="s">
        <v>284</v>
      </c>
      <c r="G572" s="46" t="s">
        <v>8</v>
      </c>
      <c r="H572" s="46" t="s">
        <v>3069</v>
      </c>
      <c r="I572" s="46" t="s">
        <v>1848</v>
      </c>
      <c r="J572" s="46" t="s">
        <v>109</v>
      </c>
      <c r="K572" s="46" t="s">
        <v>20</v>
      </c>
      <c r="L572" s="46" t="s">
        <v>21</v>
      </c>
      <c r="M572" s="46" t="s">
        <v>22</v>
      </c>
      <c r="N572" s="47">
        <v>109</v>
      </c>
      <c r="O572" s="47">
        <v>153</v>
      </c>
      <c r="P572" s="47"/>
      <c r="Q572" s="47">
        <f t="shared" si="8"/>
        <v>262</v>
      </c>
      <c r="R572" s="46" t="s">
        <v>8</v>
      </c>
      <c r="S572" s="46" t="s">
        <v>8</v>
      </c>
      <c r="T572" s="46" t="s">
        <v>2688</v>
      </c>
    </row>
    <row r="573" spans="1:20" s="45" customFormat="1" x14ac:dyDescent="0.2">
      <c r="A573" s="46" t="s">
        <v>12517</v>
      </c>
      <c r="B573" s="46" t="s">
        <v>12508</v>
      </c>
      <c r="C573" s="46" t="s">
        <v>2178</v>
      </c>
      <c r="D573" s="46" t="s">
        <v>3070</v>
      </c>
      <c r="E573" s="46" t="s">
        <v>3071</v>
      </c>
      <c r="F573" s="46" t="s">
        <v>288</v>
      </c>
      <c r="G573" s="46" t="s">
        <v>8</v>
      </c>
      <c r="H573" s="46" t="s">
        <v>3072</v>
      </c>
      <c r="I573" s="46" t="s">
        <v>1848</v>
      </c>
      <c r="J573" s="46" t="s">
        <v>109</v>
      </c>
      <c r="K573" s="46" t="s">
        <v>20</v>
      </c>
      <c r="L573" s="46" t="s">
        <v>21</v>
      </c>
      <c r="M573" s="46" t="s">
        <v>22</v>
      </c>
      <c r="N573" s="47">
        <v>191</v>
      </c>
      <c r="O573" s="47">
        <v>254</v>
      </c>
      <c r="P573" s="47"/>
      <c r="Q573" s="47">
        <f t="shared" si="8"/>
        <v>445</v>
      </c>
      <c r="R573" s="46" t="s">
        <v>8</v>
      </c>
      <c r="S573" s="46" t="s">
        <v>8</v>
      </c>
      <c r="T573" s="46" t="s">
        <v>2688</v>
      </c>
    </row>
    <row r="574" spans="1:20" s="45" customFormat="1" x14ac:dyDescent="0.2">
      <c r="A574" s="46" t="s">
        <v>12517</v>
      </c>
      <c r="B574" s="46" t="s">
        <v>12508</v>
      </c>
      <c r="C574" s="46" t="s">
        <v>2178</v>
      </c>
      <c r="D574" s="46" t="s">
        <v>3073</v>
      </c>
      <c r="E574" s="46" t="s">
        <v>1846</v>
      </c>
      <c r="F574" s="46" t="s">
        <v>2470</v>
      </c>
      <c r="G574" s="46" t="s">
        <v>8</v>
      </c>
      <c r="H574" s="46" t="s">
        <v>3074</v>
      </c>
      <c r="I574" s="46" t="s">
        <v>1848</v>
      </c>
      <c r="J574" s="46" t="s">
        <v>109</v>
      </c>
      <c r="K574" s="46" t="s">
        <v>20</v>
      </c>
      <c r="L574" s="46" t="s">
        <v>21</v>
      </c>
      <c r="M574" s="46" t="s">
        <v>22</v>
      </c>
      <c r="N574" s="47">
        <v>161</v>
      </c>
      <c r="O574" s="47">
        <v>211</v>
      </c>
      <c r="P574" s="47"/>
      <c r="Q574" s="47">
        <f t="shared" si="8"/>
        <v>372</v>
      </c>
      <c r="R574" s="46" t="s">
        <v>8</v>
      </c>
      <c r="S574" s="46" t="s">
        <v>8</v>
      </c>
      <c r="T574" s="46" t="s">
        <v>2688</v>
      </c>
    </row>
    <row r="575" spans="1:20" s="45" customFormat="1" x14ac:dyDescent="0.2">
      <c r="A575" s="46" t="s">
        <v>12517</v>
      </c>
      <c r="B575" s="46" t="s">
        <v>12508</v>
      </c>
      <c r="C575" s="46" t="s">
        <v>2178</v>
      </c>
      <c r="D575" s="46" t="s">
        <v>3075</v>
      </c>
      <c r="E575" s="46" t="s">
        <v>2205</v>
      </c>
      <c r="F575" s="46" t="s">
        <v>1338</v>
      </c>
      <c r="G575" s="46" t="s">
        <v>8</v>
      </c>
      <c r="H575" s="46" t="s">
        <v>3076</v>
      </c>
      <c r="I575" s="46" t="s">
        <v>1843</v>
      </c>
      <c r="J575" s="46" t="s">
        <v>109</v>
      </c>
      <c r="K575" s="46" t="s">
        <v>20</v>
      </c>
      <c r="L575" s="46" t="s">
        <v>21</v>
      </c>
      <c r="M575" s="46" t="s">
        <v>22</v>
      </c>
      <c r="N575" s="47">
        <v>201</v>
      </c>
      <c r="O575" s="47">
        <v>299</v>
      </c>
      <c r="P575" s="47"/>
      <c r="Q575" s="47">
        <f t="shared" si="8"/>
        <v>500</v>
      </c>
      <c r="R575" s="46" t="s">
        <v>8</v>
      </c>
      <c r="S575" s="46" t="s">
        <v>8</v>
      </c>
      <c r="T575" s="46" t="s">
        <v>2164</v>
      </c>
    </row>
    <row r="576" spans="1:20" s="45" customFormat="1" x14ac:dyDescent="0.2">
      <c r="A576" s="46" t="s">
        <v>12517</v>
      </c>
      <c r="B576" s="46" t="s">
        <v>12508</v>
      </c>
      <c r="C576" s="46" t="s">
        <v>2178</v>
      </c>
      <c r="D576" s="46" t="s">
        <v>3077</v>
      </c>
      <c r="E576" s="46" t="s">
        <v>2425</v>
      </c>
      <c r="F576" s="46" t="s">
        <v>227</v>
      </c>
      <c r="G576" s="46" t="s">
        <v>178</v>
      </c>
      <c r="H576" s="46" t="s">
        <v>2426</v>
      </c>
      <c r="I576" s="46" t="s">
        <v>1876</v>
      </c>
      <c r="J576" s="46" t="s">
        <v>109</v>
      </c>
      <c r="K576" s="46" t="s">
        <v>20</v>
      </c>
      <c r="L576" s="46" t="s">
        <v>21</v>
      </c>
      <c r="M576" s="46" t="s">
        <v>22</v>
      </c>
      <c r="N576" s="47">
        <v>731</v>
      </c>
      <c r="O576" s="47">
        <v>845</v>
      </c>
      <c r="P576" s="47"/>
      <c r="Q576" s="47">
        <f t="shared" si="8"/>
        <v>1576</v>
      </c>
      <c r="R576" s="46" t="s">
        <v>8</v>
      </c>
      <c r="S576" s="46" t="s">
        <v>8</v>
      </c>
      <c r="T576" s="46" t="s">
        <v>2135</v>
      </c>
    </row>
    <row r="577" spans="1:20" s="45" customFormat="1" x14ac:dyDescent="0.2">
      <c r="A577" s="46" t="s">
        <v>12517</v>
      </c>
      <c r="B577" s="46" t="s">
        <v>12508</v>
      </c>
      <c r="C577" s="46" t="s">
        <v>2178</v>
      </c>
      <c r="D577" s="46" t="s">
        <v>3078</v>
      </c>
      <c r="E577" s="46" t="s">
        <v>1965</v>
      </c>
      <c r="F577" s="46" t="s">
        <v>675</v>
      </c>
      <c r="G577" s="46" t="s">
        <v>178</v>
      </c>
      <c r="H577" s="46" t="s">
        <v>1966</v>
      </c>
      <c r="I577" s="46" t="s">
        <v>1864</v>
      </c>
      <c r="J577" s="46" t="s">
        <v>109</v>
      </c>
      <c r="K577" s="46" t="s">
        <v>20</v>
      </c>
      <c r="L577" s="46" t="s">
        <v>21</v>
      </c>
      <c r="M577" s="46" t="s">
        <v>22</v>
      </c>
      <c r="N577" s="47">
        <v>34</v>
      </c>
      <c r="O577" s="47">
        <v>44</v>
      </c>
      <c r="P577" s="47"/>
      <c r="Q577" s="47">
        <f t="shared" si="8"/>
        <v>78</v>
      </c>
      <c r="R577" s="46" t="s">
        <v>8</v>
      </c>
      <c r="S577" s="46" t="s">
        <v>8</v>
      </c>
      <c r="T577" s="46" t="s">
        <v>2135</v>
      </c>
    </row>
    <row r="578" spans="1:20" s="45" customFormat="1" x14ac:dyDescent="0.2">
      <c r="A578" s="46" t="s">
        <v>12517</v>
      </c>
      <c r="B578" s="46" t="s">
        <v>12508</v>
      </c>
      <c r="C578" s="46" t="s">
        <v>2178</v>
      </c>
      <c r="D578" s="46" t="s">
        <v>3079</v>
      </c>
      <c r="E578" s="46" t="s">
        <v>2846</v>
      </c>
      <c r="F578" s="46" t="s">
        <v>11</v>
      </c>
      <c r="G578" s="46" t="s">
        <v>8</v>
      </c>
      <c r="H578" s="46" t="s">
        <v>2847</v>
      </c>
      <c r="I578" s="46" t="s">
        <v>1843</v>
      </c>
      <c r="J578" s="46" t="s">
        <v>109</v>
      </c>
      <c r="K578" s="46" t="s">
        <v>20</v>
      </c>
      <c r="L578" s="46" t="s">
        <v>21</v>
      </c>
      <c r="M578" s="46" t="s">
        <v>22</v>
      </c>
      <c r="N578" s="47">
        <v>104</v>
      </c>
      <c r="O578" s="47">
        <v>159</v>
      </c>
      <c r="P578" s="47"/>
      <c r="Q578" s="47">
        <f t="shared" ref="Q578:Q641" si="9">N578+O578+P578</f>
        <v>263</v>
      </c>
      <c r="R578" s="46" t="s">
        <v>8</v>
      </c>
      <c r="S578" s="46" t="s">
        <v>8</v>
      </c>
      <c r="T578" s="46" t="s">
        <v>2164</v>
      </c>
    </row>
    <row r="579" spans="1:20" s="45" customFormat="1" x14ac:dyDescent="0.2">
      <c r="A579" s="46" t="s">
        <v>12517</v>
      </c>
      <c r="B579" s="46" t="s">
        <v>12508</v>
      </c>
      <c r="C579" s="46" t="s">
        <v>2178</v>
      </c>
      <c r="D579" s="46" t="s">
        <v>3080</v>
      </c>
      <c r="E579" s="46" t="s">
        <v>2690</v>
      </c>
      <c r="F579" s="46" t="s">
        <v>69</v>
      </c>
      <c r="G579" s="46" t="s">
        <v>8</v>
      </c>
      <c r="H579" s="46" t="s">
        <v>3081</v>
      </c>
      <c r="I579" s="46" t="s">
        <v>1857</v>
      </c>
      <c r="J579" s="46" t="s">
        <v>109</v>
      </c>
      <c r="K579" s="46" t="s">
        <v>20</v>
      </c>
      <c r="L579" s="46" t="s">
        <v>21</v>
      </c>
      <c r="M579" s="46" t="s">
        <v>22</v>
      </c>
      <c r="N579" s="47">
        <v>225</v>
      </c>
      <c r="O579" s="47">
        <v>347</v>
      </c>
      <c r="P579" s="47"/>
      <c r="Q579" s="47">
        <f t="shared" si="9"/>
        <v>572</v>
      </c>
      <c r="R579" s="46" t="s">
        <v>8</v>
      </c>
      <c r="S579" s="46" t="s">
        <v>8</v>
      </c>
      <c r="T579" s="46" t="s">
        <v>2164</v>
      </c>
    </row>
    <row r="580" spans="1:20" s="45" customFormat="1" x14ac:dyDescent="0.2">
      <c r="A580" s="46" t="s">
        <v>12517</v>
      </c>
      <c r="B580" s="46" t="s">
        <v>12508</v>
      </c>
      <c r="C580" s="46" t="s">
        <v>2178</v>
      </c>
      <c r="D580" s="46" t="s">
        <v>3082</v>
      </c>
      <c r="E580" s="46" t="s">
        <v>2978</v>
      </c>
      <c r="F580" s="46" t="s">
        <v>248</v>
      </c>
      <c r="G580" s="46" t="s">
        <v>8</v>
      </c>
      <c r="H580" s="46" t="s">
        <v>2979</v>
      </c>
      <c r="I580" s="46" t="s">
        <v>1871</v>
      </c>
      <c r="J580" s="46" t="s">
        <v>109</v>
      </c>
      <c r="K580" s="46" t="s">
        <v>20</v>
      </c>
      <c r="L580" s="46" t="s">
        <v>21</v>
      </c>
      <c r="M580" s="46" t="s">
        <v>22</v>
      </c>
      <c r="N580" s="47">
        <v>83</v>
      </c>
      <c r="O580" s="47">
        <v>80</v>
      </c>
      <c r="P580" s="47"/>
      <c r="Q580" s="47">
        <f t="shared" si="9"/>
        <v>163</v>
      </c>
      <c r="R580" s="46" t="s">
        <v>8</v>
      </c>
      <c r="S580" s="46" t="s">
        <v>8</v>
      </c>
      <c r="T580" s="46" t="s">
        <v>2139</v>
      </c>
    </row>
    <row r="581" spans="1:20" s="45" customFormat="1" x14ac:dyDescent="0.2">
      <c r="A581" s="46" t="s">
        <v>12517</v>
      </c>
      <c r="B581" s="46" t="s">
        <v>12508</v>
      </c>
      <c r="C581" s="46" t="s">
        <v>2178</v>
      </c>
      <c r="D581" s="46" t="s">
        <v>3083</v>
      </c>
      <c r="E581" s="46" t="s">
        <v>3084</v>
      </c>
      <c r="F581" s="46" t="s">
        <v>602</v>
      </c>
      <c r="G581" s="46" t="s">
        <v>8</v>
      </c>
      <c r="H581" s="46" t="s">
        <v>3085</v>
      </c>
      <c r="I581" s="46" t="s">
        <v>1871</v>
      </c>
      <c r="J581" s="46" t="s">
        <v>109</v>
      </c>
      <c r="K581" s="46" t="s">
        <v>20</v>
      </c>
      <c r="L581" s="46" t="s">
        <v>21</v>
      </c>
      <c r="M581" s="46" t="s">
        <v>22</v>
      </c>
      <c r="N581" s="47">
        <v>2829</v>
      </c>
      <c r="O581" s="47">
        <v>2872</v>
      </c>
      <c r="P581" s="47"/>
      <c r="Q581" s="47">
        <f t="shared" si="9"/>
        <v>5701</v>
      </c>
      <c r="R581" s="46" t="s">
        <v>8</v>
      </c>
      <c r="S581" s="46" t="s">
        <v>8</v>
      </c>
      <c r="T581" s="46" t="s">
        <v>2139</v>
      </c>
    </row>
    <row r="582" spans="1:20" s="45" customFormat="1" x14ac:dyDescent="0.2">
      <c r="A582" s="46" t="s">
        <v>12517</v>
      </c>
      <c r="B582" s="46" t="s">
        <v>12508</v>
      </c>
      <c r="C582" s="46" t="s">
        <v>2178</v>
      </c>
      <c r="D582" s="46" t="s">
        <v>3086</v>
      </c>
      <c r="E582" s="46" t="s">
        <v>3087</v>
      </c>
      <c r="F582" s="46" t="s">
        <v>1777</v>
      </c>
      <c r="G582" s="46" t="s">
        <v>8</v>
      </c>
      <c r="H582" s="46" t="s">
        <v>3088</v>
      </c>
      <c r="I582" s="46" t="s">
        <v>1871</v>
      </c>
      <c r="J582" s="46" t="s">
        <v>109</v>
      </c>
      <c r="K582" s="46" t="s">
        <v>20</v>
      </c>
      <c r="L582" s="46" t="s">
        <v>21</v>
      </c>
      <c r="M582" s="46" t="s">
        <v>22</v>
      </c>
      <c r="N582" s="47">
        <v>163</v>
      </c>
      <c r="O582" s="47">
        <v>194</v>
      </c>
      <c r="P582" s="47"/>
      <c r="Q582" s="47">
        <f t="shared" si="9"/>
        <v>357</v>
      </c>
      <c r="R582" s="46" t="s">
        <v>8</v>
      </c>
      <c r="S582" s="46" t="s">
        <v>8</v>
      </c>
      <c r="T582" s="46" t="s">
        <v>2139</v>
      </c>
    </row>
    <row r="583" spans="1:20" s="45" customFormat="1" x14ac:dyDescent="0.2">
      <c r="A583" s="46" t="s">
        <v>12517</v>
      </c>
      <c r="B583" s="46" t="s">
        <v>12508</v>
      </c>
      <c r="C583" s="46" t="s">
        <v>2178</v>
      </c>
      <c r="D583" s="46" t="s">
        <v>3089</v>
      </c>
      <c r="E583" s="46" t="s">
        <v>3087</v>
      </c>
      <c r="F583" s="46" t="s">
        <v>1291</v>
      </c>
      <c r="G583" s="46" t="s">
        <v>8</v>
      </c>
      <c r="H583" s="46" t="s">
        <v>3088</v>
      </c>
      <c r="I583" s="46" t="s">
        <v>1871</v>
      </c>
      <c r="J583" s="46" t="s">
        <v>109</v>
      </c>
      <c r="K583" s="46" t="s">
        <v>20</v>
      </c>
      <c r="L583" s="46" t="s">
        <v>21</v>
      </c>
      <c r="M583" s="46" t="s">
        <v>22</v>
      </c>
      <c r="N583" s="47">
        <v>95</v>
      </c>
      <c r="O583" s="47">
        <v>125</v>
      </c>
      <c r="P583" s="47"/>
      <c r="Q583" s="47">
        <f t="shared" si="9"/>
        <v>220</v>
      </c>
      <c r="R583" s="46" t="s">
        <v>8</v>
      </c>
      <c r="S583" s="46" t="s">
        <v>8</v>
      </c>
      <c r="T583" s="46" t="s">
        <v>2139</v>
      </c>
    </row>
    <row r="584" spans="1:20" s="45" customFormat="1" x14ac:dyDescent="0.2">
      <c r="A584" s="46" t="s">
        <v>12517</v>
      </c>
      <c r="B584" s="46" t="s">
        <v>12508</v>
      </c>
      <c r="C584" s="46" t="s">
        <v>2178</v>
      </c>
      <c r="D584" s="46" t="s">
        <v>3090</v>
      </c>
      <c r="E584" s="46" t="s">
        <v>3087</v>
      </c>
      <c r="F584" s="46" t="s">
        <v>2248</v>
      </c>
      <c r="G584" s="46" t="s">
        <v>8</v>
      </c>
      <c r="H584" s="46" t="s">
        <v>3088</v>
      </c>
      <c r="I584" s="46" t="s">
        <v>1871</v>
      </c>
      <c r="J584" s="46" t="s">
        <v>109</v>
      </c>
      <c r="K584" s="46" t="s">
        <v>20</v>
      </c>
      <c r="L584" s="46" t="s">
        <v>21</v>
      </c>
      <c r="M584" s="46" t="s">
        <v>22</v>
      </c>
      <c r="N584" s="47">
        <v>337</v>
      </c>
      <c r="O584" s="47">
        <v>334</v>
      </c>
      <c r="P584" s="47"/>
      <c r="Q584" s="47">
        <f t="shared" si="9"/>
        <v>671</v>
      </c>
      <c r="R584" s="46" t="s">
        <v>8</v>
      </c>
      <c r="S584" s="46" t="s">
        <v>8</v>
      </c>
      <c r="T584" s="46" t="s">
        <v>2139</v>
      </c>
    </row>
    <row r="585" spans="1:20" s="45" customFormat="1" x14ac:dyDescent="0.2">
      <c r="A585" s="46" t="s">
        <v>12517</v>
      </c>
      <c r="B585" s="46" t="s">
        <v>12508</v>
      </c>
      <c r="C585" s="46" t="s">
        <v>2178</v>
      </c>
      <c r="D585" s="46" t="s">
        <v>3091</v>
      </c>
      <c r="E585" s="46" t="s">
        <v>3087</v>
      </c>
      <c r="F585" s="46" t="s">
        <v>953</v>
      </c>
      <c r="G585" s="46" t="s">
        <v>8</v>
      </c>
      <c r="H585" s="46" t="s">
        <v>3088</v>
      </c>
      <c r="I585" s="46" t="s">
        <v>1871</v>
      </c>
      <c r="J585" s="46" t="s">
        <v>109</v>
      </c>
      <c r="K585" s="46" t="s">
        <v>20</v>
      </c>
      <c r="L585" s="46" t="s">
        <v>21</v>
      </c>
      <c r="M585" s="46" t="s">
        <v>22</v>
      </c>
      <c r="N585" s="47">
        <v>193</v>
      </c>
      <c r="O585" s="47">
        <v>237</v>
      </c>
      <c r="P585" s="47"/>
      <c r="Q585" s="47">
        <f t="shared" si="9"/>
        <v>430</v>
      </c>
      <c r="R585" s="46" t="s">
        <v>8</v>
      </c>
      <c r="S585" s="46" t="s">
        <v>8</v>
      </c>
      <c r="T585" s="46" t="s">
        <v>2139</v>
      </c>
    </row>
    <row r="586" spans="1:20" s="45" customFormat="1" x14ac:dyDescent="0.2">
      <c r="A586" s="46" t="s">
        <v>12517</v>
      </c>
      <c r="B586" s="46" t="s">
        <v>12508</v>
      </c>
      <c r="C586" s="46" t="s">
        <v>2178</v>
      </c>
      <c r="D586" s="46" t="s">
        <v>3092</v>
      </c>
      <c r="E586" s="46" t="s">
        <v>1906</v>
      </c>
      <c r="F586" s="46" t="s">
        <v>313</v>
      </c>
      <c r="G586" s="46" t="s">
        <v>8</v>
      </c>
      <c r="H586" s="46" t="s">
        <v>3093</v>
      </c>
      <c r="I586" s="46" t="s">
        <v>1871</v>
      </c>
      <c r="J586" s="46" t="s">
        <v>109</v>
      </c>
      <c r="K586" s="46" t="s">
        <v>20</v>
      </c>
      <c r="L586" s="46" t="s">
        <v>21</v>
      </c>
      <c r="M586" s="46" t="s">
        <v>22</v>
      </c>
      <c r="N586" s="47">
        <v>129</v>
      </c>
      <c r="O586" s="47">
        <v>158</v>
      </c>
      <c r="P586" s="47"/>
      <c r="Q586" s="47">
        <f t="shared" si="9"/>
        <v>287</v>
      </c>
      <c r="R586" s="46" t="s">
        <v>8</v>
      </c>
      <c r="S586" s="46" t="s">
        <v>8</v>
      </c>
      <c r="T586" s="46" t="s">
        <v>2139</v>
      </c>
    </row>
    <row r="587" spans="1:20" s="45" customFormat="1" x14ac:dyDescent="0.2">
      <c r="A587" s="46" t="s">
        <v>12517</v>
      </c>
      <c r="B587" s="46" t="s">
        <v>12508</v>
      </c>
      <c r="C587" s="46" t="s">
        <v>2178</v>
      </c>
      <c r="D587" s="46" t="s">
        <v>3094</v>
      </c>
      <c r="E587" s="46" t="s">
        <v>1906</v>
      </c>
      <c r="F587" s="46" t="s">
        <v>807</v>
      </c>
      <c r="G587" s="46" t="s">
        <v>8</v>
      </c>
      <c r="H587" s="46" t="s">
        <v>3093</v>
      </c>
      <c r="I587" s="46" t="s">
        <v>1871</v>
      </c>
      <c r="J587" s="46" t="s">
        <v>109</v>
      </c>
      <c r="K587" s="46" t="s">
        <v>20</v>
      </c>
      <c r="L587" s="46" t="s">
        <v>21</v>
      </c>
      <c r="M587" s="46" t="s">
        <v>22</v>
      </c>
      <c r="N587" s="47">
        <v>2619</v>
      </c>
      <c r="O587" s="47">
        <v>395</v>
      </c>
      <c r="P587" s="47"/>
      <c r="Q587" s="47">
        <f t="shared" si="9"/>
        <v>3014</v>
      </c>
      <c r="R587" s="46" t="s">
        <v>8</v>
      </c>
      <c r="S587" s="46" t="s">
        <v>8</v>
      </c>
      <c r="T587" s="46" t="s">
        <v>2139</v>
      </c>
    </row>
    <row r="588" spans="1:20" s="45" customFormat="1" x14ac:dyDescent="0.2">
      <c r="A588" s="46" t="s">
        <v>12517</v>
      </c>
      <c r="B588" s="46" t="s">
        <v>12508</v>
      </c>
      <c r="C588" s="46" t="s">
        <v>2178</v>
      </c>
      <c r="D588" s="46" t="s">
        <v>3095</v>
      </c>
      <c r="E588" s="46" t="s">
        <v>1906</v>
      </c>
      <c r="F588" s="46" t="s">
        <v>675</v>
      </c>
      <c r="G588" s="46" t="s">
        <v>8</v>
      </c>
      <c r="H588" s="46" t="s">
        <v>3093</v>
      </c>
      <c r="I588" s="46" t="s">
        <v>1871</v>
      </c>
      <c r="J588" s="46" t="s">
        <v>109</v>
      </c>
      <c r="K588" s="46" t="s">
        <v>20</v>
      </c>
      <c r="L588" s="46" t="s">
        <v>21</v>
      </c>
      <c r="M588" s="46" t="s">
        <v>22</v>
      </c>
      <c r="N588" s="47">
        <v>86</v>
      </c>
      <c r="O588" s="47">
        <v>117</v>
      </c>
      <c r="P588" s="47"/>
      <c r="Q588" s="47">
        <f t="shared" si="9"/>
        <v>203</v>
      </c>
      <c r="R588" s="46" t="s">
        <v>8</v>
      </c>
      <c r="S588" s="46" t="s">
        <v>8</v>
      </c>
      <c r="T588" s="46" t="s">
        <v>2139</v>
      </c>
    </row>
    <row r="589" spans="1:20" s="45" customFormat="1" x14ac:dyDescent="0.2">
      <c r="A589" s="46" t="s">
        <v>12517</v>
      </c>
      <c r="B589" s="46" t="s">
        <v>12508</v>
      </c>
      <c r="C589" s="46" t="s">
        <v>2178</v>
      </c>
      <c r="D589" s="46" t="s">
        <v>3096</v>
      </c>
      <c r="E589" s="46" t="s">
        <v>1906</v>
      </c>
      <c r="F589" s="46" t="s">
        <v>323</v>
      </c>
      <c r="G589" s="46" t="s">
        <v>8</v>
      </c>
      <c r="H589" s="46" t="s">
        <v>3093</v>
      </c>
      <c r="I589" s="46" t="s">
        <v>1871</v>
      </c>
      <c r="J589" s="46" t="s">
        <v>109</v>
      </c>
      <c r="K589" s="46" t="s">
        <v>20</v>
      </c>
      <c r="L589" s="46" t="s">
        <v>21</v>
      </c>
      <c r="M589" s="46" t="s">
        <v>22</v>
      </c>
      <c r="N589" s="47">
        <v>146</v>
      </c>
      <c r="O589" s="47">
        <v>181</v>
      </c>
      <c r="P589" s="47"/>
      <c r="Q589" s="47">
        <f t="shared" si="9"/>
        <v>327</v>
      </c>
      <c r="R589" s="46" t="s">
        <v>8</v>
      </c>
      <c r="S589" s="46" t="s">
        <v>8</v>
      </c>
      <c r="T589" s="46" t="s">
        <v>2139</v>
      </c>
    </row>
    <row r="590" spans="1:20" s="45" customFormat="1" x14ac:dyDescent="0.2">
      <c r="A590" s="46" t="s">
        <v>12517</v>
      </c>
      <c r="B590" s="46" t="s">
        <v>12508</v>
      </c>
      <c r="C590" s="46" t="s">
        <v>2178</v>
      </c>
      <c r="D590" s="46" t="s">
        <v>3097</v>
      </c>
      <c r="E590" s="46" t="s">
        <v>3098</v>
      </c>
      <c r="F590" s="46" t="s">
        <v>47</v>
      </c>
      <c r="G590" s="46" t="s">
        <v>8</v>
      </c>
      <c r="H590" s="46" t="s">
        <v>3099</v>
      </c>
      <c r="I590" s="46" t="s">
        <v>1871</v>
      </c>
      <c r="J590" s="46" t="s">
        <v>109</v>
      </c>
      <c r="K590" s="46" t="s">
        <v>20</v>
      </c>
      <c r="L590" s="46" t="s">
        <v>21</v>
      </c>
      <c r="M590" s="46" t="s">
        <v>22</v>
      </c>
      <c r="N590" s="47">
        <v>105</v>
      </c>
      <c r="O590" s="47">
        <v>163</v>
      </c>
      <c r="P590" s="47"/>
      <c r="Q590" s="47">
        <f t="shared" si="9"/>
        <v>268</v>
      </c>
      <c r="R590" s="46" t="s">
        <v>8</v>
      </c>
      <c r="S590" s="46" t="s">
        <v>8</v>
      </c>
      <c r="T590" s="46" t="s">
        <v>2139</v>
      </c>
    </row>
    <row r="591" spans="1:20" s="45" customFormat="1" x14ac:dyDescent="0.2">
      <c r="A591" s="46" t="s">
        <v>12517</v>
      </c>
      <c r="B591" s="46" t="s">
        <v>12508</v>
      </c>
      <c r="C591" s="46" t="s">
        <v>2178</v>
      </c>
      <c r="D591" s="46" t="s">
        <v>3100</v>
      </c>
      <c r="E591" s="46" t="s">
        <v>3101</v>
      </c>
      <c r="F591" s="46" t="s">
        <v>31</v>
      </c>
      <c r="G591" s="46" t="s">
        <v>8</v>
      </c>
      <c r="H591" s="46" t="s">
        <v>3102</v>
      </c>
      <c r="I591" s="46" t="s">
        <v>1871</v>
      </c>
      <c r="J591" s="46" t="s">
        <v>109</v>
      </c>
      <c r="K591" s="46" t="s">
        <v>20</v>
      </c>
      <c r="L591" s="46" t="s">
        <v>21</v>
      </c>
      <c r="M591" s="46" t="s">
        <v>22</v>
      </c>
      <c r="N591" s="47">
        <v>66</v>
      </c>
      <c r="O591" s="47">
        <v>95</v>
      </c>
      <c r="P591" s="47"/>
      <c r="Q591" s="47">
        <f t="shared" si="9"/>
        <v>161</v>
      </c>
      <c r="R591" s="46" t="s">
        <v>8</v>
      </c>
      <c r="S591" s="46" t="s">
        <v>8</v>
      </c>
      <c r="T591" s="46" t="s">
        <v>2139</v>
      </c>
    </row>
    <row r="592" spans="1:20" s="45" customFormat="1" x14ac:dyDescent="0.2">
      <c r="A592" s="46" t="s">
        <v>12517</v>
      </c>
      <c r="B592" s="46" t="s">
        <v>12508</v>
      </c>
      <c r="C592" s="46" t="s">
        <v>2178</v>
      </c>
      <c r="D592" s="46" t="s">
        <v>3103</v>
      </c>
      <c r="E592" s="46" t="s">
        <v>3101</v>
      </c>
      <c r="F592" s="46" t="s">
        <v>675</v>
      </c>
      <c r="G592" s="46" t="s">
        <v>8</v>
      </c>
      <c r="H592" s="46" t="s">
        <v>3102</v>
      </c>
      <c r="I592" s="46" t="s">
        <v>1871</v>
      </c>
      <c r="J592" s="46" t="s">
        <v>109</v>
      </c>
      <c r="K592" s="46" t="s">
        <v>20</v>
      </c>
      <c r="L592" s="46" t="s">
        <v>21</v>
      </c>
      <c r="M592" s="46" t="s">
        <v>22</v>
      </c>
      <c r="N592" s="47">
        <v>109</v>
      </c>
      <c r="O592" s="47">
        <v>124</v>
      </c>
      <c r="P592" s="47"/>
      <c r="Q592" s="47">
        <f t="shared" si="9"/>
        <v>233</v>
      </c>
      <c r="R592" s="46" t="s">
        <v>8</v>
      </c>
      <c r="S592" s="46" t="s">
        <v>8</v>
      </c>
      <c r="T592" s="46" t="s">
        <v>2139</v>
      </c>
    </row>
    <row r="593" spans="1:20" s="45" customFormat="1" x14ac:dyDescent="0.2">
      <c r="A593" s="46" t="s">
        <v>12517</v>
      </c>
      <c r="B593" s="46" t="s">
        <v>12508</v>
      </c>
      <c r="C593" s="46" t="s">
        <v>2178</v>
      </c>
      <c r="D593" s="46" t="s">
        <v>3104</v>
      </c>
      <c r="E593" s="46" t="s">
        <v>3101</v>
      </c>
      <c r="F593" s="46" t="s">
        <v>284</v>
      </c>
      <c r="G593" s="46" t="s">
        <v>8</v>
      </c>
      <c r="H593" s="46" t="s">
        <v>3102</v>
      </c>
      <c r="I593" s="46" t="s">
        <v>1871</v>
      </c>
      <c r="J593" s="46" t="s">
        <v>109</v>
      </c>
      <c r="K593" s="46" t="s">
        <v>20</v>
      </c>
      <c r="L593" s="46" t="s">
        <v>21</v>
      </c>
      <c r="M593" s="46" t="s">
        <v>22</v>
      </c>
      <c r="N593" s="47">
        <v>185</v>
      </c>
      <c r="O593" s="47">
        <v>249</v>
      </c>
      <c r="P593" s="47"/>
      <c r="Q593" s="47">
        <f t="shared" si="9"/>
        <v>434</v>
      </c>
      <c r="R593" s="46" t="s">
        <v>8</v>
      </c>
      <c r="S593" s="46" t="s">
        <v>8</v>
      </c>
      <c r="T593" s="46" t="s">
        <v>2139</v>
      </c>
    </row>
    <row r="594" spans="1:20" s="45" customFormat="1" x14ac:dyDescent="0.2">
      <c r="A594" s="46" t="s">
        <v>12517</v>
      </c>
      <c r="B594" s="46" t="s">
        <v>12508</v>
      </c>
      <c r="C594" s="46" t="s">
        <v>2178</v>
      </c>
      <c r="D594" s="46" t="s">
        <v>3105</v>
      </c>
      <c r="E594" s="46" t="s">
        <v>2851</v>
      </c>
      <c r="F594" s="46" t="s">
        <v>31</v>
      </c>
      <c r="G594" s="46" t="s">
        <v>8</v>
      </c>
      <c r="H594" s="46" t="s">
        <v>2852</v>
      </c>
      <c r="I594" s="46" t="s">
        <v>1871</v>
      </c>
      <c r="J594" s="46" t="s">
        <v>109</v>
      </c>
      <c r="K594" s="46" t="s">
        <v>20</v>
      </c>
      <c r="L594" s="46" t="s">
        <v>21</v>
      </c>
      <c r="M594" s="46" t="s">
        <v>22</v>
      </c>
      <c r="N594" s="47">
        <v>55</v>
      </c>
      <c r="O594" s="47">
        <v>71</v>
      </c>
      <c r="P594" s="47"/>
      <c r="Q594" s="47">
        <f t="shared" si="9"/>
        <v>126</v>
      </c>
      <c r="R594" s="46" t="s">
        <v>8</v>
      </c>
      <c r="S594" s="46" t="s">
        <v>8</v>
      </c>
      <c r="T594" s="46" t="s">
        <v>2139</v>
      </c>
    </row>
    <row r="595" spans="1:20" s="45" customFormat="1" x14ac:dyDescent="0.2">
      <c r="A595" s="46" t="s">
        <v>12517</v>
      </c>
      <c r="B595" s="46" t="s">
        <v>12508</v>
      </c>
      <c r="C595" s="46" t="s">
        <v>2178</v>
      </c>
      <c r="D595" s="46" t="s">
        <v>3106</v>
      </c>
      <c r="E595" s="46" t="s">
        <v>2125</v>
      </c>
      <c r="F595" s="46" t="s">
        <v>284</v>
      </c>
      <c r="G595" s="46" t="s">
        <v>8</v>
      </c>
      <c r="H595" s="46" t="s">
        <v>2126</v>
      </c>
      <c r="I595" s="46" t="s">
        <v>1871</v>
      </c>
      <c r="J595" s="46" t="s">
        <v>109</v>
      </c>
      <c r="K595" s="46" t="s">
        <v>20</v>
      </c>
      <c r="L595" s="46" t="s">
        <v>21</v>
      </c>
      <c r="M595" s="46" t="s">
        <v>22</v>
      </c>
      <c r="N595" s="47">
        <v>386</v>
      </c>
      <c r="O595" s="47">
        <v>420</v>
      </c>
      <c r="P595" s="47"/>
      <c r="Q595" s="47">
        <f t="shared" si="9"/>
        <v>806</v>
      </c>
      <c r="R595" s="46" t="s">
        <v>8</v>
      </c>
      <c r="S595" s="46" t="s">
        <v>8</v>
      </c>
      <c r="T595" s="46" t="s">
        <v>2139</v>
      </c>
    </row>
    <row r="596" spans="1:20" s="45" customFormat="1" x14ac:dyDescent="0.2">
      <c r="A596" s="46" t="s">
        <v>12517</v>
      </c>
      <c r="B596" s="46" t="s">
        <v>12508</v>
      </c>
      <c r="C596" s="46" t="s">
        <v>2178</v>
      </c>
      <c r="D596" s="46" t="s">
        <v>3107</v>
      </c>
      <c r="E596" s="46" t="s">
        <v>3108</v>
      </c>
      <c r="F596" s="46" t="s">
        <v>288</v>
      </c>
      <c r="G596" s="46" t="s">
        <v>8</v>
      </c>
      <c r="H596" s="46" t="s">
        <v>3109</v>
      </c>
      <c r="I596" s="46" t="s">
        <v>1871</v>
      </c>
      <c r="J596" s="46" t="s">
        <v>109</v>
      </c>
      <c r="K596" s="46" t="s">
        <v>20</v>
      </c>
      <c r="L596" s="46" t="s">
        <v>21</v>
      </c>
      <c r="M596" s="46" t="s">
        <v>22</v>
      </c>
      <c r="N596" s="47">
        <v>36</v>
      </c>
      <c r="O596" s="47">
        <v>48</v>
      </c>
      <c r="P596" s="47"/>
      <c r="Q596" s="47">
        <f t="shared" si="9"/>
        <v>84</v>
      </c>
      <c r="R596" s="46" t="s">
        <v>8</v>
      </c>
      <c r="S596" s="46" t="s">
        <v>8</v>
      </c>
      <c r="T596" s="46" t="s">
        <v>2139</v>
      </c>
    </row>
    <row r="597" spans="1:20" s="45" customFormat="1" x14ac:dyDescent="0.2">
      <c r="A597" s="46" t="s">
        <v>12517</v>
      </c>
      <c r="B597" s="46" t="s">
        <v>12508</v>
      </c>
      <c r="C597" s="46" t="s">
        <v>2178</v>
      </c>
      <c r="D597" s="46" t="s">
        <v>3110</v>
      </c>
      <c r="E597" s="46" t="s">
        <v>2125</v>
      </c>
      <c r="F597" s="46" t="s">
        <v>1230</v>
      </c>
      <c r="G597" s="46" t="s">
        <v>8</v>
      </c>
      <c r="H597" s="46" t="s">
        <v>2126</v>
      </c>
      <c r="I597" s="46" t="s">
        <v>1871</v>
      </c>
      <c r="J597" s="46" t="s">
        <v>109</v>
      </c>
      <c r="K597" s="46" t="s">
        <v>20</v>
      </c>
      <c r="L597" s="46" t="s">
        <v>21</v>
      </c>
      <c r="M597" s="46" t="s">
        <v>22</v>
      </c>
      <c r="N597" s="47">
        <v>182</v>
      </c>
      <c r="O597" s="47">
        <v>213</v>
      </c>
      <c r="P597" s="47"/>
      <c r="Q597" s="47">
        <f t="shared" si="9"/>
        <v>395</v>
      </c>
      <c r="R597" s="46" t="s">
        <v>8</v>
      </c>
      <c r="S597" s="46" t="s">
        <v>8</v>
      </c>
      <c r="T597" s="46" t="s">
        <v>2139</v>
      </c>
    </row>
    <row r="598" spans="1:20" s="45" customFormat="1" x14ac:dyDescent="0.2">
      <c r="A598" s="46" t="s">
        <v>12517</v>
      </c>
      <c r="B598" s="46" t="s">
        <v>12508</v>
      </c>
      <c r="C598" s="46" t="s">
        <v>2178</v>
      </c>
      <c r="D598" s="46" t="s">
        <v>3111</v>
      </c>
      <c r="E598" s="46" t="s">
        <v>2180</v>
      </c>
      <c r="F598" s="46" t="s">
        <v>1647</v>
      </c>
      <c r="G598" s="46" t="s">
        <v>8</v>
      </c>
      <c r="H598" s="46" t="s">
        <v>2775</v>
      </c>
      <c r="I598" s="46" t="s">
        <v>1871</v>
      </c>
      <c r="J598" s="46" t="s">
        <v>109</v>
      </c>
      <c r="K598" s="46" t="s">
        <v>20</v>
      </c>
      <c r="L598" s="46" t="s">
        <v>21</v>
      </c>
      <c r="M598" s="46" t="s">
        <v>22</v>
      </c>
      <c r="N598" s="47">
        <v>284</v>
      </c>
      <c r="O598" s="47">
        <v>335</v>
      </c>
      <c r="P598" s="47"/>
      <c r="Q598" s="47">
        <f t="shared" si="9"/>
        <v>619</v>
      </c>
      <c r="R598" s="46" t="s">
        <v>8</v>
      </c>
      <c r="S598" s="46" t="s">
        <v>8</v>
      </c>
      <c r="T598" s="46" t="s">
        <v>2139</v>
      </c>
    </row>
    <row r="599" spans="1:20" s="45" customFormat="1" x14ac:dyDescent="0.2">
      <c r="A599" s="46" t="s">
        <v>12517</v>
      </c>
      <c r="B599" s="46" t="s">
        <v>12508</v>
      </c>
      <c r="C599" s="46" t="s">
        <v>2178</v>
      </c>
      <c r="D599" s="46" t="s">
        <v>3112</v>
      </c>
      <c r="E599" s="46" t="s">
        <v>2180</v>
      </c>
      <c r="F599" s="46" t="s">
        <v>1011</v>
      </c>
      <c r="G599" s="46" t="s">
        <v>8</v>
      </c>
      <c r="H599" s="46" t="s">
        <v>2181</v>
      </c>
      <c r="I599" s="46" t="s">
        <v>1871</v>
      </c>
      <c r="J599" s="46" t="s">
        <v>109</v>
      </c>
      <c r="K599" s="46" t="s">
        <v>20</v>
      </c>
      <c r="L599" s="46" t="s">
        <v>21</v>
      </c>
      <c r="M599" s="46" t="s">
        <v>22</v>
      </c>
      <c r="N599" s="47">
        <v>209</v>
      </c>
      <c r="O599" s="47">
        <v>231</v>
      </c>
      <c r="P599" s="47"/>
      <c r="Q599" s="47">
        <f t="shared" si="9"/>
        <v>440</v>
      </c>
      <c r="R599" s="46" t="s">
        <v>8</v>
      </c>
      <c r="S599" s="46" t="s">
        <v>8</v>
      </c>
      <c r="T599" s="46" t="s">
        <v>2139</v>
      </c>
    </row>
    <row r="600" spans="1:20" s="45" customFormat="1" x14ac:dyDescent="0.2">
      <c r="A600" s="46" t="s">
        <v>12517</v>
      </c>
      <c r="B600" s="46" t="s">
        <v>12508</v>
      </c>
      <c r="C600" s="46" t="s">
        <v>2178</v>
      </c>
      <c r="D600" s="46" t="s">
        <v>3113</v>
      </c>
      <c r="E600" s="46" t="s">
        <v>2805</v>
      </c>
      <c r="F600" s="46" t="s">
        <v>1230</v>
      </c>
      <c r="G600" s="46" t="s">
        <v>8</v>
      </c>
      <c r="H600" s="46" t="s">
        <v>2806</v>
      </c>
      <c r="I600" s="46" t="s">
        <v>1871</v>
      </c>
      <c r="J600" s="46" t="s">
        <v>109</v>
      </c>
      <c r="K600" s="46" t="s">
        <v>20</v>
      </c>
      <c r="L600" s="46" t="s">
        <v>21</v>
      </c>
      <c r="M600" s="46" t="s">
        <v>22</v>
      </c>
      <c r="N600" s="47">
        <v>132</v>
      </c>
      <c r="O600" s="47">
        <v>171</v>
      </c>
      <c r="P600" s="47"/>
      <c r="Q600" s="47">
        <f t="shared" si="9"/>
        <v>303</v>
      </c>
      <c r="R600" s="46" t="s">
        <v>8</v>
      </c>
      <c r="S600" s="46" t="s">
        <v>8</v>
      </c>
      <c r="T600" s="46" t="s">
        <v>2139</v>
      </c>
    </row>
    <row r="601" spans="1:20" s="45" customFormat="1" x14ac:dyDescent="0.2">
      <c r="A601" s="46" t="s">
        <v>12517</v>
      </c>
      <c r="B601" s="46" t="s">
        <v>12508</v>
      </c>
      <c r="C601" s="46" t="s">
        <v>2178</v>
      </c>
      <c r="D601" s="46" t="s">
        <v>3114</v>
      </c>
      <c r="E601" s="46" t="s">
        <v>3115</v>
      </c>
      <c r="F601" s="46" t="s">
        <v>288</v>
      </c>
      <c r="G601" s="46" t="s">
        <v>178</v>
      </c>
      <c r="H601" s="46" t="s">
        <v>3116</v>
      </c>
      <c r="I601" s="46" t="s">
        <v>1871</v>
      </c>
      <c r="J601" s="46" t="s">
        <v>109</v>
      </c>
      <c r="K601" s="46" t="s">
        <v>20</v>
      </c>
      <c r="L601" s="46" t="s">
        <v>21</v>
      </c>
      <c r="M601" s="46" t="s">
        <v>22</v>
      </c>
      <c r="N601" s="47">
        <v>49</v>
      </c>
      <c r="O601" s="47">
        <v>63</v>
      </c>
      <c r="P601" s="47"/>
      <c r="Q601" s="47">
        <f t="shared" si="9"/>
        <v>112</v>
      </c>
      <c r="R601" s="46" t="s">
        <v>8</v>
      </c>
      <c r="S601" s="46" t="s">
        <v>8</v>
      </c>
      <c r="T601" s="46" t="s">
        <v>2139</v>
      </c>
    </row>
    <row r="602" spans="1:20" s="45" customFormat="1" x14ac:dyDescent="0.2">
      <c r="A602" s="46" t="s">
        <v>12517</v>
      </c>
      <c r="B602" s="46" t="s">
        <v>12508</v>
      </c>
      <c r="C602" s="46" t="s">
        <v>2178</v>
      </c>
      <c r="D602" s="46" t="s">
        <v>3117</v>
      </c>
      <c r="E602" s="46" t="s">
        <v>2851</v>
      </c>
      <c r="F602" s="46" t="s">
        <v>876</v>
      </c>
      <c r="G602" s="46" t="s">
        <v>8</v>
      </c>
      <c r="H602" s="46" t="s">
        <v>2852</v>
      </c>
      <c r="I602" s="46" t="s">
        <v>1871</v>
      </c>
      <c r="J602" s="46" t="s">
        <v>109</v>
      </c>
      <c r="K602" s="46" t="s">
        <v>20</v>
      </c>
      <c r="L602" s="46" t="s">
        <v>21</v>
      </c>
      <c r="M602" s="46" t="s">
        <v>22</v>
      </c>
      <c r="N602" s="47">
        <v>134</v>
      </c>
      <c r="O602" s="47">
        <v>179</v>
      </c>
      <c r="P602" s="47"/>
      <c r="Q602" s="47">
        <f t="shared" si="9"/>
        <v>313</v>
      </c>
      <c r="R602" s="46" t="s">
        <v>8</v>
      </c>
      <c r="S602" s="46" t="s">
        <v>8</v>
      </c>
      <c r="T602" s="46" t="s">
        <v>2139</v>
      </c>
    </row>
    <row r="603" spans="1:20" s="45" customFormat="1" x14ac:dyDescent="0.2">
      <c r="A603" s="46" t="s">
        <v>12517</v>
      </c>
      <c r="B603" s="46" t="s">
        <v>12508</v>
      </c>
      <c r="C603" s="46" t="s">
        <v>2178</v>
      </c>
      <c r="D603" s="46" t="s">
        <v>3118</v>
      </c>
      <c r="E603" s="46" t="s">
        <v>2805</v>
      </c>
      <c r="F603" s="46" t="s">
        <v>122</v>
      </c>
      <c r="G603" s="46" t="s">
        <v>8</v>
      </c>
      <c r="H603" s="46" t="s">
        <v>2806</v>
      </c>
      <c r="I603" s="46" t="s">
        <v>1871</v>
      </c>
      <c r="J603" s="46" t="s">
        <v>109</v>
      </c>
      <c r="K603" s="46" t="s">
        <v>20</v>
      </c>
      <c r="L603" s="46" t="s">
        <v>21</v>
      </c>
      <c r="M603" s="46" t="s">
        <v>22</v>
      </c>
      <c r="N603" s="47">
        <v>119</v>
      </c>
      <c r="O603" s="47">
        <v>134</v>
      </c>
      <c r="P603" s="47"/>
      <c r="Q603" s="47">
        <f t="shared" si="9"/>
        <v>253</v>
      </c>
      <c r="R603" s="46" t="s">
        <v>8</v>
      </c>
      <c r="S603" s="46" t="s">
        <v>8</v>
      </c>
      <c r="T603" s="46" t="s">
        <v>2139</v>
      </c>
    </row>
    <row r="604" spans="1:20" s="45" customFormat="1" x14ac:dyDescent="0.2">
      <c r="A604" s="46" t="s">
        <v>12517</v>
      </c>
      <c r="B604" s="46" t="s">
        <v>12508</v>
      </c>
      <c r="C604" s="46" t="s">
        <v>2178</v>
      </c>
      <c r="D604" s="46" t="s">
        <v>3119</v>
      </c>
      <c r="E604" s="46" t="s">
        <v>2805</v>
      </c>
      <c r="F604" s="46" t="s">
        <v>1291</v>
      </c>
      <c r="G604" s="46" t="s">
        <v>8</v>
      </c>
      <c r="H604" s="46" t="s">
        <v>2806</v>
      </c>
      <c r="I604" s="46" t="s">
        <v>1871</v>
      </c>
      <c r="J604" s="46" t="s">
        <v>109</v>
      </c>
      <c r="K604" s="46" t="s">
        <v>20</v>
      </c>
      <c r="L604" s="46" t="s">
        <v>21</v>
      </c>
      <c r="M604" s="46" t="s">
        <v>22</v>
      </c>
      <c r="N604" s="47">
        <v>116</v>
      </c>
      <c r="O604" s="47">
        <v>145</v>
      </c>
      <c r="P604" s="47"/>
      <c r="Q604" s="47">
        <f t="shared" si="9"/>
        <v>261</v>
      </c>
      <c r="R604" s="46" t="s">
        <v>8</v>
      </c>
      <c r="S604" s="46" t="s">
        <v>8</v>
      </c>
      <c r="T604" s="46" t="s">
        <v>2139</v>
      </c>
    </row>
    <row r="605" spans="1:20" s="45" customFormat="1" x14ac:dyDescent="0.2">
      <c r="A605" s="46" t="s">
        <v>12517</v>
      </c>
      <c r="B605" s="46" t="s">
        <v>12508</v>
      </c>
      <c r="C605" s="46" t="s">
        <v>2178</v>
      </c>
      <c r="D605" s="46" t="s">
        <v>3120</v>
      </c>
      <c r="E605" s="46" t="s">
        <v>2576</v>
      </c>
      <c r="F605" s="46" t="s">
        <v>1602</v>
      </c>
      <c r="G605" s="46" t="s">
        <v>8</v>
      </c>
      <c r="H605" s="46" t="s">
        <v>3121</v>
      </c>
      <c r="I605" s="46" t="s">
        <v>1871</v>
      </c>
      <c r="J605" s="46" t="s">
        <v>19</v>
      </c>
      <c r="K605" s="46" t="s">
        <v>20</v>
      </c>
      <c r="L605" s="46" t="s">
        <v>21</v>
      </c>
      <c r="M605" s="46" t="s">
        <v>22</v>
      </c>
      <c r="N605" s="47">
        <v>269</v>
      </c>
      <c r="O605" s="47">
        <v>415</v>
      </c>
      <c r="P605" s="47"/>
      <c r="Q605" s="47">
        <f t="shared" si="9"/>
        <v>684</v>
      </c>
      <c r="R605" s="46" t="s">
        <v>8</v>
      </c>
      <c r="S605" s="46" t="s">
        <v>8</v>
      </c>
      <c r="T605" s="46" t="s">
        <v>2139</v>
      </c>
    </row>
    <row r="606" spans="1:20" s="45" customFormat="1" x14ac:dyDescent="0.2">
      <c r="A606" s="46" t="s">
        <v>12517</v>
      </c>
      <c r="B606" s="46" t="s">
        <v>12508</v>
      </c>
      <c r="C606" s="46" t="s">
        <v>2178</v>
      </c>
      <c r="D606" s="46" t="s">
        <v>3122</v>
      </c>
      <c r="E606" s="46" t="s">
        <v>2489</v>
      </c>
      <c r="F606" s="46" t="s">
        <v>31</v>
      </c>
      <c r="G606" s="46" t="s">
        <v>8</v>
      </c>
      <c r="H606" s="46" t="s">
        <v>3123</v>
      </c>
      <c r="I606" s="46" t="s">
        <v>1848</v>
      </c>
      <c r="J606" s="46" t="s">
        <v>109</v>
      </c>
      <c r="K606" s="46" t="s">
        <v>20</v>
      </c>
      <c r="L606" s="46" t="s">
        <v>21</v>
      </c>
      <c r="M606" s="46" t="s">
        <v>22</v>
      </c>
      <c r="N606" s="47">
        <v>141</v>
      </c>
      <c r="O606" s="47">
        <v>204</v>
      </c>
      <c r="P606" s="47"/>
      <c r="Q606" s="47">
        <f t="shared" si="9"/>
        <v>345</v>
      </c>
      <c r="R606" s="46" t="s">
        <v>8</v>
      </c>
      <c r="S606" s="46" t="s">
        <v>8</v>
      </c>
      <c r="T606" s="46" t="s">
        <v>2688</v>
      </c>
    </row>
    <row r="607" spans="1:20" s="45" customFormat="1" x14ac:dyDescent="0.2">
      <c r="A607" s="46" t="s">
        <v>12517</v>
      </c>
      <c r="B607" s="46" t="s">
        <v>12508</v>
      </c>
      <c r="C607" s="46" t="s">
        <v>2178</v>
      </c>
      <c r="D607" s="46" t="s">
        <v>3124</v>
      </c>
      <c r="E607" s="46" t="s">
        <v>717</v>
      </c>
      <c r="F607" s="46" t="s">
        <v>602</v>
      </c>
      <c r="G607" s="46" t="s">
        <v>8</v>
      </c>
      <c r="H607" s="46" t="s">
        <v>3125</v>
      </c>
      <c r="I607" s="46" t="s">
        <v>1857</v>
      </c>
      <c r="J607" s="46" t="s">
        <v>109</v>
      </c>
      <c r="K607" s="46" t="s">
        <v>20</v>
      </c>
      <c r="L607" s="46" t="s">
        <v>21</v>
      </c>
      <c r="M607" s="46" t="s">
        <v>22</v>
      </c>
      <c r="N607" s="47">
        <v>298</v>
      </c>
      <c r="O607" s="47">
        <v>410</v>
      </c>
      <c r="P607" s="47"/>
      <c r="Q607" s="47">
        <f t="shared" si="9"/>
        <v>708</v>
      </c>
      <c r="R607" s="46" t="s">
        <v>8</v>
      </c>
      <c r="S607" s="46" t="s">
        <v>8</v>
      </c>
      <c r="T607" s="46" t="s">
        <v>2164</v>
      </c>
    </row>
    <row r="608" spans="1:20" s="45" customFormat="1" x14ac:dyDescent="0.2">
      <c r="A608" s="46" t="s">
        <v>12517</v>
      </c>
      <c r="B608" s="46" t="s">
        <v>12508</v>
      </c>
      <c r="C608" s="46" t="s">
        <v>2178</v>
      </c>
      <c r="D608" s="46" t="s">
        <v>3126</v>
      </c>
      <c r="E608" s="46" t="s">
        <v>3127</v>
      </c>
      <c r="F608" s="46" t="s">
        <v>1230</v>
      </c>
      <c r="G608" s="46" t="s">
        <v>8</v>
      </c>
      <c r="H608" s="46" t="s">
        <v>3128</v>
      </c>
      <c r="I608" s="46" t="s">
        <v>1857</v>
      </c>
      <c r="J608" s="46" t="s">
        <v>109</v>
      </c>
      <c r="K608" s="46" t="s">
        <v>20</v>
      </c>
      <c r="L608" s="46" t="s">
        <v>21</v>
      </c>
      <c r="M608" s="46" t="s">
        <v>22</v>
      </c>
      <c r="N608" s="47">
        <v>467</v>
      </c>
      <c r="O608" s="47">
        <v>663</v>
      </c>
      <c r="P608" s="47"/>
      <c r="Q608" s="47">
        <f t="shared" si="9"/>
        <v>1130</v>
      </c>
      <c r="R608" s="46" t="s">
        <v>8</v>
      </c>
      <c r="S608" s="46" t="s">
        <v>8</v>
      </c>
      <c r="T608" s="46" t="s">
        <v>2164</v>
      </c>
    </row>
    <row r="609" spans="1:20" s="45" customFormat="1" x14ac:dyDescent="0.2">
      <c r="A609" s="46" t="s">
        <v>12517</v>
      </c>
      <c r="B609" s="46" t="s">
        <v>12508</v>
      </c>
      <c r="C609" s="46" t="s">
        <v>2178</v>
      </c>
      <c r="D609" s="46" t="s">
        <v>3129</v>
      </c>
      <c r="E609" s="46" t="s">
        <v>3130</v>
      </c>
      <c r="F609" s="46" t="s">
        <v>15</v>
      </c>
      <c r="G609" s="46" t="s">
        <v>8</v>
      </c>
      <c r="H609" s="46" t="s">
        <v>3131</v>
      </c>
      <c r="I609" s="46" t="s">
        <v>1857</v>
      </c>
      <c r="J609" s="46" t="s">
        <v>109</v>
      </c>
      <c r="K609" s="46" t="s">
        <v>20</v>
      </c>
      <c r="L609" s="46" t="s">
        <v>21</v>
      </c>
      <c r="M609" s="46" t="s">
        <v>22</v>
      </c>
      <c r="N609" s="47">
        <v>63</v>
      </c>
      <c r="O609" s="47">
        <v>91</v>
      </c>
      <c r="P609" s="47"/>
      <c r="Q609" s="47">
        <f t="shared" si="9"/>
        <v>154</v>
      </c>
      <c r="R609" s="46" t="s">
        <v>8</v>
      </c>
      <c r="S609" s="46" t="s">
        <v>8</v>
      </c>
      <c r="T609" s="46" t="s">
        <v>2164</v>
      </c>
    </row>
    <row r="610" spans="1:20" s="45" customFormat="1" x14ac:dyDescent="0.2">
      <c r="A610" s="46" t="s">
        <v>12517</v>
      </c>
      <c r="B610" s="46" t="s">
        <v>12508</v>
      </c>
      <c r="C610" s="46" t="s">
        <v>2178</v>
      </c>
      <c r="D610" s="46" t="s">
        <v>3132</v>
      </c>
      <c r="E610" s="46" t="s">
        <v>1545</v>
      </c>
      <c r="F610" s="46" t="s">
        <v>284</v>
      </c>
      <c r="G610" s="46" t="s">
        <v>8</v>
      </c>
      <c r="H610" s="46" t="s">
        <v>3133</v>
      </c>
      <c r="I610" s="46" t="s">
        <v>1857</v>
      </c>
      <c r="J610" s="46" t="s">
        <v>109</v>
      </c>
      <c r="K610" s="46" t="s">
        <v>20</v>
      </c>
      <c r="L610" s="46" t="s">
        <v>21</v>
      </c>
      <c r="M610" s="46" t="s">
        <v>22</v>
      </c>
      <c r="N610" s="47">
        <v>83</v>
      </c>
      <c r="O610" s="47">
        <v>123</v>
      </c>
      <c r="P610" s="47"/>
      <c r="Q610" s="47">
        <f t="shared" si="9"/>
        <v>206</v>
      </c>
      <c r="R610" s="46" t="s">
        <v>8</v>
      </c>
      <c r="S610" s="46" t="s">
        <v>8</v>
      </c>
      <c r="T610" s="46" t="s">
        <v>2164</v>
      </c>
    </row>
    <row r="611" spans="1:20" s="45" customFormat="1" x14ac:dyDescent="0.2">
      <c r="A611" s="46" t="s">
        <v>12517</v>
      </c>
      <c r="B611" s="46" t="s">
        <v>12508</v>
      </c>
      <c r="C611" s="46" t="s">
        <v>2178</v>
      </c>
      <c r="D611" s="46" t="s">
        <v>3134</v>
      </c>
      <c r="E611" s="46" t="s">
        <v>2693</v>
      </c>
      <c r="F611" s="46" t="s">
        <v>251</v>
      </c>
      <c r="G611" s="46" t="s">
        <v>8</v>
      </c>
      <c r="H611" s="46" t="s">
        <v>2694</v>
      </c>
      <c r="I611" s="46" t="s">
        <v>1857</v>
      </c>
      <c r="J611" s="46" t="s">
        <v>109</v>
      </c>
      <c r="K611" s="46" t="s">
        <v>20</v>
      </c>
      <c r="L611" s="46" t="s">
        <v>21</v>
      </c>
      <c r="M611" s="46" t="s">
        <v>22</v>
      </c>
      <c r="N611" s="47">
        <v>122</v>
      </c>
      <c r="O611" s="47">
        <v>160</v>
      </c>
      <c r="P611" s="47"/>
      <c r="Q611" s="47">
        <f t="shared" si="9"/>
        <v>282</v>
      </c>
      <c r="R611" s="46" t="s">
        <v>8</v>
      </c>
      <c r="S611" s="46" t="s">
        <v>8</v>
      </c>
      <c r="T611" s="46" t="s">
        <v>2164</v>
      </c>
    </row>
    <row r="612" spans="1:20" s="45" customFormat="1" x14ac:dyDescent="0.2">
      <c r="A612" s="46" t="s">
        <v>12517</v>
      </c>
      <c r="B612" s="46" t="s">
        <v>12508</v>
      </c>
      <c r="C612" s="46" t="s">
        <v>2178</v>
      </c>
      <c r="D612" s="46" t="s">
        <v>3135</v>
      </c>
      <c r="E612" s="46" t="s">
        <v>2693</v>
      </c>
      <c r="F612" s="46" t="s">
        <v>292</v>
      </c>
      <c r="G612" s="46" t="s">
        <v>8</v>
      </c>
      <c r="H612" s="46" t="s">
        <v>2694</v>
      </c>
      <c r="I612" s="46" t="s">
        <v>1857</v>
      </c>
      <c r="J612" s="46" t="s">
        <v>109</v>
      </c>
      <c r="K612" s="46" t="s">
        <v>20</v>
      </c>
      <c r="L612" s="46" t="s">
        <v>21</v>
      </c>
      <c r="M612" s="46" t="s">
        <v>22</v>
      </c>
      <c r="N612" s="47">
        <v>215</v>
      </c>
      <c r="O612" s="47">
        <v>313</v>
      </c>
      <c r="P612" s="47"/>
      <c r="Q612" s="47">
        <f t="shared" si="9"/>
        <v>528</v>
      </c>
      <c r="R612" s="46" t="s">
        <v>8</v>
      </c>
      <c r="S612" s="46" t="s">
        <v>8</v>
      </c>
      <c r="T612" s="46" t="s">
        <v>2164</v>
      </c>
    </row>
    <row r="613" spans="1:20" s="45" customFormat="1" x14ac:dyDescent="0.2">
      <c r="A613" s="46" t="s">
        <v>12517</v>
      </c>
      <c r="B613" s="46" t="s">
        <v>12508</v>
      </c>
      <c r="C613" s="46" t="s">
        <v>2178</v>
      </c>
      <c r="D613" s="46" t="s">
        <v>3136</v>
      </c>
      <c r="E613" s="46" t="s">
        <v>3137</v>
      </c>
      <c r="F613" s="46" t="s">
        <v>35</v>
      </c>
      <c r="G613" s="46" t="s">
        <v>8</v>
      </c>
      <c r="H613" s="46" t="s">
        <v>3138</v>
      </c>
      <c r="I613" s="46" t="s">
        <v>1857</v>
      </c>
      <c r="J613" s="46" t="s">
        <v>109</v>
      </c>
      <c r="K613" s="46" t="s">
        <v>20</v>
      </c>
      <c r="L613" s="46" t="s">
        <v>21</v>
      </c>
      <c r="M613" s="46" t="s">
        <v>22</v>
      </c>
      <c r="N613" s="47">
        <v>86</v>
      </c>
      <c r="O613" s="47">
        <v>119</v>
      </c>
      <c r="P613" s="47"/>
      <c r="Q613" s="47">
        <f t="shared" si="9"/>
        <v>205</v>
      </c>
      <c r="R613" s="46" t="s">
        <v>8</v>
      </c>
      <c r="S613" s="46" t="s">
        <v>8</v>
      </c>
      <c r="T613" s="46" t="s">
        <v>2164</v>
      </c>
    </row>
    <row r="614" spans="1:20" s="45" customFormat="1" x14ac:dyDescent="0.2">
      <c r="A614" s="46" t="s">
        <v>12517</v>
      </c>
      <c r="B614" s="46" t="s">
        <v>12508</v>
      </c>
      <c r="C614" s="46" t="s">
        <v>2178</v>
      </c>
      <c r="D614" s="46" t="s">
        <v>3139</v>
      </c>
      <c r="E614" s="46" t="s">
        <v>2921</v>
      </c>
      <c r="F614" s="46" t="s">
        <v>248</v>
      </c>
      <c r="G614" s="46" t="s">
        <v>8</v>
      </c>
      <c r="H614" s="46" t="s">
        <v>2922</v>
      </c>
      <c r="I614" s="46" t="s">
        <v>1857</v>
      </c>
      <c r="J614" s="46" t="s">
        <v>109</v>
      </c>
      <c r="K614" s="46" t="s">
        <v>20</v>
      </c>
      <c r="L614" s="46" t="s">
        <v>21</v>
      </c>
      <c r="M614" s="46" t="s">
        <v>22</v>
      </c>
      <c r="N614" s="47">
        <v>108</v>
      </c>
      <c r="O614" s="47">
        <v>151</v>
      </c>
      <c r="P614" s="47"/>
      <c r="Q614" s="47">
        <f t="shared" si="9"/>
        <v>259</v>
      </c>
      <c r="R614" s="46" t="s">
        <v>8</v>
      </c>
      <c r="S614" s="46" t="s">
        <v>8</v>
      </c>
      <c r="T614" s="46" t="s">
        <v>2164</v>
      </c>
    </row>
    <row r="615" spans="1:20" s="45" customFormat="1" x14ac:dyDescent="0.2">
      <c r="A615" s="46" t="s">
        <v>12517</v>
      </c>
      <c r="B615" s="46" t="s">
        <v>12508</v>
      </c>
      <c r="C615" s="46" t="s">
        <v>2178</v>
      </c>
      <c r="D615" s="46" t="s">
        <v>3140</v>
      </c>
      <c r="E615" s="46" t="s">
        <v>3141</v>
      </c>
      <c r="F615" s="46" t="s">
        <v>11</v>
      </c>
      <c r="G615" s="46" t="s">
        <v>8</v>
      </c>
      <c r="H615" s="46" t="s">
        <v>3142</v>
      </c>
      <c r="I615" s="46" t="s">
        <v>1848</v>
      </c>
      <c r="J615" s="46" t="s">
        <v>109</v>
      </c>
      <c r="K615" s="46" t="s">
        <v>20</v>
      </c>
      <c r="L615" s="46" t="s">
        <v>21</v>
      </c>
      <c r="M615" s="46" t="s">
        <v>22</v>
      </c>
      <c r="N615" s="47">
        <v>115</v>
      </c>
      <c r="O615" s="47">
        <v>151</v>
      </c>
      <c r="P615" s="47"/>
      <c r="Q615" s="47">
        <f t="shared" si="9"/>
        <v>266</v>
      </c>
      <c r="R615" s="46" t="s">
        <v>8</v>
      </c>
      <c r="S615" s="46" t="s">
        <v>8</v>
      </c>
      <c r="T615" s="46" t="s">
        <v>2688</v>
      </c>
    </row>
    <row r="616" spans="1:20" s="45" customFormat="1" x14ac:dyDescent="0.2">
      <c r="A616" s="46" t="s">
        <v>12517</v>
      </c>
      <c r="B616" s="46" t="s">
        <v>12508</v>
      </c>
      <c r="C616" s="46" t="s">
        <v>2178</v>
      </c>
      <c r="D616" s="46" t="s">
        <v>3143</v>
      </c>
      <c r="E616" s="46" t="s">
        <v>2419</v>
      </c>
      <c r="F616" s="46" t="s">
        <v>15</v>
      </c>
      <c r="G616" s="46" t="s">
        <v>8</v>
      </c>
      <c r="H616" s="46" t="s">
        <v>3144</v>
      </c>
      <c r="I616" s="46" t="s">
        <v>1848</v>
      </c>
      <c r="J616" s="46" t="s">
        <v>109</v>
      </c>
      <c r="K616" s="46" t="s">
        <v>20</v>
      </c>
      <c r="L616" s="46" t="s">
        <v>21</v>
      </c>
      <c r="M616" s="46" t="s">
        <v>22</v>
      </c>
      <c r="N616" s="47">
        <v>231</v>
      </c>
      <c r="O616" s="47">
        <v>359</v>
      </c>
      <c r="P616" s="47"/>
      <c r="Q616" s="47">
        <f t="shared" si="9"/>
        <v>590</v>
      </c>
      <c r="R616" s="46" t="s">
        <v>8</v>
      </c>
      <c r="S616" s="46" t="s">
        <v>8</v>
      </c>
      <c r="T616" s="46" t="s">
        <v>2688</v>
      </c>
    </row>
    <row r="617" spans="1:20" s="45" customFormat="1" x14ac:dyDescent="0.2">
      <c r="A617" s="46" t="s">
        <v>12517</v>
      </c>
      <c r="B617" s="46" t="s">
        <v>12508</v>
      </c>
      <c r="C617" s="46" t="s">
        <v>2178</v>
      </c>
      <c r="D617" s="46" t="s">
        <v>3145</v>
      </c>
      <c r="E617" s="46" t="s">
        <v>3068</v>
      </c>
      <c r="F617" s="46" t="s">
        <v>342</v>
      </c>
      <c r="G617" s="46" t="s">
        <v>8</v>
      </c>
      <c r="H617" s="46" t="s">
        <v>3069</v>
      </c>
      <c r="I617" s="46" t="s">
        <v>1848</v>
      </c>
      <c r="J617" s="46" t="s">
        <v>109</v>
      </c>
      <c r="K617" s="46" t="s">
        <v>20</v>
      </c>
      <c r="L617" s="46" t="s">
        <v>21</v>
      </c>
      <c r="M617" s="46" t="s">
        <v>22</v>
      </c>
      <c r="N617" s="47">
        <v>114</v>
      </c>
      <c r="O617" s="47">
        <v>147</v>
      </c>
      <c r="P617" s="47"/>
      <c r="Q617" s="47">
        <f t="shared" si="9"/>
        <v>261</v>
      </c>
      <c r="R617" s="46" t="s">
        <v>8</v>
      </c>
      <c r="S617" s="46" t="s">
        <v>8</v>
      </c>
      <c r="T617" s="46" t="s">
        <v>2688</v>
      </c>
    </row>
    <row r="618" spans="1:20" s="45" customFormat="1" x14ac:dyDescent="0.2">
      <c r="A618" s="46" t="s">
        <v>12517</v>
      </c>
      <c r="B618" s="46" t="s">
        <v>12508</v>
      </c>
      <c r="C618" s="46" t="s">
        <v>2178</v>
      </c>
      <c r="D618" s="46" t="s">
        <v>3146</v>
      </c>
      <c r="E618" s="46" t="s">
        <v>3147</v>
      </c>
      <c r="F618" s="46" t="s">
        <v>11</v>
      </c>
      <c r="G618" s="46" t="s">
        <v>8</v>
      </c>
      <c r="H618" s="46" t="s">
        <v>3148</v>
      </c>
      <c r="I618" s="46" t="s">
        <v>1857</v>
      </c>
      <c r="J618" s="46" t="s">
        <v>109</v>
      </c>
      <c r="K618" s="46" t="s">
        <v>20</v>
      </c>
      <c r="L618" s="46" t="s">
        <v>21</v>
      </c>
      <c r="M618" s="46" t="s">
        <v>22</v>
      </c>
      <c r="N618" s="47">
        <v>229</v>
      </c>
      <c r="O618" s="47">
        <v>317</v>
      </c>
      <c r="P618" s="47"/>
      <c r="Q618" s="47">
        <f t="shared" si="9"/>
        <v>546</v>
      </c>
      <c r="R618" s="46" t="s">
        <v>8</v>
      </c>
      <c r="S618" s="46" t="s">
        <v>8</v>
      </c>
      <c r="T618" s="46" t="s">
        <v>2164</v>
      </c>
    </row>
    <row r="619" spans="1:20" s="45" customFormat="1" x14ac:dyDescent="0.2">
      <c r="A619" s="46" t="s">
        <v>12517</v>
      </c>
      <c r="B619" s="46" t="s">
        <v>12508</v>
      </c>
      <c r="C619" s="46" t="s">
        <v>2178</v>
      </c>
      <c r="D619" s="46" t="s">
        <v>3149</v>
      </c>
      <c r="E619" s="46" t="s">
        <v>3147</v>
      </c>
      <c r="F619" s="46" t="s">
        <v>47</v>
      </c>
      <c r="G619" s="46" t="s">
        <v>8</v>
      </c>
      <c r="H619" s="46" t="s">
        <v>3148</v>
      </c>
      <c r="I619" s="46" t="s">
        <v>1857</v>
      </c>
      <c r="J619" s="46" t="s">
        <v>109</v>
      </c>
      <c r="K619" s="46" t="s">
        <v>20</v>
      </c>
      <c r="L619" s="46" t="s">
        <v>21</v>
      </c>
      <c r="M619" s="46" t="s">
        <v>22</v>
      </c>
      <c r="N619" s="47">
        <v>173</v>
      </c>
      <c r="O619" s="47">
        <v>237</v>
      </c>
      <c r="P619" s="47"/>
      <c r="Q619" s="47">
        <f t="shared" si="9"/>
        <v>410</v>
      </c>
      <c r="R619" s="46" t="s">
        <v>8</v>
      </c>
      <c r="S619" s="46" t="s">
        <v>8</v>
      </c>
      <c r="T619" s="46" t="s">
        <v>2164</v>
      </c>
    </row>
    <row r="620" spans="1:20" s="45" customFormat="1" x14ac:dyDescent="0.2">
      <c r="A620" s="46" t="s">
        <v>12517</v>
      </c>
      <c r="B620" s="46" t="s">
        <v>12508</v>
      </c>
      <c r="C620" s="46" t="s">
        <v>2178</v>
      </c>
      <c r="D620" s="46" t="s">
        <v>3150</v>
      </c>
      <c r="E620" s="46" t="s">
        <v>2489</v>
      </c>
      <c r="F620" s="46" t="s">
        <v>602</v>
      </c>
      <c r="G620" s="46" t="s">
        <v>8</v>
      </c>
      <c r="H620" s="46" t="s">
        <v>3123</v>
      </c>
      <c r="I620" s="46" t="s">
        <v>1848</v>
      </c>
      <c r="J620" s="46" t="s">
        <v>109</v>
      </c>
      <c r="K620" s="46" t="s">
        <v>20</v>
      </c>
      <c r="L620" s="46" t="s">
        <v>21</v>
      </c>
      <c r="M620" s="46" t="s">
        <v>22</v>
      </c>
      <c r="N620" s="47">
        <v>341</v>
      </c>
      <c r="O620" s="47">
        <v>460</v>
      </c>
      <c r="P620" s="47"/>
      <c r="Q620" s="47">
        <f t="shared" si="9"/>
        <v>801</v>
      </c>
      <c r="R620" s="46" t="s">
        <v>8</v>
      </c>
      <c r="S620" s="46" t="s">
        <v>8</v>
      </c>
      <c r="T620" s="46" t="s">
        <v>2688</v>
      </c>
    </row>
    <row r="621" spans="1:20" s="45" customFormat="1" x14ac:dyDescent="0.2">
      <c r="A621" s="46" t="s">
        <v>12517</v>
      </c>
      <c r="B621" s="46" t="s">
        <v>12508</v>
      </c>
      <c r="C621" s="46" t="s">
        <v>2178</v>
      </c>
      <c r="D621" s="46" t="s">
        <v>3151</v>
      </c>
      <c r="E621" s="46" t="s">
        <v>3152</v>
      </c>
      <c r="F621" s="46" t="s">
        <v>15</v>
      </c>
      <c r="G621" s="46" t="s">
        <v>8</v>
      </c>
      <c r="H621" s="46" t="s">
        <v>3153</v>
      </c>
      <c r="I621" s="46" t="s">
        <v>1843</v>
      </c>
      <c r="J621" s="46" t="s">
        <v>109</v>
      </c>
      <c r="K621" s="46" t="s">
        <v>20</v>
      </c>
      <c r="L621" s="46" t="s">
        <v>21</v>
      </c>
      <c r="M621" s="46" t="s">
        <v>22</v>
      </c>
      <c r="N621" s="47">
        <v>1105</v>
      </c>
      <c r="O621" s="47">
        <v>1382</v>
      </c>
      <c r="P621" s="47"/>
      <c r="Q621" s="47">
        <f t="shared" si="9"/>
        <v>2487</v>
      </c>
      <c r="R621" s="46" t="s">
        <v>8</v>
      </c>
      <c r="S621" s="46" t="s">
        <v>8</v>
      </c>
      <c r="T621" s="46" t="s">
        <v>2164</v>
      </c>
    </row>
    <row r="622" spans="1:20" s="45" customFormat="1" x14ac:dyDescent="0.2">
      <c r="A622" s="46" t="s">
        <v>12517</v>
      </c>
      <c r="B622" s="46" t="s">
        <v>12508</v>
      </c>
      <c r="C622" s="46" t="s">
        <v>2178</v>
      </c>
      <c r="D622" s="46" t="s">
        <v>3154</v>
      </c>
      <c r="E622" s="46" t="s">
        <v>1538</v>
      </c>
      <c r="F622" s="46" t="s">
        <v>31</v>
      </c>
      <c r="G622" s="46" t="s">
        <v>8</v>
      </c>
      <c r="H622" s="46" t="s">
        <v>3155</v>
      </c>
      <c r="I622" s="46" t="s">
        <v>1843</v>
      </c>
      <c r="J622" s="46" t="s">
        <v>109</v>
      </c>
      <c r="K622" s="46" t="s">
        <v>20</v>
      </c>
      <c r="L622" s="46" t="s">
        <v>21</v>
      </c>
      <c r="M622" s="46" t="s">
        <v>22</v>
      </c>
      <c r="N622" s="47">
        <v>61</v>
      </c>
      <c r="O622" s="47">
        <v>86</v>
      </c>
      <c r="P622" s="47"/>
      <c r="Q622" s="47">
        <f t="shared" si="9"/>
        <v>147</v>
      </c>
      <c r="R622" s="46" t="s">
        <v>8</v>
      </c>
      <c r="S622" s="46" t="s">
        <v>8</v>
      </c>
      <c r="T622" s="46" t="s">
        <v>2164</v>
      </c>
    </row>
    <row r="623" spans="1:20" s="45" customFormat="1" x14ac:dyDescent="0.2">
      <c r="A623" s="46" t="s">
        <v>12517</v>
      </c>
      <c r="B623" s="46" t="s">
        <v>12508</v>
      </c>
      <c r="C623" s="46" t="s">
        <v>2178</v>
      </c>
      <c r="D623" s="46" t="s">
        <v>3156</v>
      </c>
      <c r="E623" s="46" t="s">
        <v>3157</v>
      </c>
      <c r="F623" s="46" t="s">
        <v>31</v>
      </c>
      <c r="G623" s="46" t="s">
        <v>8</v>
      </c>
      <c r="H623" s="46" t="s">
        <v>3158</v>
      </c>
      <c r="I623" s="46" t="s">
        <v>1843</v>
      </c>
      <c r="J623" s="46" t="s">
        <v>109</v>
      </c>
      <c r="K623" s="46" t="s">
        <v>20</v>
      </c>
      <c r="L623" s="46" t="s">
        <v>21</v>
      </c>
      <c r="M623" s="46" t="s">
        <v>22</v>
      </c>
      <c r="N623" s="47">
        <v>349</v>
      </c>
      <c r="O623" s="47">
        <v>389</v>
      </c>
      <c r="P623" s="47"/>
      <c r="Q623" s="47">
        <f t="shared" si="9"/>
        <v>738</v>
      </c>
      <c r="R623" s="46" t="s">
        <v>8</v>
      </c>
      <c r="S623" s="46" t="s">
        <v>8</v>
      </c>
      <c r="T623" s="46" t="s">
        <v>2164</v>
      </c>
    </row>
    <row r="624" spans="1:20" s="45" customFormat="1" x14ac:dyDescent="0.2">
      <c r="A624" s="46" t="s">
        <v>12517</v>
      </c>
      <c r="B624" s="46" t="s">
        <v>12508</v>
      </c>
      <c r="C624" s="46" t="s">
        <v>2178</v>
      </c>
      <c r="D624" s="46" t="s">
        <v>3159</v>
      </c>
      <c r="E624" s="46" t="s">
        <v>3157</v>
      </c>
      <c r="F624" s="46" t="s">
        <v>133</v>
      </c>
      <c r="G624" s="46" t="s">
        <v>8</v>
      </c>
      <c r="H624" s="46" t="s">
        <v>3158</v>
      </c>
      <c r="I624" s="46" t="s">
        <v>1843</v>
      </c>
      <c r="J624" s="46" t="s">
        <v>109</v>
      </c>
      <c r="K624" s="46" t="s">
        <v>20</v>
      </c>
      <c r="L624" s="46" t="s">
        <v>21</v>
      </c>
      <c r="M624" s="46" t="s">
        <v>22</v>
      </c>
      <c r="N624" s="47">
        <v>418</v>
      </c>
      <c r="O624" s="47">
        <v>533</v>
      </c>
      <c r="P624" s="47"/>
      <c r="Q624" s="47">
        <f t="shared" si="9"/>
        <v>951</v>
      </c>
      <c r="R624" s="46" t="s">
        <v>8</v>
      </c>
      <c r="S624" s="46" t="s">
        <v>8</v>
      </c>
      <c r="T624" s="46" t="s">
        <v>2164</v>
      </c>
    </row>
    <row r="625" spans="1:20" s="45" customFormat="1" x14ac:dyDescent="0.2">
      <c r="A625" s="46" t="s">
        <v>12517</v>
      </c>
      <c r="B625" s="46" t="s">
        <v>12508</v>
      </c>
      <c r="C625" s="46" t="s">
        <v>2178</v>
      </c>
      <c r="D625" s="46" t="s">
        <v>3160</v>
      </c>
      <c r="E625" s="46" t="s">
        <v>3161</v>
      </c>
      <c r="F625" s="46" t="s">
        <v>288</v>
      </c>
      <c r="G625" s="46" t="s">
        <v>8</v>
      </c>
      <c r="H625" s="46" t="s">
        <v>3162</v>
      </c>
      <c r="I625" s="46" t="s">
        <v>1857</v>
      </c>
      <c r="J625" s="46" t="s">
        <v>109</v>
      </c>
      <c r="K625" s="46" t="s">
        <v>20</v>
      </c>
      <c r="L625" s="46" t="s">
        <v>21</v>
      </c>
      <c r="M625" s="46" t="s">
        <v>22</v>
      </c>
      <c r="N625" s="47">
        <v>54</v>
      </c>
      <c r="O625" s="47">
        <v>74</v>
      </c>
      <c r="P625" s="47"/>
      <c r="Q625" s="47">
        <f t="shared" si="9"/>
        <v>128</v>
      </c>
      <c r="R625" s="46" t="s">
        <v>8</v>
      </c>
      <c r="S625" s="46" t="s">
        <v>8</v>
      </c>
      <c r="T625" s="46" t="s">
        <v>2164</v>
      </c>
    </row>
    <row r="626" spans="1:20" s="45" customFormat="1" x14ac:dyDescent="0.2">
      <c r="A626" s="46" t="s">
        <v>12517</v>
      </c>
      <c r="B626" s="46" t="s">
        <v>12508</v>
      </c>
      <c r="C626" s="46" t="s">
        <v>2178</v>
      </c>
      <c r="D626" s="46" t="s">
        <v>3163</v>
      </c>
      <c r="E626" s="46" t="s">
        <v>3164</v>
      </c>
      <c r="F626" s="46" t="s">
        <v>288</v>
      </c>
      <c r="G626" s="46" t="s">
        <v>8</v>
      </c>
      <c r="H626" s="46" t="s">
        <v>3165</v>
      </c>
      <c r="I626" s="46" t="s">
        <v>1857</v>
      </c>
      <c r="J626" s="46" t="s">
        <v>109</v>
      </c>
      <c r="K626" s="46" t="s">
        <v>20</v>
      </c>
      <c r="L626" s="46" t="s">
        <v>21</v>
      </c>
      <c r="M626" s="46" t="s">
        <v>22</v>
      </c>
      <c r="N626" s="47">
        <v>14</v>
      </c>
      <c r="O626" s="47">
        <v>21</v>
      </c>
      <c r="P626" s="47"/>
      <c r="Q626" s="47">
        <f t="shared" si="9"/>
        <v>35</v>
      </c>
      <c r="R626" s="46" t="s">
        <v>8</v>
      </c>
      <c r="S626" s="46" t="s">
        <v>8</v>
      </c>
      <c r="T626" s="46" t="s">
        <v>2164</v>
      </c>
    </row>
    <row r="627" spans="1:20" s="45" customFormat="1" x14ac:dyDescent="0.2">
      <c r="A627" s="46" t="s">
        <v>12517</v>
      </c>
      <c r="B627" s="46" t="s">
        <v>12508</v>
      </c>
      <c r="C627" s="46" t="s">
        <v>2178</v>
      </c>
      <c r="D627" s="46" t="s">
        <v>3166</v>
      </c>
      <c r="E627" s="46" t="s">
        <v>3167</v>
      </c>
      <c r="F627" s="46" t="s">
        <v>11</v>
      </c>
      <c r="G627" s="46" t="s">
        <v>8</v>
      </c>
      <c r="H627" s="46" t="s">
        <v>3168</v>
      </c>
      <c r="I627" s="46" t="s">
        <v>1857</v>
      </c>
      <c r="J627" s="46" t="s">
        <v>109</v>
      </c>
      <c r="K627" s="46" t="s">
        <v>20</v>
      </c>
      <c r="L627" s="46" t="s">
        <v>21</v>
      </c>
      <c r="M627" s="46" t="s">
        <v>22</v>
      </c>
      <c r="N627" s="47">
        <v>234</v>
      </c>
      <c r="O627" s="47">
        <v>364</v>
      </c>
      <c r="P627" s="47"/>
      <c r="Q627" s="47">
        <f t="shared" si="9"/>
        <v>598</v>
      </c>
      <c r="R627" s="46" t="s">
        <v>8</v>
      </c>
      <c r="S627" s="46" t="s">
        <v>8</v>
      </c>
      <c r="T627" s="46" t="s">
        <v>2164</v>
      </c>
    </row>
    <row r="628" spans="1:20" s="45" customFormat="1" x14ac:dyDescent="0.2">
      <c r="A628" s="46" t="s">
        <v>12517</v>
      </c>
      <c r="B628" s="46" t="s">
        <v>12508</v>
      </c>
      <c r="C628" s="46" t="s">
        <v>2178</v>
      </c>
      <c r="D628" s="46" t="s">
        <v>3169</v>
      </c>
      <c r="E628" s="46" t="s">
        <v>717</v>
      </c>
      <c r="F628" s="46" t="s">
        <v>69</v>
      </c>
      <c r="G628" s="46" t="s">
        <v>8</v>
      </c>
      <c r="H628" s="46" t="s">
        <v>3125</v>
      </c>
      <c r="I628" s="46" t="s">
        <v>1857</v>
      </c>
      <c r="J628" s="46" t="s">
        <v>109</v>
      </c>
      <c r="K628" s="46" t="s">
        <v>20</v>
      </c>
      <c r="L628" s="46" t="s">
        <v>21</v>
      </c>
      <c r="M628" s="46" t="s">
        <v>22</v>
      </c>
      <c r="N628" s="47">
        <v>68</v>
      </c>
      <c r="O628" s="47">
        <v>97</v>
      </c>
      <c r="P628" s="47"/>
      <c r="Q628" s="47">
        <f t="shared" si="9"/>
        <v>165</v>
      </c>
      <c r="R628" s="46" t="s">
        <v>8</v>
      </c>
      <c r="S628" s="46" t="s">
        <v>8</v>
      </c>
      <c r="T628" s="46" t="s">
        <v>2164</v>
      </c>
    </row>
    <row r="629" spans="1:20" s="45" customFormat="1" x14ac:dyDescent="0.2">
      <c r="A629" s="46" t="s">
        <v>12517</v>
      </c>
      <c r="B629" s="46" t="s">
        <v>12508</v>
      </c>
      <c r="C629" s="46" t="s">
        <v>2178</v>
      </c>
      <c r="D629" s="46" t="s">
        <v>3170</v>
      </c>
      <c r="E629" s="46" t="s">
        <v>2696</v>
      </c>
      <c r="F629" s="46" t="s">
        <v>342</v>
      </c>
      <c r="G629" s="46" t="s">
        <v>8</v>
      </c>
      <c r="H629" s="46" t="s">
        <v>2697</v>
      </c>
      <c r="I629" s="46" t="s">
        <v>1857</v>
      </c>
      <c r="J629" s="46" t="s">
        <v>109</v>
      </c>
      <c r="K629" s="46" t="s">
        <v>20</v>
      </c>
      <c r="L629" s="46" t="s">
        <v>21</v>
      </c>
      <c r="M629" s="46" t="s">
        <v>22</v>
      </c>
      <c r="N629" s="47">
        <v>35</v>
      </c>
      <c r="O629" s="47">
        <v>50</v>
      </c>
      <c r="P629" s="47"/>
      <c r="Q629" s="47">
        <f t="shared" si="9"/>
        <v>85</v>
      </c>
      <c r="R629" s="46" t="s">
        <v>8</v>
      </c>
      <c r="S629" s="46" t="s">
        <v>8</v>
      </c>
      <c r="T629" s="46" t="s">
        <v>2164</v>
      </c>
    </row>
    <row r="630" spans="1:20" s="45" customFormat="1" x14ac:dyDescent="0.2">
      <c r="A630" s="46" t="s">
        <v>12517</v>
      </c>
      <c r="B630" s="46" t="s">
        <v>12508</v>
      </c>
      <c r="C630" s="46" t="s">
        <v>2178</v>
      </c>
      <c r="D630" s="46" t="s">
        <v>3171</v>
      </c>
      <c r="E630" s="46" t="s">
        <v>3172</v>
      </c>
      <c r="F630" s="46" t="s">
        <v>15</v>
      </c>
      <c r="G630" s="46" t="s">
        <v>8</v>
      </c>
      <c r="H630" s="46" t="s">
        <v>3173</v>
      </c>
      <c r="I630" s="46" t="s">
        <v>1857</v>
      </c>
      <c r="J630" s="46" t="s">
        <v>109</v>
      </c>
      <c r="K630" s="46" t="s">
        <v>20</v>
      </c>
      <c r="L630" s="46" t="s">
        <v>21</v>
      </c>
      <c r="M630" s="46" t="s">
        <v>22</v>
      </c>
      <c r="N630" s="47">
        <v>58</v>
      </c>
      <c r="O630" s="47">
        <v>69</v>
      </c>
      <c r="P630" s="47"/>
      <c r="Q630" s="47">
        <f t="shared" si="9"/>
        <v>127</v>
      </c>
      <c r="R630" s="46" t="s">
        <v>8</v>
      </c>
      <c r="S630" s="46" t="s">
        <v>8</v>
      </c>
      <c r="T630" s="46" t="s">
        <v>2164</v>
      </c>
    </row>
    <row r="631" spans="1:20" s="45" customFormat="1" x14ac:dyDescent="0.2">
      <c r="A631" s="46" t="s">
        <v>12517</v>
      </c>
      <c r="B631" s="46" t="s">
        <v>12508</v>
      </c>
      <c r="C631" s="46" t="s">
        <v>2178</v>
      </c>
      <c r="D631" s="46" t="s">
        <v>3174</v>
      </c>
      <c r="E631" s="46" t="s">
        <v>3175</v>
      </c>
      <c r="F631" s="46" t="s">
        <v>15</v>
      </c>
      <c r="G631" s="46" t="s">
        <v>8</v>
      </c>
      <c r="H631" s="46" t="s">
        <v>3176</v>
      </c>
      <c r="I631" s="46" t="s">
        <v>1871</v>
      </c>
      <c r="J631" s="46" t="s">
        <v>109</v>
      </c>
      <c r="K631" s="46" t="s">
        <v>20</v>
      </c>
      <c r="L631" s="46" t="s">
        <v>21</v>
      </c>
      <c r="M631" s="46" t="s">
        <v>22</v>
      </c>
      <c r="N631" s="47">
        <v>512</v>
      </c>
      <c r="O631" s="47">
        <v>676</v>
      </c>
      <c r="P631" s="47"/>
      <c r="Q631" s="47">
        <f t="shared" si="9"/>
        <v>1188</v>
      </c>
      <c r="R631" s="46" t="s">
        <v>8</v>
      </c>
      <c r="S631" s="46" t="s">
        <v>8</v>
      </c>
      <c r="T631" s="46" t="s">
        <v>2139</v>
      </c>
    </row>
    <row r="632" spans="1:20" s="45" customFormat="1" x14ac:dyDescent="0.2">
      <c r="A632" s="46" t="s">
        <v>12517</v>
      </c>
      <c r="B632" s="46" t="s">
        <v>12508</v>
      </c>
      <c r="C632" s="46" t="s">
        <v>2178</v>
      </c>
      <c r="D632" s="46" t="s">
        <v>3177</v>
      </c>
      <c r="E632" s="46" t="s">
        <v>3178</v>
      </c>
      <c r="F632" s="46" t="s">
        <v>15</v>
      </c>
      <c r="G632" s="46" t="s">
        <v>8</v>
      </c>
      <c r="H632" s="46" t="s">
        <v>3179</v>
      </c>
      <c r="I632" s="46" t="s">
        <v>1921</v>
      </c>
      <c r="J632" s="46" t="s">
        <v>109</v>
      </c>
      <c r="K632" s="46" t="s">
        <v>20</v>
      </c>
      <c r="L632" s="46" t="s">
        <v>21</v>
      </c>
      <c r="M632" s="46" t="s">
        <v>22</v>
      </c>
      <c r="N632" s="47">
        <v>53</v>
      </c>
      <c r="O632" s="47">
        <v>64</v>
      </c>
      <c r="P632" s="47"/>
      <c r="Q632" s="47">
        <f t="shared" si="9"/>
        <v>117</v>
      </c>
      <c r="R632" s="46" t="s">
        <v>8</v>
      </c>
      <c r="S632" s="46" t="s">
        <v>8</v>
      </c>
      <c r="T632" s="46" t="s">
        <v>2309</v>
      </c>
    </row>
    <row r="633" spans="1:20" s="45" customFormat="1" x14ac:dyDescent="0.2">
      <c r="A633" s="46" t="s">
        <v>12517</v>
      </c>
      <c r="B633" s="46" t="s">
        <v>12508</v>
      </c>
      <c r="C633" s="46" t="s">
        <v>2178</v>
      </c>
      <c r="D633" s="46" t="s">
        <v>3180</v>
      </c>
      <c r="E633" s="46" t="s">
        <v>3178</v>
      </c>
      <c r="F633" s="46" t="s">
        <v>323</v>
      </c>
      <c r="G633" s="46" t="s">
        <v>8</v>
      </c>
      <c r="H633" s="46" t="s">
        <v>3179</v>
      </c>
      <c r="I633" s="46" t="s">
        <v>1921</v>
      </c>
      <c r="J633" s="46" t="s">
        <v>109</v>
      </c>
      <c r="K633" s="46" t="s">
        <v>20</v>
      </c>
      <c r="L633" s="46" t="s">
        <v>21</v>
      </c>
      <c r="M633" s="46" t="s">
        <v>22</v>
      </c>
      <c r="N633" s="47">
        <v>86</v>
      </c>
      <c r="O633" s="47">
        <v>120</v>
      </c>
      <c r="P633" s="47"/>
      <c r="Q633" s="47">
        <f t="shared" si="9"/>
        <v>206</v>
      </c>
      <c r="R633" s="46" t="s">
        <v>8</v>
      </c>
      <c r="S633" s="46" t="s">
        <v>8</v>
      </c>
      <c r="T633" s="46" t="s">
        <v>2309</v>
      </c>
    </row>
    <row r="634" spans="1:20" s="45" customFormat="1" x14ac:dyDescent="0.2">
      <c r="A634" s="46" t="s">
        <v>12517</v>
      </c>
      <c r="B634" s="46" t="s">
        <v>12508</v>
      </c>
      <c r="C634" s="46" t="s">
        <v>2178</v>
      </c>
      <c r="D634" s="46" t="s">
        <v>3181</v>
      </c>
      <c r="E634" s="46" t="s">
        <v>1919</v>
      </c>
      <c r="F634" s="46" t="s">
        <v>292</v>
      </c>
      <c r="G634" s="46" t="s">
        <v>8</v>
      </c>
      <c r="H634" s="46" t="s">
        <v>1920</v>
      </c>
      <c r="I634" s="46" t="s">
        <v>1921</v>
      </c>
      <c r="J634" s="46" t="s">
        <v>109</v>
      </c>
      <c r="K634" s="46" t="s">
        <v>20</v>
      </c>
      <c r="L634" s="46" t="s">
        <v>21</v>
      </c>
      <c r="M634" s="46" t="s">
        <v>22</v>
      </c>
      <c r="N634" s="47">
        <v>176</v>
      </c>
      <c r="O634" s="47">
        <v>252</v>
      </c>
      <c r="P634" s="47"/>
      <c r="Q634" s="47">
        <f t="shared" si="9"/>
        <v>428</v>
      </c>
      <c r="R634" s="46" t="s">
        <v>8</v>
      </c>
      <c r="S634" s="46" t="s">
        <v>8</v>
      </c>
      <c r="T634" s="46" t="s">
        <v>2309</v>
      </c>
    </row>
    <row r="635" spans="1:20" s="45" customFormat="1" x14ac:dyDescent="0.2">
      <c r="A635" s="46" t="s">
        <v>12517</v>
      </c>
      <c r="B635" s="46" t="s">
        <v>12508</v>
      </c>
      <c r="C635" s="46" t="s">
        <v>2178</v>
      </c>
      <c r="D635" s="46" t="s">
        <v>3182</v>
      </c>
      <c r="E635" s="46" t="s">
        <v>3183</v>
      </c>
      <c r="F635" s="46" t="s">
        <v>526</v>
      </c>
      <c r="G635" s="46" t="s">
        <v>8</v>
      </c>
      <c r="H635" s="46" t="s">
        <v>3184</v>
      </c>
      <c r="I635" s="46" t="s">
        <v>1921</v>
      </c>
      <c r="J635" s="46" t="s">
        <v>109</v>
      </c>
      <c r="K635" s="46" t="s">
        <v>20</v>
      </c>
      <c r="L635" s="46" t="s">
        <v>21</v>
      </c>
      <c r="M635" s="46" t="s">
        <v>22</v>
      </c>
      <c r="N635" s="47">
        <v>419</v>
      </c>
      <c r="O635" s="47">
        <v>562</v>
      </c>
      <c r="P635" s="47"/>
      <c r="Q635" s="47">
        <f t="shared" si="9"/>
        <v>981</v>
      </c>
      <c r="R635" s="46" t="s">
        <v>8</v>
      </c>
      <c r="S635" s="46" t="s">
        <v>8</v>
      </c>
      <c r="T635" s="46" t="s">
        <v>2309</v>
      </c>
    </row>
    <row r="636" spans="1:20" s="45" customFormat="1" x14ac:dyDescent="0.2">
      <c r="A636" s="46" t="s">
        <v>12517</v>
      </c>
      <c r="B636" s="46" t="s">
        <v>12508</v>
      </c>
      <c r="C636" s="46" t="s">
        <v>2178</v>
      </c>
      <c r="D636" s="46" t="s">
        <v>3185</v>
      </c>
      <c r="E636" s="46" t="s">
        <v>2810</v>
      </c>
      <c r="F636" s="46" t="s">
        <v>35</v>
      </c>
      <c r="G636" s="46" t="s">
        <v>8</v>
      </c>
      <c r="H636" s="46" t="s">
        <v>3186</v>
      </c>
      <c r="I636" s="46" t="s">
        <v>1834</v>
      </c>
      <c r="J636" s="46" t="s">
        <v>109</v>
      </c>
      <c r="K636" s="46" t="s">
        <v>20</v>
      </c>
      <c r="L636" s="46" t="s">
        <v>21</v>
      </c>
      <c r="M636" s="46" t="s">
        <v>22</v>
      </c>
      <c r="N636" s="47">
        <v>839</v>
      </c>
      <c r="O636" s="47">
        <v>1117</v>
      </c>
      <c r="P636" s="47"/>
      <c r="Q636" s="47">
        <f t="shared" si="9"/>
        <v>1956</v>
      </c>
      <c r="R636" s="46" t="s">
        <v>8</v>
      </c>
      <c r="S636" s="46" t="s">
        <v>8</v>
      </c>
      <c r="T636" s="46" t="s">
        <v>2159</v>
      </c>
    </row>
    <row r="637" spans="1:20" s="45" customFormat="1" x14ac:dyDescent="0.2">
      <c r="A637" s="46" t="s">
        <v>12517</v>
      </c>
      <c r="B637" s="46" t="s">
        <v>12508</v>
      </c>
      <c r="C637" s="46" t="s">
        <v>2178</v>
      </c>
      <c r="D637" s="46" t="s">
        <v>3187</v>
      </c>
      <c r="E637" s="46" t="s">
        <v>2157</v>
      </c>
      <c r="F637" s="46" t="s">
        <v>177</v>
      </c>
      <c r="G637" s="46" t="s">
        <v>8</v>
      </c>
      <c r="H637" s="46" t="s">
        <v>2158</v>
      </c>
      <c r="I637" s="46" t="s">
        <v>1834</v>
      </c>
      <c r="J637" s="46" t="s">
        <v>109</v>
      </c>
      <c r="K637" s="46" t="s">
        <v>20</v>
      </c>
      <c r="L637" s="46" t="s">
        <v>21</v>
      </c>
      <c r="M637" s="46" t="s">
        <v>22</v>
      </c>
      <c r="N637" s="47">
        <v>649</v>
      </c>
      <c r="O637" s="47">
        <v>446</v>
      </c>
      <c r="P637" s="47"/>
      <c r="Q637" s="47">
        <f t="shared" si="9"/>
        <v>1095</v>
      </c>
      <c r="R637" s="46" t="s">
        <v>8</v>
      </c>
      <c r="S637" s="46" t="s">
        <v>8</v>
      </c>
      <c r="T637" s="46" t="s">
        <v>2159</v>
      </c>
    </row>
    <row r="638" spans="1:20" s="45" customFormat="1" x14ac:dyDescent="0.2">
      <c r="A638" s="46" t="s">
        <v>12517</v>
      </c>
      <c r="B638" s="46" t="s">
        <v>12508</v>
      </c>
      <c r="C638" s="46" t="s">
        <v>2178</v>
      </c>
      <c r="D638" s="46" t="s">
        <v>3188</v>
      </c>
      <c r="E638" s="46" t="s">
        <v>3189</v>
      </c>
      <c r="F638" s="46" t="s">
        <v>177</v>
      </c>
      <c r="G638" s="46" t="s">
        <v>8</v>
      </c>
      <c r="H638" s="46" t="s">
        <v>3190</v>
      </c>
      <c r="I638" s="46" t="s">
        <v>1834</v>
      </c>
      <c r="J638" s="46" t="s">
        <v>109</v>
      </c>
      <c r="K638" s="46" t="s">
        <v>20</v>
      </c>
      <c r="L638" s="46" t="s">
        <v>21</v>
      </c>
      <c r="M638" s="46" t="s">
        <v>22</v>
      </c>
      <c r="N638" s="47">
        <v>404</v>
      </c>
      <c r="O638" s="47">
        <v>531</v>
      </c>
      <c r="P638" s="47"/>
      <c r="Q638" s="47">
        <f t="shared" si="9"/>
        <v>935</v>
      </c>
      <c r="R638" s="46" t="s">
        <v>8</v>
      </c>
      <c r="S638" s="46" t="s">
        <v>8</v>
      </c>
      <c r="T638" s="46" t="s">
        <v>2159</v>
      </c>
    </row>
    <row r="639" spans="1:20" s="45" customFormat="1" x14ac:dyDescent="0.2">
      <c r="A639" s="46" t="s">
        <v>12517</v>
      </c>
      <c r="B639" s="46" t="s">
        <v>12508</v>
      </c>
      <c r="C639" s="46" t="s">
        <v>2178</v>
      </c>
      <c r="D639" s="46" t="s">
        <v>3191</v>
      </c>
      <c r="E639" s="46" t="s">
        <v>3192</v>
      </c>
      <c r="F639" s="46" t="s">
        <v>35</v>
      </c>
      <c r="G639" s="46" t="s">
        <v>8</v>
      </c>
      <c r="H639" s="46" t="s">
        <v>3193</v>
      </c>
      <c r="I639" s="46" t="s">
        <v>1834</v>
      </c>
      <c r="J639" s="46" t="s">
        <v>109</v>
      </c>
      <c r="K639" s="46" t="s">
        <v>20</v>
      </c>
      <c r="L639" s="46" t="s">
        <v>21</v>
      </c>
      <c r="M639" s="46" t="s">
        <v>22</v>
      </c>
      <c r="N639" s="47">
        <v>259</v>
      </c>
      <c r="O639" s="47">
        <v>368</v>
      </c>
      <c r="P639" s="47"/>
      <c r="Q639" s="47">
        <f t="shared" si="9"/>
        <v>627</v>
      </c>
      <c r="R639" s="46" t="s">
        <v>8</v>
      </c>
      <c r="S639" s="46" t="s">
        <v>8</v>
      </c>
      <c r="T639" s="46" t="s">
        <v>2159</v>
      </c>
    </row>
    <row r="640" spans="1:20" s="45" customFormat="1" x14ac:dyDescent="0.2">
      <c r="A640" s="46" t="s">
        <v>12517</v>
      </c>
      <c r="B640" s="46" t="s">
        <v>12508</v>
      </c>
      <c r="C640" s="46" t="s">
        <v>2178</v>
      </c>
      <c r="D640" s="46" t="s">
        <v>3194</v>
      </c>
      <c r="E640" s="46" t="s">
        <v>3192</v>
      </c>
      <c r="F640" s="46" t="s">
        <v>27</v>
      </c>
      <c r="G640" s="46" t="s">
        <v>8</v>
      </c>
      <c r="H640" s="46" t="s">
        <v>3193</v>
      </c>
      <c r="I640" s="46" t="s">
        <v>1834</v>
      </c>
      <c r="J640" s="46" t="s">
        <v>109</v>
      </c>
      <c r="K640" s="46" t="s">
        <v>20</v>
      </c>
      <c r="L640" s="46" t="s">
        <v>21</v>
      </c>
      <c r="M640" s="46" t="s">
        <v>22</v>
      </c>
      <c r="N640" s="47">
        <v>48</v>
      </c>
      <c r="O640" s="47">
        <v>77</v>
      </c>
      <c r="P640" s="47"/>
      <c r="Q640" s="47">
        <f t="shared" si="9"/>
        <v>125</v>
      </c>
      <c r="R640" s="46" t="s">
        <v>8</v>
      </c>
      <c r="S640" s="46" t="s">
        <v>8</v>
      </c>
      <c r="T640" s="46" t="s">
        <v>2159</v>
      </c>
    </row>
    <row r="641" spans="1:20" s="45" customFormat="1" x14ac:dyDescent="0.2">
      <c r="A641" s="46" t="s">
        <v>12517</v>
      </c>
      <c r="B641" s="46" t="s">
        <v>12508</v>
      </c>
      <c r="C641" s="46" t="s">
        <v>2178</v>
      </c>
      <c r="D641" s="46" t="s">
        <v>3195</v>
      </c>
      <c r="E641" s="46" t="s">
        <v>3192</v>
      </c>
      <c r="F641" s="46" t="s">
        <v>342</v>
      </c>
      <c r="G641" s="46" t="s">
        <v>8</v>
      </c>
      <c r="H641" s="46" t="s">
        <v>3193</v>
      </c>
      <c r="I641" s="46" t="s">
        <v>1834</v>
      </c>
      <c r="J641" s="46" t="s">
        <v>109</v>
      </c>
      <c r="K641" s="46" t="s">
        <v>20</v>
      </c>
      <c r="L641" s="46" t="s">
        <v>21</v>
      </c>
      <c r="M641" s="46" t="s">
        <v>22</v>
      </c>
      <c r="N641" s="47">
        <v>607</v>
      </c>
      <c r="O641" s="47">
        <v>822</v>
      </c>
      <c r="P641" s="47"/>
      <c r="Q641" s="47">
        <f t="shared" si="9"/>
        <v>1429</v>
      </c>
      <c r="R641" s="46" t="s">
        <v>8</v>
      </c>
      <c r="S641" s="46" t="s">
        <v>8</v>
      </c>
      <c r="T641" s="46" t="s">
        <v>2159</v>
      </c>
    </row>
    <row r="642" spans="1:20" s="45" customFormat="1" x14ac:dyDescent="0.2">
      <c r="A642" s="46" t="s">
        <v>12517</v>
      </c>
      <c r="B642" s="46" t="s">
        <v>12508</v>
      </c>
      <c r="C642" s="46" t="s">
        <v>2178</v>
      </c>
      <c r="D642" s="46" t="s">
        <v>3196</v>
      </c>
      <c r="E642" s="46" t="s">
        <v>2157</v>
      </c>
      <c r="F642" s="46" t="s">
        <v>15</v>
      </c>
      <c r="G642" s="46" t="s">
        <v>8</v>
      </c>
      <c r="H642" s="46" t="s">
        <v>2158</v>
      </c>
      <c r="I642" s="46" t="s">
        <v>1834</v>
      </c>
      <c r="J642" s="46" t="s">
        <v>109</v>
      </c>
      <c r="K642" s="46" t="s">
        <v>20</v>
      </c>
      <c r="L642" s="46" t="s">
        <v>21</v>
      </c>
      <c r="M642" s="46" t="s">
        <v>22</v>
      </c>
      <c r="N642" s="47">
        <v>100</v>
      </c>
      <c r="O642" s="47">
        <v>131</v>
      </c>
      <c r="P642" s="47"/>
      <c r="Q642" s="47">
        <f t="shared" ref="Q642:Q705" si="10">N642+O642+P642</f>
        <v>231</v>
      </c>
      <c r="R642" s="46" t="s">
        <v>8</v>
      </c>
      <c r="S642" s="46" t="s">
        <v>8</v>
      </c>
      <c r="T642" s="46" t="s">
        <v>2159</v>
      </c>
    </row>
    <row r="643" spans="1:20" s="45" customFormat="1" x14ac:dyDescent="0.2">
      <c r="A643" s="46" t="s">
        <v>12517</v>
      </c>
      <c r="B643" s="46" t="s">
        <v>12508</v>
      </c>
      <c r="C643" s="46" t="s">
        <v>2178</v>
      </c>
      <c r="D643" s="46" t="s">
        <v>3197</v>
      </c>
      <c r="E643" s="46" t="s">
        <v>2304</v>
      </c>
      <c r="F643" s="46" t="s">
        <v>2589</v>
      </c>
      <c r="G643" s="46" t="s">
        <v>8</v>
      </c>
      <c r="H643" s="46" t="s">
        <v>3198</v>
      </c>
      <c r="I643" s="46" t="s">
        <v>1834</v>
      </c>
      <c r="J643" s="46" t="s">
        <v>109</v>
      </c>
      <c r="K643" s="46" t="s">
        <v>20</v>
      </c>
      <c r="L643" s="46" t="s">
        <v>21</v>
      </c>
      <c r="M643" s="46" t="s">
        <v>22</v>
      </c>
      <c r="N643" s="47">
        <v>567</v>
      </c>
      <c r="O643" s="47">
        <v>680</v>
      </c>
      <c r="P643" s="47"/>
      <c r="Q643" s="47">
        <f t="shared" si="10"/>
        <v>1247</v>
      </c>
      <c r="R643" s="46" t="s">
        <v>8</v>
      </c>
      <c r="S643" s="46" t="s">
        <v>8</v>
      </c>
      <c r="T643" s="46" t="s">
        <v>2159</v>
      </c>
    </row>
    <row r="644" spans="1:20" s="45" customFormat="1" x14ac:dyDescent="0.2">
      <c r="A644" s="46" t="s">
        <v>12517</v>
      </c>
      <c r="B644" s="46" t="s">
        <v>12508</v>
      </c>
      <c r="C644" s="46" t="s">
        <v>2178</v>
      </c>
      <c r="D644" s="46" t="s">
        <v>3199</v>
      </c>
      <c r="E644" s="46" t="s">
        <v>541</v>
      </c>
      <c r="F644" s="46" t="s">
        <v>1230</v>
      </c>
      <c r="G644" s="46" t="s">
        <v>8</v>
      </c>
      <c r="H644" s="46" t="s">
        <v>3200</v>
      </c>
      <c r="I644" s="46" t="s">
        <v>1834</v>
      </c>
      <c r="J644" s="46" t="s">
        <v>109</v>
      </c>
      <c r="K644" s="46" t="s">
        <v>20</v>
      </c>
      <c r="L644" s="46" t="s">
        <v>21</v>
      </c>
      <c r="M644" s="46" t="s">
        <v>22</v>
      </c>
      <c r="N644" s="47">
        <v>1038</v>
      </c>
      <c r="O644" s="47">
        <v>1235</v>
      </c>
      <c r="P644" s="47"/>
      <c r="Q644" s="47">
        <f t="shared" si="10"/>
        <v>2273</v>
      </c>
      <c r="R644" s="46" t="s">
        <v>8</v>
      </c>
      <c r="S644" s="46" t="s">
        <v>8</v>
      </c>
      <c r="T644" s="46" t="s">
        <v>2159</v>
      </c>
    </row>
    <row r="645" spans="1:20" s="45" customFormat="1" x14ac:dyDescent="0.2">
      <c r="A645" s="46" t="s">
        <v>12517</v>
      </c>
      <c r="B645" s="46" t="s">
        <v>12508</v>
      </c>
      <c r="C645" s="46" t="s">
        <v>2178</v>
      </c>
      <c r="D645" s="46" t="s">
        <v>3201</v>
      </c>
      <c r="E645" s="46" t="s">
        <v>2304</v>
      </c>
      <c r="F645" s="46" t="s">
        <v>1061</v>
      </c>
      <c r="G645" s="46" t="s">
        <v>8</v>
      </c>
      <c r="H645" s="46" t="s">
        <v>2305</v>
      </c>
      <c r="I645" s="46" t="s">
        <v>1834</v>
      </c>
      <c r="J645" s="46" t="s">
        <v>109</v>
      </c>
      <c r="K645" s="46" t="s">
        <v>20</v>
      </c>
      <c r="L645" s="46" t="s">
        <v>21</v>
      </c>
      <c r="M645" s="46" t="s">
        <v>22</v>
      </c>
      <c r="N645" s="47">
        <v>425</v>
      </c>
      <c r="O645" s="47">
        <v>578</v>
      </c>
      <c r="P645" s="47"/>
      <c r="Q645" s="47">
        <f t="shared" si="10"/>
        <v>1003</v>
      </c>
      <c r="R645" s="46" t="s">
        <v>8</v>
      </c>
      <c r="S645" s="46" t="s">
        <v>8</v>
      </c>
      <c r="T645" s="46" t="s">
        <v>2159</v>
      </c>
    </row>
    <row r="646" spans="1:20" s="45" customFormat="1" x14ac:dyDescent="0.2">
      <c r="A646" s="46" t="s">
        <v>12517</v>
      </c>
      <c r="B646" s="46" t="s">
        <v>12508</v>
      </c>
      <c r="C646" s="46" t="s">
        <v>2178</v>
      </c>
      <c r="D646" s="46" t="s">
        <v>3202</v>
      </c>
      <c r="E646" s="46" t="s">
        <v>2526</v>
      </c>
      <c r="F646" s="46" t="s">
        <v>2706</v>
      </c>
      <c r="G646" s="46" t="s">
        <v>8</v>
      </c>
      <c r="H646" s="46" t="s">
        <v>3203</v>
      </c>
      <c r="I646" s="46" t="s">
        <v>1834</v>
      </c>
      <c r="J646" s="46" t="s">
        <v>109</v>
      </c>
      <c r="K646" s="46" t="s">
        <v>20</v>
      </c>
      <c r="L646" s="46" t="s">
        <v>21</v>
      </c>
      <c r="M646" s="46" t="s">
        <v>22</v>
      </c>
      <c r="N646" s="47">
        <v>402</v>
      </c>
      <c r="O646" s="47">
        <v>554</v>
      </c>
      <c r="P646" s="47"/>
      <c r="Q646" s="47">
        <f t="shared" si="10"/>
        <v>956</v>
      </c>
      <c r="R646" s="46" t="s">
        <v>8</v>
      </c>
      <c r="S646" s="46" t="s">
        <v>8</v>
      </c>
      <c r="T646" s="46" t="s">
        <v>2159</v>
      </c>
    </row>
    <row r="647" spans="1:20" s="45" customFormat="1" x14ac:dyDescent="0.2">
      <c r="A647" s="46" t="s">
        <v>12517</v>
      </c>
      <c r="B647" s="46" t="s">
        <v>12508</v>
      </c>
      <c r="C647" s="46" t="s">
        <v>2178</v>
      </c>
      <c r="D647" s="46" t="s">
        <v>3204</v>
      </c>
      <c r="E647" s="46" t="s">
        <v>3205</v>
      </c>
      <c r="F647" s="46" t="s">
        <v>544</v>
      </c>
      <c r="G647" s="46" t="s">
        <v>8</v>
      </c>
      <c r="H647" s="46" t="s">
        <v>3206</v>
      </c>
      <c r="I647" s="46" t="s">
        <v>1834</v>
      </c>
      <c r="J647" s="46" t="s">
        <v>109</v>
      </c>
      <c r="K647" s="46" t="s">
        <v>20</v>
      </c>
      <c r="L647" s="46" t="s">
        <v>21</v>
      </c>
      <c r="M647" s="46" t="s">
        <v>22</v>
      </c>
      <c r="N647" s="47">
        <v>281</v>
      </c>
      <c r="O647" s="47">
        <v>380</v>
      </c>
      <c r="P647" s="47"/>
      <c r="Q647" s="47">
        <f t="shared" si="10"/>
        <v>661</v>
      </c>
      <c r="R647" s="46" t="s">
        <v>8</v>
      </c>
      <c r="S647" s="46" t="s">
        <v>8</v>
      </c>
      <c r="T647" s="46" t="s">
        <v>2159</v>
      </c>
    </row>
    <row r="648" spans="1:20" s="45" customFormat="1" x14ac:dyDescent="0.2">
      <c r="A648" s="46" t="s">
        <v>12517</v>
      </c>
      <c r="B648" s="46" t="s">
        <v>12508</v>
      </c>
      <c r="C648" s="46" t="s">
        <v>2178</v>
      </c>
      <c r="D648" s="46" t="s">
        <v>3207</v>
      </c>
      <c r="E648" s="46" t="s">
        <v>3208</v>
      </c>
      <c r="F648" s="46" t="s">
        <v>1602</v>
      </c>
      <c r="G648" s="46" t="s">
        <v>8</v>
      </c>
      <c r="H648" s="46" t="s">
        <v>3209</v>
      </c>
      <c r="I648" s="46" t="s">
        <v>1834</v>
      </c>
      <c r="J648" s="46" t="s">
        <v>109</v>
      </c>
      <c r="K648" s="46" t="s">
        <v>20</v>
      </c>
      <c r="L648" s="46" t="s">
        <v>21</v>
      </c>
      <c r="M648" s="46" t="s">
        <v>22</v>
      </c>
      <c r="N648" s="47">
        <v>921</v>
      </c>
      <c r="O648" s="47">
        <v>1205</v>
      </c>
      <c r="P648" s="47"/>
      <c r="Q648" s="47">
        <f t="shared" si="10"/>
        <v>2126</v>
      </c>
      <c r="R648" s="46" t="s">
        <v>8</v>
      </c>
      <c r="S648" s="46" t="s">
        <v>8</v>
      </c>
      <c r="T648" s="46" t="s">
        <v>2159</v>
      </c>
    </row>
    <row r="649" spans="1:20" s="45" customFormat="1" x14ac:dyDescent="0.2">
      <c r="A649" s="46" t="s">
        <v>12517</v>
      </c>
      <c r="B649" s="46" t="s">
        <v>12508</v>
      </c>
      <c r="C649" s="46" t="s">
        <v>2178</v>
      </c>
      <c r="D649" s="46" t="s">
        <v>3210</v>
      </c>
      <c r="E649" s="46" t="s">
        <v>3208</v>
      </c>
      <c r="F649" s="46" t="s">
        <v>1064</v>
      </c>
      <c r="G649" s="46" t="s">
        <v>8</v>
      </c>
      <c r="H649" s="46" t="s">
        <v>3211</v>
      </c>
      <c r="I649" s="46" t="s">
        <v>1834</v>
      </c>
      <c r="J649" s="46" t="s">
        <v>109</v>
      </c>
      <c r="K649" s="46" t="s">
        <v>20</v>
      </c>
      <c r="L649" s="46" t="s">
        <v>21</v>
      </c>
      <c r="M649" s="46" t="s">
        <v>22</v>
      </c>
      <c r="N649" s="47">
        <v>276</v>
      </c>
      <c r="O649" s="47">
        <v>410</v>
      </c>
      <c r="P649" s="47"/>
      <c r="Q649" s="47">
        <f t="shared" si="10"/>
        <v>686</v>
      </c>
      <c r="R649" s="46" t="s">
        <v>8</v>
      </c>
      <c r="S649" s="46" t="s">
        <v>8</v>
      </c>
      <c r="T649" s="46" t="s">
        <v>2159</v>
      </c>
    </row>
    <row r="650" spans="1:20" s="45" customFormat="1" x14ac:dyDescent="0.2">
      <c r="A650" s="46" t="s">
        <v>12517</v>
      </c>
      <c r="B650" s="46" t="s">
        <v>12508</v>
      </c>
      <c r="C650" s="46" t="s">
        <v>2178</v>
      </c>
      <c r="D650" s="46" t="s">
        <v>3212</v>
      </c>
      <c r="E650" s="46" t="s">
        <v>3208</v>
      </c>
      <c r="F650" s="46" t="s">
        <v>1189</v>
      </c>
      <c r="G650" s="46" t="s">
        <v>8</v>
      </c>
      <c r="H650" s="46" t="s">
        <v>3211</v>
      </c>
      <c r="I650" s="46" t="s">
        <v>1834</v>
      </c>
      <c r="J650" s="46" t="s">
        <v>109</v>
      </c>
      <c r="K650" s="46" t="s">
        <v>20</v>
      </c>
      <c r="L650" s="46" t="s">
        <v>21</v>
      </c>
      <c r="M650" s="46" t="s">
        <v>22</v>
      </c>
      <c r="N650" s="47">
        <v>168</v>
      </c>
      <c r="O650" s="47">
        <v>238</v>
      </c>
      <c r="P650" s="47"/>
      <c r="Q650" s="47">
        <f t="shared" si="10"/>
        <v>406</v>
      </c>
      <c r="R650" s="46" t="s">
        <v>8</v>
      </c>
      <c r="S650" s="46" t="s">
        <v>8</v>
      </c>
      <c r="T650" s="46" t="s">
        <v>2159</v>
      </c>
    </row>
    <row r="651" spans="1:20" s="45" customFormat="1" x14ac:dyDescent="0.2">
      <c r="A651" s="46" t="s">
        <v>12517</v>
      </c>
      <c r="B651" s="46" t="s">
        <v>12508</v>
      </c>
      <c r="C651" s="46" t="s">
        <v>2178</v>
      </c>
      <c r="D651" s="46" t="s">
        <v>3213</v>
      </c>
      <c r="E651" s="46" t="s">
        <v>3214</v>
      </c>
      <c r="F651" s="46" t="s">
        <v>47</v>
      </c>
      <c r="G651" s="46" t="s">
        <v>8</v>
      </c>
      <c r="H651" s="46" t="s">
        <v>3215</v>
      </c>
      <c r="I651" s="46" t="s">
        <v>1834</v>
      </c>
      <c r="J651" s="46" t="s">
        <v>109</v>
      </c>
      <c r="K651" s="46" t="s">
        <v>20</v>
      </c>
      <c r="L651" s="46" t="s">
        <v>21</v>
      </c>
      <c r="M651" s="46" t="s">
        <v>22</v>
      </c>
      <c r="N651" s="47">
        <v>137</v>
      </c>
      <c r="O651" s="47">
        <v>185</v>
      </c>
      <c r="P651" s="47"/>
      <c r="Q651" s="47">
        <f t="shared" si="10"/>
        <v>322</v>
      </c>
      <c r="R651" s="46" t="s">
        <v>8</v>
      </c>
      <c r="S651" s="46" t="s">
        <v>8</v>
      </c>
      <c r="T651" s="46" t="s">
        <v>2159</v>
      </c>
    </row>
    <row r="652" spans="1:20" s="45" customFormat="1" x14ac:dyDescent="0.2">
      <c r="A652" s="46" t="s">
        <v>12517</v>
      </c>
      <c r="B652" s="46" t="s">
        <v>12508</v>
      </c>
      <c r="C652" s="46" t="s">
        <v>2178</v>
      </c>
      <c r="D652" s="46" t="s">
        <v>3216</v>
      </c>
      <c r="E652" s="46" t="s">
        <v>3208</v>
      </c>
      <c r="F652" s="46" t="s">
        <v>1134</v>
      </c>
      <c r="G652" s="46" t="s">
        <v>8</v>
      </c>
      <c r="H652" s="46" t="s">
        <v>3217</v>
      </c>
      <c r="I652" s="46" t="s">
        <v>1834</v>
      </c>
      <c r="J652" s="46" t="s">
        <v>109</v>
      </c>
      <c r="K652" s="46" t="s">
        <v>20</v>
      </c>
      <c r="L652" s="46" t="s">
        <v>21</v>
      </c>
      <c r="M652" s="46" t="s">
        <v>22</v>
      </c>
      <c r="N652" s="47">
        <v>512</v>
      </c>
      <c r="O652" s="47">
        <v>669</v>
      </c>
      <c r="P652" s="47"/>
      <c r="Q652" s="47">
        <f t="shared" si="10"/>
        <v>1181</v>
      </c>
      <c r="R652" s="46" t="s">
        <v>8</v>
      </c>
      <c r="S652" s="46" t="s">
        <v>8</v>
      </c>
      <c r="T652" s="46" t="s">
        <v>2159</v>
      </c>
    </row>
    <row r="653" spans="1:20" s="45" customFormat="1" x14ac:dyDescent="0.2">
      <c r="A653" s="46" t="s">
        <v>12517</v>
      </c>
      <c r="B653" s="46" t="s">
        <v>12508</v>
      </c>
      <c r="C653" s="46" t="s">
        <v>2178</v>
      </c>
      <c r="D653" s="46" t="s">
        <v>3218</v>
      </c>
      <c r="E653" s="46" t="s">
        <v>3219</v>
      </c>
      <c r="F653" s="46" t="s">
        <v>288</v>
      </c>
      <c r="G653" s="46" t="s">
        <v>8</v>
      </c>
      <c r="H653" s="46" t="s">
        <v>3220</v>
      </c>
      <c r="I653" s="46" t="s">
        <v>1834</v>
      </c>
      <c r="J653" s="46" t="s">
        <v>109</v>
      </c>
      <c r="K653" s="46" t="s">
        <v>20</v>
      </c>
      <c r="L653" s="46" t="s">
        <v>21</v>
      </c>
      <c r="M653" s="46" t="s">
        <v>22</v>
      </c>
      <c r="N653" s="47">
        <v>221</v>
      </c>
      <c r="O653" s="47">
        <v>228</v>
      </c>
      <c r="P653" s="47"/>
      <c r="Q653" s="47">
        <f t="shared" si="10"/>
        <v>449</v>
      </c>
      <c r="R653" s="46" t="s">
        <v>8</v>
      </c>
      <c r="S653" s="46" t="s">
        <v>8</v>
      </c>
      <c r="T653" s="46" t="s">
        <v>2159</v>
      </c>
    </row>
    <row r="654" spans="1:20" s="45" customFormat="1" x14ac:dyDescent="0.2">
      <c r="A654" s="46" t="s">
        <v>12517</v>
      </c>
      <c r="B654" s="46" t="s">
        <v>12508</v>
      </c>
      <c r="C654" s="46" t="s">
        <v>2178</v>
      </c>
      <c r="D654" s="46" t="s">
        <v>3221</v>
      </c>
      <c r="E654" s="46" t="s">
        <v>3222</v>
      </c>
      <c r="F654" s="46" t="s">
        <v>1291</v>
      </c>
      <c r="G654" s="46" t="s">
        <v>8</v>
      </c>
      <c r="H654" s="46" t="s">
        <v>3223</v>
      </c>
      <c r="I654" s="46" t="s">
        <v>1834</v>
      </c>
      <c r="J654" s="46" t="s">
        <v>109</v>
      </c>
      <c r="K654" s="46" t="s">
        <v>20</v>
      </c>
      <c r="L654" s="46" t="s">
        <v>21</v>
      </c>
      <c r="M654" s="46" t="s">
        <v>22</v>
      </c>
      <c r="N654" s="47">
        <v>314</v>
      </c>
      <c r="O654" s="47">
        <v>416</v>
      </c>
      <c r="P654" s="47"/>
      <c r="Q654" s="47">
        <f t="shared" si="10"/>
        <v>730</v>
      </c>
      <c r="R654" s="46" t="s">
        <v>8</v>
      </c>
      <c r="S654" s="46" t="s">
        <v>8</v>
      </c>
      <c r="T654" s="46" t="s">
        <v>2159</v>
      </c>
    </row>
    <row r="655" spans="1:20" s="45" customFormat="1" x14ac:dyDescent="0.2">
      <c r="A655" s="46" t="s">
        <v>12517</v>
      </c>
      <c r="B655" s="46" t="s">
        <v>12508</v>
      </c>
      <c r="C655" s="46" t="s">
        <v>2178</v>
      </c>
      <c r="D655" s="46" t="s">
        <v>3224</v>
      </c>
      <c r="E655" s="46" t="s">
        <v>2837</v>
      </c>
      <c r="F655" s="46" t="s">
        <v>323</v>
      </c>
      <c r="G655" s="46" t="s">
        <v>8</v>
      </c>
      <c r="H655" s="46" t="s">
        <v>2838</v>
      </c>
      <c r="I655" s="46" t="s">
        <v>1834</v>
      </c>
      <c r="J655" s="46" t="s">
        <v>109</v>
      </c>
      <c r="K655" s="46" t="s">
        <v>20</v>
      </c>
      <c r="L655" s="46" t="s">
        <v>21</v>
      </c>
      <c r="M655" s="46" t="s">
        <v>22</v>
      </c>
      <c r="N655" s="47">
        <v>4774</v>
      </c>
      <c r="O655" s="47">
        <v>7450</v>
      </c>
      <c r="P655" s="47"/>
      <c r="Q655" s="47">
        <f t="shared" si="10"/>
        <v>12224</v>
      </c>
      <c r="R655" s="46" t="s">
        <v>8</v>
      </c>
      <c r="S655" s="46" t="s">
        <v>8</v>
      </c>
      <c r="T655" s="46" t="s">
        <v>2159</v>
      </c>
    </row>
    <row r="656" spans="1:20" s="45" customFormat="1" x14ac:dyDescent="0.2">
      <c r="A656" s="46" t="s">
        <v>12517</v>
      </c>
      <c r="B656" s="46" t="s">
        <v>12508</v>
      </c>
      <c r="C656" s="46" t="s">
        <v>2178</v>
      </c>
      <c r="D656" s="46" t="s">
        <v>3225</v>
      </c>
      <c r="E656" s="46" t="s">
        <v>3226</v>
      </c>
      <c r="F656" s="46" t="s">
        <v>602</v>
      </c>
      <c r="G656" s="46" t="s">
        <v>8</v>
      </c>
      <c r="H656" s="46" t="s">
        <v>3227</v>
      </c>
      <c r="I656" s="46" t="s">
        <v>1834</v>
      </c>
      <c r="J656" s="46" t="s">
        <v>109</v>
      </c>
      <c r="K656" s="46" t="s">
        <v>20</v>
      </c>
      <c r="L656" s="46" t="s">
        <v>21</v>
      </c>
      <c r="M656" s="46" t="s">
        <v>22</v>
      </c>
      <c r="N656" s="47">
        <v>302</v>
      </c>
      <c r="O656" s="47">
        <v>364</v>
      </c>
      <c r="P656" s="47"/>
      <c r="Q656" s="47">
        <f t="shared" si="10"/>
        <v>666</v>
      </c>
      <c r="R656" s="46" t="s">
        <v>8</v>
      </c>
      <c r="S656" s="46" t="s">
        <v>8</v>
      </c>
      <c r="T656" s="46" t="s">
        <v>2159</v>
      </c>
    </row>
    <row r="657" spans="1:20" s="45" customFormat="1" x14ac:dyDescent="0.2">
      <c r="A657" s="46" t="s">
        <v>12517</v>
      </c>
      <c r="B657" s="46" t="s">
        <v>12508</v>
      </c>
      <c r="C657" s="46" t="s">
        <v>2178</v>
      </c>
      <c r="D657" s="46" t="s">
        <v>3228</v>
      </c>
      <c r="E657" s="46" t="s">
        <v>2539</v>
      </c>
      <c r="F657" s="46" t="s">
        <v>895</v>
      </c>
      <c r="G657" s="46" t="s">
        <v>8</v>
      </c>
      <c r="H657" s="46" t="s">
        <v>2540</v>
      </c>
      <c r="I657" s="46" t="s">
        <v>1834</v>
      </c>
      <c r="J657" s="46" t="s">
        <v>109</v>
      </c>
      <c r="K657" s="46" t="s">
        <v>20</v>
      </c>
      <c r="L657" s="46" t="s">
        <v>21</v>
      </c>
      <c r="M657" s="46" t="s">
        <v>22</v>
      </c>
      <c r="N657" s="47">
        <v>406</v>
      </c>
      <c r="O657" s="47">
        <v>494</v>
      </c>
      <c r="P657" s="47"/>
      <c r="Q657" s="47">
        <f t="shared" si="10"/>
        <v>900</v>
      </c>
      <c r="R657" s="46" t="s">
        <v>8</v>
      </c>
      <c r="S657" s="46" t="s">
        <v>8</v>
      </c>
      <c r="T657" s="46" t="s">
        <v>2159</v>
      </c>
    </row>
    <row r="658" spans="1:20" s="45" customFormat="1" x14ac:dyDescent="0.2">
      <c r="A658" s="46" t="s">
        <v>12517</v>
      </c>
      <c r="B658" s="46" t="s">
        <v>12508</v>
      </c>
      <c r="C658" s="46" t="s">
        <v>2178</v>
      </c>
      <c r="D658" s="46" t="s">
        <v>3229</v>
      </c>
      <c r="E658" s="46" t="s">
        <v>2531</v>
      </c>
      <c r="F658" s="46" t="s">
        <v>788</v>
      </c>
      <c r="G658" s="46" t="s">
        <v>8</v>
      </c>
      <c r="H658" s="46" t="s">
        <v>2532</v>
      </c>
      <c r="I658" s="46" t="s">
        <v>1834</v>
      </c>
      <c r="J658" s="46" t="s">
        <v>109</v>
      </c>
      <c r="K658" s="46" t="s">
        <v>20</v>
      </c>
      <c r="L658" s="46" t="s">
        <v>21</v>
      </c>
      <c r="M658" s="46" t="s">
        <v>22</v>
      </c>
      <c r="N658" s="47">
        <v>229</v>
      </c>
      <c r="O658" s="47">
        <v>224</v>
      </c>
      <c r="P658" s="47"/>
      <c r="Q658" s="47">
        <f t="shared" si="10"/>
        <v>453</v>
      </c>
      <c r="R658" s="46" t="s">
        <v>8</v>
      </c>
      <c r="S658" s="46" t="s">
        <v>8</v>
      </c>
      <c r="T658" s="46" t="s">
        <v>2159</v>
      </c>
    </row>
    <row r="659" spans="1:20" s="45" customFormat="1" x14ac:dyDescent="0.2">
      <c r="A659" s="46" t="s">
        <v>12517</v>
      </c>
      <c r="B659" s="46" t="s">
        <v>12508</v>
      </c>
      <c r="C659" s="46" t="s">
        <v>2178</v>
      </c>
      <c r="D659" s="46" t="s">
        <v>3230</v>
      </c>
      <c r="E659" s="46" t="s">
        <v>1846</v>
      </c>
      <c r="F659" s="46" t="s">
        <v>330</v>
      </c>
      <c r="G659" s="46" t="s">
        <v>178</v>
      </c>
      <c r="H659" s="46" t="s">
        <v>3066</v>
      </c>
      <c r="I659" s="46" t="s">
        <v>1848</v>
      </c>
      <c r="J659" s="46" t="s">
        <v>109</v>
      </c>
      <c r="K659" s="46" t="s">
        <v>20</v>
      </c>
      <c r="L659" s="46" t="s">
        <v>21</v>
      </c>
      <c r="M659" s="46" t="s">
        <v>22</v>
      </c>
      <c r="N659" s="47">
        <v>36</v>
      </c>
      <c r="O659" s="47">
        <v>51</v>
      </c>
      <c r="P659" s="47"/>
      <c r="Q659" s="47">
        <f t="shared" si="10"/>
        <v>87</v>
      </c>
      <c r="R659" s="46" t="s">
        <v>8</v>
      </c>
      <c r="S659" s="46" t="s">
        <v>8</v>
      </c>
      <c r="T659" s="46" t="s">
        <v>2688</v>
      </c>
    </row>
    <row r="660" spans="1:20" s="45" customFormat="1" x14ac:dyDescent="0.2">
      <c r="A660" s="46" t="s">
        <v>12517</v>
      </c>
      <c r="B660" s="46" t="s">
        <v>12508</v>
      </c>
      <c r="C660" s="46" t="s">
        <v>2178</v>
      </c>
      <c r="D660" s="46" t="s">
        <v>3231</v>
      </c>
      <c r="E660" s="46" t="s">
        <v>1545</v>
      </c>
      <c r="F660" s="46" t="s">
        <v>11</v>
      </c>
      <c r="G660" s="46" t="s">
        <v>8</v>
      </c>
      <c r="H660" s="46" t="s">
        <v>3133</v>
      </c>
      <c r="I660" s="46" t="s">
        <v>1857</v>
      </c>
      <c r="J660" s="46" t="s">
        <v>109</v>
      </c>
      <c r="K660" s="46" t="s">
        <v>20</v>
      </c>
      <c r="L660" s="46" t="s">
        <v>21</v>
      </c>
      <c r="M660" s="46" t="s">
        <v>22</v>
      </c>
      <c r="N660" s="47">
        <v>83</v>
      </c>
      <c r="O660" s="47">
        <v>114</v>
      </c>
      <c r="P660" s="47"/>
      <c r="Q660" s="47">
        <f t="shared" si="10"/>
        <v>197</v>
      </c>
      <c r="R660" s="46" t="s">
        <v>8</v>
      </c>
      <c r="S660" s="46" t="s">
        <v>8</v>
      </c>
      <c r="T660" s="46" t="s">
        <v>2164</v>
      </c>
    </row>
    <row r="661" spans="1:20" s="45" customFormat="1" x14ac:dyDescent="0.2">
      <c r="A661" s="46" t="s">
        <v>12517</v>
      </c>
      <c r="B661" s="46" t="s">
        <v>12508</v>
      </c>
      <c r="C661" s="46" t="s">
        <v>2178</v>
      </c>
      <c r="D661" s="46" t="s">
        <v>3232</v>
      </c>
      <c r="E661" s="46" t="s">
        <v>3233</v>
      </c>
      <c r="F661" s="46" t="s">
        <v>342</v>
      </c>
      <c r="G661" s="46" t="s">
        <v>8</v>
      </c>
      <c r="H661" s="46" t="s">
        <v>3234</v>
      </c>
      <c r="I661" s="46" t="s">
        <v>1857</v>
      </c>
      <c r="J661" s="46" t="s">
        <v>109</v>
      </c>
      <c r="K661" s="46" t="s">
        <v>20</v>
      </c>
      <c r="L661" s="46" t="s">
        <v>21</v>
      </c>
      <c r="M661" s="46" t="s">
        <v>22</v>
      </c>
      <c r="N661" s="47">
        <v>83</v>
      </c>
      <c r="O661" s="47">
        <v>120</v>
      </c>
      <c r="P661" s="47"/>
      <c r="Q661" s="47">
        <f t="shared" si="10"/>
        <v>203</v>
      </c>
      <c r="R661" s="46" t="s">
        <v>8</v>
      </c>
      <c r="S661" s="46" t="s">
        <v>8</v>
      </c>
      <c r="T661" s="46" t="s">
        <v>2164</v>
      </c>
    </row>
    <row r="662" spans="1:20" s="45" customFormat="1" x14ac:dyDescent="0.2">
      <c r="A662" s="46" t="s">
        <v>12517</v>
      </c>
      <c r="B662" s="46" t="s">
        <v>12508</v>
      </c>
      <c r="C662" s="46" t="s">
        <v>2178</v>
      </c>
      <c r="D662" s="46" t="s">
        <v>3235</v>
      </c>
      <c r="E662" s="46" t="s">
        <v>2615</v>
      </c>
      <c r="F662" s="46" t="s">
        <v>15</v>
      </c>
      <c r="G662" s="46" t="s">
        <v>8</v>
      </c>
      <c r="H662" s="46" t="s">
        <v>2616</v>
      </c>
      <c r="I662" s="46" t="s">
        <v>1821</v>
      </c>
      <c r="J662" s="46" t="s">
        <v>109</v>
      </c>
      <c r="K662" s="46" t="s">
        <v>20</v>
      </c>
      <c r="L662" s="46" t="s">
        <v>21</v>
      </c>
      <c r="M662" s="46" t="s">
        <v>22</v>
      </c>
      <c r="N662" s="47">
        <v>129</v>
      </c>
      <c r="O662" s="47">
        <v>159</v>
      </c>
      <c r="P662" s="47"/>
      <c r="Q662" s="47">
        <f t="shared" si="10"/>
        <v>288</v>
      </c>
      <c r="R662" s="46" t="s">
        <v>8</v>
      </c>
      <c r="S662" s="46" t="s">
        <v>8</v>
      </c>
      <c r="T662" s="46" t="s">
        <v>2135</v>
      </c>
    </row>
    <row r="663" spans="1:20" s="45" customFormat="1" x14ac:dyDescent="0.2">
      <c r="A663" s="46" t="s">
        <v>12517</v>
      </c>
      <c r="B663" s="46" t="s">
        <v>12508</v>
      </c>
      <c r="C663" s="46" t="s">
        <v>2178</v>
      </c>
      <c r="D663" s="46" t="s">
        <v>3236</v>
      </c>
      <c r="E663" s="46" t="s">
        <v>2593</v>
      </c>
      <c r="F663" s="46" t="s">
        <v>342</v>
      </c>
      <c r="G663" s="46" t="s">
        <v>8</v>
      </c>
      <c r="H663" s="46" t="s">
        <v>2594</v>
      </c>
      <c r="I663" s="46" t="s">
        <v>1864</v>
      </c>
      <c r="J663" s="46" t="s">
        <v>109</v>
      </c>
      <c r="K663" s="46" t="s">
        <v>20</v>
      </c>
      <c r="L663" s="46" t="s">
        <v>21</v>
      </c>
      <c r="M663" s="46" t="s">
        <v>22</v>
      </c>
      <c r="N663" s="47">
        <v>389</v>
      </c>
      <c r="O663" s="47">
        <v>385</v>
      </c>
      <c r="P663" s="47"/>
      <c r="Q663" s="47">
        <f t="shared" si="10"/>
        <v>774</v>
      </c>
      <c r="R663" s="46" t="s">
        <v>8</v>
      </c>
      <c r="S663" s="46" t="s">
        <v>8</v>
      </c>
      <c r="T663" s="46" t="s">
        <v>2135</v>
      </c>
    </row>
    <row r="664" spans="1:20" s="45" customFormat="1" x14ac:dyDescent="0.2">
      <c r="A664" s="46" t="s">
        <v>12517</v>
      </c>
      <c r="B664" s="46" t="s">
        <v>12508</v>
      </c>
      <c r="C664" s="46" t="s">
        <v>2178</v>
      </c>
      <c r="D664" s="46" t="s">
        <v>3237</v>
      </c>
      <c r="E664" s="46" t="s">
        <v>2526</v>
      </c>
      <c r="F664" s="46" t="s">
        <v>614</v>
      </c>
      <c r="G664" s="46" t="s">
        <v>8</v>
      </c>
      <c r="H664" s="46" t="s">
        <v>3203</v>
      </c>
      <c r="I664" s="46" t="s">
        <v>1834</v>
      </c>
      <c r="J664" s="46" t="s">
        <v>109</v>
      </c>
      <c r="K664" s="46" t="s">
        <v>20</v>
      </c>
      <c r="L664" s="46" t="s">
        <v>21</v>
      </c>
      <c r="M664" s="46" t="s">
        <v>22</v>
      </c>
      <c r="N664" s="47">
        <v>296</v>
      </c>
      <c r="O664" s="47">
        <v>371</v>
      </c>
      <c r="P664" s="47"/>
      <c r="Q664" s="47">
        <f t="shared" si="10"/>
        <v>667</v>
      </c>
      <c r="R664" s="46" t="s">
        <v>8</v>
      </c>
      <c r="S664" s="46" t="s">
        <v>8</v>
      </c>
      <c r="T664" s="46" t="s">
        <v>2159</v>
      </c>
    </row>
    <row r="665" spans="1:20" s="45" customFormat="1" x14ac:dyDescent="0.2">
      <c r="A665" s="46" t="s">
        <v>12517</v>
      </c>
      <c r="B665" s="46" t="s">
        <v>12508</v>
      </c>
      <c r="C665" s="46" t="s">
        <v>2178</v>
      </c>
      <c r="D665" s="46" t="s">
        <v>3238</v>
      </c>
      <c r="E665" s="46" t="s">
        <v>1823</v>
      </c>
      <c r="F665" s="46" t="s">
        <v>3239</v>
      </c>
      <c r="G665" s="46" t="s">
        <v>915</v>
      </c>
      <c r="H665" s="46" t="s">
        <v>2611</v>
      </c>
      <c r="I665" s="46" t="s">
        <v>1821</v>
      </c>
      <c r="J665" s="46" t="s">
        <v>109</v>
      </c>
      <c r="K665" s="46" t="s">
        <v>20</v>
      </c>
      <c r="L665" s="46" t="s">
        <v>21</v>
      </c>
      <c r="M665" s="46" t="s">
        <v>22</v>
      </c>
      <c r="N665" s="47">
        <v>256</v>
      </c>
      <c r="O665" s="47">
        <v>179</v>
      </c>
      <c r="P665" s="47"/>
      <c r="Q665" s="47">
        <f t="shared" si="10"/>
        <v>435</v>
      </c>
      <c r="R665" s="46" t="s">
        <v>8</v>
      </c>
      <c r="S665" s="46" t="s">
        <v>8</v>
      </c>
      <c r="T665" s="46" t="s">
        <v>2135</v>
      </c>
    </row>
    <row r="666" spans="1:20" s="45" customFormat="1" x14ac:dyDescent="0.2">
      <c r="A666" s="46" t="s">
        <v>12517</v>
      </c>
      <c r="B666" s="46" t="s">
        <v>12508</v>
      </c>
      <c r="C666" s="46" t="s">
        <v>2178</v>
      </c>
      <c r="D666" s="46" t="s">
        <v>3240</v>
      </c>
      <c r="E666" s="46" t="s">
        <v>3241</v>
      </c>
      <c r="F666" s="46" t="s">
        <v>342</v>
      </c>
      <c r="G666" s="46" t="s">
        <v>8</v>
      </c>
      <c r="H666" s="46" t="s">
        <v>3242</v>
      </c>
      <c r="I666" s="46" t="s">
        <v>1876</v>
      </c>
      <c r="J666" s="46" t="s">
        <v>109</v>
      </c>
      <c r="K666" s="46" t="s">
        <v>20</v>
      </c>
      <c r="L666" s="46" t="s">
        <v>21</v>
      </c>
      <c r="M666" s="46" t="s">
        <v>22</v>
      </c>
      <c r="N666" s="47">
        <v>237</v>
      </c>
      <c r="O666" s="47">
        <v>301</v>
      </c>
      <c r="P666" s="47"/>
      <c r="Q666" s="47">
        <f t="shared" si="10"/>
        <v>538</v>
      </c>
      <c r="R666" s="46" t="s">
        <v>8</v>
      </c>
      <c r="S666" s="46" t="s">
        <v>8</v>
      </c>
      <c r="T666" s="46" t="s">
        <v>2135</v>
      </c>
    </row>
    <row r="667" spans="1:20" s="45" customFormat="1" x14ac:dyDescent="0.2">
      <c r="A667" s="46" t="s">
        <v>12517</v>
      </c>
      <c r="B667" s="46" t="s">
        <v>12508</v>
      </c>
      <c r="C667" s="46" t="s">
        <v>2178</v>
      </c>
      <c r="D667" s="46" t="s">
        <v>3243</v>
      </c>
      <c r="E667" s="46" t="s">
        <v>2067</v>
      </c>
      <c r="F667" s="46" t="s">
        <v>342</v>
      </c>
      <c r="G667" s="46" t="s">
        <v>8</v>
      </c>
      <c r="H667" s="46" t="s">
        <v>3244</v>
      </c>
      <c r="I667" s="46" t="s">
        <v>1821</v>
      </c>
      <c r="J667" s="46" t="s">
        <v>109</v>
      </c>
      <c r="K667" s="46" t="s">
        <v>20</v>
      </c>
      <c r="L667" s="46" t="s">
        <v>21</v>
      </c>
      <c r="M667" s="46" t="s">
        <v>22</v>
      </c>
      <c r="N667" s="47">
        <v>284</v>
      </c>
      <c r="O667" s="47">
        <v>347</v>
      </c>
      <c r="P667" s="47"/>
      <c r="Q667" s="47">
        <f t="shared" si="10"/>
        <v>631</v>
      </c>
      <c r="R667" s="46" t="s">
        <v>8</v>
      </c>
      <c r="S667" s="46" t="s">
        <v>8</v>
      </c>
      <c r="T667" s="46" t="s">
        <v>2135</v>
      </c>
    </row>
    <row r="668" spans="1:20" s="45" customFormat="1" x14ac:dyDescent="0.2">
      <c r="A668" s="46" t="s">
        <v>12517</v>
      </c>
      <c r="B668" s="46" t="s">
        <v>12508</v>
      </c>
      <c r="C668" s="46" t="s">
        <v>2178</v>
      </c>
      <c r="D668" s="46" t="s">
        <v>3245</v>
      </c>
      <c r="E668" s="46" t="s">
        <v>2873</v>
      </c>
      <c r="F668" s="46" t="s">
        <v>280</v>
      </c>
      <c r="G668" s="46" t="s">
        <v>8</v>
      </c>
      <c r="H668" s="46" t="s">
        <v>2874</v>
      </c>
      <c r="I668" s="46" t="s">
        <v>1912</v>
      </c>
      <c r="J668" s="46" t="s">
        <v>109</v>
      </c>
      <c r="K668" s="46" t="s">
        <v>20</v>
      </c>
      <c r="L668" s="46" t="s">
        <v>21</v>
      </c>
      <c r="M668" s="46" t="s">
        <v>22</v>
      </c>
      <c r="N668" s="47">
        <v>37</v>
      </c>
      <c r="O668" s="47">
        <v>59</v>
      </c>
      <c r="P668" s="47"/>
      <c r="Q668" s="47">
        <f t="shared" si="10"/>
        <v>96</v>
      </c>
      <c r="R668" s="46" t="s">
        <v>8</v>
      </c>
      <c r="S668" s="46" t="s">
        <v>8</v>
      </c>
      <c r="T668" s="46" t="s">
        <v>2144</v>
      </c>
    </row>
    <row r="669" spans="1:20" s="45" customFormat="1" x14ac:dyDescent="0.2">
      <c r="A669" s="46" t="s">
        <v>12517</v>
      </c>
      <c r="B669" s="46" t="s">
        <v>12508</v>
      </c>
      <c r="C669" s="46" t="s">
        <v>2178</v>
      </c>
      <c r="D669" s="46" t="s">
        <v>3246</v>
      </c>
      <c r="E669" s="46" t="s">
        <v>2321</v>
      </c>
      <c r="F669" s="46" t="s">
        <v>47</v>
      </c>
      <c r="G669" s="46" t="s">
        <v>8</v>
      </c>
      <c r="H669" s="46" t="s">
        <v>2322</v>
      </c>
      <c r="I669" s="46" t="s">
        <v>1912</v>
      </c>
      <c r="J669" s="46" t="s">
        <v>109</v>
      </c>
      <c r="K669" s="46" t="s">
        <v>20</v>
      </c>
      <c r="L669" s="46" t="s">
        <v>21</v>
      </c>
      <c r="M669" s="46" t="s">
        <v>22</v>
      </c>
      <c r="N669" s="47">
        <v>67</v>
      </c>
      <c r="O669" s="47">
        <v>82</v>
      </c>
      <c r="P669" s="47"/>
      <c r="Q669" s="47">
        <f t="shared" si="10"/>
        <v>149</v>
      </c>
      <c r="R669" s="46" t="s">
        <v>8</v>
      </c>
      <c r="S669" s="46" t="s">
        <v>8</v>
      </c>
      <c r="T669" s="46" t="s">
        <v>2144</v>
      </c>
    </row>
    <row r="670" spans="1:20" s="45" customFormat="1" x14ac:dyDescent="0.2">
      <c r="A670" s="46" t="s">
        <v>12517</v>
      </c>
      <c r="B670" s="46" t="s">
        <v>12508</v>
      </c>
      <c r="C670" s="46" t="s">
        <v>2178</v>
      </c>
      <c r="D670" s="46" t="s">
        <v>3247</v>
      </c>
      <c r="E670" s="46" t="s">
        <v>2580</v>
      </c>
      <c r="F670" s="46" t="s">
        <v>1230</v>
      </c>
      <c r="G670" s="46" t="s">
        <v>8</v>
      </c>
      <c r="H670" s="46" t="s">
        <v>2639</v>
      </c>
      <c r="I670" s="46" t="s">
        <v>1821</v>
      </c>
      <c r="J670" s="46" t="s">
        <v>109</v>
      </c>
      <c r="K670" s="46" t="s">
        <v>20</v>
      </c>
      <c r="L670" s="46" t="s">
        <v>21</v>
      </c>
      <c r="M670" s="46" t="s">
        <v>22</v>
      </c>
      <c r="N670" s="47">
        <v>355</v>
      </c>
      <c r="O670" s="47">
        <v>385</v>
      </c>
      <c r="P670" s="47"/>
      <c r="Q670" s="47">
        <f t="shared" si="10"/>
        <v>740</v>
      </c>
      <c r="R670" s="46" t="s">
        <v>8</v>
      </c>
      <c r="S670" s="46" t="s">
        <v>8</v>
      </c>
      <c r="T670" s="46" t="s">
        <v>2135</v>
      </c>
    </row>
    <row r="671" spans="1:20" s="45" customFormat="1" x14ac:dyDescent="0.2">
      <c r="A671" s="46" t="s">
        <v>12517</v>
      </c>
      <c r="B671" s="46" t="s">
        <v>12508</v>
      </c>
      <c r="C671" s="46" t="s">
        <v>2178</v>
      </c>
      <c r="D671" s="46" t="s">
        <v>3248</v>
      </c>
      <c r="E671" s="46" t="s">
        <v>2580</v>
      </c>
      <c r="F671" s="46" t="s">
        <v>248</v>
      </c>
      <c r="G671" s="46" t="s">
        <v>8</v>
      </c>
      <c r="H671" s="46" t="s">
        <v>2639</v>
      </c>
      <c r="I671" s="46" t="s">
        <v>1821</v>
      </c>
      <c r="J671" s="46" t="s">
        <v>109</v>
      </c>
      <c r="K671" s="46" t="s">
        <v>20</v>
      </c>
      <c r="L671" s="46" t="s">
        <v>21</v>
      </c>
      <c r="M671" s="46" t="s">
        <v>22</v>
      </c>
      <c r="N671" s="47">
        <v>1669</v>
      </c>
      <c r="O671" s="47">
        <v>3378</v>
      </c>
      <c r="P671" s="47"/>
      <c r="Q671" s="47">
        <f t="shared" si="10"/>
        <v>5047</v>
      </c>
      <c r="R671" s="46" t="s">
        <v>8</v>
      </c>
      <c r="S671" s="46" t="s">
        <v>8</v>
      </c>
      <c r="T671" s="46" t="s">
        <v>2135</v>
      </c>
    </row>
    <row r="672" spans="1:20" s="45" customFormat="1" x14ac:dyDescent="0.2">
      <c r="A672" s="46" t="s">
        <v>12517</v>
      </c>
      <c r="B672" s="46" t="s">
        <v>12508</v>
      </c>
      <c r="C672" s="46" t="s">
        <v>2178</v>
      </c>
      <c r="D672" s="46" t="s">
        <v>3249</v>
      </c>
      <c r="E672" s="46" t="s">
        <v>2501</v>
      </c>
      <c r="F672" s="46" t="s">
        <v>35</v>
      </c>
      <c r="G672" s="46" t="s">
        <v>8</v>
      </c>
      <c r="H672" s="46" t="s">
        <v>2502</v>
      </c>
      <c r="I672" s="46" t="s">
        <v>1864</v>
      </c>
      <c r="J672" s="46" t="s">
        <v>109</v>
      </c>
      <c r="K672" s="46" t="s">
        <v>20</v>
      </c>
      <c r="L672" s="46" t="s">
        <v>21</v>
      </c>
      <c r="M672" s="46" t="s">
        <v>22</v>
      </c>
      <c r="N672" s="47">
        <v>54</v>
      </c>
      <c r="O672" s="47">
        <v>75</v>
      </c>
      <c r="P672" s="47"/>
      <c r="Q672" s="47">
        <f t="shared" si="10"/>
        <v>129</v>
      </c>
      <c r="R672" s="46" t="s">
        <v>8</v>
      </c>
      <c r="S672" s="46" t="s">
        <v>8</v>
      </c>
      <c r="T672" s="46" t="s">
        <v>2135</v>
      </c>
    </row>
    <row r="673" spans="1:20" s="45" customFormat="1" x14ac:dyDescent="0.2">
      <c r="A673" s="46" t="s">
        <v>12517</v>
      </c>
      <c r="B673" s="46" t="s">
        <v>12508</v>
      </c>
      <c r="C673" s="46" t="s">
        <v>2178</v>
      </c>
      <c r="D673" s="46" t="s">
        <v>3250</v>
      </c>
      <c r="E673" s="46" t="s">
        <v>3251</v>
      </c>
      <c r="F673" s="46" t="s">
        <v>47</v>
      </c>
      <c r="G673" s="46" t="s">
        <v>8</v>
      </c>
      <c r="H673" s="46" t="s">
        <v>3252</v>
      </c>
      <c r="I673" s="46" t="s">
        <v>1864</v>
      </c>
      <c r="J673" s="46" t="s">
        <v>109</v>
      </c>
      <c r="K673" s="46" t="s">
        <v>20</v>
      </c>
      <c r="L673" s="46" t="s">
        <v>21</v>
      </c>
      <c r="M673" s="46" t="s">
        <v>22</v>
      </c>
      <c r="N673" s="47">
        <v>69</v>
      </c>
      <c r="O673" s="47">
        <v>75</v>
      </c>
      <c r="P673" s="47"/>
      <c r="Q673" s="47">
        <f t="shared" si="10"/>
        <v>144</v>
      </c>
      <c r="R673" s="46" t="s">
        <v>8</v>
      </c>
      <c r="S673" s="46" t="s">
        <v>8</v>
      </c>
      <c r="T673" s="46" t="s">
        <v>2135</v>
      </c>
    </row>
    <row r="674" spans="1:20" s="45" customFormat="1" x14ac:dyDescent="0.2">
      <c r="A674" s="46" t="s">
        <v>12517</v>
      </c>
      <c r="B674" s="46" t="s">
        <v>12508</v>
      </c>
      <c r="C674" s="46" t="s">
        <v>2178</v>
      </c>
      <c r="D674" s="46" t="s">
        <v>3253</v>
      </c>
      <c r="E674" s="46" t="s">
        <v>2519</v>
      </c>
      <c r="F674" s="46" t="s">
        <v>718</v>
      </c>
      <c r="G674" s="46" t="s">
        <v>8</v>
      </c>
      <c r="H674" s="46" t="s">
        <v>2520</v>
      </c>
      <c r="I674" s="46" t="s">
        <v>1864</v>
      </c>
      <c r="J674" s="46" t="s">
        <v>109</v>
      </c>
      <c r="K674" s="46" t="s">
        <v>20</v>
      </c>
      <c r="L674" s="46" t="s">
        <v>21</v>
      </c>
      <c r="M674" s="46" t="s">
        <v>22</v>
      </c>
      <c r="N674" s="47">
        <v>87</v>
      </c>
      <c r="O674" s="47">
        <v>104</v>
      </c>
      <c r="P674" s="47"/>
      <c r="Q674" s="47">
        <f t="shared" si="10"/>
        <v>191</v>
      </c>
      <c r="R674" s="46" t="s">
        <v>8</v>
      </c>
      <c r="S674" s="46" t="s">
        <v>8</v>
      </c>
      <c r="T674" s="46" t="s">
        <v>2135</v>
      </c>
    </row>
    <row r="675" spans="1:20" s="45" customFormat="1" x14ac:dyDescent="0.2">
      <c r="A675" s="46" t="s">
        <v>12517</v>
      </c>
      <c r="B675" s="46" t="s">
        <v>12508</v>
      </c>
      <c r="C675" s="46" t="s">
        <v>2178</v>
      </c>
      <c r="D675" s="46" t="s">
        <v>3254</v>
      </c>
      <c r="E675" s="46" t="s">
        <v>2880</v>
      </c>
      <c r="F675" s="46" t="s">
        <v>1425</v>
      </c>
      <c r="G675" s="46" t="s">
        <v>8</v>
      </c>
      <c r="H675" s="46" t="s">
        <v>2881</v>
      </c>
      <c r="I675" s="46" t="s">
        <v>1821</v>
      </c>
      <c r="J675" s="46" t="s">
        <v>109</v>
      </c>
      <c r="K675" s="46" t="s">
        <v>20</v>
      </c>
      <c r="L675" s="46" t="s">
        <v>21</v>
      </c>
      <c r="M675" s="46" t="s">
        <v>22</v>
      </c>
      <c r="N675" s="47">
        <v>50</v>
      </c>
      <c r="O675" s="47">
        <v>69</v>
      </c>
      <c r="P675" s="47"/>
      <c r="Q675" s="47">
        <f t="shared" si="10"/>
        <v>119</v>
      </c>
      <c r="R675" s="46" t="s">
        <v>8</v>
      </c>
      <c r="S675" s="46" t="s">
        <v>8</v>
      </c>
      <c r="T675" s="46" t="s">
        <v>2135</v>
      </c>
    </row>
    <row r="676" spans="1:20" s="45" customFormat="1" x14ac:dyDescent="0.2">
      <c r="A676" s="46" t="s">
        <v>12517</v>
      </c>
      <c r="B676" s="46" t="s">
        <v>12508</v>
      </c>
      <c r="C676" s="46" t="s">
        <v>2178</v>
      </c>
      <c r="D676" s="46" t="s">
        <v>3255</v>
      </c>
      <c r="E676" s="46" t="s">
        <v>2561</v>
      </c>
      <c r="F676" s="46" t="s">
        <v>2133</v>
      </c>
      <c r="G676" s="46" t="s">
        <v>8</v>
      </c>
      <c r="H676" s="46" t="s">
        <v>3256</v>
      </c>
      <c r="I676" s="46" t="s">
        <v>1821</v>
      </c>
      <c r="J676" s="46" t="s">
        <v>109</v>
      </c>
      <c r="K676" s="46" t="s">
        <v>20</v>
      </c>
      <c r="L676" s="46" t="s">
        <v>21</v>
      </c>
      <c r="M676" s="46" t="s">
        <v>22</v>
      </c>
      <c r="N676" s="47">
        <v>47</v>
      </c>
      <c r="O676" s="47">
        <v>65</v>
      </c>
      <c r="P676" s="47"/>
      <c r="Q676" s="47">
        <f t="shared" si="10"/>
        <v>112</v>
      </c>
      <c r="R676" s="46" t="s">
        <v>8</v>
      </c>
      <c r="S676" s="46" t="s">
        <v>8</v>
      </c>
      <c r="T676" s="46" t="s">
        <v>2135</v>
      </c>
    </row>
    <row r="677" spans="1:20" s="45" customFormat="1" x14ac:dyDescent="0.2">
      <c r="A677" s="46" t="s">
        <v>12517</v>
      </c>
      <c r="B677" s="46" t="s">
        <v>12508</v>
      </c>
      <c r="C677" s="46" t="s">
        <v>2178</v>
      </c>
      <c r="D677" s="46" t="s">
        <v>3257</v>
      </c>
      <c r="E677" s="46" t="s">
        <v>1041</v>
      </c>
      <c r="F677" s="46" t="s">
        <v>342</v>
      </c>
      <c r="G677" s="46" t="s">
        <v>8</v>
      </c>
      <c r="H677" s="46" t="s">
        <v>3258</v>
      </c>
      <c r="I677" s="46" t="s">
        <v>1821</v>
      </c>
      <c r="J677" s="46" t="s">
        <v>109</v>
      </c>
      <c r="K677" s="46" t="s">
        <v>20</v>
      </c>
      <c r="L677" s="46" t="s">
        <v>21</v>
      </c>
      <c r="M677" s="46" t="s">
        <v>22</v>
      </c>
      <c r="N677" s="47">
        <v>76</v>
      </c>
      <c r="O677" s="47">
        <v>90</v>
      </c>
      <c r="P677" s="47"/>
      <c r="Q677" s="47">
        <f t="shared" si="10"/>
        <v>166</v>
      </c>
      <c r="R677" s="46" t="s">
        <v>8</v>
      </c>
      <c r="S677" s="46" t="s">
        <v>8</v>
      </c>
      <c r="T677" s="46" t="s">
        <v>2135</v>
      </c>
    </row>
    <row r="678" spans="1:20" s="45" customFormat="1" x14ac:dyDescent="0.2">
      <c r="A678" s="46" t="s">
        <v>12517</v>
      </c>
      <c r="B678" s="46" t="s">
        <v>12508</v>
      </c>
      <c r="C678" s="46" t="s">
        <v>2178</v>
      </c>
      <c r="D678" s="46" t="s">
        <v>3259</v>
      </c>
      <c r="E678" s="46" t="s">
        <v>3260</v>
      </c>
      <c r="F678" s="46" t="s">
        <v>35</v>
      </c>
      <c r="G678" s="46" t="s">
        <v>8</v>
      </c>
      <c r="H678" s="46" t="s">
        <v>3261</v>
      </c>
      <c r="I678" s="46" t="s">
        <v>1821</v>
      </c>
      <c r="J678" s="46" t="s">
        <v>109</v>
      </c>
      <c r="K678" s="46" t="s">
        <v>20</v>
      </c>
      <c r="L678" s="46" t="s">
        <v>21</v>
      </c>
      <c r="M678" s="46" t="s">
        <v>22</v>
      </c>
      <c r="N678" s="47">
        <v>36</v>
      </c>
      <c r="O678" s="47">
        <v>51</v>
      </c>
      <c r="P678" s="47"/>
      <c r="Q678" s="47">
        <f t="shared" si="10"/>
        <v>87</v>
      </c>
      <c r="R678" s="46" t="s">
        <v>8</v>
      </c>
      <c r="S678" s="46" t="s">
        <v>8</v>
      </c>
      <c r="T678" s="46" t="s">
        <v>2135</v>
      </c>
    </row>
    <row r="679" spans="1:20" s="45" customFormat="1" x14ac:dyDescent="0.2">
      <c r="A679" s="46" t="s">
        <v>12517</v>
      </c>
      <c r="B679" s="46" t="s">
        <v>12508</v>
      </c>
      <c r="C679" s="46" t="s">
        <v>2178</v>
      </c>
      <c r="D679" s="46" t="s">
        <v>3262</v>
      </c>
      <c r="E679" s="46" t="s">
        <v>3260</v>
      </c>
      <c r="F679" s="46" t="s">
        <v>323</v>
      </c>
      <c r="G679" s="46" t="s">
        <v>8</v>
      </c>
      <c r="H679" s="46" t="s">
        <v>3261</v>
      </c>
      <c r="I679" s="46" t="s">
        <v>1821</v>
      </c>
      <c r="J679" s="46" t="s">
        <v>109</v>
      </c>
      <c r="K679" s="46" t="s">
        <v>20</v>
      </c>
      <c r="L679" s="46" t="s">
        <v>21</v>
      </c>
      <c r="M679" s="46" t="s">
        <v>22</v>
      </c>
      <c r="N679" s="47">
        <v>234</v>
      </c>
      <c r="O679" s="47">
        <v>314</v>
      </c>
      <c r="P679" s="47"/>
      <c r="Q679" s="47">
        <f t="shared" si="10"/>
        <v>548</v>
      </c>
      <c r="R679" s="46" t="s">
        <v>8</v>
      </c>
      <c r="S679" s="46" t="s">
        <v>8</v>
      </c>
      <c r="T679" s="46" t="s">
        <v>2135</v>
      </c>
    </row>
    <row r="680" spans="1:20" s="45" customFormat="1" x14ac:dyDescent="0.2">
      <c r="A680" s="46" t="s">
        <v>12517</v>
      </c>
      <c r="B680" s="46" t="s">
        <v>12508</v>
      </c>
      <c r="C680" s="46" t="s">
        <v>2178</v>
      </c>
      <c r="D680" s="46" t="s">
        <v>3263</v>
      </c>
      <c r="E680" s="46" t="s">
        <v>3260</v>
      </c>
      <c r="F680" s="46" t="s">
        <v>288</v>
      </c>
      <c r="G680" s="46" t="s">
        <v>8</v>
      </c>
      <c r="H680" s="46" t="s">
        <v>3261</v>
      </c>
      <c r="I680" s="46" t="s">
        <v>1821</v>
      </c>
      <c r="J680" s="46" t="s">
        <v>109</v>
      </c>
      <c r="K680" s="46" t="s">
        <v>20</v>
      </c>
      <c r="L680" s="46" t="s">
        <v>21</v>
      </c>
      <c r="M680" s="46" t="s">
        <v>22</v>
      </c>
      <c r="N680" s="47">
        <v>492</v>
      </c>
      <c r="O680" s="47">
        <v>278</v>
      </c>
      <c r="P680" s="47"/>
      <c r="Q680" s="47">
        <f t="shared" si="10"/>
        <v>770</v>
      </c>
      <c r="R680" s="46" t="s">
        <v>8</v>
      </c>
      <c r="S680" s="46" t="s">
        <v>8</v>
      </c>
      <c r="T680" s="46" t="s">
        <v>2135</v>
      </c>
    </row>
    <row r="681" spans="1:20" s="45" customFormat="1" x14ac:dyDescent="0.2">
      <c r="A681" s="46" t="s">
        <v>12517</v>
      </c>
      <c r="B681" s="46" t="s">
        <v>12508</v>
      </c>
      <c r="C681" s="46" t="s">
        <v>2178</v>
      </c>
      <c r="D681" s="46" t="s">
        <v>3264</v>
      </c>
      <c r="E681" s="46" t="s">
        <v>2146</v>
      </c>
      <c r="F681" s="46" t="s">
        <v>1898</v>
      </c>
      <c r="G681" s="46" t="s">
        <v>8</v>
      </c>
      <c r="H681" s="46" t="s">
        <v>3265</v>
      </c>
      <c r="I681" s="46" t="s">
        <v>1821</v>
      </c>
      <c r="J681" s="46" t="s">
        <v>109</v>
      </c>
      <c r="K681" s="46" t="s">
        <v>20</v>
      </c>
      <c r="L681" s="46" t="s">
        <v>21</v>
      </c>
      <c r="M681" s="46" t="s">
        <v>22</v>
      </c>
      <c r="N681" s="47">
        <v>290</v>
      </c>
      <c r="O681" s="47">
        <v>362</v>
      </c>
      <c r="P681" s="47"/>
      <c r="Q681" s="47">
        <f t="shared" si="10"/>
        <v>652</v>
      </c>
      <c r="R681" s="46" t="s">
        <v>8</v>
      </c>
      <c r="S681" s="46" t="s">
        <v>8</v>
      </c>
      <c r="T681" s="46" t="s">
        <v>2135</v>
      </c>
    </row>
    <row r="682" spans="1:20" s="45" customFormat="1" x14ac:dyDescent="0.2">
      <c r="A682" s="46" t="s">
        <v>12517</v>
      </c>
      <c r="B682" s="46" t="s">
        <v>12508</v>
      </c>
      <c r="C682" s="46" t="s">
        <v>2178</v>
      </c>
      <c r="D682" s="46" t="s">
        <v>3266</v>
      </c>
      <c r="E682" s="46" t="s">
        <v>3267</v>
      </c>
      <c r="F682" s="46" t="s">
        <v>11</v>
      </c>
      <c r="G682" s="46" t="s">
        <v>8</v>
      </c>
      <c r="H682" s="46" t="s">
        <v>3268</v>
      </c>
      <c r="I682" s="46" t="s">
        <v>1821</v>
      </c>
      <c r="J682" s="46" t="s">
        <v>109</v>
      </c>
      <c r="K682" s="46" t="s">
        <v>20</v>
      </c>
      <c r="L682" s="46" t="s">
        <v>21</v>
      </c>
      <c r="M682" s="46" t="s">
        <v>22</v>
      </c>
      <c r="N682" s="47">
        <v>214</v>
      </c>
      <c r="O682" s="47">
        <v>291</v>
      </c>
      <c r="P682" s="47"/>
      <c r="Q682" s="47">
        <f t="shared" si="10"/>
        <v>505</v>
      </c>
      <c r="R682" s="46" t="s">
        <v>8</v>
      </c>
      <c r="S682" s="46" t="s">
        <v>8</v>
      </c>
      <c r="T682" s="46" t="s">
        <v>2135</v>
      </c>
    </row>
    <row r="683" spans="1:20" s="45" customFormat="1" x14ac:dyDescent="0.2">
      <c r="A683" s="46" t="s">
        <v>12517</v>
      </c>
      <c r="B683" s="46" t="s">
        <v>12508</v>
      </c>
      <c r="C683" s="46" t="s">
        <v>2178</v>
      </c>
      <c r="D683" s="46" t="s">
        <v>3269</v>
      </c>
      <c r="E683" s="46" t="s">
        <v>3267</v>
      </c>
      <c r="F683" s="46" t="s">
        <v>1230</v>
      </c>
      <c r="G683" s="46" t="s">
        <v>8</v>
      </c>
      <c r="H683" s="46" t="s">
        <v>3268</v>
      </c>
      <c r="I683" s="46" t="s">
        <v>1821</v>
      </c>
      <c r="J683" s="46" t="s">
        <v>109</v>
      </c>
      <c r="K683" s="46" t="s">
        <v>20</v>
      </c>
      <c r="L683" s="46" t="s">
        <v>21</v>
      </c>
      <c r="M683" s="46" t="s">
        <v>22</v>
      </c>
      <c r="N683" s="47">
        <v>474</v>
      </c>
      <c r="O683" s="47">
        <v>637</v>
      </c>
      <c r="P683" s="47"/>
      <c r="Q683" s="47">
        <f t="shared" si="10"/>
        <v>1111</v>
      </c>
      <c r="R683" s="46" t="s">
        <v>8</v>
      </c>
      <c r="S683" s="46" t="s">
        <v>8</v>
      </c>
      <c r="T683" s="46" t="s">
        <v>2135</v>
      </c>
    </row>
    <row r="684" spans="1:20" s="45" customFormat="1" x14ac:dyDescent="0.2">
      <c r="A684" s="46" t="s">
        <v>12517</v>
      </c>
      <c r="B684" s="46" t="s">
        <v>12508</v>
      </c>
      <c r="C684" s="46" t="s">
        <v>2178</v>
      </c>
      <c r="D684" s="46" t="s">
        <v>3270</v>
      </c>
      <c r="E684" s="46" t="s">
        <v>2572</v>
      </c>
      <c r="F684" s="46" t="s">
        <v>602</v>
      </c>
      <c r="G684" s="46" t="s">
        <v>8</v>
      </c>
      <c r="H684" s="46" t="s">
        <v>2573</v>
      </c>
      <c r="I684" s="46" t="s">
        <v>1864</v>
      </c>
      <c r="J684" s="46" t="s">
        <v>109</v>
      </c>
      <c r="K684" s="46" t="s">
        <v>20</v>
      </c>
      <c r="L684" s="46" t="s">
        <v>21</v>
      </c>
      <c r="M684" s="46" t="s">
        <v>22</v>
      </c>
      <c r="N684" s="47">
        <v>44</v>
      </c>
      <c r="O684" s="47">
        <v>150</v>
      </c>
      <c r="P684" s="47"/>
      <c r="Q684" s="47">
        <f t="shared" si="10"/>
        <v>194</v>
      </c>
      <c r="R684" s="46" t="s">
        <v>8</v>
      </c>
      <c r="S684" s="46" t="s">
        <v>8</v>
      </c>
      <c r="T684" s="46" t="s">
        <v>2135</v>
      </c>
    </row>
    <row r="685" spans="1:20" s="45" customFormat="1" x14ac:dyDescent="0.2">
      <c r="A685" s="46" t="s">
        <v>12517</v>
      </c>
      <c r="B685" s="46" t="s">
        <v>12508</v>
      </c>
      <c r="C685" s="46" t="s">
        <v>2178</v>
      </c>
      <c r="D685" s="46" t="s">
        <v>3271</v>
      </c>
      <c r="E685" s="46" t="s">
        <v>2146</v>
      </c>
      <c r="F685" s="46" t="s">
        <v>1338</v>
      </c>
      <c r="G685" s="46" t="s">
        <v>8</v>
      </c>
      <c r="H685" s="46" t="s">
        <v>3265</v>
      </c>
      <c r="I685" s="46" t="s">
        <v>1821</v>
      </c>
      <c r="J685" s="46" t="s">
        <v>109</v>
      </c>
      <c r="K685" s="46" t="s">
        <v>20</v>
      </c>
      <c r="L685" s="46" t="s">
        <v>21</v>
      </c>
      <c r="M685" s="46" t="s">
        <v>22</v>
      </c>
      <c r="N685" s="47">
        <v>447</v>
      </c>
      <c r="O685" s="47">
        <v>535</v>
      </c>
      <c r="P685" s="47"/>
      <c r="Q685" s="47">
        <f t="shared" si="10"/>
        <v>982</v>
      </c>
      <c r="R685" s="46" t="s">
        <v>8</v>
      </c>
      <c r="S685" s="46" t="s">
        <v>8</v>
      </c>
      <c r="T685" s="46" t="s">
        <v>2135</v>
      </c>
    </row>
    <row r="686" spans="1:20" s="45" customFormat="1" x14ac:dyDescent="0.2">
      <c r="A686" s="46" t="s">
        <v>12517</v>
      </c>
      <c r="B686" s="46" t="s">
        <v>12508</v>
      </c>
      <c r="C686" s="46" t="s">
        <v>2178</v>
      </c>
      <c r="D686" s="46" t="s">
        <v>3272</v>
      </c>
      <c r="E686" s="46" t="s">
        <v>3273</v>
      </c>
      <c r="F686" s="46" t="s">
        <v>323</v>
      </c>
      <c r="G686" s="46" t="s">
        <v>8</v>
      </c>
      <c r="H686" s="46" t="s">
        <v>3274</v>
      </c>
      <c r="I686" s="46" t="s">
        <v>1864</v>
      </c>
      <c r="J686" s="46" t="s">
        <v>109</v>
      </c>
      <c r="K686" s="46" t="s">
        <v>20</v>
      </c>
      <c r="L686" s="46" t="s">
        <v>21</v>
      </c>
      <c r="M686" s="46" t="s">
        <v>22</v>
      </c>
      <c r="N686" s="47">
        <v>409</v>
      </c>
      <c r="O686" s="47">
        <v>516</v>
      </c>
      <c r="P686" s="47"/>
      <c r="Q686" s="47">
        <f t="shared" si="10"/>
        <v>925</v>
      </c>
      <c r="R686" s="46" t="s">
        <v>8</v>
      </c>
      <c r="S686" s="46" t="s">
        <v>8</v>
      </c>
      <c r="T686" s="46" t="s">
        <v>2135</v>
      </c>
    </row>
    <row r="687" spans="1:20" s="45" customFormat="1" x14ac:dyDescent="0.2">
      <c r="A687" s="46" t="s">
        <v>12517</v>
      </c>
      <c r="B687" s="46" t="s">
        <v>12508</v>
      </c>
      <c r="C687" s="46" t="s">
        <v>2178</v>
      </c>
      <c r="D687" s="46" t="s">
        <v>3275</v>
      </c>
      <c r="E687" s="46" t="s">
        <v>3276</v>
      </c>
      <c r="F687" s="46" t="s">
        <v>35</v>
      </c>
      <c r="G687" s="46" t="s">
        <v>8</v>
      </c>
      <c r="H687" s="46" t="s">
        <v>3277</v>
      </c>
      <c r="I687" s="46" t="s">
        <v>1864</v>
      </c>
      <c r="J687" s="46" t="s">
        <v>109</v>
      </c>
      <c r="K687" s="46" t="s">
        <v>20</v>
      </c>
      <c r="L687" s="46" t="s">
        <v>21</v>
      </c>
      <c r="M687" s="46" t="s">
        <v>22</v>
      </c>
      <c r="N687" s="47">
        <v>379</v>
      </c>
      <c r="O687" s="47">
        <v>491</v>
      </c>
      <c r="P687" s="47"/>
      <c r="Q687" s="47">
        <f t="shared" si="10"/>
        <v>870</v>
      </c>
      <c r="R687" s="46" t="s">
        <v>8</v>
      </c>
      <c r="S687" s="46" t="s">
        <v>8</v>
      </c>
      <c r="T687" s="46" t="s">
        <v>2135</v>
      </c>
    </row>
    <row r="688" spans="1:20" s="45" customFormat="1" x14ac:dyDescent="0.2">
      <c r="A688" s="46" t="s">
        <v>12517</v>
      </c>
      <c r="B688" s="46" t="s">
        <v>12508</v>
      </c>
      <c r="C688" s="46" t="s">
        <v>2178</v>
      </c>
      <c r="D688" s="46" t="s">
        <v>3278</v>
      </c>
      <c r="E688" s="46" t="s">
        <v>3273</v>
      </c>
      <c r="F688" s="46" t="s">
        <v>602</v>
      </c>
      <c r="G688" s="46" t="s">
        <v>8</v>
      </c>
      <c r="H688" s="46" t="s">
        <v>3274</v>
      </c>
      <c r="I688" s="46" t="s">
        <v>1864</v>
      </c>
      <c r="J688" s="46" t="s">
        <v>109</v>
      </c>
      <c r="K688" s="46" t="s">
        <v>20</v>
      </c>
      <c r="L688" s="46" t="s">
        <v>21</v>
      </c>
      <c r="M688" s="46" t="s">
        <v>22</v>
      </c>
      <c r="N688" s="47">
        <v>228</v>
      </c>
      <c r="O688" s="47">
        <v>261</v>
      </c>
      <c r="P688" s="47"/>
      <c r="Q688" s="47">
        <f t="shared" si="10"/>
        <v>489</v>
      </c>
      <c r="R688" s="46" t="s">
        <v>8</v>
      </c>
      <c r="S688" s="46" t="s">
        <v>8</v>
      </c>
      <c r="T688" s="46" t="s">
        <v>2135</v>
      </c>
    </row>
    <row r="689" spans="1:20" s="45" customFormat="1" x14ac:dyDescent="0.2">
      <c r="A689" s="46" t="s">
        <v>12517</v>
      </c>
      <c r="B689" s="46" t="s">
        <v>12508</v>
      </c>
      <c r="C689" s="46" t="s">
        <v>2178</v>
      </c>
      <c r="D689" s="46" t="s">
        <v>3279</v>
      </c>
      <c r="E689" s="46" t="s">
        <v>3273</v>
      </c>
      <c r="F689" s="46" t="s">
        <v>475</v>
      </c>
      <c r="G689" s="46" t="s">
        <v>8</v>
      </c>
      <c r="H689" s="46" t="s">
        <v>3274</v>
      </c>
      <c r="I689" s="46" t="s">
        <v>1864</v>
      </c>
      <c r="J689" s="46" t="s">
        <v>109</v>
      </c>
      <c r="K689" s="46" t="s">
        <v>20</v>
      </c>
      <c r="L689" s="46" t="s">
        <v>21</v>
      </c>
      <c r="M689" s="46" t="s">
        <v>22</v>
      </c>
      <c r="N689" s="47">
        <v>150</v>
      </c>
      <c r="O689" s="47">
        <v>200</v>
      </c>
      <c r="P689" s="47"/>
      <c r="Q689" s="47">
        <f t="shared" si="10"/>
        <v>350</v>
      </c>
      <c r="R689" s="46" t="s">
        <v>8</v>
      </c>
      <c r="S689" s="46" t="s">
        <v>8</v>
      </c>
      <c r="T689" s="46" t="s">
        <v>2135</v>
      </c>
    </row>
    <row r="690" spans="1:20" s="45" customFormat="1" x14ac:dyDescent="0.2">
      <c r="A690" s="46" t="s">
        <v>12517</v>
      </c>
      <c r="B690" s="46" t="s">
        <v>12508</v>
      </c>
      <c r="C690" s="46" t="s">
        <v>2178</v>
      </c>
      <c r="D690" s="46" t="s">
        <v>3280</v>
      </c>
      <c r="E690" s="46" t="s">
        <v>3281</v>
      </c>
      <c r="F690" s="46" t="s">
        <v>69</v>
      </c>
      <c r="G690" s="46" t="s">
        <v>8</v>
      </c>
      <c r="H690" s="46" t="s">
        <v>3282</v>
      </c>
      <c r="I690" s="46" t="s">
        <v>1864</v>
      </c>
      <c r="J690" s="46" t="s">
        <v>109</v>
      </c>
      <c r="K690" s="46" t="s">
        <v>20</v>
      </c>
      <c r="L690" s="46" t="s">
        <v>21</v>
      </c>
      <c r="M690" s="46" t="s">
        <v>22</v>
      </c>
      <c r="N690" s="47">
        <v>82</v>
      </c>
      <c r="O690" s="47">
        <v>83</v>
      </c>
      <c r="P690" s="47"/>
      <c r="Q690" s="47">
        <f t="shared" si="10"/>
        <v>165</v>
      </c>
      <c r="R690" s="46" t="s">
        <v>8</v>
      </c>
      <c r="S690" s="46" t="s">
        <v>8</v>
      </c>
      <c r="T690" s="46" t="s">
        <v>2135</v>
      </c>
    </row>
    <row r="691" spans="1:20" s="45" customFormat="1" x14ac:dyDescent="0.2">
      <c r="A691" s="46" t="s">
        <v>12517</v>
      </c>
      <c r="B691" s="46" t="s">
        <v>12508</v>
      </c>
      <c r="C691" s="46" t="s">
        <v>2178</v>
      </c>
      <c r="D691" s="46" t="s">
        <v>3283</v>
      </c>
      <c r="E691" s="46" t="s">
        <v>3284</v>
      </c>
      <c r="F691" s="46" t="s">
        <v>2706</v>
      </c>
      <c r="G691" s="46" t="s">
        <v>8</v>
      </c>
      <c r="H691" s="46" t="s">
        <v>3285</v>
      </c>
      <c r="I691" s="46" t="s">
        <v>1864</v>
      </c>
      <c r="J691" s="46" t="s">
        <v>109</v>
      </c>
      <c r="K691" s="46" t="s">
        <v>20</v>
      </c>
      <c r="L691" s="46" t="s">
        <v>21</v>
      </c>
      <c r="M691" s="46" t="s">
        <v>22</v>
      </c>
      <c r="N691" s="47">
        <v>241</v>
      </c>
      <c r="O691" s="47">
        <v>321</v>
      </c>
      <c r="P691" s="47"/>
      <c r="Q691" s="47">
        <f t="shared" si="10"/>
        <v>562</v>
      </c>
      <c r="R691" s="46" t="s">
        <v>8</v>
      </c>
      <c r="S691" s="46" t="s">
        <v>8</v>
      </c>
      <c r="T691" s="46" t="s">
        <v>2135</v>
      </c>
    </row>
    <row r="692" spans="1:20" s="45" customFormat="1" x14ac:dyDescent="0.2">
      <c r="A692" s="46" t="s">
        <v>12517</v>
      </c>
      <c r="B692" s="46" t="s">
        <v>12508</v>
      </c>
      <c r="C692" s="46" t="s">
        <v>2178</v>
      </c>
      <c r="D692" s="46" t="s">
        <v>3286</v>
      </c>
      <c r="E692" s="46" t="s">
        <v>3284</v>
      </c>
      <c r="F692" s="46" t="s">
        <v>313</v>
      </c>
      <c r="G692" s="46" t="s">
        <v>8</v>
      </c>
      <c r="H692" s="46" t="s">
        <v>3285</v>
      </c>
      <c r="I692" s="46" t="s">
        <v>1864</v>
      </c>
      <c r="J692" s="46" t="s">
        <v>109</v>
      </c>
      <c r="K692" s="46" t="s">
        <v>20</v>
      </c>
      <c r="L692" s="46" t="s">
        <v>21</v>
      </c>
      <c r="M692" s="46" t="s">
        <v>22</v>
      </c>
      <c r="N692" s="47">
        <v>346</v>
      </c>
      <c r="O692" s="47">
        <v>413</v>
      </c>
      <c r="P692" s="47"/>
      <c r="Q692" s="47">
        <f t="shared" si="10"/>
        <v>759</v>
      </c>
      <c r="R692" s="46" t="s">
        <v>8</v>
      </c>
      <c r="S692" s="46" t="s">
        <v>8</v>
      </c>
      <c r="T692" s="46" t="s">
        <v>2135</v>
      </c>
    </row>
    <row r="693" spans="1:20" s="45" customFormat="1" x14ac:dyDescent="0.2">
      <c r="A693" s="46" t="s">
        <v>12517</v>
      </c>
      <c r="B693" s="46" t="s">
        <v>12508</v>
      </c>
      <c r="C693" s="46" t="s">
        <v>2178</v>
      </c>
      <c r="D693" s="46" t="s">
        <v>3287</v>
      </c>
      <c r="E693" s="46" t="s">
        <v>3284</v>
      </c>
      <c r="F693" s="46" t="s">
        <v>400</v>
      </c>
      <c r="G693" s="46" t="s">
        <v>8</v>
      </c>
      <c r="H693" s="46" t="s">
        <v>3288</v>
      </c>
      <c r="I693" s="46" t="s">
        <v>1864</v>
      </c>
      <c r="J693" s="46" t="s">
        <v>109</v>
      </c>
      <c r="K693" s="46" t="s">
        <v>20</v>
      </c>
      <c r="L693" s="46" t="s">
        <v>21</v>
      </c>
      <c r="M693" s="46" t="s">
        <v>22</v>
      </c>
      <c r="N693" s="47">
        <v>239</v>
      </c>
      <c r="O693" s="47">
        <v>298</v>
      </c>
      <c r="P693" s="47"/>
      <c r="Q693" s="47">
        <f t="shared" si="10"/>
        <v>537</v>
      </c>
      <c r="R693" s="46" t="s">
        <v>8</v>
      </c>
      <c r="S693" s="46" t="s">
        <v>8</v>
      </c>
      <c r="T693" s="46" t="s">
        <v>2135</v>
      </c>
    </row>
    <row r="694" spans="1:20" s="45" customFormat="1" x14ac:dyDescent="0.2">
      <c r="A694" s="46" t="s">
        <v>12517</v>
      </c>
      <c r="B694" s="46" t="s">
        <v>12508</v>
      </c>
      <c r="C694" s="46" t="s">
        <v>2178</v>
      </c>
      <c r="D694" s="46" t="s">
        <v>3289</v>
      </c>
      <c r="E694" s="46" t="s">
        <v>3290</v>
      </c>
      <c r="F694" s="46" t="s">
        <v>342</v>
      </c>
      <c r="G694" s="46" t="s">
        <v>8</v>
      </c>
      <c r="H694" s="46" t="s">
        <v>3291</v>
      </c>
      <c r="I694" s="46" t="s">
        <v>1864</v>
      </c>
      <c r="J694" s="46" t="s">
        <v>109</v>
      </c>
      <c r="K694" s="46" t="s">
        <v>20</v>
      </c>
      <c r="L694" s="46" t="s">
        <v>21</v>
      </c>
      <c r="M694" s="46" t="s">
        <v>22</v>
      </c>
      <c r="N694" s="47">
        <v>279</v>
      </c>
      <c r="O694" s="47">
        <v>356</v>
      </c>
      <c r="P694" s="47"/>
      <c r="Q694" s="47">
        <f t="shared" si="10"/>
        <v>635</v>
      </c>
      <c r="R694" s="46" t="s">
        <v>8</v>
      </c>
      <c r="S694" s="46" t="s">
        <v>8</v>
      </c>
      <c r="T694" s="46" t="s">
        <v>2135</v>
      </c>
    </row>
    <row r="695" spans="1:20" s="45" customFormat="1" x14ac:dyDescent="0.2">
      <c r="A695" s="46" t="s">
        <v>12517</v>
      </c>
      <c r="B695" s="46" t="s">
        <v>12508</v>
      </c>
      <c r="C695" s="46" t="s">
        <v>2178</v>
      </c>
      <c r="D695" s="46" t="s">
        <v>3292</v>
      </c>
      <c r="E695" s="46" t="s">
        <v>3293</v>
      </c>
      <c r="F695" s="46" t="s">
        <v>292</v>
      </c>
      <c r="G695" s="46" t="s">
        <v>8</v>
      </c>
      <c r="H695" s="46" t="s">
        <v>3294</v>
      </c>
      <c r="I695" s="46" t="s">
        <v>1864</v>
      </c>
      <c r="J695" s="46" t="s">
        <v>109</v>
      </c>
      <c r="K695" s="46" t="s">
        <v>20</v>
      </c>
      <c r="L695" s="46" t="s">
        <v>21</v>
      </c>
      <c r="M695" s="46" t="s">
        <v>22</v>
      </c>
      <c r="N695" s="47">
        <v>552</v>
      </c>
      <c r="O695" s="47">
        <v>738</v>
      </c>
      <c r="P695" s="47"/>
      <c r="Q695" s="47">
        <f t="shared" si="10"/>
        <v>1290</v>
      </c>
      <c r="R695" s="46" t="s">
        <v>8</v>
      </c>
      <c r="S695" s="46" t="s">
        <v>8</v>
      </c>
      <c r="T695" s="46" t="s">
        <v>2135</v>
      </c>
    </row>
    <row r="696" spans="1:20" s="45" customFormat="1" x14ac:dyDescent="0.2">
      <c r="A696" s="46" t="s">
        <v>12517</v>
      </c>
      <c r="B696" s="46" t="s">
        <v>12508</v>
      </c>
      <c r="C696" s="46" t="s">
        <v>2178</v>
      </c>
      <c r="D696" s="46" t="s">
        <v>3295</v>
      </c>
      <c r="E696" s="46" t="s">
        <v>3293</v>
      </c>
      <c r="F696" s="46" t="s">
        <v>288</v>
      </c>
      <c r="G696" s="46" t="s">
        <v>8</v>
      </c>
      <c r="H696" s="46" t="s">
        <v>3294</v>
      </c>
      <c r="I696" s="46" t="s">
        <v>1864</v>
      </c>
      <c r="J696" s="46" t="s">
        <v>109</v>
      </c>
      <c r="K696" s="46" t="s">
        <v>20</v>
      </c>
      <c r="L696" s="46" t="s">
        <v>21</v>
      </c>
      <c r="M696" s="46" t="s">
        <v>22</v>
      </c>
      <c r="N696" s="47">
        <v>494</v>
      </c>
      <c r="O696" s="47">
        <v>563</v>
      </c>
      <c r="P696" s="47"/>
      <c r="Q696" s="47">
        <f t="shared" si="10"/>
        <v>1057</v>
      </c>
      <c r="R696" s="46" t="s">
        <v>8</v>
      </c>
      <c r="S696" s="46" t="s">
        <v>8</v>
      </c>
      <c r="T696" s="46" t="s">
        <v>2135</v>
      </c>
    </row>
    <row r="697" spans="1:20" s="45" customFormat="1" x14ac:dyDescent="0.2">
      <c r="A697" s="46" t="s">
        <v>12517</v>
      </c>
      <c r="B697" s="46" t="s">
        <v>12508</v>
      </c>
      <c r="C697" s="46" t="s">
        <v>2178</v>
      </c>
      <c r="D697" s="46" t="s">
        <v>3296</v>
      </c>
      <c r="E697" s="46" t="s">
        <v>3297</v>
      </c>
      <c r="F697" s="46" t="s">
        <v>15</v>
      </c>
      <c r="G697" s="46" t="s">
        <v>8</v>
      </c>
      <c r="H697" s="46" t="s">
        <v>3298</v>
      </c>
      <c r="I697" s="46" t="s">
        <v>1890</v>
      </c>
      <c r="J697" s="46" t="s">
        <v>109</v>
      </c>
      <c r="K697" s="46" t="s">
        <v>20</v>
      </c>
      <c r="L697" s="46" t="s">
        <v>21</v>
      </c>
      <c r="M697" s="46" t="s">
        <v>22</v>
      </c>
      <c r="N697" s="47">
        <v>930</v>
      </c>
      <c r="O697" s="47">
        <v>1089</v>
      </c>
      <c r="P697" s="47"/>
      <c r="Q697" s="47">
        <f t="shared" si="10"/>
        <v>2019</v>
      </c>
      <c r="R697" s="46" t="s">
        <v>8</v>
      </c>
      <c r="S697" s="46" t="s">
        <v>8</v>
      </c>
      <c r="T697" s="46" t="s">
        <v>2225</v>
      </c>
    </row>
    <row r="698" spans="1:20" s="45" customFormat="1" x14ac:dyDescent="0.2">
      <c r="A698" s="46" t="s">
        <v>12517</v>
      </c>
      <c r="B698" s="46" t="s">
        <v>12508</v>
      </c>
      <c r="C698" s="46" t="s">
        <v>2178</v>
      </c>
      <c r="D698" s="46" t="s">
        <v>3299</v>
      </c>
      <c r="E698" s="46" t="s">
        <v>2202</v>
      </c>
      <c r="F698" s="46" t="s">
        <v>1291</v>
      </c>
      <c r="G698" s="46" t="s">
        <v>8</v>
      </c>
      <c r="H698" s="46" t="s">
        <v>3300</v>
      </c>
      <c r="I698" s="46" t="s">
        <v>1880</v>
      </c>
      <c r="J698" s="46" t="s">
        <v>109</v>
      </c>
      <c r="K698" s="46" t="s">
        <v>20</v>
      </c>
      <c r="L698" s="46" t="s">
        <v>21</v>
      </c>
      <c r="M698" s="46" t="s">
        <v>22</v>
      </c>
      <c r="N698" s="47">
        <v>493</v>
      </c>
      <c r="O698" s="47">
        <v>712</v>
      </c>
      <c r="P698" s="47"/>
      <c r="Q698" s="47">
        <f t="shared" si="10"/>
        <v>1205</v>
      </c>
      <c r="R698" s="46" t="s">
        <v>8</v>
      </c>
      <c r="S698" s="46" t="s">
        <v>8</v>
      </c>
      <c r="T698" s="46" t="s">
        <v>2198</v>
      </c>
    </row>
    <row r="699" spans="1:20" s="45" customFormat="1" x14ac:dyDescent="0.2">
      <c r="A699" s="46" t="s">
        <v>12517</v>
      </c>
      <c r="B699" s="46" t="s">
        <v>12508</v>
      </c>
      <c r="C699" s="46" t="s">
        <v>2178</v>
      </c>
      <c r="D699" s="46" t="s">
        <v>3301</v>
      </c>
      <c r="E699" s="46" t="s">
        <v>3302</v>
      </c>
      <c r="F699" s="46" t="s">
        <v>31</v>
      </c>
      <c r="G699" s="46" t="s">
        <v>8</v>
      </c>
      <c r="H699" s="46" t="s">
        <v>3303</v>
      </c>
      <c r="I699" s="46" t="s">
        <v>1880</v>
      </c>
      <c r="J699" s="46" t="s">
        <v>109</v>
      </c>
      <c r="K699" s="46" t="s">
        <v>20</v>
      </c>
      <c r="L699" s="46" t="s">
        <v>21</v>
      </c>
      <c r="M699" s="46" t="s">
        <v>22</v>
      </c>
      <c r="N699" s="47">
        <v>243</v>
      </c>
      <c r="O699" s="47">
        <v>303</v>
      </c>
      <c r="P699" s="47"/>
      <c r="Q699" s="47">
        <f t="shared" si="10"/>
        <v>546</v>
      </c>
      <c r="R699" s="46" t="s">
        <v>8</v>
      </c>
      <c r="S699" s="46" t="s">
        <v>8</v>
      </c>
      <c r="T699" s="46" t="s">
        <v>2198</v>
      </c>
    </row>
    <row r="700" spans="1:20" s="45" customFormat="1" x14ac:dyDescent="0.2">
      <c r="A700" s="46" t="s">
        <v>12517</v>
      </c>
      <c r="B700" s="46" t="s">
        <v>12508</v>
      </c>
      <c r="C700" s="46" t="s">
        <v>2178</v>
      </c>
      <c r="D700" s="46" t="s">
        <v>3304</v>
      </c>
      <c r="E700" s="46" t="s">
        <v>1592</v>
      </c>
      <c r="F700" s="46" t="s">
        <v>35</v>
      </c>
      <c r="G700" s="46" t="s">
        <v>8</v>
      </c>
      <c r="H700" s="46" t="s">
        <v>2864</v>
      </c>
      <c r="I700" s="46" t="s">
        <v>1880</v>
      </c>
      <c r="J700" s="46" t="s">
        <v>109</v>
      </c>
      <c r="K700" s="46" t="s">
        <v>20</v>
      </c>
      <c r="L700" s="46" t="s">
        <v>21</v>
      </c>
      <c r="M700" s="46" t="s">
        <v>22</v>
      </c>
      <c r="N700" s="47">
        <v>232</v>
      </c>
      <c r="O700" s="47">
        <v>315</v>
      </c>
      <c r="P700" s="47"/>
      <c r="Q700" s="47">
        <f t="shared" si="10"/>
        <v>547</v>
      </c>
      <c r="R700" s="46" t="s">
        <v>8</v>
      </c>
      <c r="S700" s="46" t="s">
        <v>8</v>
      </c>
      <c r="T700" s="46" t="s">
        <v>2198</v>
      </c>
    </row>
    <row r="701" spans="1:20" s="45" customFormat="1" x14ac:dyDescent="0.2">
      <c r="A701" s="46" t="s">
        <v>12517</v>
      </c>
      <c r="B701" s="46" t="s">
        <v>12508</v>
      </c>
      <c r="C701" s="46" t="s">
        <v>2178</v>
      </c>
      <c r="D701" s="46" t="s">
        <v>3305</v>
      </c>
      <c r="E701" s="46" t="s">
        <v>233</v>
      </c>
      <c r="F701" s="46" t="s">
        <v>288</v>
      </c>
      <c r="G701" s="46" t="s">
        <v>8</v>
      </c>
      <c r="H701" s="46" t="s">
        <v>3306</v>
      </c>
      <c r="I701" s="46" t="s">
        <v>1880</v>
      </c>
      <c r="J701" s="46" t="s">
        <v>109</v>
      </c>
      <c r="K701" s="46" t="s">
        <v>20</v>
      </c>
      <c r="L701" s="46" t="s">
        <v>21</v>
      </c>
      <c r="M701" s="46" t="s">
        <v>22</v>
      </c>
      <c r="N701" s="47">
        <v>361</v>
      </c>
      <c r="O701" s="47">
        <v>413</v>
      </c>
      <c r="P701" s="47"/>
      <c r="Q701" s="47">
        <f t="shared" si="10"/>
        <v>774</v>
      </c>
      <c r="R701" s="46" t="s">
        <v>8</v>
      </c>
      <c r="S701" s="46" t="s">
        <v>8</v>
      </c>
      <c r="T701" s="46" t="s">
        <v>2198</v>
      </c>
    </row>
    <row r="702" spans="1:20" s="45" customFormat="1" x14ac:dyDescent="0.2">
      <c r="A702" s="46" t="s">
        <v>12517</v>
      </c>
      <c r="B702" s="46" t="s">
        <v>12508</v>
      </c>
      <c r="C702" s="46" t="s">
        <v>2178</v>
      </c>
      <c r="D702" s="46" t="s">
        <v>3307</v>
      </c>
      <c r="E702" s="46" t="s">
        <v>3308</v>
      </c>
      <c r="F702" s="46" t="s">
        <v>31</v>
      </c>
      <c r="G702" s="46" t="s">
        <v>8</v>
      </c>
      <c r="H702" s="46" t="s">
        <v>3309</v>
      </c>
      <c r="I702" s="46" t="s">
        <v>1853</v>
      </c>
      <c r="J702" s="46" t="s">
        <v>109</v>
      </c>
      <c r="K702" s="46" t="s">
        <v>20</v>
      </c>
      <c r="L702" s="46" t="s">
        <v>21</v>
      </c>
      <c r="M702" s="46" t="s">
        <v>22</v>
      </c>
      <c r="N702" s="47">
        <v>147</v>
      </c>
      <c r="O702" s="47">
        <v>201</v>
      </c>
      <c r="P702" s="47"/>
      <c r="Q702" s="47">
        <f t="shared" si="10"/>
        <v>348</v>
      </c>
      <c r="R702" s="46" t="s">
        <v>8</v>
      </c>
      <c r="S702" s="46" t="s">
        <v>8</v>
      </c>
      <c r="T702" s="46" t="s">
        <v>2198</v>
      </c>
    </row>
    <row r="703" spans="1:20" s="45" customFormat="1" x14ac:dyDescent="0.2">
      <c r="A703" s="46" t="s">
        <v>12517</v>
      </c>
      <c r="B703" s="46" t="s">
        <v>12508</v>
      </c>
      <c r="C703" s="46" t="s">
        <v>2178</v>
      </c>
      <c r="D703" s="46" t="s">
        <v>3310</v>
      </c>
      <c r="E703" s="46" t="s">
        <v>3311</v>
      </c>
      <c r="F703" s="46" t="s">
        <v>11</v>
      </c>
      <c r="G703" s="46" t="s">
        <v>8</v>
      </c>
      <c r="H703" s="46" t="s">
        <v>3312</v>
      </c>
      <c r="I703" s="46" t="s">
        <v>1853</v>
      </c>
      <c r="J703" s="46" t="s">
        <v>109</v>
      </c>
      <c r="K703" s="46" t="s">
        <v>20</v>
      </c>
      <c r="L703" s="46" t="s">
        <v>21</v>
      </c>
      <c r="M703" s="46" t="s">
        <v>22</v>
      </c>
      <c r="N703" s="47">
        <v>56</v>
      </c>
      <c r="O703" s="47">
        <v>75</v>
      </c>
      <c r="P703" s="47"/>
      <c r="Q703" s="47">
        <f t="shared" si="10"/>
        <v>131</v>
      </c>
      <c r="R703" s="46" t="s">
        <v>8</v>
      </c>
      <c r="S703" s="46" t="s">
        <v>8</v>
      </c>
      <c r="T703" s="46" t="s">
        <v>2198</v>
      </c>
    </row>
    <row r="704" spans="1:20" s="45" customFormat="1" x14ac:dyDescent="0.2">
      <c r="A704" s="46" t="s">
        <v>12517</v>
      </c>
      <c r="B704" s="46" t="s">
        <v>12508</v>
      </c>
      <c r="C704" s="46" t="s">
        <v>2178</v>
      </c>
      <c r="D704" s="46" t="s">
        <v>3313</v>
      </c>
      <c r="E704" s="46" t="s">
        <v>2120</v>
      </c>
      <c r="F704" s="46" t="s">
        <v>788</v>
      </c>
      <c r="G704" s="46" t="s">
        <v>8</v>
      </c>
      <c r="H704" s="46" t="s">
        <v>2121</v>
      </c>
      <c r="I704" s="46" t="s">
        <v>1890</v>
      </c>
      <c r="J704" s="46" t="s">
        <v>109</v>
      </c>
      <c r="K704" s="46" t="s">
        <v>20</v>
      </c>
      <c r="L704" s="46" t="s">
        <v>21</v>
      </c>
      <c r="M704" s="46" t="s">
        <v>22</v>
      </c>
      <c r="N704" s="47">
        <v>166</v>
      </c>
      <c r="O704" s="47">
        <v>208</v>
      </c>
      <c r="P704" s="47"/>
      <c r="Q704" s="47">
        <f t="shared" si="10"/>
        <v>374</v>
      </c>
      <c r="R704" s="46" t="s">
        <v>8</v>
      </c>
      <c r="S704" s="46" t="s">
        <v>8</v>
      </c>
      <c r="T704" s="46" t="s">
        <v>2225</v>
      </c>
    </row>
    <row r="705" spans="1:20" s="45" customFormat="1" x14ac:dyDescent="0.2">
      <c r="A705" s="46" t="s">
        <v>12517</v>
      </c>
      <c r="B705" s="46" t="s">
        <v>12508</v>
      </c>
      <c r="C705" s="46" t="s">
        <v>2178</v>
      </c>
      <c r="D705" s="46" t="s">
        <v>3314</v>
      </c>
      <c r="E705" s="46" t="s">
        <v>2120</v>
      </c>
      <c r="F705" s="46" t="s">
        <v>933</v>
      </c>
      <c r="G705" s="46" t="s">
        <v>8</v>
      </c>
      <c r="H705" s="46" t="s">
        <v>2121</v>
      </c>
      <c r="I705" s="46" t="s">
        <v>1890</v>
      </c>
      <c r="J705" s="46" t="s">
        <v>109</v>
      </c>
      <c r="K705" s="46" t="s">
        <v>20</v>
      </c>
      <c r="L705" s="46" t="s">
        <v>21</v>
      </c>
      <c r="M705" s="46" t="s">
        <v>22</v>
      </c>
      <c r="N705" s="47">
        <v>164</v>
      </c>
      <c r="O705" s="47">
        <v>229</v>
      </c>
      <c r="P705" s="47"/>
      <c r="Q705" s="47">
        <f t="shared" si="10"/>
        <v>393</v>
      </c>
      <c r="R705" s="46" t="s">
        <v>8</v>
      </c>
      <c r="S705" s="46" t="s">
        <v>8</v>
      </c>
      <c r="T705" s="46" t="s">
        <v>2225</v>
      </c>
    </row>
    <row r="706" spans="1:20" s="45" customFormat="1" x14ac:dyDescent="0.2">
      <c r="A706" s="46" t="s">
        <v>12517</v>
      </c>
      <c r="B706" s="46" t="s">
        <v>12508</v>
      </c>
      <c r="C706" s="46" t="s">
        <v>2178</v>
      </c>
      <c r="D706" s="46" t="s">
        <v>3315</v>
      </c>
      <c r="E706" s="46" t="s">
        <v>3316</v>
      </c>
      <c r="F706" s="46" t="s">
        <v>284</v>
      </c>
      <c r="G706" s="46" t="s">
        <v>8</v>
      </c>
      <c r="H706" s="46" t="s">
        <v>3317</v>
      </c>
      <c r="I706" s="46" t="s">
        <v>1890</v>
      </c>
      <c r="J706" s="46" t="s">
        <v>109</v>
      </c>
      <c r="K706" s="46" t="s">
        <v>20</v>
      </c>
      <c r="L706" s="46" t="s">
        <v>21</v>
      </c>
      <c r="M706" s="46" t="s">
        <v>22</v>
      </c>
      <c r="N706" s="47">
        <v>208</v>
      </c>
      <c r="O706" s="47">
        <v>257</v>
      </c>
      <c r="P706" s="47"/>
      <c r="Q706" s="47">
        <f t="shared" ref="Q706:Q769" si="11">N706+O706+P706</f>
        <v>465</v>
      </c>
      <c r="R706" s="46" t="s">
        <v>8</v>
      </c>
      <c r="S706" s="46" t="s">
        <v>8</v>
      </c>
      <c r="T706" s="46" t="s">
        <v>2225</v>
      </c>
    </row>
    <row r="707" spans="1:20" s="45" customFormat="1" x14ac:dyDescent="0.2">
      <c r="A707" s="46" t="s">
        <v>12517</v>
      </c>
      <c r="B707" s="46" t="s">
        <v>12508</v>
      </c>
      <c r="C707" s="46" t="s">
        <v>2178</v>
      </c>
      <c r="D707" s="46" t="s">
        <v>3318</v>
      </c>
      <c r="E707" s="46" t="s">
        <v>1954</v>
      </c>
      <c r="F707" s="46" t="s">
        <v>323</v>
      </c>
      <c r="G707" s="46" t="s">
        <v>8</v>
      </c>
      <c r="H707" s="46" t="s">
        <v>3319</v>
      </c>
      <c r="I707" s="46" t="s">
        <v>1890</v>
      </c>
      <c r="J707" s="46" t="s">
        <v>109</v>
      </c>
      <c r="K707" s="46" t="s">
        <v>20</v>
      </c>
      <c r="L707" s="46" t="s">
        <v>21</v>
      </c>
      <c r="M707" s="46" t="s">
        <v>22</v>
      </c>
      <c r="N707" s="47">
        <v>811</v>
      </c>
      <c r="O707" s="47">
        <v>2625</v>
      </c>
      <c r="P707" s="47"/>
      <c r="Q707" s="47">
        <f t="shared" si="11"/>
        <v>3436</v>
      </c>
      <c r="R707" s="46" t="s">
        <v>8</v>
      </c>
      <c r="S707" s="46" t="s">
        <v>8</v>
      </c>
      <c r="T707" s="46" t="s">
        <v>2225</v>
      </c>
    </row>
    <row r="708" spans="1:20" s="45" customFormat="1" x14ac:dyDescent="0.2">
      <c r="A708" s="46" t="s">
        <v>12517</v>
      </c>
      <c r="B708" s="46" t="s">
        <v>12508</v>
      </c>
      <c r="C708" s="46" t="s">
        <v>2178</v>
      </c>
      <c r="D708" s="46" t="s">
        <v>3320</v>
      </c>
      <c r="E708" s="46" t="s">
        <v>2861</v>
      </c>
      <c r="F708" s="46" t="s">
        <v>342</v>
      </c>
      <c r="G708" s="46" t="s">
        <v>8</v>
      </c>
      <c r="H708" s="46" t="s">
        <v>2862</v>
      </c>
      <c r="I708" s="46" t="s">
        <v>1890</v>
      </c>
      <c r="J708" s="46" t="s">
        <v>109</v>
      </c>
      <c r="K708" s="46" t="s">
        <v>20</v>
      </c>
      <c r="L708" s="46" t="s">
        <v>21</v>
      </c>
      <c r="M708" s="46" t="s">
        <v>22</v>
      </c>
      <c r="N708" s="47">
        <v>127</v>
      </c>
      <c r="O708" s="47">
        <v>170</v>
      </c>
      <c r="P708" s="47"/>
      <c r="Q708" s="47">
        <f t="shared" si="11"/>
        <v>297</v>
      </c>
      <c r="R708" s="46" t="s">
        <v>8</v>
      </c>
      <c r="S708" s="46" t="s">
        <v>8</v>
      </c>
      <c r="T708" s="46" t="s">
        <v>2225</v>
      </c>
    </row>
    <row r="709" spans="1:20" s="45" customFormat="1" x14ac:dyDescent="0.2">
      <c r="A709" s="46" t="s">
        <v>12517</v>
      </c>
      <c r="B709" s="46" t="s">
        <v>12508</v>
      </c>
      <c r="C709" s="46" t="s">
        <v>2178</v>
      </c>
      <c r="D709" s="46" t="s">
        <v>3321</v>
      </c>
      <c r="E709" s="46" t="s">
        <v>3322</v>
      </c>
      <c r="F709" s="46" t="s">
        <v>177</v>
      </c>
      <c r="G709" s="46" t="s">
        <v>8</v>
      </c>
      <c r="H709" s="46" t="s">
        <v>3323</v>
      </c>
      <c r="I709" s="46" t="s">
        <v>1890</v>
      </c>
      <c r="J709" s="46" t="s">
        <v>109</v>
      </c>
      <c r="K709" s="46" t="s">
        <v>20</v>
      </c>
      <c r="L709" s="46" t="s">
        <v>21</v>
      </c>
      <c r="M709" s="46" t="s">
        <v>22</v>
      </c>
      <c r="N709" s="47">
        <v>80</v>
      </c>
      <c r="O709" s="47">
        <v>89</v>
      </c>
      <c r="P709" s="47"/>
      <c r="Q709" s="47">
        <f t="shared" si="11"/>
        <v>169</v>
      </c>
      <c r="R709" s="46" t="s">
        <v>8</v>
      </c>
      <c r="S709" s="46" t="s">
        <v>8</v>
      </c>
      <c r="T709" s="46" t="s">
        <v>2225</v>
      </c>
    </row>
    <row r="710" spans="1:20" s="45" customFormat="1" x14ac:dyDescent="0.2">
      <c r="A710" s="46" t="s">
        <v>12517</v>
      </c>
      <c r="B710" s="46" t="s">
        <v>12508</v>
      </c>
      <c r="C710" s="46" t="s">
        <v>2178</v>
      </c>
      <c r="D710" s="46" t="s">
        <v>3324</v>
      </c>
      <c r="E710" s="46" t="s">
        <v>3325</v>
      </c>
      <c r="F710" s="46" t="s">
        <v>35</v>
      </c>
      <c r="G710" s="46" t="s">
        <v>8</v>
      </c>
      <c r="H710" s="46" t="s">
        <v>3326</v>
      </c>
      <c r="I710" s="46" t="s">
        <v>1890</v>
      </c>
      <c r="J710" s="46" t="s">
        <v>109</v>
      </c>
      <c r="K710" s="46" t="s">
        <v>20</v>
      </c>
      <c r="L710" s="46" t="s">
        <v>21</v>
      </c>
      <c r="M710" s="46" t="s">
        <v>22</v>
      </c>
      <c r="N710" s="47">
        <v>118</v>
      </c>
      <c r="O710" s="47">
        <v>144</v>
      </c>
      <c r="P710" s="47"/>
      <c r="Q710" s="47">
        <f t="shared" si="11"/>
        <v>262</v>
      </c>
      <c r="R710" s="46" t="s">
        <v>8</v>
      </c>
      <c r="S710" s="46" t="s">
        <v>8</v>
      </c>
      <c r="T710" s="46" t="s">
        <v>2225</v>
      </c>
    </row>
    <row r="711" spans="1:20" s="45" customFormat="1" x14ac:dyDescent="0.2">
      <c r="A711" s="46" t="s">
        <v>12517</v>
      </c>
      <c r="B711" s="46" t="s">
        <v>12508</v>
      </c>
      <c r="C711" s="46" t="s">
        <v>2178</v>
      </c>
      <c r="D711" s="46" t="s">
        <v>3327</v>
      </c>
      <c r="E711" s="46" t="s">
        <v>3328</v>
      </c>
      <c r="F711" s="46" t="s">
        <v>27</v>
      </c>
      <c r="G711" s="46" t="s">
        <v>8</v>
      </c>
      <c r="H711" s="46" t="s">
        <v>3329</v>
      </c>
      <c r="I711" s="46" t="s">
        <v>1890</v>
      </c>
      <c r="J711" s="46" t="s">
        <v>109</v>
      </c>
      <c r="K711" s="46" t="s">
        <v>20</v>
      </c>
      <c r="L711" s="46" t="s">
        <v>21</v>
      </c>
      <c r="M711" s="46" t="s">
        <v>22</v>
      </c>
      <c r="N711" s="47">
        <v>72</v>
      </c>
      <c r="O711" s="47">
        <v>93</v>
      </c>
      <c r="P711" s="47"/>
      <c r="Q711" s="47">
        <f t="shared" si="11"/>
        <v>165</v>
      </c>
      <c r="R711" s="46" t="s">
        <v>8</v>
      </c>
      <c r="S711" s="46" t="s">
        <v>8</v>
      </c>
      <c r="T711" s="46" t="s">
        <v>2225</v>
      </c>
    </row>
    <row r="712" spans="1:20" s="45" customFormat="1" x14ac:dyDescent="0.2">
      <c r="A712" s="46" t="s">
        <v>12517</v>
      </c>
      <c r="B712" s="46" t="s">
        <v>12508</v>
      </c>
      <c r="C712" s="46" t="s">
        <v>2178</v>
      </c>
      <c r="D712" s="46" t="s">
        <v>3330</v>
      </c>
      <c r="E712" s="46" t="s">
        <v>1924</v>
      </c>
      <c r="F712" s="46" t="s">
        <v>1898</v>
      </c>
      <c r="G712" s="46" t="s">
        <v>8</v>
      </c>
      <c r="H712" s="46" t="s">
        <v>3331</v>
      </c>
      <c r="I712" s="46" t="s">
        <v>1885</v>
      </c>
      <c r="J712" s="46" t="s">
        <v>109</v>
      </c>
      <c r="K712" s="46" t="s">
        <v>20</v>
      </c>
      <c r="L712" s="46" t="s">
        <v>21</v>
      </c>
      <c r="M712" s="46" t="s">
        <v>22</v>
      </c>
      <c r="N712" s="47">
        <v>302</v>
      </c>
      <c r="O712" s="47">
        <v>378</v>
      </c>
      <c r="P712" s="47"/>
      <c r="Q712" s="47">
        <f t="shared" si="11"/>
        <v>680</v>
      </c>
      <c r="R712" s="46" t="s">
        <v>8</v>
      </c>
      <c r="S712" s="46" t="s">
        <v>8</v>
      </c>
      <c r="T712" s="46" t="s">
        <v>2129</v>
      </c>
    </row>
    <row r="713" spans="1:20" s="45" customFormat="1" x14ac:dyDescent="0.2">
      <c r="A713" s="46" t="s">
        <v>12517</v>
      </c>
      <c r="B713" s="46" t="s">
        <v>12508</v>
      </c>
      <c r="C713" s="46" t="s">
        <v>2178</v>
      </c>
      <c r="D713" s="46" t="s">
        <v>3332</v>
      </c>
      <c r="E713" s="46" t="s">
        <v>2180</v>
      </c>
      <c r="F713" s="46" t="s">
        <v>876</v>
      </c>
      <c r="G713" s="46" t="s">
        <v>8</v>
      </c>
      <c r="H713" s="46" t="s">
        <v>2272</v>
      </c>
      <c r="I713" s="46" t="s">
        <v>1890</v>
      </c>
      <c r="J713" s="46" t="s">
        <v>109</v>
      </c>
      <c r="K713" s="46" t="s">
        <v>20</v>
      </c>
      <c r="L713" s="46" t="s">
        <v>21</v>
      </c>
      <c r="M713" s="46" t="s">
        <v>22</v>
      </c>
      <c r="N713" s="47">
        <v>325</v>
      </c>
      <c r="O713" s="47">
        <v>396</v>
      </c>
      <c r="P713" s="47"/>
      <c r="Q713" s="47">
        <f t="shared" si="11"/>
        <v>721</v>
      </c>
      <c r="R713" s="46" t="s">
        <v>8</v>
      </c>
      <c r="S713" s="46" t="s">
        <v>8</v>
      </c>
      <c r="T713" s="46" t="s">
        <v>2225</v>
      </c>
    </row>
    <row r="714" spans="1:20" s="45" customFormat="1" x14ac:dyDescent="0.2">
      <c r="A714" s="46" t="s">
        <v>12517</v>
      </c>
      <c r="B714" s="46" t="s">
        <v>12508</v>
      </c>
      <c r="C714" s="46" t="s">
        <v>2178</v>
      </c>
      <c r="D714" s="46" t="s">
        <v>3333</v>
      </c>
      <c r="E714" s="46" t="s">
        <v>3334</v>
      </c>
      <c r="F714" s="46" t="s">
        <v>227</v>
      </c>
      <c r="G714" s="46" t="s">
        <v>8</v>
      </c>
      <c r="H714" s="46" t="s">
        <v>3335</v>
      </c>
      <c r="I714" s="46" t="s">
        <v>1885</v>
      </c>
      <c r="J714" s="46" t="s">
        <v>109</v>
      </c>
      <c r="K714" s="46" t="s">
        <v>20</v>
      </c>
      <c r="L714" s="46" t="s">
        <v>21</v>
      </c>
      <c r="M714" s="46" t="s">
        <v>22</v>
      </c>
      <c r="N714" s="47">
        <v>299</v>
      </c>
      <c r="O714" s="47">
        <v>413</v>
      </c>
      <c r="P714" s="47"/>
      <c r="Q714" s="47">
        <f t="shared" si="11"/>
        <v>712</v>
      </c>
      <c r="R714" s="46" t="s">
        <v>8</v>
      </c>
      <c r="S714" s="46" t="s">
        <v>8</v>
      </c>
      <c r="T714" s="46" t="s">
        <v>2129</v>
      </c>
    </row>
    <row r="715" spans="1:20" s="45" customFormat="1" x14ac:dyDescent="0.2">
      <c r="A715" s="46" t="s">
        <v>12517</v>
      </c>
      <c r="B715" s="46" t="s">
        <v>12508</v>
      </c>
      <c r="C715" s="46" t="s">
        <v>2178</v>
      </c>
      <c r="D715" s="46" t="s">
        <v>3336</v>
      </c>
      <c r="E715" s="46" t="s">
        <v>1817</v>
      </c>
      <c r="F715" s="46" t="s">
        <v>31</v>
      </c>
      <c r="G715" s="46" t="s">
        <v>8</v>
      </c>
      <c r="H715" s="46" t="s">
        <v>2297</v>
      </c>
      <c r="I715" s="46" t="s">
        <v>1890</v>
      </c>
      <c r="J715" s="46" t="s">
        <v>109</v>
      </c>
      <c r="K715" s="46" t="s">
        <v>20</v>
      </c>
      <c r="L715" s="46" t="s">
        <v>21</v>
      </c>
      <c r="M715" s="46" t="s">
        <v>22</v>
      </c>
      <c r="N715" s="47">
        <v>137</v>
      </c>
      <c r="O715" s="47">
        <v>174</v>
      </c>
      <c r="P715" s="47"/>
      <c r="Q715" s="47">
        <f t="shared" si="11"/>
        <v>311</v>
      </c>
      <c r="R715" s="46" t="s">
        <v>8</v>
      </c>
      <c r="S715" s="46" t="s">
        <v>8</v>
      </c>
      <c r="T715" s="46" t="s">
        <v>2225</v>
      </c>
    </row>
    <row r="716" spans="1:20" s="45" customFormat="1" x14ac:dyDescent="0.2">
      <c r="A716" s="46" t="s">
        <v>12517</v>
      </c>
      <c r="B716" s="46" t="s">
        <v>12508</v>
      </c>
      <c r="C716" s="46" t="s">
        <v>2178</v>
      </c>
      <c r="D716" s="46" t="s">
        <v>3337</v>
      </c>
      <c r="E716" s="46" t="s">
        <v>3338</v>
      </c>
      <c r="F716" s="46" t="s">
        <v>11</v>
      </c>
      <c r="G716" s="46" t="s">
        <v>8</v>
      </c>
      <c r="H716" s="46" t="s">
        <v>3339</v>
      </c>
      <c r="I716" s="46" t="s">
        <v>1890</v>
      </c>
      <c r="J716" s="46" t="s">
        <v>109</v>
      </c>
      <c r="K716" s="46" t="s">
        <v>20</v>
      </c>
      <c r="L716" s="46" t="s">
        <v>21</v>
      </c>
      <c r="M716" s="46" t="s">
        <v>22</v>
      </c>
      <c r="N716" s="47">
        <v>87</v>
      </c>
      <c r="O716" s="47">
        <v>98</v>
      </c>
      <c r="P716" s="47"/>
      <c r="Q716" s="47">
        <f t="shared" si="11"/>
        <v>185</v>
      </c>
      <c r="R716" s="46" t="s">
        <v>8</v>
      </c>
      <c r="S716" s="46" t="s">
        <v>8</v>
      </c>
      <c r="T716" s="46" t="s">
        <v>2225</v>
      </c>
    </row>
    <row r="717" spans="1:20" s="45" customFormat="1" x14ac:dyDescent="0.2">
      <c r="A717" s="46" t="s">
        <v>12517</v>
      </c>
      <c r="B717" s="46" t="s">
        <v>12508</v>
      </c>
      <c r="C717" s="46" t="s">
        <v>2178</v>
      </c>
      <c r="D717" s="46" t="s">
        <v>3340</v>
      </c>
      <c r="E717" s="46" t="s">
        <v>3334</v>
      </c>
      <c r="F717" s="46" t="s">
        <v>35</v>
      </c>
      <c r="G717" s="46" t="s">
        <v>8</v>
      </c>
      <c r="H717" s="46" t="s">
        <v>3335</v>
      </c>
      <c r="I717" s="46" t="s">
        <v>1885</v>
      </c>
      <c r="J717" s="46" t="s">
        <v>109</v>
      </c>
      <c r="K717" s="46" t="s">
        <v>20</v>
      </c>
      <c r="L717" s="46" t="s">
        <v>21</v>
      </c>
      <c r="M717" s="46" t="s">
        <v>22</v>
      </c>
      <c r="N717" s="47">
        <v>187</v>
      </c>
      <c r="O717" s="47">
        <v>255</v>
      </c>
      <c r="P717" s="47"/>
      <c r="Q717" s="47">
        <f t="shared" si="11"/>
        <v>442</v>
      </c>
      <c r="R717" s="46" t="s">
        <v>8</v>
      </c>
      <c r="S717" s="46" t="s">
        <v>8</v>
      </c>
      <c r="T717" s="46" t="s">
        <v>2129</v>
      </c>
    </row>
    <row r="718" spans="1:20" s="45" customFormat="1" x14ac:dyDescent="0.2">
      <c r="A718" s="46" t="s">
        <v>12517</v>
      </c>
      <c r="B718" s="46" t="s">
        <v>12508</v>
      </c>
      <c r="C718" s="46" t="s">
        <v>2178</v>
      </c>
      <c r="D718" s="46" t="s">
        <v>3341</v>
      </c>
      <c r="E718" s="46" t="s">
        <v>2146</v>
      </c>
      <c r="F718" s="46" t="s">
        <v>227</v>
      </c>
      <c r="G718" s="46" t="s">
        <v>8</v>
      </c>
      <c r="H718" s="46" t="s">
        <v>2147</v>
      </c>
      <c r="I718" s="46" t="s">
        <v>1885</v>
      </c>
      <c r="J718" s="46" t="s">
        <v>109</v>
      </c>
      <c r="K718" s="46" t="s">
        <v>20</v>
      </c>
      <c r="L718" s="46" t="s">
        <v>21</v>
      </c>
      <c r="M718" s="46" t="s">
        <v>22</v>
      </c>
      <c r="N718" s="47">
        <v>100</v>
      </c>
      <c r="O718" s="47">
        <v>220</v>
      </c>
      <c r="P718" s="47"/>
      <c r="Q718" s="47">
        <f t="shared" si="11"/>
        <v>320</v>
      </c>
      <c r="R718" s="46" t="s">
        <v>8</v>
      </c>
      <c r="S718" s="46" t="s">
        <v>8</v>
      </c>
      <c r="T718" s="46" t="s">
        <v>2129</v>
      </c>
    </row>
    <row r="719" spans="1:20" s="45" customFormat="1" x14ac:dyDescent="0.2">
      <c r="A719" s="46" t="s">
        <v>12517</v>
      </c>
      <c r="B719" s="46" t="s">
        <v>12508</v>
      </c>
      <c r="C719" s="46" t="s">
        <v>2178</v>
      </c>
      <c r="D719" s="46" t="s">
        <v>3342</v>
      </c>
      <c r="E719" s="46" t="s">
        <v>2146</v>
      </c>
      <c r="F719" s="46" t="s">
        <v>47</v>
      </c>
      <c r="G719" s="46" t="s">
        <v>8</v>
      </c>
      <c r="H719" s="46" t="s">
        <v>2147</v>
      </c>
      <c r="I719" s="46" t="s">
        <v>1885</v>
      </c>
      <c r="J719" s="46" t="s">
        <v>109</v>
      </c>
      <c r="K719" s="46" t="s">
        <v>20</v>
      </c>
      <c r="L719" s="46" t="s">
        <v>21</v>
      </c>
      <c r="M719" s="46" t="s">
        <v>22</v>
      </c>
      <c r="N719" s="47">
        <v>197</v>
      </c>
      <c r="O719" s="47">
        <v>228</v>
      </c>
      <c r="P719" s="47"/>
      <c r="Q719" s="47">
        <f t="shared" si="11"/>
        <v>425</v>
      </c>
      <c r="R719" s="46" t="s">
        <v>8</v>
      </c>
      <c r="S719" s="46" t="s">
        <v>8</v>
      </c>
      <c r="T719" s="46" t="s">
        <v>2129</v>
      </c>
    </row>
    <row r="720" spans="1:20" s="45" customFormat="1" x14ac:dyDescent="0.2">
      <c r="A720" s="46" t="s">
        <v>12517</v>
      </c>
      <c r="B720" s="46" t="s">
        <v>12508</v>
      </c>
      <c r="C720" s="46" t="s">
        <v>2178</v>
      </c>
      <c r="D720" s="46" t="s">
        <v>3343</v>
      </c>
      <c r="E720" s="46" t="s">
        <v>3344</v>
      </c>
      <c r="F720" s="46" t="s">
        <v>15</v>
      </c>
      <c r="G720" s="46" t="s">
        <v>8</v>
      </c>
      <c r="H720" s="46" t="s">
        <v>3345</v>
      </c>
      <c r="I720" s="46" t="s">
        <v>1885</v>
      </c>
      <c r="J720" s="46" t="s">
        <v>109</v>
      </c>
      <c r="K720" s="46" t="s">
        <v>20</v>
      </c>
      <c r="L720" s="46" t="s">
        <v>21</v>
      </c>
      <c r="M720" s="46" t="s">
        <v>22</v>
      </c>
      <c r="N720" s="47">
        <v>224</v>
      </c>
      <c r="O720" s="47">
        <v>291</v>
      </c>
      <c r="P720" s="47"/>
      <c r="Q720" s="47">
        <f t="shared" si="11"/>
        <v>515</v>
      </c>
      <c r="R720" s="46" t="s">
        <v>8</v>
      </c>
      <c r="S720" s="46" t="s">
        <v>8</v>
      </c>
      <c r="T720" s="46" t="s">
        <v>2129</v>
      </c>
    </row>
    <row r="721" spans="1:20" s="45" customFormat="1" x14ac:dyDescent="0.2">
      <c r="A721" s="46" t="s">
        <v>12517</v>
      </c>
      <c r="B721" s="46" t="s">
        <v>12508</v>
      </c>
      <c r="C721" s="46" t="s">
        <v>2178</v>
      </c>
      <c r="D721" s="46" t="s">
        <v>3346</v>
      </c>
      <c r="E721" s="46" t="s">
        <v>3347</v>
      </c>
      <c r="F721" s="46" t="s">
        <v>31</v>
      </c>
      <c r="G721" s="46" t="s">
        <v>8</v>
      </c>
      <c r="H721" s="46" t="s">
        <v>3348</v>
      </c>
      <c r="I721" s="46" t="s">
        <v>1885</v>
      </c>
      <c r="J721" s="46" t="s">
        <v>109</v>
      </c>
      <c r="K721" s="46" t="s">
        <v>20</v>
      </c>
      <c r="L721" s="46" t="s">
        <v>21</v>
      </c>
      <c r="M721" s="46" t="s">
        <v>22</v>
      </c>
      <c r="N721" s="47">
        <v>222</v>
      </c>
      <c r="O721" s="47">
        <v>274</v>
      </c>
      <c r="P721" s="47"/>
      <c r="Q721" s="47">
        <f t="shared" si="11"/>
        <v>496</v>
      </c>
      <c r="R721" s="46" t="s">
        <v>8</v>
      </c>
      <c r="S721" s="46" t="s">
        <v>8</v>
      </c>
      <c r="T721" s="46" t="s">
        <v>2129</v>
      </c>
    </row>
    <row r="722" spans="1:20" s="45" customFormat="1" x14ac:dyDescent="0.2">
      <c r="A722" s="46" t="s">
        <v>12517</v>
      </c>
      <c r="B722" s="46" t="s">
        <v>12508</v>
      </c>
      <c r="C722" s="46" t="s">
        <v>2178</v>
      </c>
      <c r="D722" s="46" t="s">
        <v>3349</v>
      </c>
      <c r="E722" s="46" t="s">
        <v>1883</v>
      </c>
      <c r="F722" s="46" t="s">
        <v>284</v>
      </c>
      <c r="G722" s="46" t="s">
        <v>8</v>
      </c>
      <c r="H722" s="46" t="s">
        <v>1884</v>
      </c>
      <c r="I722" s="46" t="s">
        <v>1885</v>
      </c>
      <c r="J722" s="46" t="s">
        <v>109</v>
      </c>
      <c r="K722" s="46" t="s">
        <v>20</v>
      </c>
      <c r="L722" s="46" t="s">
        <v>21</v>
      </c>
      <c r="M722" s="46" t="s">
        <v>22</v>
      </c>
      <c r="N722" s="47">
        <v>153</v>
      </c>
      <c r="O722" s="47">
        <v>166</v>
      </c>
      <c r="P722" s="47"/>
      <c r="Q722" s="47">
        <f t="shared" si="11"/>
        <v>319</v>
      </c>
      <c r="R722" s="46" t="s">
        <v>8</v>
      </c>
      <c r="S722" s="46" t="s">
        <v>8</v>
      </c>
      <c r="T722" s="46" t="s">
        <v>2129</v>
      </c>
    </row>
    <row r="723" spans="1:20" s="45" customFormat="1" x14ac:dyDescent="0.2">
      <c r="A723" s="46" t="s">
        <v>12517</v>
      </c>
      <c r="B723" s="46" t="s">
        <v>12508</v>
      </c>
      <c r="C723" s="46" t="s">
        <v>2178</v>
      </c>
      <c r="D723" s="46" t="s">
        <v>3350</v>
      </c>
      <c r="E723" s="46" t="s">
        <v>3344</v>
      </c>
      <c r="F723" s="46" t="s">
        <v>1291</v>
      </c>
      <c r="G723" s="46" t="s">
        <v>8</v>
      </c>
      <c r="H723" s="46" t="s">
        <v>3345</v>
      </c>
      <c r="I723" s="46" t="s">
        <v>1885</v>
      </c>
      <c r="J723" s="46" t="s">
        <v>109</v>
      </c>
      <c r="K723" s="46" t="s">
        <v>20</v>
      </c>
      <c r="L723" s="46" t="s">
        <v>21</v>
      </c>
      <c r="M723" s="46" t="s">
        <v>22</v>
      </c>
      <c r="N723" s="47">
        <v>49</v>
      </c>
      <c r="O723" s="47">
        <v>73</v>
      </c>
      <c r="P723" s="47"/>
      <c r="Q723" s="47">
        <f t="shared" si="11"/>
        <v>122</v>
      </c>
      <c r="R723" s="46" t="s">
        <v>8</v>
      </c>
      <c r="S723" s="46" t="s">
        <v>8</v>
      </c>
      <c r="T723" s="46" t="s">
        <v>2129</v>
      </c>
    </row>
    <row r="724" spans="1:20" s="45" customFormat="1" x14ac:dyDescent="0.2">
      <c r="A724" s="46" t="s">
        <v>12517</v>
      </c>
      <c r="B724" s="46" t="s">
        <v>12508</v>
      </c>
      <c r="C724" s="46" t="s">
        <v>2178</v>
      </c>
      <c r="D724" s="46" t="s">
        <v>3351</v>
      </c>
      <c r="E724" s="46" t="s">
        <v>1050</v>
      </c>
      <c r="F724" s="46" t="s">
        <v>526</v>
      </c>
      <c r="G724" s="46" t="s">
        <v>8</v>
      </c>
      <c r="H724" s="46" t="s">
        <v>3352</v>
      </c>
      <c r="I724" s="46" t="s">
        <v>1885</v>
      </c>
      <c r="J724" s="46" t="s">
        <v>109</v>
      </c>
      <c r="K724" s="46" t="s">
        <v>20</v>
      </c>
      <c r="L724" s="46" t="s">
        <v>21</v>
      </c>
      <c r="M724" s="46" t="s">
        <v>22</v>
      </c>
      <c r="N724" s="47">
        <v>45</v>
      </c>
      <c r="O724" s="47">
        <v>57</v>
      </c>
      <c r="P724" s="47"/>
      <c r="Q724" s="47">
        <f t="shared" si="11"/>
        <v>102</v>
      </c>
      <c r="R724" s="46" t="s">
        <v>8</v>
      </c>
      <c r="S724" s="46" t="s">
        <v>8</v>
      </c>
      <c r="T724" s="46" t="s">
        <v>2129</v>
      </c>
    </row>
    <row r="725" spans="1:20" s="45" customFormat="1" x14ac:dyDescent="0.2">
      <c r="A725" s="46" t="s">
        <v>12517</v>
      </c>
      <c r="B725" s="46" t="s">
        <v>12508</v>
      </c>
      <c r="C725" s="46" t="s">
        <v>2178</v>
      </c>
      <c r="D725" s="46" t="s">
        <v>3353</v>
      </c>
      <c r="E725" s="46" t="s">
        <v>3354</v>
      </c>
      <c r="F725" s="46" t="s">
        <v>47</v>
      </c>
      <c r="G725" s="46" t="s">
        <v>8</v>
      </c>
      <c r="H725" s="46" t="s">
        <v>3355</v>
      </c>
      <c r="I725" s="46" t="s">
        <v>1885</v>
      </c>
      <c r="J725" s="46" t="s">
        <v>109</v>
      </c>
      <c r="K725" s="46" t="s">
        <v>20</v>
      </c>
      <c r="L725" s="46" t="s">
        <v>21</v>
      </c>
      <c r="M725" s="46" t="s">
        <v>22</v>
      </c>
      <c r="N725" s="47">
        <v>135</v>
      </c>
      <c r="O725" s="47">
        <v>182</v>
      </c>
      <c r="P725" s="47"/>
      <c r="Q725" s="47">
        <f t="shared" si="11"/>
        <v>317</v>
      </c>
      <c r="R725" s="46" t="s">
        <v>8</v>
      </c>
      <c r="S725" s="46" t="s">
        <v>8</v>
      </c>
      <c r="T725" s="46" t="s">
        <v>2129</v>
      </c>
    </row>
    <row r="726" spans="1:20" s="45" customFormat="1" x14ac:dyDescent="0.2">
      <c r="A726" s="46" t="s">
        <v>12517</v>
      </c>
      <c r="B726" s="46" t="s">
        <v>12508</v>
      </c>
      <c r="C726" s="46" t="s">
        <v>2178</v>
      </c>
      <c r="D726" s="46" t="s">
        <v>3356</v>
      </c>
      <c r="E726" s="46" t="s">
        <v>3357</v>
      </c>
      <c r="F726" s="46" t="s">
        <v>288</v>
      </c>
      <c r="G726" s="46" t="s">
        <v>8</v>
      </c>
      <c r="H726" s="46" t="s">
        <v>3358</v>
      </c>
      <c r="I726" s="46" t="s">
        <v>1885</v>
      </c>
      <c r="J726" s="46" t="s">
        <v>109</v>
      </c>
      <c r="K726" s="46" t="s">
        <v>20</v>
      </c>
      <c r="L726" s="46" t="s">
        <v>21</v>
      </c>
      <c r="M726" s="46" t="s">
        <v>22</v>
      </c>
      <c r="N726" s="47">
        <v>279</v>
      </c>
      <c r="O726" s="47">
        <v>351</v>
      </c>
      <c r="P726" s="47"/>
      <c r="Q726" s="47">
        <f t="shared" si="11"/>
        <v>630</v>
      </c>
      <c r="R726" s="46" t="s">
        <v>8</v>
      </c>
      <c r="S726" s="46" t="s">
        <v>8</v>
      </c>
      <c r="T726" s="46" t="s">
        <v>2129</v>
      </c>
    </row>
    <row r="727" spans="1:20" s="45" customFormat="1" x14ac:dyDescent="0.2">
      <c r="A727" s="46" t="s">
        <v>12517</v>
      </c>
      <c r="B727" s="46" t="s">
        <v>12508</v>
      </c>
      <c r="C727" s="46" t="s">
        <v>2178</v>
      </c>
      <c r="D727" s="46" t="s">
        <v>3359</v>
      </c>
      <c r="E727" s="46" t="s">
        <v>1906</v>
      </c>
      <c r="F727" s="46" t="s">
        <v>788</v>
      </c>
      <c r="G727" s="46" t="s">
        <v>8</v>
      </c>
      <c r="H727" s="46" t="s">
        <v>3360</v>
      </c>
      <c r="I727" s="46" t="s">
        <v>1885</v>
      </c>
      <c r="J727" s="46" t="s">
        <v>109</v>
      </c>
      <c r="K727" s="46" t="s">
        <v>20</v>
      </c>
      <c r="L727" s="46" t="s">
        <v>21</v>
      </c>
      <c r="M727" s="46" t="s">
        <v>22</v>
      </c>
      <c r="N727" s="47">
        <v>252</v>
      </c>
      <c r="O727" s="47">
        <v>329</v>
      </c>
      <c r="P727" s="47"/>
      <c r="Q727" s="47">
        <f t="shared" si="11"/>
        <v>581</v>
      </c>
      <c r="R727" s="46" t="s">
        <v>8</v>
      </c>
      <c r="S727" s="46" t="s">
        <v>8</v>
      </c>
      <c r="T727" s="46" t="s">
        <v>2129</v>
      </c>
    </row>
    <row r="728" spans="1:20" s="45" customFormat="1" x14ac:dyDescent="0.2">
      <c r="A728" s="46" t="s">
        <v>12517</v>
      </c>
      <c r="B728" s="46" t="s">
        <v>12508</v>
      </c>
      <c r="C728" s="46" t="s">
        <v>2178</v>
      </c>
      <c r="D728" s="46" t="s">
        <v>3361</v>
      </c>
      <c r="E728" s="46" t="s">
        <v>3362</v>
      </c>
      <c r="F728" s="46" t="s">
        <v>15</v>
      </c>
      <c r="G728" s="46" t="s">
        <v>8</v>
      </c>
      <c r="H728" s="46" t="s">
        <v>3363</v>
      </c>
      <c r="I728" s="46" t="s">
        <v>1885</v>
      </c>
      <c r="J728" s="46" t="s">
        <v>109</v>
      </c>
      <c r="K728" s="46" t="s">
        <v>20</v>
      </c>
      <c r="L728" s="46" t="s">
        <v>21</v>
      </c>
      <c r="M728" s="46" t="s">
        <v>22</v>
      </c>
      <c r="N728" s="47">
        <v>141</v>
      </c>
      <c r="O728" s="47">
        <v>173</v>
      </c>
      <c r="P728" s="47"/>
      <c r="Q728" s="47">
        <f t="shared" si="11"/>
        <v>314</v>
      </c>
      <c r="R728" s="46" t="s">
        <v>8</v>
      </c>
      <c r="S728" s="46" t="s">
        <v>8</v>
      </c>
      <c r="T728" s="46" t="s">
        <v>2129</v>
      </c>
    </row>
    <row r="729" spans="1:20" s="45" customFormat="1" x14ac:dyDescent="0.2">
      <c r="A729" s="46" t="s">
        <v>12517</v>
      </c>
      <c r="B729" s="46" t="s">
        <v>12508</v>
      </c>
      <c r="C729" s="46" t="s">
        <v>2178</v>
      </c>
      <c r="D729" s="46" t="s">
        <v>3364</v>
      </c>
      <c r="E729" s="46" t="s">
        <v>2283</v>
      </c>
      <c r="F729" s="46" t="s">
        <v>288</v>
      </c>
      <c r="G729" s="46" t="s">
        <v>178</v>
      </c>
      <c r="H729" s="46" t="s">
        <v>2291</v>
      </c>
      <c r="I729" s="46" t="s">
        <v>1890</v>
      </c>
      <c r="J729" s="46" t="s">
        <v>109</v>
      </c>
      <c r="K729" s="46" t="s">
        <v>20</v>
      </c>
      <c r="L729" s="46" t="s">
        <v>21</v>
      </c>
      <c r="M729" s="46" t="s">
        <v>22</v>
      </c>
      <c r="N729" s="47">
        <v>102</v>
      </c>
      <c r="O729" s="47">
        <v>124</v>
      </c>
      <c r="P729" s="47"/>
      <c r="Q729" s="47">
        <f t="shared" si="11"/>
        <v>226</v>
      </c>
      <c r="R729" s="46" t="s">
        <v>8</v>
      </c>
      <c r="S729" s="46" t="s">
        <v>8</v>
      </c>
      <c r="T729" s="46" t="s">
        <v>2225</v>
      </c>
    </row>
    <row r="730" spans="1:20" s="45" customFormat="1" x14ac:dyDescent="0.2">
      <c r="A730" s="46" t="s">
        <v>12517</v>
      </c>
      <c r="B730" s="46" t="s">
        <v>12508</v>
      </c>
      <c r="C730" s="46" t="s">
        <v>2178</v>
      </c>
      <c r="D730" s="46" t="s">
        <v>3365</v>
      </c>
      <c r="E730" s="46" t="s">
        <v>2283</v>
      </c>
      <c r="F730" s="46" t="s">
        <v>323</v>
      </c>
      <c r="G730" s="46" t="s">
        <v>8</v>
      </c>
      <c r="H730" s="46" t="s">
        <v>2291</v>
      </c>
      <c r="I730" s="46" t="s">
        <v>1890</v>
      </c>
      <c r="J730" s="46" t="s">
        <v>109</v>
      </c>
      <c r="K730" s="46" t="s">
        <v>20</v>
      </c>
      <c r="L730" s="46" t="s">
        <v>21</v>
      </c>
      <c r="M730" s="46" t="s">
        <v>22</v>
      </c>
      <c r="N730" s="47">
        <v>48</v>
      </c>
      <c r="O730" s="47">
        <v>66</v>
      </c>
      <c r="P730" s="47"/>
      <c r="Q730" s="47">
        <f t="shared" si="11"/>
        <v>114</v>
      </c>
      <c r="R730" s="46" t="s">
        <v>8</v>
      </c>
      <c r="S730" s="46" t="s">
        <v>8</v>
      </c>
      <c r="T730" s="46" t="s">
        <v>2225</v>
      </c>
    </row>
    <row r="731" spans="1:20" s="45" customFormat="1" x14ac:dyDescent="0.2">
      <c r="A731" s="46" t="s">
        <v>12517</v>
      </c>
      <c r="B731" s="46" t="s">
        <v>12508</v>
      </c>
      <c r="C731" s="46" t="s">
        <v>2178</v>
      </c>
      <c r="D731" s="46" t="s">
        <v>3366</v>
      </c>
      <c r="E731" s="46" t="s">
        <v>2180</v>
      </c>
      <c r="F731" s="46" t="s">
        <v>251</v>
      </c>
      <c r="G731" s="46" t="s">
        <v>8</v>
      </c>
      <c r="H731" s="46" t="s">
        <v>2272</v>
      </c>
      <c r="I731" s="46" t="s">
        <v>1890</v>
      </c>
      <c r="J731" s="46" t="s">
        <v>109</v>
      </c>
      <c r="K731" s="46" t="s">
        <v>20</v>
      </c>
      <c r="L731" s="46" t="s">
        <v>21</v>
      </c>
      <c r="M731" s="46" t="s">
        <v>22</v>
      </c>
      <c r="N731" s="47">
        <v>421</v>
      </c>
      <c r="O731" s="47">
        <v>465</v>
      </c>
      <c r="P731" s="47"/>
      <c r="Q731" s="47">
        <f t="shared" si="11"/>
        <v>886</v>
      </c>
      <c r="R731" s="46" t="s">
        <v>8</v>
      </c>
      <c r="S731" s="46" t="s">
        <v>8</v>
      </c>
      <c r="T731" s="46" t="s">
        <v>2225</v>
      </c>
    </row>
    <row r="732" spans="1:20" s="45" customFormat="1" x14ac:dyDescent="0.2">
      <c r="A732" s="46" t="s">
        <v>12517</v>
      </c>
      <c r="B732" s="46" t="s">
        <v>12508</v>
      </c>
      <c r="C732" s="46" t="s">
        <v>2178</v>
      </c>
      <c r="D732" s="46" t="s">
        <v>3367</v>
      </c>
      <c r="E732" s="46" t="s">
        <v>1817</v>
      </c>
      <c r="F732" s="46" t="s">
        <v>526</v>
      </c>
      <c r="G732" s="46" t="s">
        <v>8</v>
      </c>
      <c r="H732" s="46" t="s">
        <v>2297</v>
      </c>
      <c r="I732" s="46" t="s">
        <v>1890</v>
      </c>
      <c r="J732" s="46" t="s">
        <v>109</v>
      </c>
      <c r="K732" s="46" t="s">
        <v>20</v>
      </c>
      <c r="L732" s="46" t="s">
        <v>21</v>
      </c>
      <c r="M732" s="46" t="s">
        <v>22</v>
      </c>
      <c r="N732" s="47">
        <v>40</v>
      </c>
      <c r="O732" s="47">
        <v>58</v>
      </c>
      <c r="P732" s="47"/>
      <c r="Q732" s="47">
        <f t="shared" si="11"/>
        <v>98</v>
      </c>
      <c r="R732" s="46" t="s">
        <v>8</v>
      </c>
      <c r="S732" s="46" t="s">
        <v>8</v>
      </c>
      <c r="T732" s="46" t="s">
        <v>2225</v>
      </c>
    </row>
    <row r="733" spans="1:20" s="45" customFormat="1" x14ac:dyDescent="0.2">
      <c r="A733" s="46" t="s">
        <v>12517</v>
      </c>
      <c r="B733" s="46" t="s">
        <v>12508</v>
      </c>
      <c r="C733" s="46" t="s">
        <v>2178</v>
      </c>
      <c r="D733" s="46" t="s">
        <v>3368</v>
      </c>
      <c r="E733" s="46" t="s">
        <v>1906</v>
      </c>
      <c r="F733" s="46" t="s">
        <v>280</v>
      </c>
      <c r="G733" s="46" t="s">
        <v>8</v>
      </c>
      <c r="H733" s="46" t="s">
        <v>3360</v>
      </c>
      <c r="I733" s="46" t="s">
        <v>1885</v>
      </c>
      <c r="J733" s="46" t="s">
        <v>109</v>
      </c>
      <c r="K733" s="46" t="s">
        <v>20</v>
      </c>
      <c r="L733" s="46" t="s">
        <v>21</v>
      </c>
      <c r="M733" s="46" t="s">
        <v>22</v>
      </c>
      <c r="N733" s="47">
        <v>69</v>
      </c>
      <c r="O733" s="47">
        <v>87</v>
      </c>
      <c r="P733" s="47"/>
      <c r="Q733" s="47">
        <f t="shared" si="11"/>
        <v>156</v>
      </c>
      <c r="R733" s="46" t="s">
        <v>8</v>
      </c>
      <c r="S733" s="46" t="s">
        <v>8</v>
      </c>
      <c r="T733" s="46" t="s">
        <v>2129</v>
      </c>
    </row>
    <row r="734" spans="1:20" s="45" customFormat="1" x14ac:dyDescent="0.2">
      <c r="A734" s="46" t="s">
        <v>12517</v>
      </c>
      <c r="B734" s="46" t="s">
        <v>12508</v>
      </c>
      <c r="C734" s="46" t="s">
        <v>2178</v>
      </c>
      <c r="D734" s="46" t="s">
        <v>3369</v>
      </c>
      <c r="E734" s="46" t="s">
        <v>717</v>
      </c>
      <c r="F734" s="46" t="s">
        <v>35</v>
      </c>
      <c r="G734" s="46" t="s">
        <v>8</v>
      </c>
      <c r="H734" s="46" t="s">
        <v>3125</v>
      </c>
      <c r="I734" s="46" t="s">
        <v>1857</v>
      </c>
      <c r="J734" s="46" t="s">
        <v>109</v>
      </c>
      <c r="K734" s="46" t="s">
        <v>20</v>
      </c>
      <c r="L734" s="46" t="s">
        <v>21</v>
      </c>
      <c r="M734" s="46" t="s">
        <v>22</v>
      </c>
      <c r="N734" s="47">
        <v>216</v>
      </c>
      <c r="O734" s="47">
        <v>313</v>
      </c>
      <c r="P734" s="47"/>
      <c r="Q734" s="47">
        <f t="shared" si="11"/>
        <v>529</v>
      </c>
      <c r="R734" s="46" t="s">
        <v>8</v>
      </c>
      <c r="S734" s="46" t="s">
        <v>8</v>
      </c>
      <c r="T734" s="46" t="s">
        <v>2164</v>
      </c>
    </row>
    <row r="735" spans="1:20" s="45" customFormat="1" x14ac:dyDescent="0.2">
      <c r="A735" s="46" t="s">
        <v>12517</v>
      </c>
      <c r="B735" s="46" t="s">
        <v>12508</v>
      </c>
      <c r="C735" s="46" t="s">
        <v>2178</v>
      </c>
      <c r="D735" s="46" t="s">
        <v>3370</v>
      </c>
      <c r="E735" s="46" t="s">
        <v>3371</v>
      </c>
      <c r="F735" s="46" t="s">
        <v>27</v>
      </c>
      <c r="G735" s="46" t="s">
        <v>8</v>
      </c>
      <c r="H735" s="46" t="s">
        <v>3372</v>
      </c>
      <c r="I735" s="46" t="s">
        <v>1839</v>
      </c>
      <c r="J735" s="46" t="s">
        <v>109</v>
      </c>
      <c r="K735" s="46" t="s">
        <v>20</v>
      </c>
      <c r="L735" s="46" t="s">
        <v>21</v>
      </c>
      <c r="M735" s="46" t="s">
        <v>22</v>
      </c>
      <c r="N735" s="47">
        <v>202</v>
      </c>
      <c r="O735" s="47">
        <v>208</v>
      </c>
      <c r="P735" s="47"/>
      <c r="Q735" s="47">
        <f t="shared" si="11"/>
        <v>410</v>
      </c>
      <c r="R735" s="46" t="s">
        <v>8</v>
      </c>
      <c r="S735" s="46" t="s">
        <v>8</v>
      </c>
      <c r="T735" s="46" t="s">
        <v>2704</v>
      </c>
    </row>
    <row r="736" spans="1:20" s="45" customFormat="1" x14ac:dyDescent="0.2">
      <c r="A736" s="46" t="s">
        <v>12517</v>
      </c>
      <c r="B736" s="46" t="s">
        <v>12508</v>
      </c>
      <c r="C736" s="46" t="s">
        <v>2178</v>
      </c>
      <c r="D736" s="46" t="s">
        <v>3373</v>
      </c>
      <c r="E736" s="46" t="s">
        <v>1888</v>
      </c>
      <c r="F736" s="46" t="s">
        <v>632</v>
      </c>
      <c r="G736" s="46" t="s">
        <v>8</v>
      </c>
      <c r="H736" s="46" t="s">
        <v>2227</v>
      </c>
      <c r="I736" s="46" t="s">
        <v>1890</v>
      </c>
      <c r="J736" s="46" t="s">
        <v>109</v>
      </c>
      <c r="K736" s="46" t="s">
        <v>20</v>
      </c>
      <c r="L736" s="46" t="s">
        <v>21</v>
      </c>
      <c r="M736" s="46" t="s">
        <v>22</v>
      </c>
      <c r="N736" s="47">
        <v>40</v>
      </c>
      <c r="O736" s="47">
        <v>57</v>
      </c>
      <c r="P736" s="47"/>
      <c r="Q736" s="47">
        <f t="shared" si="11"/>
        <v>97</v>
      </c>
      <c r="R736" s="46" t="s">
        <v>8</v>
      </c>
      <c r="S736" s="46" t="s">
        <v>8</v>
      </c>
      <c r="T736" s="46" t="s">
        <v>2225</v>
      </c>
    </row>
    <row r="737" spans="1:20" s="45" customFormat="1" x14ac:dyDescent="0.2">
      <c r="A737" s="46" t="s">
        <v>12517</v>
      </c>
      <c r="B737" s="46" t="s">
        <v>12508</v>
      </c>
      <c r="C737" s="46" t="s">
        <v>2178</v>
      </c>
      <c r="D737" s="46" t="s">
        <v>3374</v>
      </c>
      <c r="E737" s="46" t="s">
        <v>3375</v>
      </c>
      <c r="F737" s="46" t="s">
        <v>400</v>
      </c>
      <c r="G737" s="46" t="s">
        <v>8</v>
      </c>
      <c r="H737" s="46" t="s">
        <v>3376</v>
      </c>
      <c r="I737" s="46" t="s">
        <v>1876</v>
      </c>
      <c r="J737" s="46" t="s">
        <v>109</v>
      </c>
      <c r="K737" s="46" t="s">
        <v>20</v>
      </c>
      <c r="L737" s="46" t="s">
        <v>21</v>
      </c>
      <c r="M737" s="46" t="s">
        <v>22</v>
      </c>
      <c r="N737" s="47">
        <v>50</v>
      </c>
      <c r="O737" s="47">
        <v>73</v>
      </c>
      <c r="P737" s="47"/>
      <c r="Q737" s="47">
        <f t="shared" si="11"/>
        <v>123</v>
      </c>
      <c r="R737" s="46" t="s">
        <v>8</v>
      </c>
      <c r="S737" s="46" t="s">
        <v>8</v>
      </c>
      <c r="T737" s="46" t="s">
        <v>2135</v>
      </c>
    </row>
    <row r="738" spans="1:20" s="45" customFormat="1" x14ac:dyDescent="0.2">
      <c r="A738" s="46" t="s">
        <v>12517</v>
      </c>
      <c r="B738" s="46" t="s">
        <v>12508</v>
      </c>
      <c r="C738" s="46" t="s">
        <v>2178</v>
      </c>
      <c r="D738" s="46" t="s">
        <v>3377</v>
      </c>
      <c r="E738" s="46" t="s">
        <v>3219</v>
      </c>
      <c r="F738" s="46" t="s">
        <v>1189</v>
      </c>
      <c r="G738" s="46" t="s">
        <v>8</v>
      </c>
      <c r="H738" s="46" t="s">
        <v>3378</v>
      </c>
      <c r="I738" s="46" t="s">
        <v>1912</v>
      </c>
      <c r="J738" s="46" t="s">
        <v>109</v>
      </c>
      <c r="K738" s="46" t="s">
        <v>20</v>
      </c>
      <c r="L738" s="46" t="s">
        <v>21</v>
      </c>
      <c r="M738" s="46" t="s">
        <v>22</v>
      </c>
      <c r="N738" s="47">
        <v>885</v>
      </c>
      <c r="O738" s="47">
        <v>875</v>
      </c>
      <c r="P738" s="47"/>
      <c r="Q738" s="47">
        <f t="shared" si="11"/>
        <v>1760</v>
      </c>
      <c r="R738" s="46" t="s">
        <v>8</v>
      </c>
      <c r="S738" s="46" t="s">
        <v>8</v>
      </c>
      <c r="T738" s="46" t="s">
        <v>2144</v>
      </c>
    </row>
    <row r="739" spans="1:20" s="45" customFormat="1" x14ac:dyDescent="0.2">
      <c r="A739" s="46" t="s">
        <v>12517</v>
      </c>
      <c r="B739" s="46" t="s">
        <v>12508</v>
      </c>
      <c r="C739" s="46" t="s">
        <v>2178</v>
      </c>
      <c r="D739" s="46" t="s">
        <v>3379</v>
      </c>
      <c r="E739" s="46" t="s">
        <v>1944</v>
      </c>
      <c r="F739" s="46" t="s">
        <v>3380</v>
      </c>
      <c r="G739" s="46" t="s">
        <v>8</v>
      </c>
      <c r="H739" s="46" t="s">
        <v>2128</v>
      </c>
      <c r="I739" s="46" t="s">
        <v>1885</v>
      </c>
      <c r="J739" s="46" t="s">
        <v>109</v>
      </c>
      <c r="K739" s="46" t="s">
        <v>20</v>
      </c>
      <c r="L739" s="46" t="s">
        <v>21</v>
      </c>
      <c r="M739" s="46" t="s">
        <v>22</v>
      </c>
      <c r="N739" s="47">
        <v>570</v>
      </c>
      <c r="O739" s="47">
        <v>396</v>
      </c>
      <c r="P739" s="47"/>
      <c r="Q739" s="47">
        <f t="shared" si="11"/>
        <v>966</v>
      </c>
      <c r="R739" s="46" t="s">
        <v>8</v>
      </c>
      <c r="S739" s="46" t="s">
        <v>8</v>
      </c>
      <c r="T739" s="46" t="s">
        <v>2129</v>
      </c>
    </row>
    <row r="740" spans="1:20" s="45" customFormat="1" x14ac:dyDescent="0.2">
      <c r="A740" s="46" t="s">
        <v>12517</v>
      </c>
      <c r="B740" s="46" t="s">
        <v>12508</v>
      </c>
      <c r="C740" s="46" t="s">
        <v>2178</v>
      </c>
      <c r="D740" s="46" t="s">
        <v>3381</v>
      </c>
      <c r="E740" s="46" t="s">
        <v>1944</v>
      </c>
      <c r="F740" s="46" t="s">
        <v>665</v>
      </c>
      <c r="G740" s="46" t="s">
        <v>8</v>
      </c>
      <c r="H740" s="46" t="s">
        <v>3382</v>
      </c>
      <c r="I740" s="46" t="s">
        <v>1885</v>
      </c>
      <c r="J740" s="46" t="s">
        <v>109</v>
      </c>
      <c r="K740" s="46" t="s">
        <v>20</v>
      </c>
      <c r="L740" s="46" t="s">
        <v>21</v>
      </c>
      <c r="M740" s="46" t="s">
        <v>22</v>
      </c>
      <c r="N740" s="47">
        <v>216</v>
      </c>
      <c r="O740" s="47">
        <v>328</v>
      </c>
      <c r="P740" s="47"/>
      <c r="Q740" s="47">
        <f t="shared" si="11"/>
        <v>544</v>
      </c>
      <c r="R740" s="46" t="s">
        <v>8</v>
      </c>
      <c r="S740" s="46" t="s">
        <v>8</v>
      </c>
      <c r="T740" s="46" t="s">
        <v>2129</v>
      </c>
    </row>
    <row r="741" spans="1:20" s="45" customFormat="1" x14ac:dyDescent="0.2">
      <c r="A741" s="46" t="s">
        <v>12517</v>
      </c>
      <c r="B741" s="46" t="s">
        <v>12508</v>
      </c>
      <c r="C741" s="46" t="s">
        <v>2178</v>
      </c>
      <c r="D741" s="46" t="s">
        <v>3383</v>
      </c>
      <c r="E741" s="46" t="s">
        <v>1944</v>
      </c>
      <c r="F741" s="46" t="s">
        <v>3384</v>
      </c>
      <c r="G741" s="46" t="s">
        <v>8</v>
      </c>
      <c r="H741" s="46" t="s">
        <v>2128</v>
      </c>
      <c r="I741" s="46" t="s">
        <v>1885</v>
      </c>
      <c r="J741" s="46" t="s">
        <v>109</v>
      </c>
      <c r="K741" s="46" t="s">
        <v>20</v>
      </c>
      <c r="L741" s="46" t="s">
        <v>21</v>
      </c>
      <c r="M741" s="46" t="s">
        <v>22</v>
      </c>
      <c r="N741" s="47">
        <v>1919</v>
      </c>
      <c r="O741" s="47">
        <v>3467</v>
      </c>
      <c r="P741" s="47"/>
      <c r="Q741" s="47">
        <f t="shared" si="11"/>
        <v>5386</v>
      </c>
      <c r="R741" s="46" t="s">
        <v>8</v>
      </c>
      <c r="S741" s="46" t="s">
        <v>8</v>
      </c>
      <c r="T741" s="46" t="s">
        <v>2129</v>
      </c>
    </row>
    <row r="742" spans="1:20" s="45" customFormat="1" x14ac:dyDescent="0.2">
      <c r="A742" s="46" t="s">
        <v>12517</v>
      </c>
      <c r="B742" s="46" t="s">
        <v>12508</v>
      </c>
      <c r="C742" s="46" t="s">
        <v>2178</v>
      </c>
      <c r="D742" s="46" t="s">
        <v>3385</v>
      </c>
      <c r="E742" s="46" t="s">
        <v>2232</v>
      </c>
      <c r="F742" s="46" t="s">
        <v>1230</v>
      </c>
      <c r="G742" s="46" t="s">
        <v>8</v>
      </c>
      <c r="H742" s="46" t="s">
        <v>2233</v>
      </c>
      <c r="I742" s="46" t="s">
        <v>1890</v>
      </c>
      <c r="J742" s="46" t="s">
        <v>109</v>
      </c>
      <c r="K742" s="46" t="s">
        <v>20</v>
      </c>
      <c r="L742" s="46" t="s">
        <v>21</v>
      </c>
      <c r="M742" s="46" t="s">
        <v>22</v>
      </c>
      <c r="N742" s="47">
        <v>66</v>
      </c>
      <c r="O742" s="47">
        <v>213</v>
      </c>
      <c r="P742" s="47"/>
      <c r="Q742" s="47">
        <f t="shared" si="11"/>
        <v>279</v>
      </c>
      <c r="R742" s="46" t="s">
        <v>8</v>
      </c>
      <c r="S742" s="46" t="s">
        <v>8</v>
      </c>
      <c r="T742" s="46" t="s">
        <v>2225</v>
      </c>
    </row>
    <row r="743" spans="1:20" s="45" customFormat="1" x14ac:dyDescent="0.2">
      <c r="A743" s="46" t="s">
        <v>12517</v>
      </c>
      <c r="B743" s="46" t="s">
        <v>12508</v>
      </c>
      <c r="C743" s="46" t="s">
        <v>2178</v>
      </c>
      <c r="D743" s="46" t="s">
        <v>3386</v>
      </c>
      <c r="E743" s="46" t="s">
        <v>3141</v>
      </c>
      <c r="F743" s="46" t="s">
        <v>31</v>
      </c>
      <c r="G743" s="46" t="s">
        <v>8</v>
      </c>
      <c r="H743" s="46" t="s">
        <v>3387</v>
      </c>
      <c r="I743" s="46" t="s">
        <v>1880</v>
      </c>
      <c r="J743" s="46" t="s">
        <v>109</v>
      </c>
      <c r="K743" s="46" t="s">
        <v>20</v>
      </c>
      <c r="L743" s="46" t="s">
        <v>21</v>
      </c>
      <c r="M743" s="46" t="s">
        <v>22</v>
      </c>
      <c r="N743" s="47">
        <v>139</v>
      </c>
      <c r="O743" s="47">
        <v>208</v>
      </c>
      <c r="P743" s="47"/>
      <c r="Q743" s="47">
        <f t="shared" si="11"/>
        <v>347</v>
      </c>
      <c r="R743" s="46" t="s">
        <v>8</v>
      </c>
      <c r="S743" s="46" t="s">
        <v>8</v>
      </c>
      <c r="T743" s="46" t="s">
        <v>2198</v>
      </c>
    </row>
    <row r="744" spans="1:20" s="45" customFormat="1" x14ac:dyDescent="0.2">
      <c r="A744" s="46" t="s">
        <v>12517</v>
      </c>
      <c r="B744" s="46" t="s">
        <v>12508</v>
      </c>
      <c r="C744" s="46" t="s">
        <v>2178</v>
      </c>
      <c r="D744" s="46" t="s">
        <v>3388</v>
      </c>
      <c r="E744" s="46" t="s">
        <v>1906</v>
      </c>
      <c r="F744" s="46" t="s">
        <v>3389</v>
      </c>
      <c r="G744" s="46" t="s">
        <v>8</v>
      </c>
      <c r="H744" s="46" t="s">
        <v>2311</v>
      </c>
      <c r="I744" s="46" t="s">
        <v>1821</v>
      </c>
      <c r="J744" s="46" t="s">
        <v>109</v>
      </c>
      <c r="K744" s="46" t="s">
        <v>20</v>
      </c>
      <c r="L744" s="46" t="s">
        <v>21</v>
      </c>
      <c r="M744" s="46" t="s">
        <v>22</v>
      </c>
      <c r="N744" s="47">
        <v>294</v>
      </c>
      <c r="O744" s="47">
        <v>392</v>
      </c>
      <c r="P744" s="47"/>
      <c r="Q744" s="47">
        <f t="shared" si="11"/>
        <v>686</v>
      </c>
      <c r="R744" s="46" t="s">
        <v>8</v>
      </c>
      <c r="S744" s="46" t="s">
        <v>8</v>
      </c>
      <c r="T744" s="46" t="s">
        <v>2135</v>
      </c>
    </row>
    <row r="745" spans="1:20" s="45" customFormat="1" x14ac:dyDescent="0.2">
      <c r="A745" s="46" t="s">
        <v>12517</v>
      </c>
      <c r="B745" s="46" t="s">
        <v>12508</v>
      </c>
      <c r="C745" s="46" t="s">
        <v>2178</v>
      </c>
      <c r="D745" s="46" t="s">
        <v>3390</v>
      </c>
      <c r="E745" s="46" t="s">
        <v>3391</v>
      </c>
      <c r="F745" s="46" t="s">
        <v>718</v>
      </c>
      <c r="G745" s="46" t="s">
        <v>8</v>
      </c>
      <c r="H745" s="46" t="s">
        <v>3392</v>
      </c>
      <c r="I745" s="46" t="s">
        <v>1821</v>
      </c>
      <c r="J745" s="46" t="s">
        <v>109</v>
      </c>
      <c r="K745" s="46" t="s">
        <v>20</v>
      </c>
      <c r="L745" s="46" t="s">
        <v>21</v>
      </c>
      <c r="M745" s="46" t="s">
        <v>22</v>
      </c>
      <c r="N745" s="47">
        <v>157</v>
      </c>
      <c r="O745" s="47">
        <v>187</v>
      </c>
      <c r="P745" s="47"/>
      <c r="Q745" s="47">
        <f t="shared" si="11"/>
        <v>344</v>
      </c>
      <c r="R745" s="46" t="s">
        <v>8</v>
      </c>
      <c r="S745" s="46" t="s">
        <v>8</v>
      </c>
      <c r="T745" s="46" t="s">
        <v>2135</v>
      </c>
    </row>
    <row r="746" spans="1:20" s="45" customFormat="1" x14ac:dyDescent="0.2">
      <c r="A746" s="46" t="s">
        <v>12517</v>
      </c>
      <c r="B746" s="46" t="s">
        <v>12508</v>
      </c>
      <c r="C746" s="46" t="s">
        <v>2178</v>
      </c>
      <c r="D746" s="46" t="s">
        <v>3393</v>
      </c>
      <c r="E746" s="46" t="s">
        <v>2531</v>
      </c>
      <c r="F746" s="46" t="s">
        <v>31</v>
      </c>
      <c r="G746" s="46" t="s">
        <v>8</v>
      </c>
      <c r="H746" s="46" t="s">
        <v>3394</v>
      </c>
      <c r="I746" s="46" t="s">
        <v>1834</v>
      </c>
      <c r="J746" s="46" t="s">
        <v>109</v>
      </c>
      <c r="K746" s="46" t="s">
        <v>20</v>
      </c>
      <c r="L746" s="46" t="s">
        <v>21</v>
      </c>
      <c r="M746" s="46" t="s">
        <v>22</v>
      </c>
      <c r="N746" s="47">
        <v>211</v>
      </c>
      <c r="O746" s="47">
        <v>171</v>
      </c>
      <c r="P746" s="47"/>
      <c r="Q746" s="47">
        <f t="shared" si="11"/>
        <v>382</v>
      </c>
      <c r="R746" s="46" t="s">
        <v>8</v>
      </c>
      <c r="S746" s="46" t="s">
        <v>8</v>
      </c>
      <c r="T746" s="46" t="s">
        <v>2159</v>
      </c>
    </row>
    <row r="747" spans="1:20" s="45" customFormat="1" x14ac:dyDescent="0.2">
      <c r="A747" s="46" t="s">
        <v>12517</v>
      </c>
      <c r="B747" s="46" t="s">
        <v>12508</v>
      </c>
      <c r="C747" s="46" t="s">
        <v>2178</v>
      </c>
      <c r="D747" s="46" t="s">
        <v>3395</v>
      </c>
      <c r="E747" s="46" t="s">
        <v>3396</v>
      </c>
      <c r="F747" s="46" t="s">
        <v>31</v>
      </c>
      <c r="G747" s="46" t="s">
        <v>8</v>
      </c>
      <c r="H747" s="46" t="s">
        <v>3397</v>
      </c>
      <c r="I747" s="46" t="s">
        <v>1890</v>
      </c>
      <c r="J747" s="46" t="s">
        <v>109</v>
      </c>
      <c r="K747" s="46" t="s">
        <v>20</v>
      </c>
      <c r="L747" s="46" t="s">
        <v>21</v>
      </c>
      <c r="M747" s="46" t="s">
        <v>22</v>
      </c>
      <c r="N747" s="47">
        <v>49</v>
      </c>
      <c r="O747" s="47">
        <v>68</v>
      </c>
      <c r="P747" s="47"/>
      <c r="Q747" s="47">
        <f t="shared" si="11"/>
        <v>117</v>
      </c>
      <c r="R747" s="46" t="s">
        <v>8</v>
      </c>
      <c r="S747" s="46" t="s">
        <v>8</v>
      </c>
      <c r="T747" s="46" t="s">
        <v>2225</v>
      </c>
    </row>
    <row r="748" spans="1:20" s="45" customFormat="1" x14ac:dyDescent="0.2">
      <c r="A748" s="46" t="s">
        <v>12517</v>
      </c>
      <c r="B748" s="46" t="s">
        <v>12508</v>
      </c>
      <c r="C748" s="46" t="s">
        <v>2178</v>
      </c>
      <c r="D748" s="46" t="s">
        <v>3398</v>
      </c>
      <c r="E748" s="46" t="s">
        <v>2519</v>
      </c>
      <c r="F748" s="46" t="s">
        <v>15</v>
      </c>
      <c r="G748" s="46" t="s">
        <v>8</v>
      </c>
      <c r="H748" s="46" t="s">
        <v>2520</v>
      </c>
      <c r="I748" s="46" t="s">
        <v>1864</v>
      </c>
      <c r="J748" s="46" t="s">
        <v>109</v>
      </c>
      <c r="K748" s="46" t="s">
        <v>20</v>
      </c>
      <c r="L748" s="46" t="s">
        <v>21</v>
      </c>
      <c r="M748" s="46" t="s">
        <v>22</v>
      </c>
      <c r="N748" s="47">
        <v>173</v>
      </c>
      <c r="O748" s="47">
        <v>194</v>
      </c>
      <c r="P748" s="47"/>
      <c r="Q748" s="47">
        <f t="shared" si="11"/>
        <v>367</v>
      </c>
      <c r="R748" s="46" t="s">
        <v>8</v>
      </c>
      <c r="S748" s="46" t="s">
        <v>8</v>
      </c>
      <c r="T748" s="46" t="s">
        <v>2135</v>
      </c>
    </row>
    <row r="749" spans="1:20" s="45" customFormat="1" x14ac:dyDescent="0.2">
      <c r="A749" s="46" t="s">
        <v>12517</v>
      </c>
      <c r="B749" s="46" t="s">
        <v>12508</v>
      </c>
      <c r="C749" s="46" t="s">
        <v>2178</v>
      </c>
      <c r="D749" s="46" t="s">
        <v>3399</v>
      </c>
      <c r="E749" s="46" t="s">
        <v>1944</v>
      </c>
      <c r="F749" s="46" t="s">
        <v>2133</v>
      </c>
      <c r="G749" s="46" t="s">
        <v>3400</v>
      </c>
      <c r="H749" s="46" t="s">
        <v>3382</v>
      </c>
      <c r="I749" s="46" t="s">
        <v>1885</v>
      </c>
      <c r="J749" s="46" t="s">
        <v>109</v>
      </c>
      <c r="K749" s="46" t="s">
        <v>20</v>
      </c>
      <c r="L749" s="46" t="s">
        <v>21</v>
      </c>
      <c r="M749" s="46" t="s">
        <v>22</v>
      </c>
      <c r="N749" s="47">
        <v>274</v>
      </c>
      <c r="O749" s="47">
        <v>360</v>
      </c>
      <c r="P749" s="47"/>
      <c r="Q749" s="47">
        <f t="shared" si="11"/>
        <v>634</v>
      </c>
      <c r="R749" s="46" t="s">
        <v>8</v>
      </c>
      <c r="S749" s="46" t="s">
        <v>8</v>
      </c>
      <c r="T749" s="46" t="s">
        <v>2129</v>
      </c>
    </row>
    <row r="750" spans="1:20" s="45" customFormat="1" x14ac:dyDescent="0.2">
      <c r="A750" s="46" t="s">
        <v>12517</v>
      </c>
      <c r="B750" s="46" t="s">
        <v>12508</v>
      </c>
      <c r="C750" s="46" t="s">
        <v>2178</v>
      </c>
      <c r="D750" s="46" t="s">
        <v>3401</v>
      </c>
      <c r="E750" s="46" t="s">
        <v>1944</v>
      </c>
      <c r="F750" s="46" t="s">
        <v>475</v>
      </c>
      <c r="G750" s="46" t="s">
        <v>3400</v>
      </c>
      <c r="H750" s="46" t="s">
        <v>3382</v>
      </c>
      <c r="I750" s="46" t="s">
        <v>1885</v>
      </c>
      <c r="J750" s="46" t="s">
        <v>109</v>
      </c>
      <c r="K750" s="46" t="s">
        <v>20</v>
      </c>
      <c r="L750" s="46" t="s">
        <v>21</v>
      </c>
      <c r="M750" s="46" t="s">
        <v>22</v>
      </c>
      <c r="N750" s="47">
        <v>353</v>
      </c>
      <c r="O750" s="47">
        <v>387</v>
      </c>
      <c r="P750" s="47"/>
      <c r="Q750" s="47">
        <f t="shared" si="11"/>
        <v>740</v>
      </c>
      <c r="R750" s="46" t="s">
        <v>8</v>
      </c>
      <c r="S750" s="46" t="s">
        <v>8</v>
      </c>
      <c r="T750" s="46" t="s">
        <v>2129</v>
      </c>
    </row>
    <row r="751" spans="1:20" s="45" customFormat="1" x14ac:dyDescent="0.2">
      <c r="A751" s="46" t="s">
        <v>12517</v>
      </c>
      <c r="B751" s="46" t="s">
        <v>12508</v>
      </c>
      <c r="C751" s="46" t="s">
        <v>2178</v>
      </c>
      <c r="D751" s="46" t="s">
        <v>3402</v>
      </c>
      <c r="E751" s="46" t="s">
        <v>3260</v>
      </c>
      <c r="F751" s="46" t="s">
        <v>526</v>
      </c>
      <c r="G751" s="46" t="s">
        <v>8</v>
      </c>
      <c r="H751" s="46" t="s">
        <v>3261</v>
      </c>
      <c r="I751" s="46" t="s">
        <v>1821</v>
      </c>
      <c r="J751" s="46" t="s">
        <v>109</v>
      </c>
      <c r="K751" s="46" t="s">
        <v>20</v>
      </c>
      <c r="L751" s="46" t="s">
        <v>21</v>
      </c>
      <c r="M751" s="46" t="s">
        <v>22</v>
      </c>
      <c r="N751" s="47">
        <v>62</v>
      </c>
      <c r="O751" s="47">
        <v>81</v>
      </c>
      <c r="P751" s="47"/>
      <c r="Q751" s="47">
        <f t="shared" si="11"/>
        <v>143</v>
      </c>
      <c r="R751" s="46" t="s">
        <v>8</v>
      </c>
      <c r="S751" s="46" t="s">
        <v>8</v>
      </c>
      <c r="T751" s="46" t="s">
        <v>2135</v>
      </c>
    </row>
    <row r="752" spans="1:20" s="45" customFormat="1" x14ac:dyDescent="0.2">
      <c r="A752" s="46" t="s">
        <v>12517</v>
      </c>
      <c r="B752" s="46" t="s">
        <v>12508</v>
      </c>
      <c r="C752" s="46" t="s">
        <v>2178</v>
      </c>
      <c r="D752" s="46" t="s">
        <v>3403</v>
      </c>
      <c r="E752" s="46" t="s">
        <v>2828</v>
      </c>
      <c r="F752" s="46" t="s">
        <v>31</v>
      </c>
      <c r="G752" s="46" t="s">
        <v>8</v>
      </c>
      <c r="H752" s="46" t="s">
        <v>2829</v>
      </c>
      <c r="I752" s="46" t="s">
        <v>1821</v>
      </c>
      <c r="J752" s="46" t="s">
        <v>109</v>
      </c>
      <c r="K752" s="46" t="s">
        <v>20</v>
      </c>
      <c r="L752" s="46" t="s">
        <v>21</v>
      </c>
      <c r="M752" s="46" t="s">
        <v>22</v>
      </c>
      <c r="N752" s="47">
        <v>406</v>
      </c>
      <c r="O752" s="47">
        <v>579</v>
      </c>
      <c r="P752" s="47"/>
      <c r="Q752" s="47">
        <f t="shared" si="11"/>
        <v>985</v>
      </c>
      <c r="R752" s="46" t="s">
        <v>8</v>
      </c>
      <c r="S752" s="46" t="s">
        <v>8</v>
      </c>
      <c r="T752" s="46" t="s">
        <v>2135</v>
      </c>
    </row>
    <row r="753" spans="1:20" s="45" customFormat="1" x14ac:dyDescent="0.2">
      <c r="A753" s="46" t="s">
        <v>12517</v>
      </c>
      <c r="B753" s="46" t="s">
        <v>12508</v>
      </c>
      <c r="C753" s="46" t="s">
        <v>2178</v>
      </c>
      <c r="D753" s="46" t="s">
        <v>3404</v>
      </c>
      <c r="E753" s="46" t="s">
        <v>2489</v>
      </c>
      <c r="F753" s="46" t="s">
        <v>69</v>
      </c>
      <c r="G753" s="46" t="s">
        <v>8</v>
      </c>
      <c r="H753" s="46" t="s">
        <v>2490</v>
      </c>
      <c r="I753" s="46" t="s">
        <v>1876</v>
      </c>
      <c r="J753" s="46" t="s">
        <v>109</v>
      </c>
      <c r="K753" s="46" t="s">
        <v>20</v>
      </c>
      <c r="L753" s="46" t="s">
        <v>21</v>
      </c>
      <c r="M753" s="46" t="s">
        <v>22</v>
      </c>
      <c r="N753" s="47">
        <v>231</v>
      </c>
      <c r="O753" s="47">
        <v>120</v>
      </c>
      <c r="P753" s="47"/>
      <c r="Q753" s="47">
        <f t="shared" si="11"/>
        <v>351</v>
      </c>
      <c r="R753" s="46" t="s">
        <v>8</v>
      </c>
      <c r="S753" s="46" t="s">
        <v>8</v>
      </c>
      <c r="T753" s="46" t="s">
        <v>2135</v>
      </c>
    </row>
    <row r="754" spans="1:20" s="45" customFormat="1" x14ac:dyDescent="0.2">
      <c r="A754" s="46" t="s">
        <v>12517</v>
      </c>
      <c r="B754" s="46" t="s">
        <v>12508</v>
      </c>
      <c r="C754" s="46" t="s">
        <v>2178</v>
      </c>
      <c r="D754" s="46" t="s">
        <v>3405</v>
      </c>
      <c r="E754" s="46" t="s">
        <v>3406</v>
      </c>
      <c r="F754" s="46" t="s">
        <v>602</v>
      </c>
      <c r="G754" s="46" t="s">
        <v>8</v>
      </c>
      <c r="H754" s="46" t="s">
        <v>3407</v>
      </c>
      <c r="I754" s="46" t="s">
        <v>1821</v>
      </c>
      <c r="J754" s="46" t="s">
        <v>109</v>
      </c>
      <c r="K754" s="46" t="s">
        <v>20</v>
      </c>
      <c r="L754" s="46" t="s">
        <v>21</v>
      </c>
      <c r="M754" s="46" t="s">
        <v>22</v>
      </c>
      <c r="N754" s="47">
        <v>542</v>
      </c>
      <c r="O754" s="47">
        <v>547</v>
      </c>
      <c r="P754" s="47"/>
      <c r="Q754" s="47">
        <f t="shared" si="11"/>
        <v>1089</v>
      </c>
      <c r="R754" s="46" t="s">
        <v>8</v>
      </c>
      <c r="S754" s="46" t="s">
        <v>8</v>
      </c>
      <c r="T754" s="46" t="s">
        <v>2135</v>
      </c>
    </row>
    <row r="755" spans="1:20" s="45" customFormat="1" x14ac:dyDescent="0.2">
      <c r="A755" s="46" t="s">
        <v>12517</v>
      </c>
      <c r="B755" s="46" t="s">
        <v>12508</v>
      </c>
      <c r="C755" s="46" t="s">
        <v>2178</v>
      </c>
      <c r="D755" s="46" t="s">
        <v>3408</v>
      </c>
      <c r="E755" s="46" t="s">
        <v>3396</v>
      </c>
      <c r="F755" s="46" t="s">
        <v>15</v>
      </c>
      <c r="G755" s="46" t="s">
        <v>8</v>
      </c>
      <c r="H755" s="46" t="s">
        <v>3397</v>
      </c>
      <c r="I755" s="46" t="s">
        <v>1890</v>
      </c>
      <c r="J755" s="46" t="s">
        <v>109</v>
      </c>
      <c r="K755" s="46" t="s">
        <v>20</v>
      </c>
      <c r="L755" s="46" t="s">
        <v>21</v>
      </c>
      <c r="M755" s="46" t="s">
        <v>22</v>
      </c>
      <c r="N755" s="47">
        <v>183</v>
      </c>
      <c r="O755" s="47">
        <v>258</v>
      </c>
      <c r="P755" s="47"/>
      <c r="Q755" s="47">
        <f t="shared" si="11"/>
        <v>441</v>
      </c>
      <c r="R755" s="46" t="s">
        <v>8</v>
      </c>
      <c r="S755" s="46" t="s">
        <v>8</v>
      </c>
      <c r="T755" s="46" t="s">
        <v>2225</v>
      </c>
    </row>
    <row r="756" spans="1:20" s="45" customFormat="1" x14ac:dyDescent="0.2">
      <c r="A756" s="46" t="s">
        <v>12517</v>
      </c>
      <c r="B756" s="46" t="s">
        <v>12508</v>
      </c>
      <c r="C756" s="46" t="s">
        <v>2178</v>
      </c>
      <c r="D756" s="46" t="s">
        <v>3409</v>
      </c>
      <c r="E756" s="46" t="s">
        <v>1902</v>
      </c>
      <c r="F756" s="46" t="s">
        <v>2601</v>
      </c>
      <c r="G756" s="46" t="s">
        <v>8</v>
      </c>
      <c r="H756" s="46" t="s">
        <v>2332</v>
      </c>
      <c r="I756" s="46" t="s">
        <v>1912</v>
      </c>
      <c r="J756" s="46" t="s">
        <v>109</v>
      </c>
      <c r="K756" s="46" t="s">
        <v>20</v>
      </c>
      <c r="L756" s="46" t="s">
        <v>21</v>
      </c>
      <c r="M756" s="46" t="s">
        <v>22</v>
      </c>
      <c r="N756" s="47">
        <v>224</v>
      </c>
      <c r="O756" s="47">
        <v>271</v>
      </c>
      <c r="P756" s="47"/>
      <c r="Q756" s="47">
        <f t="shared" si="11"/>
        <v>495</v>
      </c>
      <c r="R756" s="46" t="s">
        <v>8</v>
      </c>
      <c r="S756" s="46" t="s">
        <v>8</v>
      </c>
      <c r="T756" s="46" t="s">
        <v>2144</v>
      </c>
    </row>
    <row r="757" spans="1:20" s="45" customFormat="1" x14ac:dyDescent="0.2">
      <c r="A757" s="46" t="s">
        <v>12517</v>
      </c>
      <c r="B757" s="46" t="s">
        <v>12508</v>
      </c>
      <c r="C757" s="46" t="s">
        <v>2178</v>
      </c>
      <c r="D757" s="46" t="s">
        <v>3410</v>
      </c>
      <c r="E757" s="46" t="s">
        <v>1888</v>
      </c>
      <c r="F757" s="46" t="s">
        <v>3411</v>
      </c>
      <c r="G757" s="46" t="s">
        <v>8</v>
      </c>
      <c r="H757" s="46" t="s">
        <v>2224</v>
      </c>
      <c r="I757" s="46" t="s">
        <v>1890</v>
      </c>
      <c r="J757" s="46" t="s">
        <v>109</v>
      </c>
      <c r="K757" s="46" t="s">
        <v>20</v>
      </c>
      <c r="L757" s="46" t="s">
        <v>21</v>
      </c>
      <c r="M757" s="46" t="s">
        <v>22</v>
      </c>
      <c r="N757" s="47">
        <v>74</v>
      </c>
      <c r="O757" s="47">
        <v>100</v>
      </c>
      <c r="P757" s="47"/>
      <c r="Q757" s="47">
        <f t="shared" si="11"/>
        <v>174</v>
      </c>
      <c r="R757" s="46" t="s">
        <v>8</v>
      </c>
      <c r="S757" s="46" t="s">
        <v>8</v>
      </c>
      <c r="T757" s="46" t="s">
        <v>2225</v>
      </c>
    </row>
    <row r="758" spans="1:20" s="45" customFormat="1" x14ac:dyDescent="0.2">
      <c r="A758" s="46" t="s">
        <v>12517</v>
      </c>
      <c r="B758" s="46" t="s">
        <v>12508</v>
      </c>
      <c r="C758" s="46" t="s">
        <v>2178</v>
      </c>
      <c r="D758" s="46" t="s">
        <v>3412</v>
      </c>
      <c r="E758" s="46" t="s">
        <v>2625</v>
      </c>
      <c r="F758" s="46" t="s">
        <v>313</v>
      </c>
      <c r="G758" s="46" t="s">
        <v>8</v>
      </c>
      <c r="H758" s="46" t="s">
        <v>3413</v>
      </c>
      <c r="I758" s="46" t="s">
        <v>1876</v>
      </c>
      <c r="J758" s="46" t="s">
        <v>109</v>
      </c>
      <c r="K758" s="46" t="s">
        <v>20</v>
      </c>
      <c r="L758" s="46" t="s">
        <v>21</v>
      </c>
      <c r="M758" s="46" t="s">
        <v>22</v>
      </c>
      <c r="N758" s="47">
        <v>35</v>
      </c>
      <c r="O758" s="47">
        <v>51</v>
      </c>
      <c r="P758" s="47"/>
      <c r="Q758" s="47">
        <f t="shared" si="11"/>
        <v>86</v>
      </c>
      <c r="R758" s="46" t="s">
        <v>8</v>
      </c>
      <c r="S758" s="46" t="s">
        <v>8</v>
      </c>
      <c r="T758" s="46" t="s">
        <v>2135</v>
      </c>
    </row>
    <row r="759" spans="1:20" s="45" customFormat="1" x14ac:dyDescent="0.2">
      <c r="A759" s="46" t="s">
        <v>12517</v>
      </c>
      <c r="B759" s="46" t="s">
        <v>12508</v>
      </c>
      <c r="C759" s="46" t="s">
        <v>2178</v>
      </c>
      <c r="D759" s="46" t="s">
        <v>3414</v>
      </c>
      <c r="E759" s="46" t="s">
        <v>3415</v>
      </c>
      <c r="F759" s="46" t="s">
        <v>313</v>
      </c>
      <c r="G759" s="46" t="s">
        <v>8</v>
      </c>
      <c r="H759" s="46" t="s">
        <v>3416</v>
      </c>
      <c r="I759" s="46" t="s">
        <v>1821</v>
      </c>
      <c r="J759" s="46" t="s">
        <v>109</v>
      </c>
      <c r="K759" s="46" t="s">
        <v>20</v>
      </c>
      <c r="L759" s="46" t="s">
        <v>21</v>
      </c>
      <c r="M759" s="46" t="s">
        <v>22</v>
      </c>
      <c r="N759" s="47">
        <v>1024</v>
      </c>
      <c r="O759" s="47">
        <v>1093</v>
      </c>
      <c r="P759" s="47"/>
      <c r="Q759" s="47">
        <f t="shared" si="11"/>
        <v>2117</v>
      </c>
      <c r="R759" s="46" t="s">
        <v>8</v>
      </c>
      <c r="S759" s="46" t="s">
        <v>8</v>
      </c>
      <c r="T759" s="46" t="s">
        <v>2135</v>
      </c>
    </row>
    <row r="760" spans="1:20" s="45" customFormat="1" x14ac:dyDescent="0.2">
      <c r="A760" s="46" t="s">
        <v>12517</v>
      </c>
      <c r="B760" s="46" t="s">
        <v>12508</v>
      </c>
      <c r="C760" s="46" t="s">
        <v>2178</v>
      </c>
      <c r="D760" s="46" t="s">
        <v>3417</v>
      </c>
      <c r="E760" s="46" t="s">
        <v>1924</v>
      </c>
      <c r="F760" s="46" t="s">
        <v>3380</v>
      </c>
      <c r="G760" s="46" t="s">
        <v>8</v>
      </c>
      <c r="H760" s="46" t="s">
        <v>3331</v>
      </c>
      <c r="I760" s="46" t="s">
        <v>1885</v>
      </c>
      <c r="J760" s="46" t="s">
        <v>109</v>
      </c>
      <c r="K760" s="46" t="s">
        <v>20</v>
      </c>
      <c r="L760" s="46" t="s">
        <v>21</v>
      </c>
      <c r="M760" s="46" t="s">
        <v>22</v>
      </c>
      <c r="N760" s="47">
        <v>59</v>
      </c>
      <c r="O760" s="47">
        <v>70</v>
      </c>
      <c r="P760" s="47"/>
      <c r="Q760" s="47">
        <f t="shared" si="11"/>
        <v>129</v>
      </c>
      <c r="R760" s="46" t="s">
        <v>8</v>
      </c>
      <c r="S760" s="46" t="s">
        <v>8</v>
      </c>
      <c r="T760" s="46" t="s">
        <v>2129</v>
      </c>
    </row>
    <row r="761" spans="1:20" s="45" customFormat="1" x14ac:dyDescent="0.2">
      <c r="A761" s="46" t="s">
        <v>12517</v>
      </c>
      <c r="B761" s="46" t="s">
        <v>12508</v>
      </c>
      <c r="C761" s="46" t="s">
        <v>2178</v>
      </c>
      <c r="D761" s="46" t="s">
        <v>3418</v>
      </c>
      <c r="E761" s="46" t="s">
        <v>1944</v>
      </c>
      <c r="F761" s="46" t="s">
        <v>1425</v>
      </c>
      <c r="G761" s="46" t="s">
        <v>8</v>
      </c>
      <c r="H761" s="46" t="s">
        <v>3419</v>
      </c>
      <c r="I761" s="46" t="s">
        <v>1853</v>
      </c>
      <c r="J761" s="46" t="s">
        <v>109</v>
      </c>
      <c r="K761" s="46" t="s">
        <v>20</v>
      </c>
      <c r="L761" s="46" t="s">
        <v>21</v>
      </c>
      <c r="M761" s="46" t="s">
        <v>22</v>
      </c>
      <c r="N761" s="47">
        <v>72</v>
      </c>
      <c r="O761" s="47">
        <v>94</v>
      </c>
      <c r="P761" s="47"/>
      <c r="Q761" s="47">
        <f t="shared" si="11"/>
        <v>166</v>
      </c>
      <c r="R761" s="46" t="s">
        <v>8</v>
      </c>
      <c r="S761" s="46" t="s">
        <v>8</v>
      </c>
      <c r="T761" s="46" t="s">
        <v>2198</v>
      </c>
    </row>
    <row r="762" spans="1:20" s="45" customFormat="1" x14ac:dyDescent="0.2">
      <c r="A762" s="46" t="s">
        <v>12517</v>
      </c>
      <c r="B762" s="46" t="s">
        <v>12508</v>
      </c>
      <c r="C762" s="46" t="s">
        <v>2178</v>
      </c>
      <c r="D762" s="46" t="s">
        <v>3420</v>
      </c>
      <c r="E762" s="46" t="s">
        <v>2631</v>
      </c>
      <c r="F762" s="46" t="s">
        <v>323</v>
      </c>
      <c r="G762" s="46" t="s">
        <v>8</v>
      </c>
      <c r="H762" s="46" t="s">
        <v>2632</v>
      </c>
      <c r="I762" s="46" t="s">
        <v>1876</v>
      </c>
      <c r="J762" s="46" t="s">
        <v>109</v>
      </c>
      <c r="K762" s="46" t="s">
        <v>20</v>
      </c>
      <c r="L762" s="46" t="s">
        <v>21</v>
      </c>
      <c r="M762" s="46" t="s">
        <v>22</v>
      </c>
      <c r="N762" s="47">
        <v>38</v>
      </c>
      <c r="O762" s="47">
        <v>52</v>
      </c>
      <c r="P762" s="47"/>
      <c r="Q762" s="47">
        <f t="shared" si="11"/>
        <v>90</v>
      </c>
      <c r="R762" s="46" t="s">
        <v>8</v>
      </c>
      <c r="S762" s="46" t="s">
        <v>8</v>
      </c>
      <c r="T762" s="46" t="s">
        <v>2135</v>
      </c>
    </row>
    <row r="763" spans="1:20" s="45" customFormat="1" x14ac:dyDescent="0.2">
      <c r="A763" s="46" t="s">
        <v>12517</v>
      </c>
      <c r="B763" s="46" t="s">
        <v>12508</v>
      </c>
      <c r="C763" s="46" t="s">
        <v>2178</v>
      </c>
      <c r="D763" s="46" t="s">
        <v>3421</v>
      </c>
      <c r="E763" s="46" t="s">
        <v>3219</v>
      </c>
      <c r="F763" s="46" t="s">
        <v>47</v>
      </c>
      <c r="G763" s="46" t="s">
        <v>8</v>
      </c>
      <c r="H763" s="46" t="s">
        <v>3220</v>
      </c>
      <c r="I763" s="46" t="s">
        <v>1834</v>
      </c>
      <c r="J763" s="46" t="s">
        <v>109</v>
      </c>
      <c r="K763" s="46" t="s">
        <v>20</v>
      </c>
      <c r="L763" s="46" t="s">
        <v>21</v>
      </c>
      <c r="M763" s="46" t="s">
        <v>22</v>
      </c>
      <c r="N763" s="47">
        <v>52</v>
      </c>
      <c r="O763" s="47">
        <v>70</v>
      </c>
      <c r="P763" s="47"/>
      <c r="Q763" s="47">
        <f t="shared" si="11"/>
        <v>122</v>
      </c>
      <c r="R763" s="46" t="s">
        <v>8</v>
      </c>
      <c r="S763" s="46" t="s">
        <v>8</v>
      </c>
      <c r="T763" s="46" t="s">
        <v>2159</v>
      </c>
    </row>
    <row r="764" spans="1:20" s="45" customFormat="1" x14ac:dyDescent="0.2">
      <c r="A764" s="46" t="s">
        <v>12517</v>
      </c>
      <c r="B764" s="46" t="s">
        <v>12508</v>
      </c>
      <c r="C764" s="46" t="s">
        <v>2178</v>
      </c>
      <c r="D764" s="46" t="s">
        <v>3422</v>
      </c>
      <c r="E764" s="46" t="s">
        <v>474</v>
      </c>
      <c r="F764" s="46" t="s">
        <v>11</v>
      </c>
      <c r="G764" s="46" t="s">
        <v>70</v>
      </c>
      <c r="H764" s="46" t="s">
        <v>2013</v>
      </c>
      <c r="I764" s="46" t="s">
        <v>1821</v>
      </c>
      <c r="J764" s="46" t="s">
        <v>19</v>
      </c>
      <c r="K764" s="46" t="s">
        <v>20</v>
      </c>
      <c r="L764" s="46" t="s">
        <v>21</v>
      </c>
      <c r="M764" s="46" t="s">
        <v>22</v>
      </c>
      <c r="N764" s="47">
        <v>660</v>
      </c>
      <c r="O764" s="47">
        <v>581</v>
      </c>
      <c r="P764" s="47"/>
      <c r="Q764" s="47">
        <f t="shared" si="11"/>
        <v>1241</v>
      </c>
      <c r="R764" s="46" t="s">
        <v>8</v>
      </c>
      <c r="S764" s="46" t="s">
        <v>8</v>
      </c>
      <c r="T764" s="46" t="s">
        <v>2135</v>
      </c>
    </row>
    <row r="765" spans="1:20" s="45" customFormat="1" x14ac:dyDescent="0.2">
      <c r="A765" s="46" t="s">
        <v>12517</v>
      </c>
      <c r="B765" s="46" t="s">
        <v>12508</v>
      </c>
      <c r="C765" s="46" t="s">
        <v>2178</v>
      </c>
      <c r="D765" s="46" t="s">
        <v>3423</v>
      </c>
      <c r="E765" s="46" t="s">
        <v>474</v>
      </c>
      <c r="F765" s="46" t="s">
        <v>11</v>
      </c>
      <c r="G765" s="46" t="s">
        <v>178</v>
      </c>
      <c r="H765" s="46" t="s">
        <v>2013</v>
      </c>
      <c r="I765" s="46" t="s">
        <v>1821</v>
      </c>
      <c r="J765" s="46" t="s">
        <v>19</v>
      </c>
      <c r="K765" s="46" t="s">
        <v>20</v>
      </c>
      <c r="L765" s="46" t="s">
        <v>21</v>
      </c>
      <c r="M765" s="46" t="s">
        <v>22</v>
      </c>
      <c r="N765" s="47">
        <v>606</v>
      </c>
      <c r="O765" s="47">
        <v>775</v>
      </c>
      <c r="P765" s="47"/>
      <c r="Q765" s="47">
        <f t="shared" si="11"/>
        <v>1381</v>
      </c>
      <c r="R765" s="46" t="s">
        <v>8</v>
      </c>
      <c r="S765" s="46" t="s">
        <v>8</v>
      </c>
      <c r="T765" s="46" t="s">
        <v>2135</v>
      </c>
    </row>
    <row r="766" spans="1:20" s="45" customFormat="1" x14ac:dyDescent="0.2">
      <c r="A766" s="46" t="s">
        <v>12517</v>
      </c>
      <c r="B766" s="46" t="s">
        <v>12508</v>
      </c>
      <c r="C766" s="46" t="s">
        <v>2178</v>
      </c>
      <c r="D766" s="46" t="s">
        <v>3424</v>
      </c>
      <c r="E766" s="46" t="s">
        <v>1949</v>
      </c>
      <c r="F766" s="46" t="s">
        <v>284</v>
      </c>
      <c r="G766" s="46" t="s">
        <v>70</v>
      </c>
      <c r="H766" s="46" t="s">
        <v>1950</v>
      </c>
      <c r="I766" s="46" t="s">
        <v>1821</v>
      </c>
      <c r="J766" s="46" t="s">
        <v>109</v>
      </c>
      <c r="K766" s="46" t="s">
        <v>20</v>
      </c>
      <c r="L766" s="46" t="s">
        <v>21</v>
      </c>
      <c r="M766" s="46" t="s">
        <v>22</v>
      </c>
      <c r="N766" s="47">
        <v>215</v>
      </c>
      <c r="O766" s="47">
        <v>266</v>
      </c>
      <c r="P766" s="47"/>
      <c r="Q766" s="47">
        <f t="shared" si="11"/>
        <v>481</v>
      </c>
      <c r="R766" s="46" t="s">
        <v>8</v>
      </c>
      <c r="S766" s="46" t="s">
        <v>8</v>
      </c>
      <c r="T766" s="46" t="s">
        <v>2135</v>
      </c>
    </row>
    <row r="767" spans="1:20" s="45" customFormat="1" x14ac:dyDescent="0.2">
      <c r="A767" s="46" t="s">
        <v>12517</v>
      </c>
      <c r="B767" s="46" t="s">
        <v>12508</v>
      </c>
      <c r="C767" s="46" t="s">
        <v>2178</v>
      </c>
      <c r="D767" s="46" t="s">
        <v>3425</v>
      </c>
      <c r="E767" s="46" t="s">
        <v>2180</v>
      </c>
      <c r="F767" s="46" t="s">
        <v>718</v>
      </c>
      <c r="G767" s="46" t="s">
        <v>8</v>
      </c>
      <c r="H767" s="46" t="s">
        <v>2272</v>
      </c>
      <c r="I767" s="46" t="s">
        <v>1890</v>
      </c>
      <c r="J767" s="46" t="s">
        <v>109</v>
      </c>
      <c r="K767" s="46" t="s">
        <v>20</v>
      </c>
      <c r="L767" s="46" t="s">
        <v>21</v>
      </c>
      <c r="M767" s="46" t="s">
        <v>22</v>
      </c>
      <c r="N767" s="47">
        <v>32</v>
      </c>
      <c r="O767" s="47">
        <v>46</v>
      </c>
      <c r="P767" s="47"/>
      <c r="Q767" s="47">
        <f t="shared" si="11"/>
        <v>78</v>
      </c>
      <c r="R767" s="46" t="s">
        <v>8</v>
      </c>
      <c r="S767" s="46" t="s">
        <v>8</v>
      </c>
      <c r="T767" s="46" t="s">
        <v>2225</v>
      </c>
    </row>
    <row r="768" spans="1:20" s="45" customFormat="1" x14ac:dyDescent="0.2">
      <c r="A768" s="46" t="s">
        <v>12517</v>
      </c>
      <c r="B768" s="46" t="s">
        <v>12508</v>
      </c>
      <c r="C768" s="46" t="s">
        <v>2178</v>
      </c>
      <c r="D768" s="46" t="s">
        <v>3426</v>
      </c>
      <c r="E768" s="46" t="s">
        <v>2476</v>
      </c>
      <c r="F768" s="46" t="s">
        <v>342</v>
      </c>
      <c r="G768" s="46" t="s">
        <v>8</v>
      </c>
      <c r="H768" s="46" t="s">
        <v>2477</v>
      </c>
      <c r="I768" s="46" t="s">
        <v>1876</v>
      </c>
      <c r="J768" s="46" t="s">
        <v>109</v>
      </c>
      <c r="K768" s="46" t="s">
        <v>20</v>
      </c>
      <c r="L768" s="46" t="s">
        <v>21</v>
      </c>
      <c r="M768" s="46" t="s">
        <v>22</v>
      </c>
      <c r="N768" s="47">
        <v>533</v>
      </c>
      <c r="O768" s="47">
        <v>720</v>
      </c>
      <c r="P768" s="47"/>
      <c r="Q768" s="47">
        <f t="shared" si="11"/>
        <v>1253</v>
      </c>
      <c r="R768" s="46" t="s">
        <v>8</v>
      </c>
      <c r="S768" s="46" t="s">
        <v>8</v>
      </c>
      <c r="T768" s="46" t="s">
        <v>2135</v>
      </c>
    </row>
    <row r="769" spans="1:20" s="45" customFormat="1" x14ac:dyDescent="0.2">
      <c r="A769" s="46" t="s">
        <v>12517</v>
      </c>
      <c r="B769" s="46" t="s">
        <v>12508</v>
      </c>
      <c r="C769" s="46" t="s">
        <v>2178</v>
      </c>
      <c r="D769" s="46" t="s">
        <v>3427</v>
      </c>
      <c r="E769" s="46" t="s">
        <v>2026</v>
      </c>
      <c r="F769" s="46" t="s">
        <v>1945</v>
      </c>
      <c r="G769" s="46" t="s">
        <v>8</v>
      </c>
      <c r="H769" s="46" t="s">
        <v>2027</v>
      </c>
      <c r="I769" s="46" t="s">
        <v>1912</v>
      </c>
      <c r="J769" s="46" t="s">
        <v>109</v>
      </c>
      <c r="K769" s="46" t="s">
        <v>20</v>
      </c>
      <c r="L769" s="46" t="s">
        <v>21</v>
      </c>
      <c r="M769" s="46" t="s">
        <v>22</v>
      </c>
      <c r="N769" s="47">
        <v>269</v>
      </c>
      <c r="O769" s="47">
        <v>453</v>
      </c>
      <c r="P769" s="47"/>
      <c r="Q769" s="47">
        <f t="shared" si="11"/>
        <v>722</v>
      </c>
      <c r="R769" s="46" t="s">
        <v>8</v>
      </c>
      <c r="S769" s="46" t="s">
        <v>8</v>
      </c>
      <c r="T769" s="46" t="s">
        <v>2144</v>
      </c>
    </row>
    <row r="770" spans="1:20" s="45" customFormat="1" x14ac:dyDescent="0.2">
      <c r="A770" s="46" t="s">
        <v>12517</v>
      </c>
      <c r="B770" s="46" t="s">
        <v>12508</v>
      </c>
      <c r="C770" s="46" t="s">
        <v>2178</v>
      </c>
      <c r="D770" s="46" t="s">
        <v>3428</v>
      </c>
      <c r="E770" s="46" t="s">
        <v>2572</v>
      </c>
      <c r="F770" s="46" t="s">
        <v>11</v>
      </c>
      <c r="G770" s="46" t="s">
        <v>8</v>
      </c>
      <c r="H770" s="46" t="s">
        <v>2573</v>
      </c>
      <c r="I770" s="46" t="s">
        <v>1864</v>
      </c>
      <c r="J770" s="46" t="s">
        <v>109</v>
      </c>
      <c r="K770" s="46" t="s">
        <v>20</v>
      </c>
      <c r="L770" s="46" t="s">
        <v>21</v>
      </c>
      <c r="M770" s="46" t="s">
        <v>22</v>
      </c>
      <c r="N770" s="47">
        <v>131</v>
      </c>
      <c r="O770" s="47">
        <v>214</v>
      </c>
      <c r="P770" s="47"/>
      <c r="Q770" s="47">
        <f t="shared" ref="Q770:Q833" si="12">N770+O770+P770</f>
        <v>345</v>
      </c>
      <c r="R770" s="46" t="s">
        <v>8</v>
      </c>
      <c r="S770" s="46" t="s">
        <v>8</v>
      </c>
      <c r="T770" s="46" t="s">
        <v>2135</v>
      </c>
    </row>
    <row r="771" spans="1:20" s="45" customFormat="1" x14ac:dyDescent="0.2">
      <c r="A771" s="46" t="s">
        <v>12517</v>
      </c>
      <c r="B771" s="46" t="s">
        <v>12508</v>
      </c>
      <c r="C771" s="46" t="s">
        <v>2178</v>
      </c>
      <c r="D771" s="46" t="s">
        <v>3429</v>
      </c>
      <c r="E771" s="46" t="s">
        <v>2434</v>
      </c>
      <c r="F771" s="46" t="s">
        <v>288</v>
      </c>
      <c r="G771" s="46" t="s">
        <v>8</v>
      </c>
      <c r="H771" s="46" t="s">
        <v>2435</v>
      </c>
      <c r="I771" s="46" t="s">
        <v>1876</v>
      </c>
      <c r="J771" s="46" t="s">
        <v>109</v>
      </c>
      <c r="K771" s="46" t="s">
        <v>20</v>
      </c>
      <c r="L771" s="46" t="s">
        <v>21</v>
      </c>
      <c r="M771" s="46" t="s">
        <v>22</v>
      </c>
      <c r="N771" s="47">
        <v>15</v>
      </c>
      <c r="O771" s="47">
        <v>11</v>
      </c>
      <c r="P771" s="47"/>
      <c r="Q771" s="47">
        <f t="shared" si="12"/>
        <v>26</v>
      </c>
      <c r="R771" s="46" t="s">
        <v>8</v>
      </c>
      <c r="S771" s="46" t="s">
        <v>8</v>
      </c>
      <c r="T771" s="46" t="s">
        <v>2135</v>
      </c>
    </row>
    <row r="772" spans="1:20" s="45" customFormat="1" x14ac:dyDescent="0.2">
      <c r="A772" s="46" t="s">
        <v>12517</v>
      </c>
      <c r="B772" s="46" t="s">
        <v>12508</v>
      </c>
      <c r="C772" s="46" t="s">
        <v>2178</v>
      </c>
      <c r="D772" s="46" t="s">
        <v>3430</v>
      </c>
      <c r="E772" s="46" t="s">
        <v>2193</v>
      </c>
      <c r="F772" s="46" t="s">
        <v>47</v>
      </c>
      <c r="G772" s="46" t="s">
        <v>8</v>
      </c>
      <c r="H772" s="46" t="s">
        <v>2194</v>
      </c>
      <c r="I772" s="46" t="s">
        <v>1864</v>
      </c>
      <c r="J772" s="46" t="s">
        <v>109</v>
      </c>
      <c r="K772" s="46" t="s">
        <v>20</v>
      </c>
      <c r="L772" s="46" t="s">
        <v>21</v>
      </c>
      <c r="M772" s="46" t="s">
        <v>22</v>
      </c>
      <c r="N772" s="47">
        <v>178</v>
      </c>
      <c r="O772" s="47">
        <v>255</v>
      </c>
      <c r="P772" s="47"/>
      <c r="Q772" s="47">
        <f t="shared" si="12"/>
        <v>433</v>
      </c>
      <c r="R772" s="46" t="s">
        <v>8</v>
      </c>
      <c r="S772" s="46" t="s">
        <v>8</v>
      </c>
      <c r="T772" s="46" t="s">
        <v>2135</v>
      </c>
    </row>
    <row r="773" spans="1:20" s="45" customFormat="1" x14ac:dyDescent="0.2">
      <c r="A773" s="46" t="s">
        <v>12517</v>
      </c>
      <c r="B773" s="46" t="s">
        <v>12508</v>
      </c>
      <c r="C773" s="46" t="s">
        <v>2178</v>
      </c>
      <c r="D773" s="46" t="s">
        <v>3431</v>
      </c>
      <c r="E773" s="46" t="s">
        <v>2585</v>
      </c>
      <c r="F773" s="46" t="s">
        <v>1146</v>
      </c>
      <c r="G773" s="46" t="s">
        <v>178</v>
      </c>
      <c r="H773" s="46" t="s">
        <v>2586</v>
      </c>
      <c r="I773" s="46" t="s">
        <v>1864</v>
      </c>
      <c r="J773" s="46" t="s">
        <v>109</v>
      </c>
      <c r="K773" s="46" t="s">
        <v>20</v>
      </c>
      <c r="L773" s="46" t="s">
        <v>21</v>
      </c>
      <c r="M773" s="46" t="s">
        <v>22</v>
      </c>
      <c r="N773" s="47">
        <v>235</v>
      </c>
      <c r="O773" s="47">
        <v>254</v>
      </c>
      <c r="P773" s="47"/>
      <c r="Q773" s="47">
        <f t="shared" si="12"/>
        <v>489</v>
      </c>
      <c r="R773" s="46" t="s">
        <v>8</v>
      </c>
      <c r="S773" s="46" t="s">
        <v>8</v>
      </c>
      <c r="T773" s="46" t="s">
        <v>2135</v>
      </c>
    </row>
    <row r="774" spans="1:20" s="45" customFormat="1" x14ac:dyDescent="0.2">
      <c r="A774" s="46" t="s">
        <v>12517</v>
      </c>
      <c r="B774" s="46" t="s">
        <v>12508</v>
      </c>
      <c r="C774" s="46" t="s">
        <v>2178</v>
      </c>
      <c r="D774" s="46" t="s">
        <v>3432</v>
      </c>
      <c r="E774" s="46" t="s">
        <v>2683</v>
      </c>
      <c r="F774" s="46" t="s">
        <v>47</v>
      </c>
      <c r="G774" s="46" t="s">
        <v>178</v>
      </c>
      <c r="H774" s="46" t="s">
        <v>2684</v>
      </c>
      <c r="I774" s="46" t="s">
        <v>1821</v>
      </c>
      <c r="J774" s="46" t="s">
        <v>109</v>
      </c>
      <c r="K774" s="46" t="s">
        <v>20</v>
      </c>
      <c r="L774" s="46" t="s">
        <v>21</v>
      </c>
      <c r="M774" s="46" t="s">
        <v>22</v>
      </c>
      <c r="N774" s="47">
        <v>39</v>
      </c>
      <c r="O774" s="47">
        <v>49</v>
      </c>
      <c r="P774" s="47"/>
      <c r="Q774" s="47">
        <f t="shared" si="12"/>
        <v>88</v>
      </c>
      <c r="R774" s="46" t="s">
        <v>8</v>
      </c>
      <c r="S774" s="46" t="s">
        <v>8</v>
      </c>
      <c r="T774" s="46" t="s">
        <v>2135</v>
      </c>
    </row>
    <row r="775" spans="1:20" s="45" customFormat="1" x14ac:dyDescent="0.2">
      <c r="A775" s="46" t="s">
        <v>12517</v>
      </c>
      <c r="B775" s="46" t="s">
        <v>12508</v>
      </c>
      <c r="C775" s="46" t="s">
        <v>2178</v>
      </c>
      <c r="D775" s="46" t="s">
        <v>3433</v>
      </c>
      <c r="E775" s="46" t="s">
        <v>2585</v>
      </c>
      <c r="F775" s="46" t="s">
        <v>51</v>
      </c>
      <c r="G775" s="46" t="s">
        <v>178</v>
      </c>
      <c r="H775" s="46" t="s">
        <v>2586</v>
      </c>
      <c r="I775" s="46" t="s">
        <v>1864</v>
      </c>
      <c r="J775" s="46" t="s">
        <v>109</v>
      </c>
      <c r="K775" s="46" t="s">
        <v>20</v>
      </c>
      <c r="L775" s="46" t="s">
        <v>21</v>
      </c>
      <c r="M775" s="46" t="s">
        <v>22</v>
      </c>
      <c r="N775" s="47">
        <v>31</v>
      </c>
      <c r="O775" s="47">
        <v>46</v>
      </c>
      <c r="P775" s="47"/>
      <c r="Q775" s="47">
        <f t="shared" si="12"/>
        <v>77</v>
      </c>
      <c r="R775" s="46" t="s">
        <v>8</v>
      </c>
      <c r="S775" s="46" t="s">
        <v>8</v>
      </c>
      <c r="T775" s="46" t="s">
        <v>2135</v>
      </c>
    </row>
    <row r="776" spans="1:20" s="45" customFormat="1" x14ac:dyDescent="0.2">
      <c r="A776" s="46" t="s">
        <v>12517</v>
      </c>
      <c r="B776" s="46" t="s">
        <v>12508</v>
      </c>
      <c r="C776" s="46" t="s">
        <v>2178</v>
      </c>
      <c r="D776" s="46" t="s">
        <v>3434</v>
      </c>
      <c r="E776" s="46" t="s">
        <v>3435</v>
      </c>
      <c r="F776" s="46" t="s">
        <v>35</v>
      </c>
      <c r="G776" s="46" t="s">
        <v>8</v>
      </c>
      <c r="H776" s="46" t="s">
        <v>3436</v>
      </c>
      <c r="I776" s="46" t="s">
        <v>1885</v>
      </c>
      <c r="J776" s="46" t="s">
        <v>19</v>
      </c>
      <c r="K776" s="46" t="s">
        <v>20</v>
      </c>
      <c r="L776" s="46" t="s">
        <v>21</v>
      </c>
      <c r="M776" s="46" t="s">
        <v>22</v>
      </c>
      <c r="N776" s="47">
        <v>639</v>
      </c>
      <c r="O776" s="47">
        <v>776</v>
      </c>
      <c r="P776" s="47"/>
      <c r="Q776" s="47">
        <f t="shared" si="12"/>
        <v>1415</v>
      </c>
      <c r="R776" s="46" t="s">
        <v>8</v>
      </c>
      <c r="S776" s="46" t="s">
        <v>8</v>
      </c>
      <c r="T776" s="46" t="s">
        <v>2129</v>
      </c>
    </row>
    <row r="777" spans="1:20" s="45" customFormat="1" x14ac:dyDescent="0.2">
      <c r="A777" s="46" t="s">
        <v>12517</v>
      </c>
      <c r="B777" s="46" t="s">
        <v>12508</v>
      </c>
      <c r="C777" s="46" t="s">
        <v>2178</v>
      </c>
      <c r="D777" s="46" t="s">
        <v>3437</v>
      </c>
      <c r="E777" s="46" t="s">
        <v>3435</v>
      </c>
      <c r="F777" s="46" t="s">
        <v>31</v>
      </c>
      <c r="G777" s="46" t="s">
        <v>8</v>
      </c>
      <c r="H777" s="46" t="s">
        <v>3436</v>
      </c>
      <c r="I777" s="46" t="s">
        <v>1885</v>
      </c>
      <c r="J777" s="46" t="s">
        <v>102</v>
      </c>
      <c r="K777" s="46" t="s">
        <v>20</v>
      </c>
      <c r="L777" s="46" t="s">
        <v>21</v>
      </c>
      <c r="M777" s="46" t="s">
        <v>89</v>
      </c>
      <c r="N777" s="47"/>
      <c r="O777" s="47"/>
      <c r="P777" s="47">
        <v>13606</v>
      </c>
      <c r="Q777" s="47">
        <f t="shared" si="12"/>
        <v>13606</v>
      </c>
      <c r="R777" s="46" t="s">
        <v>8</v>
      </c>
      <c r="S777" s="46" t="s">
        <v>8</v>
      </c>
      <c r="T777" s="46" t="s">
        <v>2129</v>
      </c>
    </row>
    <row r="778" spans="1:20" s="45" customFormat="1" x14ac:dyDescent="0.2">
      <c r="A778" s="46" t="s">
        <v>12517</v>
      </c>
      <c r="B778" s="46" t="s">
        <v>12508</v>
      </c>
      <c r="C778" s="46" t="s">
        <v>2178</v>
      </c>
      <c r="D778" s="46" t="s">
        <v>3438</v>
      </c>
      <c r="E778" s="46" t="s">
        <v>2167</v>
      </c>
      <c r="F778" s="46" t="s">
        <v>43</v>
      </c>
      <c r="G778" s="46" t="s">
        <v>8</v>
      </c>
      <c r="H778" s="46" t="s">
        <v>2168</v>
      </c>
      <c r="I778" s="46" t="s">
        <v>1864</v>
      </c>
      <c r="J778" s="46" t="s">
        <v>109</v>
      </c>
      <c r="K778" s="46" t="s">
        <v>20</v>
      </c>
      <c r="L778" s="46" t="s">
        <v>21</v>
      </c>
      <c r="M778" s="46" t="s">
        <v>22</v>
      </c>
      <c r="N778" s="47">
        <v>61</v>
      </c>
      <c r="O778" s="47">
        <v>75</v>
      </c>
      <c r="P778" s="47"/>
      <c r="Q778" s="47">
        <f t="shared" si="12"/>
        <v>136</v>
      </c>
      <c r="R778" s="46" t="s">
        <v>8</v>
      </c>
      <c r="S778" s="46" t="s">
        <v>8</v>
      </c>
      <c r="T778" s="46" t="s">
        <v>2135</v>
      </c>
    </row>
    <row r="779" spans="1:20" s="45" customFormat="1" x14ac:dyDescent="0.2">
      <c r="A779" s="46" t="s">
        <v>12517</v>
      </c>
      <c r="B779" s="46" t="s">
        <v>12508</v>
      </c>
      <c r="C779" s="46" t="s">
        <v>2178</v>
      </c>
      <c r="D779" s="46" t="s">
        <v>3439</v>
      </c>
      <c r="E779" s="46" t="s">
        <v>3440</v>
      </c>
      <c r="F779" s="46" t="s">
        <v>1647</v>
      </c>
      <c r="G779" s="46" t="s">
        <v>8</v>
      </c>
      <c r="H779" s="46" t="s">
        <v>3441</v>
      </c>
      <c r="I779" s="46" t="s">
        <v>1912</v>
      </c>
      <c r="J779" s="46" t="s">
        <v>109</v>
      </c>
      <c r="K779" s="46" t="s">
        <v>20</v>
      </c>
      <c r="L779" s="46" t="s">
        <v>21</v>
      </c>
      <c r="M779" s="46" t="s">
        <v>22</v>
      </c>
      <c r="N779" s="47">
        <v>107</v>
      </c>
      <c r="O779" s="47">
        <v>90</v>
      </c>
      <c r="P779" s="47"/>
      <c r="Q779" s="47">
        <f t="shared" si="12"/>
        <v>197</v>
      </c>
      <c r="R779" s="46" t="s">
        <v>8</v>
      </c>
      <c r="S779" s="46" t="s">
        <v>8</v>
      </c>
      <c r="T779" s="46" t="s">
        <v>2144</v>
      </c>
    </row>
    <row r="780" spans="1:20" s="45" customFormat="1" x14ac:dyDescent="0.2">
      <c r="A780" s="46" t="s">
        <v>12517</v>
      </c>
      <c r="B780" s="46" t="s">
        <v>12508</v>
      </c>
      <c r="C780" s="46" t="s">
        <v>2178</v>
      </c>
      <c r="D780" s="46" t="s">
        <v>3442</v>
      </c>
      <c r="E780" s="46" t="s">
        <v>2114</v>
      </c>
      <c r="F780" s="46" t="s">
        <v>325</v>
      </c>
      <c r="G780" s="46" t="s">
        <v>8</v>
      </c>
      <c r="H780" s="46" t="s">
        <v>3443</v>
      </c>
      <c r="I780" s="46" t="s">
        <v>1821</v>
      </c>
      <c r="J780" s="46" t="s">
        <v>109</v>
      </c>
      <c r="K780" s="46" t="s">
        <v>20</v>
      </c>
      <c r="L780" s="46" t="s">
        <v>21</v>
      </c>
      <c r="M780" s="46" t="s">
        <v>22</v>
      </c>
      <c r="N780" s="47">
        <v>76</v>
      </c>
      <c r="O780" s="47">
        <v>90</v>
      </c>
      <c r="P780" s="47"/>
      <c r="Q780" s="47">
        <f t="shared" si="12"/>
        <v>166</v>
      </c>
      <c r="R780" s="46" t="s">
        <v>8</v>
      </c>
      <c r="S780" s="46" t="s">
        <v>8</v>
      </c>
      <c r="T780" s="46" t="s">
        <v>2135</v>
      </c>
    </row>
    <row r="781" spans="1:20" s="45" customFormat="1" x14ac:dyDescent="0.2">
      <c r="A781" s="46" t="s">
        <v>12517</v>
      </c>
      <c r="B781" s="46" t="s">
        <v>12508</v>
      </c>
      <c r="C781" s="46" t="s">
        <v>2178</v>
      </c>
      <c r="D781" s="46" t="s">
        <v>3444</v>
      </c>
      <c r="E781" s="46" t="s">
        <v>3297</v>
      </c>
      <c r="F781" s="46" t="s">
        <v>675</v>
      </c>
      <c r="G781" s="46" t="s">
        <v>8</v>
      </c>
      <c r="H781" s="46" t="s">
        <v>3445</v>
      </c>
      <c r="I781" s="46" t="s">
        <v>1885</v>
      </c>
      <c r="J781" s="46" t="s">
        <v>109</v>
      </c>
      <c r="K781" s="46" t="s">
        <v>20</v>
      </c>
      <c r="L781" s="46" t="s">
        <v>21</v>
      </c>
      <c r="M781" s="46" t="s">
        <v>22</v>
      </c>
      <c r="N781" s="47">
        <v>639</v>
      </c>
      <c r="O781" s="47">
        <v>557</v>
      </c>
      <c r="P781" s="47"/>
      <c r="Q781" s="47">
        <f t="shared" si="12"/>
        <v>1196</v>
      </c>
      <c r="R781" s="46" t="s">
        <v>8</v>
      </c>
      <c r="S781" s="46" t="s">
        <v>8</v>
      </c>
      <c r="T781" s="46" t="s">
        <v>2129</v>
      </c>
    </row>
    <row r="782" spans="1:20" s="45" customFormat="1" x14ac:dyDescent="0.2">
      <c r="A782" s="46" t="s">
        <v>12517</v>
      </c>
      <c r="B782" s="46" t="s">
        <v>12508</v>
      </c>
      <c r="C782" s="46" t="s">
        <v>2178</v>
      </c>
      <c r="D782" s="46" t="s">
        <v>3446</v>
      </c>
      <c r="E782" s="46" t="s">
        <v>3447</v>
      </c>
      <c r="F782" s="46" t="s">
        <v>15</v>
      </c>
      <c r="G782" s="46" t="s">
        <v>8</v>
      </c>
      <c r="H782" s="46" t="s">
        <v>3448</v>
      </c>
      <c r="I782" s="46" t="s">
        <v>1885</v>
      </c>
      <c r="J782" s="46" t="s">
        <v>109</v>
      </c>
      <c r="K782" s="46" t="s">
        <v>20</v>
      </c>
      <c r="L782" s="46" t="s">
        <v>21</v>
      </c>
      <c r="M782" s="46" t="s">
        <v>22</v>
      </c>
      <c r="N782" s="47">
        <v>143</v>
      </c>
      <c r="O782" s="47">
        <v>222</v>
      </c>
      <c r="P782" s="47"/>
      <c r="Q782" s="47">
        <f t="shared" si="12"/>
        <v>365</v>
      </c>
      <c r="R782" s="46" t="s">
        <v>8</v>
      </c>
      <c r="S782" s="46" t="s">
        <v>8</v>
      </c>
      <c r="T782" s="46" t="s">
        <v>2129</v>
      </c>
    </row>
    <row r="783" spans="1:20" s="45" customFormat="1" x14ac:dyDescent="0.2">
      <c r="A783" s="46" t="s">
        <v>12517</v>
      </c>
      <c r="B783" s="46" t="s">
        <v>12508</v>
      </c>
      <c r="C783" s="46" t="s">
        <v>2178</v>
      </c>
      <c r="D783" s="46" t="s">
        <v>3449</v>
      </c>
      <c r="E783" s="46" t="s">
        <v>3450</v>
      </c>
      <c r="F783" s="46" t="s">
        <v>1230</v>
      </c>
      <c r="G783" s="46" t="s">
        <v>8</v>
      </c>
      <c r="H783" s="46" t="s">
        <v>3451</v>
      </c>
      <c r="I783" s="46" t="s">
        <v>1876</v>
      </c>
      <c r="J783" s="46" t="s">
        <v>109</v>
      </c>
      <c r="K783" s="46" t="s">
        <v>20</v>
      </c>
      <c r="L783" s="46" t="s">
        <v>21</v>
      </c>
      <c r="M783" s="46" t="s">
        <v>22</v>
      </c>
      <c r="N783" s="47">
        <v>162</v>
      </c>
      <c r="O783" s="47">
        <v>276</v>
      </c>
      <c r="P783" s="47"/>
      <c r="Q783" s="47">
        <f t="shared" si="12"/>
        <v>438</v>
      </c>
      <c r="R783" s="46" t="s">
        <v>8</v>
      </c>
      <c r="S783" s="46" t="s">
        <v>8</v>
      </c>
      <c r="T783" s="46" t="s">
        <v>2135</v>
      </c>
    </row>
    <row r="784" spans="1:20" s="45" customFormat="1" x14ac:dyDescent="0.2">
      <c r="A784" s="46" t="s">
        <v>12517</v>
      </c>
      <c r="B784" s="46" t="s">
        <v>12508</v>
      </c>
      <c r="C784" s="46" t="s">
        <v>2178</v>
      </c>
      <c r="D784" s="46" t="s">
        <v>3452</v>
      </c>
      <c r="E784" s="46" t="s">
        <v>1888</v>
      </c>
      <c r="F784" s="46" t="s">
        <v>2429</v>
      </c>
      <c r="G784" s="46" t="s">
        <v>8</v>
      </c>
      <c r="H784" s="46" t="s">
        <v>2224</v>
      </c>
      <c r="I784" s="46" t="s">
        <v>1890</v>
      </c>
      <c r="J784" s="46" t="s">
        <v>19</v>
      </c>
      <c r="K784" s="46" t="s">
        <v>20</v>
      </c>
      <c r="L784" s="46" t="s">
        <v>21</v>
      </c>
      <c r="M784" s="46" t="s">
        <v>22</v>
      </c>
      <c r="N784" s="47">
        <v>55</v>
      </c>
      <c r="O784" s="47">
        <v>62</v>
      </c>
      <c r="P784" s="47"/>
      <c r="Q784" s="47">
        <f t="shared" si="12"/>
        <v>117</v>
      </c>
      <c r="R784" s="46" t="s">
        <v>8</v>
      </c>
      <c r="S784" s="46" t="s">
        <v>8</v>
      </c>
      <c r="T784" s="46" t="s">
        <v>2225</v>
      </c>
    </row>
    <row r="785" spans="1:20" s="45" customFormat="1" x14ac:dyDescent="0.2">
      <c r="A785" s="46" t="s">
        <v>12517</v>
      </c>
      <c r="B785" s="46" t="s">
        <v>12508</v>
      </c>
      <c r="C785" s="46" t="s">
        <v>2178</v>
      </c>
      <c r="D785" s="46" t="s">
        <v>3453</v>
      </c>
      <c r="E785" s="46" t="s">
        <v>3087</v>
      </c>
      <c r="F785" s="46" t="s">
        <v>1777</v>
      </c>
      <c r="G785" s="46" t="s">
        <v>8</v>
      </c>
      <c r="H785" s="46" t="s">
        <v>3088</v>
      </c>
      <c r="I785" s="46" t="s">
        <v>1871</v>
      </c>
      <c r="J785" s="46" t="s">
        <v>109</v>
      </c>
      <c r="K785" s="46" t="s">
        <v>20</v>
      </c>
      <c r="L785" s="46" t="s">
        <v>21</v>
      </c>
      <c r="M785" s="46" t="s">
        <v>22</v>
      </c>
      <c r="N785" s="47">
        <v>376</v>
      </c>
      <c r="O785" s="47">
        <v>457</v>
      </c>
      <c r="P785" s="47"/>
      <c r="Q785" s="47">
        <f t="shared" si="12"/>
        <v>833</v>
      </c>
      <c r="R785" s="46" t="s">
        <v>8</v>
      </c>
      <c r="S785" s="46" t="s">
        <v>8</v>
      </c>
      <c r="T785" s="46" t="s">
        <v>2139</v>
      </c>
    </row>
    <row r="786" spans="1:20" s="45" customFormat="1" x14ac:dyDescent="0.2">
      <c r="A786" s="46" t="s">
        <v>12517</v>
      </c>
      <c r="B786" s="46" t="s">
        <v>12508</v>
      </c>
      <c r="C786" s="46" t="s">
        <v>2178</v>
      </c>
      <c r="D786" s="46" t="s">
        <v>3454</v>
      </c>
      <c r="E786" s="46" t="s">
        <v>3226</v>
      </c>
      <c r="F786" s="46" t="s">
        <v>1230</v>
      </c>
      <c r="G786" s="46" t="s">
        <v>8</v>
      </c>
      <c r="H786" s="46" t="s">
        <v>3227</v>
      </c>
      <c r="I786" s="46" t="s">
        <v>1834</v>
      </c>
      <c r="J786" s="46" t="s">
        <v>109</v>
      </c>
      <c r="K786" s="46" t="s">
        <v>20</v>
      </c>
      <c r="L786" s="46" t="s">
        <v>21</v>
      </c>
      <c r="M786" s="46" t="s">
        <v>22</v>
      </c>
      <c r="N786" s="47">
        <v>205</v>
      </c>
      <c r="O786" s="47">
        <v>247</v>
      </c>
      <c r="P786" s="47"/>
      <c r="Q786" s="47">
        <f t="shared" si="12"/>
        <v>452</v>
      </c>
      <c r="R786" s="46" t="s">
        <v>8</v>
      </c>
      <c r="S786" s="46" t="s">
        <v>8</v>
      </c>
      <c r="T786" s="46" t="s">
        <v>2159</v>
      </c>
    </row>
    <row r="787" spans="1:20" s="45" customFormat="1" x14ac:dyDescent="0.2">
      <c r="A787" s="46" t="s">
        <v>12517</v>
      </c>
      <c r="B787" s="46" t="s">
        <v>12508</v>
      </c>
      <c r="C787" s="46" t="s">
        <v>2178</v>
      </c>
      <c r="D787" s="46" t="s">
        <v>3455</v>
      </c>
      <c r="E787" s="46" t="s">
        <v>2030</v>
      </c>
      <c r="F787" s="46" t="s">
        <v>69</v>
      </c>
      <c r="G787" s="46" t="s">
        <v>8</v>
      </c>
      <c r="H787" s="46" t="s">
        <v>3456</v>
      </c>
      <c r="I787" s="46" t="s">
        <v>1885</v>
      </c>
      <c r="J787" s="46" t="s">
        <v>109</v>
      </c>
      <c r="K787" s="46" t="s">
        <v>20</v>
      </c>
      <c r="L787" s="46" t="s">
        <v>21</v>
      </c>
      <c r="M787" s="46" t="s">
        <v>22</v>
      </c>
      <c r="N787" s="47">
        <v>100</v>
      </c>
      <c r="O787" s="47">
        <v>146</v>
      </c>
      <c r="P787" s="47"/>
      <c r="Q787" s="47">
        <f t="shared" si="12"/>
        <v>246</v>
      </c>
      <c r="R787" s="46" t="s">
        <v>8</v>
      </c>
      <c r="S787" s="46" t="s">
        <v>8</v>
      </c>
      <c r="T787" s="46" t="s">
        <v>2129</v>
      </c>
    </row>
    <row r="788" spans="1:20" s="45" customFormat="1" x14ac:dyDescent="0.2">
      <c r="A788" s="46" t="s">
        <v>12517</v>
      </c>
      <c r="B788" s="46" t="s">
        <v>12508</v>
      </c>
      <c r="C788" s="46" t="s">
        <v>2178</v>
      </c>
      <c r="D788" s="46" t="s">
        <v>3457</v>
      </c>
      <c r="E788" s="46" t="s">
        <v>3458</v>
      </c>
      <c r="F788" s="46" t="s">
        <v>1291</v>
      </c>
      <c r="G788" s="46" t="s">
        <v>915</v>
      </c>
      <c r="H788" s="46" t="s">
        <v>3459</v>
      </c>
      <c r="I788" s="46" t="s">
        <v>1821</v>
      </c>
      <c r="J788" s="46" t="s">
        <v>109</v>
      </c>
      <c r="K788" s="46" t="s">
        <v>20</v>
      </c>
      <c r="L788" s="46" t="s">
        <v>21</v>
      </c>
      <c r="M788" s="46" t="s">
        <v>22</v>
      </c>
      <c r="N788" s="47">
        <v>130</v>
      </c>
      <c r="O788" s="47">
        <v>239</v>
      </c>
      <c r="P788" s="47"/>
      <c r="Q788" s="47">
        <f t="shared" si="12"/>
        <v>369</v>
      </c>
      <c r="R788" s="46" t="s">
        <v>8</v>
      </c>
      <c r="S788" s="46" t="s">
        <v>8</v>
      </c>
      <c r="T788" s="46" t="s">
        <v>2135</v>
      </c>
    </row>
    <row r="789" spans="1:20" s="45" customFormat="1" x14ac:dyDescent="0.2">
      <c r="A789" s="46" t="s">
        <v>12517</v>
      </c>
      <c r="B789" s="46" t="s">
        <v>12508</v>
      </c>
      <c r="C789" s="46" t="s">
        <v>2178</v>
      </c>
      <c r="D789" s="46" t="s">
        <v>3460</v>
      </c>
      <c r="E789" s="46" t="s">
        <v>3461</v>
      </c>
      <c r="F789" s="46" t="s">
        <v>280</v>
      </c>
      <c r="G789" s="46" t="s">
        <v>8</v>
      </c>
      <c r="H789" s="46" t="s">
        <v>3462</v>
      </c>
      <c r="I789" s="46" t="s">
        <v>1821</v>
      </c>
      <c r="J789" s="46" t="s">
        <v>109</v>
      </c>
      <c r="K789" s="46" t="s">
        <v>20</v>
      </c>
      <c r="L789" s="46" t="s">
        <v>21</v>
      </c>
      <c r="M789" s="46" t="s">
        <v>22</v>
      </c>
      <c r="N789" s="47">
        <v>143</v>
      </c>
      <c r="O789" s="47">
        <v>334</v>
      </c>
      <c r="P789" s="47"/>
      <c r="Q789" s="47">
        <f t="shared" si="12"/>
        <v>477</v>
      </c>
      <c r="R789" s="46" t="s">
        <v>8</v>
      </c>
      <c r="S789" s="46" t="s">
        <v>8</v>
      </c>
      <c r="T789" s="46" t="s">
        <v>2135</v>
      </c>
    </row>
    <row r="790" spans="1:20" s="45" customFormat="1" x14ac:dyDescent="0.2">
      <c r="A790" s="46" t="s">
        <v>12517</v>
      </c>
      <c r="B790" s="46" t="s">
        <v>12508</v>
      </c>
      <c r="C790" s="46" t="s">
        <v>2178</v>
      </c>
      <c r="D790" s="46" t="s">
        <v>3463</v>
      </c>
      <c r="E790" s="46" t="s">
        <v>1944</v>
      </c>
      <c r="F790" s="46" t="s">
        <v>292</v>
      </c>
      <c r="G790" s="46" t="s">
        <v>8</v>
      </c>
      <c r="H790" s="46" t="s">
        <v>3382</v>
      </c>
      <c r="I790" s="46" t="s">
        <v>1885</v>
      </c>
      <c r="J790" s="46" t="s">
        <v>109</v>
      </c>
      <c r="K790" s="46" t="s">
        <v>20</v>
      </c>
      <c r="L790" s="46" t="s">
        <v>21</v>
      </c>
      <c r="M790" s="46" t="s">
        <v>22</v>
      </c>
      <c r="N790" s="47">
        <v>79</v>
      </c>
      <c r="O790" s="47">
        <v>111</v>
      </c>
      <c r="P790" s="47"/>
      <c r="Q790" s="47">
        <f t="shared" si="12"/>
        <v>190</v>
      </c>
      <c r="R790" s="46" t="s">
        <v>8</v>
      </c>
      <c r="S790" s="46" t="s">
        <v>8</v>
      </c>
      <c r="T790" s="46" t="s">
        <v>2129</v>
      </c>
    </row>
    <row r="791" spans="1:20" s="45" customFormat="1" x14ac:dyDescent="0.2">
      <c r="A791" s="46" t="s">
        <v>12517</v>
      </c>
      <c r="B791" s="46" t="s">
        <v>12508</v>
      </c>
      <c r="C791" s="46" t="s">
        <v>2178</v>
      </c>
      <c r="D791" s="46" t="s">
        <v>3464</v>
      </c>
      <c r="E791" s="46" t="s">
        <v>3465</v>
      </c>
      <c r="F791" s="46" t="s">
        <v>288</v>
      </c>
      <c r="G791" s="46" t="s">
        <v>8</v>
      </c>
      <c r="H791" s="46" t="s">
        <v>3466</v>
      </c>
      <c r="I791" s="46" t="s">
        <v>1821</v>
      </c>
      <c r="J791" s="46" t="s">
        <v>109</v>
      </c>
      <c r="K791" s="46" t="s">
        <v>20</v>
      </c>
      <c r="L791" s="46" t="s">
        <v>21</v>
      </c>
      <c r="M791" s="46" t="s">
        <v>22</v>
      </c>
      <c r="N791" s="47">
        <v>322</v>
      </c>
      <c r="O791" s="47">
        <v>611</v>
      </c>
      <c r="P791" s="47"/>
      <c r="Q791" s="47">
        <f t="shared" si="12"/>
        <v>933</v>
      </c>
      <c r="R791" s="46" t="s">
        <v>8</v>
      </c>
      <c r="S791" s="46" t="s">
        <v>8</v>
      </c>
      <c r="T791" s="46" t="s">
        <v>2135</v>
      </c>
    </row>
    <row r="792" spans="1:20" s="45" customFormat="1" x14ac:dyDescent="0.2">
      <c r="A792" s="46" t="s">
        <v>12517</v>
      </c>
      <c r="B792" s="46" t="s">
        <v>12508</v>
      </c>
      <c r="C792" s="46" t="s">
        <v>2178</v>
      </c>
      <c r="D792" s="46" t="s">
        <v>3467</v>
      </c>
      <c r="E792" s="46" t="s">
        <v>2132</v>
      </c>
      <c r="F792" s="46" t="s">
        <v>788</v>
      </c>
      <c r="G792" s="46" t="s">
        <v>8</v>
      </c>
      <c r="H792" s="46" t="s">
        <v>2134</v>
      </c>
      <c r="I792" s="46" t="s">
        <v>1821</v>
      </c>
      <c r="J792" s="46" t="s">
        <v>109</v>
      </c>
      <c r="K792" s="46" t="s">
        <v>20</v>
      </c>
      <c r="L792" s="46" t="s">
        <v>21</v>
      </c>
      <c r="M792" s="46" t="s">
        <v>22</v>
      </c>
      <c r="N792" s="47">
        <v>261</v>
      </c>
      <c r="O792" s="47">
        <v>477</v>
      </c>
      <c r="P792" s="47"/>
      <c r="Q792" s="47">
        <f t="shared" si="12"/>
        <v>738</v>
      </c>
      <c r="R792" s="46" t="s">
        <v>8</v>
      </c>
      <c r="S792" s="46" t="s">
        <v>8</v>
      </c>
      <c r="T792" s="46" t="s">
        <v>2135</v>
      </c>
    </row>
    <row r="793" spans="1:20" s="45" customFormat="1" x14ac:dyDescent="0.2">
      <c r="A793" s="46" t="s">
        <v>12517</v>
      </c>
      <c r="B793" s="46" t="s">
        <v>12508</v>
      </c>
      <c r="C793" s="46" t="s">
        <v>2178</v>
      </c>
      <c r="D793" s="46" t="s">
        <v>3468</v>
      </c>
      <c r="E793" s="46" t="s">
        <v>1915</v>
      </c>
      <c r="F793" s="46" t="s">
        <v>280</v>
      </c>
      <c r="G793" s="46" t="s">
        <v>8</v>
      </c>
      <c r="H793" s="46" t="s">
        <v>2461</v>
      </c>
      <c r="I793" s="46" t="s">
        <v>1876</v>
      </c>
      <c r="J793" s="46" t="s">
        <v>109</v>
      </c>
      <c r="K793" s="46" t="s">
        <v>20</v>
      </c>
      <c r="L793" s="46" t="s">
        <v>21</v>
      </c>
      <c r="M793" s="46" t="s">
        <v>22</v>
      </c>
      <c r="N793" s="47">
        <v>86</v>
      </c>
      <c r="O793" s="47">
        <v>96</v>
      </c>
      <c r="P793" s="47"/>
      <c r="Q793" s="47">
        <f t="shared" si="12"/>
        <v>182</v>
      </c>
      <c r="R793" s="46" t="s">
        <v>8</v>
      </c>
      <c r="S793" s="46" t="s">
        <v>8</v>
      </c>
      <c r="T793" s="46" t="s">
        <v>2135</v>
      </c>
    </row>
    <row r="794" spans="1:20" s="45" customFormat="1" x14ac:dyDescent="0.2">
      <c r="A794" s="46" t="s">
        <v>12517</v>
      </c>
      <c r="B794" s="46" t="s">
        <v>12508</v>
      </c>
      <c r="C794" s="46" t="s">
        <v>2178</v>
      </c>
      <c r="D794" s="46" t="s">
        <v>3469</v>
      </c>
      <c r="E794" s="46" t="s">
        <v>46</v>
      </c>
      <c r="F794" s="46" t="s">
        <v>323</v>
      </c>
      <c r="G794" s="46" t="s">
        <v>8</v>
      </c>
      <c r="H794" s="46" t="s">
        <v>2042</v>
      </c>
      <c r="I794" s="46" t="s">
        <v>1890</v>
      </c>
      <c r="J794" s="46" t="s">
        <v>109</v>
      </c>
      <c r="K794" s="46" t="s">
        <v>20</v>
      </c>
      <c r="L794" s="46" t="s">
        <v>21</v>
      </c>
      <c r="M794" s="46" t="s">
        <v>22</v>
      </c>
      <c r="N794" s="47">
        <v>165</v>
      </c>
      <c r="O794" s="47">
        <v>409</v>
      </c>
      <c r="P794" s="47"/>
      <c r="Q794" s="47">
        <f t="shared" si="12"/>
        <v>574</v>
      </c>
      <c r="R794" s="46" t="s">
        <v>8</v>
      </c>
      <c r="S794" s="46" t="s">
        <v>8</v>
      </c>
      <c r="T794" s="46" t="s">
        <v>2225</v>
      </c>
    </row>
    <row r="795" spans="1:20" s="45" customFormat="1" x14ac:dyDescent="0.2">
      <c r="A795" s="46" t="s">
        <v>12517</v>
      </c>
      <c r="B795" s="46" t="s">
        <v>12508</v>
      </c>
      <c r="C795" s="46" t="s">
        <v>2178</v>
      </c>
      <c r="D795" s="46" t="s">
        <v>3470</v>
      </c>
      <c r="E795" s="46" t="s">
        <v>3471</v>
      </c>
      <c r="F795" s="46" t="s">
        <v>905</v>
      </c>
      <c r="G795" s="46" t="s">
        <v>8</v>
      </c>
      <c r="H795" s="46" t="s">
        <v>3472</v>
      </c>
      <c r="I795" s="46" t="s">
        <v>1821</v>
      </c>
      <c r="J795" s="46" t="s">
        <v>109</v>
      </c>
      <c r="K795" s="46" t="s">
        <v>20</v>
      </c>
      <c r="L795" s="46" t="s">
        <v>21</v>
      </c>
      <c r="M795" s="46" t="s">
        <v>22</v>
      </c>
      <c r="N795" s="47">
        <v>505</v>
      </c>
      <c r="O795" s="47">
        <v>584</v>
      </c>
      <c r="P795" s="47"/>
      <c r="Q795" s="47">
        <f t="shared" si="12"/>
        <v>1089</v>
      </c>
      <c r="R795" s="46" t="s">
        <v>8</v>
      </c>
      <c r="S795" s="46" t="s">
        <v>8</v>
      </c>
      <c r="T795" s="46" t="s">
        <v>2135</v>
      </c>
    </row>
    <row r="796" spans="1:20" s="45" customFormat="1" x14ac:dyDescent="0.2">
      <c r="A796" s="46" t="s">
        <v>12517</v>
      </c>
      <c r="B796" s="46" t="s">
        <v>12508</v>
      </c>
      <c r="C796" s="46" t="s">
        <v>2178</v>
      </c>
      <c r="D796" s="46" t="s">
        <v>3473</v>
      </c>
      <c r="E796" s="46" t="s">
        <v>3474</v>
      </c>
      <c r="F796" s="46" t="s">
        <v>35</v>
      </c>
      <c r="G796" s="46" t="s">
        <v>8</v>
      </c>
      <c r="H796" s="46" t="s">
        <v>3475</v>
      </c>
      <c r="I796" s="46" t="s">
        <v>1821</v>
      </c>
      <c r="J796" s="46" t="s">
        <v>109</v>
      </c>
      <c r="K796" s="46" t="s">
        <v>20</v>
      </c>
      <c r="L796" s="46" t="s">
        <v>21</v>
      </c>
      <c r="M796" s="46" t="s">
        <v>22</v>
      </c>
      <c r="N796" s="47">
        <v>126</v>
      </c>
      <c r="O796" s="47">
        <v>155</v>
      </c>
      <c r="P796" s="47"/>
      <c r="Q796" s="47">
        <f t="shared" si="12"/>
        <v>281</v>
      </c>
      <c r="R796" s="46" t="s">
        <v>8</v>
      </c>
      <c r="S796" s="46" t="s">
        <v>8</v>
      </c>
      <c r="T796" s="46" t="s">
        <v>2135</v>
      </c>
    </row>
    <row r="797" spans="1:20" s="45" customFormat="1" x14ac:dyDescent="0.2">
      <c r="A797" s="46" t="s">
        <v>12517</v>
      </c>
      <c r="B797" s="46" t="s">
        <v>12508</v>
      </c>
      <c r="C797" s="46" t="s">
        <v>2178</v>
      </c>
      <c r="D797" s="46" t="s">
        <v>3476</v>
      </c>
      <c r="E797" s="46" t="s">
        <v>1965</v>
      </c>
      <c r="F797" s="46" t="s">
        <v>1230</v>
      </c>
      <c r="G797" s="46" t="s">
        <v>8</v>
      </c>
      <c r="H797" s="46" t="s">
        <v>2648</v>
      </c>
      <c r="I797" s="46" t="s">
        <v>1864</v>
      </c>
      <c r="J797" s="46" t="s">
        <v>109</v>
      </c>
      <c r="K797" s="46" t="s">
        <v>20</v>
      </c>
      <c r="L797" s="46" t="s">
        <v>21</v>
      </c>
      <c r="M797" s="46" t="s">
        <v>22</v>
      </c>
      <c r="N797" s="47">
        <v>38</v>
      </c>
      <c r="O797" s="47">
        <v>53</v>
      </c>
      <c r="P797" s="47"/>
      <c r="Q797" s="47">
        <f t="shared" si="12"/>
        <v>91</v>
      </c>
      <c r="R797" s="46" t="s">
        <v>8</v>
      </c>
      <c r="S797" s="46" t="s">
        <v>8</v>
      </c>
      <c r="T797" s="46" t="s">
        <v>2135</v>
      </c>
    </row>
    <row r="798" spans="1:20" s="45" customFormat="1" x14ac:dyDescent="0.2">
      <c r="A798" s="46" t="s">
        <v>12517</v>
      </c>
      <c r="B798" s="46" t="s">
        <v>12508</v>
      </c>
      <c r="C798" s="46" t="s">
        <v>2178</v>
      </c>
      <c r="D798" s="46" t="s">
        <v>3477</v>
      </c>
      <c r="E798" s="46" t="s">
        <v>3004</v>
      </c>
      <c r="F798" s="46" t="s">
        <v>133</v>
      </c>
      <c r="G798" s="46" t="s">
        <v>8</v>
      </c>
      <c r="H798" s="46" t="s">
        <v>3005</v>
      </c>
      <c r="I798" s="46" t="s">
        <v>2154</v>
      </c>
      <c r="J798" s="46" t="s">
        <v>109</v>
      </c>
      <c r="K798" s="46" t="s">
        <v>20</v>
      </c>
      <c r="L798" s="46" t="s">
        <v>21</v>
      </c>
      <c r="M798" s="46" t="s">
        <v>22</v>
      </c>
      <c r="N798" s="47">
        <v>71</v>
      </c>
      <c r="O798" s="47">
        <v>92</v>
      </c>
      <c r="P798" s="47"/>
      <c r="Q798" s="47">
        <f t="shared" si="12"/>
        <v>163</v>
      </c>
      <c r="R798" s="46" t="s">
        <v>8</v>
      </c>
      <c r="S798" s="46" t="s">
        <v>8</v>
      </c>
      <c r="T798" s="46" t="s">
        <v>2704</v>
      </c>
    </row>
    <row r="799" spans="1:20" s="45" customFormat="1" x14ac:dyDescent="0.2">
      <c r="A799" s="46" t="s">
        <v>12517</v>
      </c>
      <c r="B799" s="46" t="s">
        <v>12508</v>
      </c>
      <c r="C799" s="46" t="s">
        <v>2178</v>
      </c>
      <c r="D799" s="46" t="s">
        <v>3478</v>
      </c>
      <c r="E799" s="46" t="s">
        <v>3479</v>
      </c>
      <c r="F799" s="46" t="s">
        <v>227</v>
      </c>
      <c r="G799" s="46" t="s">
        <v>8</v>
      </c>
      <c r="H799" s="46" t="s">
        <v>3480</v>
      </c>
      <c r="I799" s="46" t="s">
        <v>1864</v>
      </c>
      <c r="J799" s="46" t="s">
        <v>109</v>
      </c>
      <c r="K799" s="46" t="s">
        <v>20</v>
      </c>
      <c r="L799" s="46" t="s">
        <v>21</v>
      </c>
      <c r="M799" s="46" t="s">
        <v>22</v>
      </c>
      <c r="N799" s="47">
        <v>164</v>
      </c>
      <c r="O799" s="47">
        <v>208</v>
      </c>
      <c r="P799" s="47"/>
      <c r="Q799" s="47">
        <f t="shared" si="12"/>
        <v>372</v>
      </c>
      <c r="R799" s="46" t="s">
        <v>8</v>
      </c>
      <c r="S799" s="46" t="s">
        <v>8</v>
      </c>
      <c r="T799" s="46" t="s">
        <v>2135</v>
      </c>
    </row>
    <row r="800" spans="1:20" s="45" customFormat="1" x14ac:dyDescent="0.2">
      <c r="A800" s="46" t="s">
        <v>12517</v>
      </c>
      <c r="B800" s="46" t="s">
        <v>12508</v>
      </c>
      <c r="C800" s="46" t="s">
        <v>2178</v>
      </c>
      <c r="D800" s="46" t="s">
        <v>3481</v>
      </c>
      <c r="E800" s="46" t="s">
        <v>1906</v>
      </c>
      <c r="F800" s="46" t="s">
        <v>27</v>
      </c>
      <c r="G800" s="46" t="s">
        <v>8</v>
      </c>
      <c r="H800" s="46" t="s">
        <v>3093</v>
      </c>
      <c r="I800" s="46" t="s">
        <v>1871</v>
      </c>
      <c r="J800" s="46" t="s">
        <v>109</v>
      </c>
      <c r="K800" s="46" t="s">
        <v>20</v>
      </c>
      <c r="L800" s="46" t="s">
        <v>21</v>
      </c>
      <c r="M800" s="46" t="s">
        <v>22</v>
      </c>
      <c r="N800" s="47">
        <v>74</v>
      </c>
      <c r="O800" s="47">
        <v>98</v>
      </c>
      <c r="P800" s="47"/>
      <c r="Q800" s="47">
        <f t="shared" si="12"/>
        <v>172</v>
      </c>
      <c r="R800" s="46" t="s">
        <v>8</v>
      </c>
      <c r="S800" s="46" t="s">
        <v>8</v>
      </c>
      <c r="T800" s="46" t="s">
        <v>2139</v>
      </c>
    </row>
    <row r="801" spans="1:20" s="45" customFormat="1" x14ac:dyDescent="0.2">
      <c r="A801" s="46" t="s">
        <v>12517</v>
      </c>
      <c r="B801" s="46" t="s">
        <v>12508</v>
      </c>
      <c r="C801" s="46" t="s">
        <v>2178</v>
      </c>
      <c r="D801" s="46" t="s">
        <v>3482</v>
      </c>
      <c r="E801" s="46" t="s">
        <v>2810</v>
      </c>
      <c r="F801" s="46" t="s">
        <v>69</v>
      </c>
      <c r="G801" s="46" t="s">
        <v>8</v>
      </c>
      <c r="H801" s="46" t="s">
        <v>3483</v>
      </c>
      <c r="I801" s="46" t="s">
        <v>1834</v>
      </c>
      <c r="J801" s="46" t="s">
        <v>109</v>
      </c>
      <c r="K801" s="46" t="s">
        <v>20</v>
      </c>
      <c r="L801" s="46" t="s">
        <v>21</v>
      </c>
      <c r="M801" s="46" t="s">
        <v>22</v>
      </c>
      <c r="N801" s="47">
        <v>133</v>
      </c>
      <c r="O801" s="47">
        <v>70</v>
      </c>
      <c r="P801" s="47"/>
      <c r="Q801" s="47">
        <f t="shared" si="12"/>
        <v>203</v>
      </c>
      <c r="R801" s="46" t="s">
        <v>8</v>
      </c>
      <c r="S801" s="46" t="s">
        <v>8</v>
      </c>
      <c r="T801" s="46" t="s">
        <v>2159</v>
      </c>
    </row>
    <row r="802" spans="1:20" s="45" customFormat="1" x14ac:dyDescent="0.2">
      <c r="A802" s="46" t="s">
        <v>12517</v>
      </c>
      <c r="B802" s="46" t="s">
        <v>12508</v>
      </c>
      <c r="C802" s="46" t="s">
        <v>2178</v>
      </c>
      <c r="D802" s="46" t="s">
        <v>3484</v>
      </c>
      <c r="E802" s="46" t="s">
        <v>1823</v>
      </c>
      <c r="F802" s="46" t="s">
        <v>3239</v>
      </c>
      <c r="G802" s="46" t="s">
        <v>70</v>
      </c>
      <c r="H802" s="46" t="s">
        <v>2611</v>
      </c>
      <c r="I802" s="46" t="s">
        <v>1821</v>
      </c>
      <c r="J802" s="46" t="s">
        <v>109</v>
      </c>
      <c r="K802" s="46" t="s">
        <v>20</v>
      </c>
      <c r="L802" s="46" t="s">
        <v>21</v>
      </c>
      <c r="M802" s="46" t="s">
        <v>22</v>
      </c>
      <c r="N802" s="47">
        <v>67</v>
      </c>
      <c r="O802" s="47">
        <v>64</v>
      </c>
      <c r="P802" s="47"/>
      <c r="Q802" s="47">
        <f t="shared" si="12"/>
        <v>131</v>
      </c>
      <c r="R802" s="46" t="s">
        <v>8</v>
      </c>
      <c r="S802" s="46" t="s">
        <v>8</v>
      </c>
      <c r="T802" s="46" t="s">
        <v>2135</v>
      </c>
    </row>
    <row r="803" spans="1:20" s="45" customFormat="1" x14ac:dyDescent="0.2">
      <c r="A803" s="46" t="s">
        <v>12517</v>
      </c>
      <c r="B803" s="46" t="s">
        <v>12508</v>
      </c>
      <c r="C803" s="46" t="s">
        <v>2178</v>
      </c>
      <c r="D803" s="46" t="s">
        <v>3485</v>
      </c>
      <c r="E803" s="46" t="s">
        <v>2539</v>
      </c>
      <c r="F803" s="46" t="s">
        <v>1291</v>
      </c>
      <c r="G803" s="46" t="s">
        <v>8</v>
      </c>
      <c r="H803" s="46" t="s">
        <v>2570</v>
      </c>
      <c r="I803" s="46" t="s">
        <v>1834</v>
      </c>
      <c r="J803" s="46" t="s">
        <v>109</v>
      </c>
      <c r="K803" s="46" t="s">
        <v>20</v>
      </c>
      <c r="L803" s="46" t="s">
        <v>21</v>
      </c>
      <c r="M803" s="46" t="s">
        <v>22</v>
      </c>
      <c r="N803" s="47">
        <v>44</v>
      </c>
      <c r="O803" s="47">
        <v>68</v>
      </c>
      <c r="P803" s="47"/>
      <c r="Q803" s="47">
        <f t="shared" si="12"/>
        <v>112</v>
      </c>
      <c r="R803" s="46" t="s">
        <v>8</v>
      </c>
      <c r="S803" s="46" t="s">
        <v>8</v>
      </c>
      <c r="T803" s="46" t="s">
        <v>2159</v>
      </c>
    </row>
    <row r="804" spans="1:20" s="45" customFormat="1" x14ac:dyDescent="0.2">
      <c r="A804" s="46" t="s">
        <v>12517</v>
      </c>
      <c r="B804" s="46" t="s">
        <v>12508</v>
      </c>
      <c r="C804" s="46" t="s">
        <v>2178</v>
      </c>
      <c r="D804" s="46" t="s">
        <v>3486</v>
      </c>
      <c r="E804" s="46" t="s">
        <v>2833</v>
      </c>
      <c r="F804" s="46" t="s">
        <v>15</v>
      </c>
      <c r="G804" s="46" t="s">
        <v>8</v>
      </c>
      <c r="H804" s="46" t="s">
        <v>2834</v>
      </c>
      <c r="I804" s="46" t="s">
        <v>1876</v>
      </c>
      <c r="J804" s="46" t="s">
        <v>109</v>
      </c>
      <c r="K804" s="46" t="s">
        <v>20</v>
      </c>
      <c r="L804" s="46" t="s">
        <v>21</v>
      </c>
      <c r="M804" s="46" t="s">
        <v>22</v>
      </c>
      <c r="N804" s="47">
        <v>45</v>
      </c>
      <c r="O804" s="47">
        <v>57</v>
      </c>
      <c r="P804" s="47"/>
      <c r="Q804" s="47">
        <f t="shared" si="12"/>
        <v>102</v>
      </c>
      <c r="R804" s="46" t="s">
        <v>8</v>
      </c>
      <c r="S804" s="46" t="s">
        <v>8</v>
      </c>
      <c r="T804" s="46" t="s">
        <v>2135</v>
      </c>
    </row>
    <row r="805" spans="1:20" s="45" customFormat="1" x14ac:dyDescent="0.2">
      <c r="A805" s="46" t="s">
        <v>12517</v>
      </c>
      <c r="B805" s="46" t="s">
        <v>12508</v>
      </c>
      <c r="C805" s="46" t="s">
        <v>2178</v>
      </c>
      <c r="D805" s="46" t="s">
        <v>3487</v>
      </c>
      <c r="E805" s="46" t="s">
        <v>2625</v>
      </c>
      <c r="F805" s="46" t="s">
        <v>122</v>
      </c>
      <c r="G805" s="46" t="s">
        <v>8</v>
      </c>
      <c r="H805" s="46" t="s">
        <v>2626</v>
      </c>
      <c r="I805" s="46" t="s">
        <v>1876</v>
      </c>
      <c r="J805" s="46" t="s">
        <v>109</v>
      </c>
      <c r="K805" s="46" t="s">
        <v>20</v>
      </c>
      <c r="L805" s="46" t="s">
        <v>21</v>
      </c>
      <c r="M805" s="46" t="s">
        <v>22</v>
      </c>
      <c r="N805" s="47">
        <v>54</v>
      </c>
      <c r="O805" s="47">
        <v>66</v>
      </c>
      <c r="P805" s="47"/>
      <c r="Q805" s="47">
        <f t="shared" si="12"/>
        <v>120</v>
      </c>
      <c r="R805" s="46" t="s">
        <v>8</v>
      </c>
      <c r="S805" s="46" t="s">
        <v>8</v>
      </c>
      <c r="T805" s="46" t="s">
        <v>2135</v>
      </c>
    </row>
    <row r="806" spans="1:20" s="45" customFormat="1" x14ac:dyDescent="0.2">
      <c r="A806" s="46" t="s">
        <v>12517</v>
      </c>
      <c r="B806" s="46" t="s">
        <v>12508</v>
      </c>
      <c r="C806" s="46" t="s">
        <v>2178</v>
      </c>
      <c r="D806" s="46" t="s">
        <v>3488</v>
      </c>
      <c r="E806" s="46" t="s">
        <v>3489</v>
      </c>
      <c r="F806" s="46" t="s">
        <v>3490</v>
      </c>
      <c r="G806" s="46" t="s">
        <v>8</v>
      </c>
      <c r="H806" s="46" t="s">
        <v>3491</v>
      </c>
      <c r="I806" s="46" t="s">
        <v>1871</v>
      </c>
      <c r="J806" s="46" t="s">
        <v>109</v>
      </c>
      <c r="K806" s="46" t="s">
        <v>20</v>
      </c>
      <c r="L806" s="46" t="s">
        <v>21</v>
      </c>
      <c r="M806" s="46" t="s">
        <v>22</v>
      </c>
      <c r="N806" s="47">
        <v>527</v>
      </c>
      <c r="O806" s="47">
        <v>693</v>
      </c>
      <c r="P806" s="47"/>
      <c r="Q806" s="47">
        <f t="shared" si="12"/>
        <v>1220</v>
      </c>
      <c r="R806" s="46" t="s">
        <v>8</v>
      </c>
      <c r="S806" s="46" t="s">
        <v>8</v>
      </c>
      <c r="T806" s="46" t="s">
        <v>2139</v>
      </c>
    </row>
    <row r="807" spans="1:20" s="45" customFormat="1" x14ac:dyDescent="0.2">
      <c r="A807" s="46" t="s">
        <v>12517</v>
      </c>
      <c r="B807" s="46" t="s">
        <v>12508</v>
      </c>
      <c r="C807" s="46" t="s">
        <v>2178</v>
      </c>
      <c r="D807" s="46" t="s">
        <v>3492</v>
      </c>
      <c r="E807" s="46" t="s">
        <v>2741</v>
      </c>
      <c r="F807" s="46" t="s">
        <v>1230</v>
      </c>
      <c r="G807" s="46" t="s">
        <v>8</v>
      </c>
      <c r="H807" s="46" t="s">
        <v>2742</v>
      </c>
      <c r="I807" s="46" t="s">
        <v>2154</v>
      </c>
      <c r="J807" s="46" t="s">
        <v>109</v>
      </c>
      <c r="K807" s="46" t="s">
        <v>20</v>
      </c>
      <c r="L807" s="46" t="s">
        <v>21</v>
      </c>
      <c r="M807" s="46" t="s">
        <v>22</v>
      </c>
      <c r="N807" s="47">
        <v>44</v>
      </c>
      <c r="O807" s="47">
        <v>47</v>
      </c>
      <c r="P807" s="47"/>
      <c r="Q807" s="47">
        <f t="shared" si="12"/>
        <v>91</v>
      </c>
      <c r="R807" s="46" t="s">
        <v>8</v>
      </c>
      <c r="S807" s="46" t="s">
        <v>8</v>
      </c>
      <c r="T807" s="46" t="s">
        <v>2704</v>
      </c>
    </row>
    <row r="808" spans="1:20" s="45" customFormat="1" x14ac:dyDescent="0.2">
      <c r="A808" s="46" t="s">
        <v>12517</v>
      </c>
      <c r="B808" s="46" t="s">
        <v>12508</v>
      </c>
      <c r="C808" s="46" t="s">
        <v>2178</v>
      </c>
      <c r="D808" s="46" t="s">
        <v>3493</v>
      </c>
      <c r="E808" s="46" t="s">
        <v>3192</v>
      </c>
      <c r="F808" s="46" t="s">
        <v>323</v>
      </c>
      <c r="G808" s="46" t="s">
        <v>178</v>
      </c>
      <c r="H808" s="46" t="s">
        <v>3193</v>
      </c>
      <c r="I808" s="46" t="s">
        <v>1834</v>
      </c>
      <c r="J808" s="46" t="s">
        <v>109</v>
      </c>
      <c r="K808" s="46" t="s">
        <v>20</v>
      </c>
      <c r="L808" s="46" t="s">
        <v>21</v>
      </c>
      <c r="M808" s="46" t="s">
        <v>22</v>
      </c>
      <c r="N808" s="47">
        <v>28</v>
      </c>
      <c r="O808" s="47">
        <v>52</v>
      </c>
      <c r="P808" s="47"/>
      <c r="Q808" s="47">
        <f t="shared" si="12"/>
        <v>80</v>
      </c>
      <c r="R808" s="46" t="s">
        <v>8</v>
      </c>
      <c r="S808" s="46" t="s">
        <v>8</v>
      </c>
      <c r="T808" s="46" t="s">
        <v>2159</v>
      </c>
    </row>
    <row r="809" spans="1:20" s="45" customFormat="1" x14ac:dyDescent="0.2">
      <c r="A809" s="46" t="s">
        <v>12517</v>
      </c>
      <c r="B809" s="46" t="s">
        <v>12508</v>
      </c>
      <c r="C809" s="46" t="s">
        <v>2178</v>
      </c>
      <c r="D809" s="46" t="s">
        <v>3494</v>
      </c>
      <c r="E809" s="46" t="s">
        <v>3495</v>
      </c>
      <c r="F809" s="46" t="s">
        <v>47</v>
      </c>
      <c r="G809" s="46" t="s">
        <v>8</v>
      </c>
      <c r="H809" s="46" t="s">
        <v>3496</v>
      </c>
      <c r="I809" s="46" t="s">
        <v>2154</v>
      </c>
      <c r="J809" s="46" t="s">
        <v>109</v>
      </c>
      <c r="K809" s="46" t="s">
        <v>20</v>
      </c>
      <c r="L809" s="46" t="s">
        <v>21</v>
      </c>
      <c r="M809" s="46" t="s">
        <v>22</v>
      </c>
      <c r="N809" s="47">
        <v>112</v>
      </c>
      <c r="O809" s="47">
        <v>170</v>
      </c>
      <c r="P809" s="47"/>
      <c r="Q809" s="47">
        <f t="shared" si="12"/>
        <v>282</v>
      </c>
      <c r="R809" s="46" t="s">
        <v>8</v>
      </c>
      <c r="S809" s="46" t="s">
        <v>8</v>
      </c>
      <c r="T809" s="46" t="s">
        <v>2704</v>
      </c>
    </row>
    <row r="810" spans="1:20" s="45" customFormat="1" x14ac:dyDescent="0.2">
      <c r="A810" s="46" t="s">
        <v>12517</v>
      </c>
      <c r="B810" s="46" t="s">
        <v>12508</v>
      </c>
      <c r="C810" s="46" t="s">
        <v>2178</v>
      </c>
      <c r="D810" s="46" t="s">
        <v>3497</v>
      </c>
      <c r="E810" s="46" t="s">
        <v>1944</v>
      </c>
      <c r="F810" s="46" t="s">
        <v>43</v>
      </c>
      <c r="G810" s="46" t="s">
        <v>8</v>
      </c>
      <c r="H810" s="46" t="s">
        <v>2128</v>
      </c>
      <c r="I810" s="46" t="s">
        <v>1885</v>
      </c>
      <c r="J810" s="46" t="s">
        <v>109</v>
      </c>
      <c r="K810" s="46" t="s">
        <v>20</v>
      </c>
      <c r="L810" s="46" t="s">
        <v>21</v>
      </c>
      <c r="M810" s="46" t="s">
        <v>22</v>
      </c>
      <c r="N810" s="47">
        <v>247</v>
      </c>
      <c r="O810" s="47">
        <v>343</v>
      </c>
      <c r="P810" s="47"/>
      <c r="Q810" s="47">
        <f t="shared" si="12"/>
        <v>590</v>
      </c>
      <c r="R810" s="46" t="s">
        <v>8</v>
      </c>
      <c r="S810" s="46" t="s">
        <v>8</v>
      </c>
      <c r="T810" s="46" t="s">
        <v>2129</v>
      </c>
    </row>
    <row r="811" spans="1:20" s="45" customFormat="1" x14ac:dyDescent="0.2">
      <c r="A811" s="46" t="s">
        <v>12517</v>
      </c>
      <c r="B811" s="46" t="s">
        <v>12508</v>
      </c>
      <c r="C811" s="46" t="s">
        <v>2178</v>
      </c>
      <c r="D811" s="46" t="s">
        <v>3498</v>
      </c>
      <c r="E811" s="46" t="s">
        <v>1906</v>
      </c>
      <c r="F811" s="46" t="s">
        <v>280</v>
      </c>
      <c r="G811" s="46" t="s">
        <v>8</v>
      </c>
      <c r="H811" s="46" t="s">
        <v>3093</v>
      </c>
      <c r="I811" s="46" t="s">
        <v>1871</v>
      </c>
      <c r="J811" s="46" t="s">
        <v>109</v>
      </c>
      <c r="K811" s="46" t="s">
        <v>20</v>
      </c>
      <c r="L811" s="46" t="s">
        <v>21</v>
      </c>
      <c r="M811" s="46" t="s">
        <v>22</v>
      </c>
      <c r="N811" s="47">
        <v>142</v>
      </c>
      <c r="O811" s="47">
        <v>168</v>
      </c>
      <c r="P811" s="47"/>
      <c r="Q811" s="47">
        <f t="shared" si="12"/>
        <v>310</v>
      </c>
      <c r="R811" s="46" t="s">
        <v>8</v>
      </c>
      <c r="S811" s="46" t="s">
        <v>8</v>
      </c>
      <c r="T811" s="46" t="s">
        <v>2139</v>
      </c>
    </row>
    <row r="812" spans="1:20" s="45" customFormat="1" x14ac:dyDescent="0.2">
      <c r="A812" s="46" t="s">
        <v>12517</v>
      </c>
      <c r="B812" s="46" t="s">
        <v>12508</v>
      </c>
      <c r="C812" s="46" t="s">
        <v>2178</v>
      </c>
      <c r="D812" s="46" t="s">
        <v>3499</v>
      </c>
      <c r="E812" s="46" t="s">
        <v>2346</v>
      </c>
      <c r="F812" s="46" t="s">
        <v>602</v>
      </c>
      <c r="G812" s="46" t="s">
        <v>8</v>
      </c>
      <c r="H812" s="46" t="s">
        <v>2347</v>
      </c>
      <c r="I812" s="46" t="s">
        <v>1912</v>
      </c>
      <c r="J812" s="46" t="s">
        <v>109</v>
      </c>
      <c r="K812" s="46" t="s">
        <v>20</v>
      </c>
      <c r="L812" s="46" t="s">
        <v>21</v>
      </c>
      <c r="M812" s="46" t="s">
        <v>22</v>
      </c>
      <c r="N812" s="47">
        <v>53</v>
      </c>
      <c r="O812" s="47">
        <v>67</v>
      </c>
      <c r="P812" s="47"/>
      <c r="Q812" s="47">
        <f t="shared" si="12"/>
        <v>120</v>
      </c>
      <c r="R812" s="46" t="s">
        <v>8</v>
      </c>
      <c r="S812" s="46" t="s">
        <v>8</v>
      </c>
      <c r="T812" s="46" t="s">
        <v>2144</v>
      </c>
    </row>
    <row r="813" spans="1:20" s="45" customFormat="1" x14ac:dyDescent="0.2">
      <c r="A813" s="46" t="s">
        <v>12517</v>
      </c>
      <c r="B813" s="46" t="s">
        <v>12508</v>
      </c>
      <c r="C813" s="46" t="s">
        <v>2178</v>
      </c>
      <c r="D813" s="46" t="s">
        <v>3500</v>
      </c>
      <c r="E813" s="46" t="s">
        <v>2539</v>
      </c>
      <c r="F813" s="46" t="s">
        <v>807</v>
      </c>
      <c r="G813" s="46" t="s">
        <v>3501</v>
      </c>
      <c r="H813" s="46" t="s">
        <v>2540</v>
      </c>
      <c r="I813" s="46" t="s">
        <v>1834</v>
      </c>
      <c r="J813" s="46" t="s">
        <v>109</v>
      </c>
      <c r="K813" s="46" t="s">
        <v>20</v>
      </c>
      <c r="L813" s="46" t="s">
        <v>21</v>
      </c>
      <c r="M813" s="46" t="s">
        <v>22</v>
      </c>
      <c r="N813" s="47">
        <v>51</v>
      </c>
      <c r="O813" s="47">
        <v>70</v>
      </c>
      <c r="P813" s="47"/>
      <c r="Q813" s="47">
        <f t="shared" si="12"/>
        <v>121</v>
      </c>
      <c r="R813" s="46" t="s">
        <v>8</v>
      </c>
      <c r="S813" s="46" t="s">
        <v>8</v>
      </c>
      <c r="T813" s="46" t="s">
        <v>2159</v>
      </c>
    </row>
    <row r="814" spans="1:20" s="45" customFormat="1" x14ac:dyDescent="0.2">
      <c r="A814" s="46" t="s">
        <v>12517</v>
      </c>
      <c r="B814" s="46" t="s">
        <v>12508</v>
      </c>
      <c r="C814" s="46" t="s">
        <v>2178</v>
      </c>
      <c r="D814" s="46" t="s">
        <v>3502</v>
      </c>
      <c r="E814" s="46" t="s">
        <v>3284</v>
      </c>
      <c r="F814" s="46" t="s">
        <v>526</v>
      </c>
      <c r="G814" s="46" t="s">
        <v>915</v>
      </c>
      <c r="H814" s="46" t="s">
        <v>3285</v>
      </c>
      <c r="I814" s="46" t="s">
        <v>1864</v>
      </c>
      <c r="J814" s="46" t="s">
        <v>109</v>
      </c>
      <c r="K814" s="46" t="s">
        <v>20</v>
      </c>
      <c r="L814" s="46" t="s">
        <v>21</v>
      </c>
      <c r="M814" s="46" t="s">
        <v>22</v>
      </c>
      <c r="N814" s="47">
        <v>43</v>
      </c>
      <c r="O814" s="47">
        <v>58</v>
      </c>
      <c r="P814" s="47"/>
      <c r="Q814" s="47">
        <f t="shared" si="12"/>
        <v>101</v>
      </c>
      <c r="R814" s="46" t="s">
        <v>8</v>
      </c>
      <c r="S814" s="46" t="s">
        <v>8</v>
      </c>
      <c r="T814" s="46" t="s">
        <v>2135</v>
      </c>
    </row>
    <row r="815" spans="1:20" s="45" customFormat="1" x14ac:dyDescent="0.2">
      <c r="A815" s="46" t="s">
        <v>12517</v>
      </c>
      <c r="B815" s="46" t="s">
        <v>12508</v>
      </c>
      <c r="C815" s="46" t="s">
        <v>2178</v>
      </c>
      <c r="D815" s="46" t="s">
        <v>3503</v>
      </c>
      <c r="E815" s="46" t="s">
        <v>2409</v>
      </c>
      <c r="F815" s="46" t="s">
        <v>780</v>
      </c>
      <c r="G815" s="46" t="s">
        <v>8</v>
      </c>
      <c r="H815" s="46" t="s">
        <v>3504</v>
      </c>
      <c r="I815" s="46" t="s">
        <v>1876</v>
      </c>
      <c r="J815" s="46" t="s">
        <v>109</v>
      </c>
      <c r="K815" s="46" t="s">
        <v>20</v>
      </c>
      <c r="L815" s="46" t="s">
        <v>21</v>
      </c>
      <c r="M815" s="46" t="s">
        <v>22</v>
      </c>
      <c r="N815" s="47">
        <v>61</v>
      </c>
      <c r="O815" s="47">
        <v>67</v>
      </c>
      <c r="P815" s="47"/>
      <c r="Q815" s="47">
        <f t="shared" si="12"/>
        <v>128</v>
      </c>
      <c r="R815" s="46" t="s">
        <v>8</v>
      </c>
      <c r="S815" s="46" t="s">
        <v>8</v>
      </c>
      <c r="T815" s="46" t="s">
        <v>2135</v>
      </c>
    </row>
    <row r="816" spans="1:20" s="45" customFormat="1" x14ac:dyDescent="0.2">
      <c r="A816" s="46" t="s">
        <v>12517</v>
      </c>
      <c r="B816" s="46" t="s">
        <v>12508</v>
      </c>
      <c r="C816" s="46" t="s">
        <v>2178</v>
      </c>
      <c r="D816" s="46" t="s">
        <v>3505</v>
      </c>
      <c r="E816" s="46" t="s">
        <v>3506</v>
      </c>
      <c r="F816" s="46" t="s">
        <v>288</v>
      </c>
      <c r="G816" s="46" t="s">
        <v>8</v>
      </c>
      <c r="H816" s="46" t="s">
        <v>3507</v>
      </c>
      <c r="I816" s="46" t="s">
        <v>1834</v>
      </c>
      <c r="J816" s="46" t="s">
        <v>109</v>
      </c>
      <c r="K816" s="46" t="s">
        <v>20</v>
      </c>
      <c r="L816" s="46" t="s">
        <v>21</v>
      </c>
      <c r="M816" s="46" t="s">
        <v>22</v>
      </c>
      <c r="N816" s="47">
        <v>925</v>
      </c>
      <c r="O816" s="47">
        <v>1508</v>
      </c>
      <c r="P816" s="47"/>
      <c r="Q816" s="47">
        <f t="shared" si="12"/>
        <v>2433</v>
      </c>
      <c r="R816" s="46" t="s">
        <v>8</v>
      </c>
      <c r="S816" s="46" t="s">
        <v>8</v>
      </c>
      <c r="T816" s="46" t="s">
        <v>2159</v>
      </c>
    </row>
    <row r="817" spans="1:20" s="45" customFormat="1" x14ac:dyDescent="0.2">
      <c r="A817" s="46" t="s">
        <v>12517</v>
      </c>
      <c r="B817" s="46" t="s">
        <v>12508</v>
      </c>
      <c r="C817" s="46" t="s">
        <v>2178</v>
      </c>
      <c r="D817" s="46" t="s">
        <v>3508</v>
      </c>
      <c r="E817" s="46" t="s">
        <v>2189</v>
      </c>
      <c r="F817" s="46" t="s">
        <v>11</v>
      </c>
      <c r="G817" s="46" t="s">
        <v>8</v>
      </c>
      <c r="H817" s="46" t="s">
        <v>2190</v>
      </c>
      <c r="I817" s="46" t="s">
        <v>1821</v>
      </c>
      <c r="J817" s="46" t="s">
        <v>109</v>
      </c>
      <c r="K817" s="46" t="s">
        <v>20</v>
      </c>
      <c r="L817" s="46" t="s">
        <v>21</v>
      </c>
      <c r="M817" s="46" t="s">
        <v>22</v>
      </c>
      <c r="N817" s="47">
        <v>1890</v>
      </c>
      <c r="O817" s="47">
        <v>2674</v>
      </c>
      <c r="P817" s="47"/>
      <c r="Q817" s="47">
        <f t="shared" si="12"/>
        <v>4564</v>
      </c>
      <c r="R817" s="46" t="s">
        <v>8</v>
      </c>
      <c r="S817" s="46" t="s">
        <v>8</v>
      </c>
      <c r="T817" s="46" t="s">
        <v>2135</v>
      </c>
    </row>
    <row r="818" spans="1:20" s="45" customFormat="1" x14ac:dyDescent="0.2">
      <c r="A818" s="46" t="s">
        <v>12517</v>
      </c>
      <c r="B818" s="46" t="s">
        <v>12508</v>
      </c>
      <c r="C818" s="46" t="s">
        <v>2178</v>
      </c>
      <c r="D818" s="46" t="s">
        <v>3509</v>
      </c>
      <c r="E818" s="46" t="s">
        <v>2722</v>
      </c>
      <c r="F818" s="46" t="s">
        <v>3510</v>
      </c>
      <c r="G818" s="46" t="s">
        <v>8</v>
      </c>
      <c r="H818" s="46" t="s">
        <v>2728</v>
      </c>
      <c r="I818" s="46" t="s">
        <v>1871</v>
      </c>
      <c r="J818" s="46" t="s">
        <v>109</v>
      </c>
      <c r="K818" s="46" t="s">
        <v>20</v>
      </c>
      <c r="L818" s="46" t="s">
        <v>21</v>
      </c>
      <c r="M818" s="46" t="s">
        <v>22</v>
      </c>
      <c r="N818" s="47">
        <v>44</v>
      </c>
      <c r="O818" s="47">
        <v>66</v>
      </c>
      <c r="P818" s="47"/>
      <c r="Q818" s="47">
        <f t="shared" si="12"/>
        <v>110</v>
      </c>
      <c r="R818" s="46" t="s">
        <v>8</v>
      </c>
      <c r="S818" s="46" t="s">
        <v>8</v>
      </c>
      <c r="T818" s="46" t="s">
        <v>2139</v>
      </c>
    </row>
    <row r="819" spans="1:20" s="45" customFormat="1" x14ac:dyDescent="0.2">
      <c r="A819" s="46" t="s">
        <v>12517</v>
      </c>
      <c r="B819" s="46" t="s">
        <v>12508</v>
      </c>
      <c r="C819" s="46" t="s">
        <v>2178</v>
      </c>
      <c r="D819" s="46" t="s">
        <v>3511</v>
      </c>
      <c r="E819" s="46" t="s">
        <v>2993</v>
      </c>
      <c r="F819" s="46" t="s">
        <v>905</v>
      </c>
      <c r="G819" s="46" t="s">
        <v>8</v>
      </c>
      <c r="H819" s="46" t="s">
        <v>2249</v>
      </c>
      <c r="I819" s="46" t="s">
        <v>1890</v>
      </c>
      <c r="J819" s="46" t="s">
        <v>109</v>
      </c>
      <c r="K819" s="46" t="s">
        <v>20</v>
      </c>
      <c r="L819" s="46" t="s">
        <v>21</v>
      </c>
      <c r="M819" s="46" t="s">
        <v>22</v>
      </c>
      <c r="N819" s="47">
        <v>41</v>
      </c>
      <c r="O819" s="47">
        <v>64</v>
      </c>
      <c r="P819" s="47"/>
      <c r="Q819" s="47">
        <f t="shared" si="12"/>
        <v>105</v>
      </c>
      <c r="R819" s="46" t="s">
        <v>8</v>
      </c>
      <c r="S819" s="46" t="s">
        <v>8</v>
      </c>
      <c r="T819" s="46" t="s">
        <v>2225</v>
      </c>
    </row>
    <row r="820" spans="1:20" s="45" customFormat="1" x14ac:dyDescent="0.2">
      <c r="A820" s="46" t="s">
        <v>12517</v>
      </c>
      <c r="B820" s="46" t="s">
        <v>12508</v>
      </c>
      <c r="C820" s="46" t="s">
        <v>2178</v>
      </c>
      <c r="D820" s="46" t="s">
        <v>3512</v>
      </c>
      <c r="E820" s="46" t="s">
        <v>3040</v>
      </c>
      <c r="F820" s="46" t="s">
        <v>1104</v>
      </c>
      <c r="G820" s="46" t="s">
        <v>2257</v>
      </c>
      <c r="H820" s="46" t="s">
        <v>2901</v>
      </c>
      <c r="I820" s="46" t="s">
        <v>1834</v>
      </c>
      <c r="J820" s="46" t="s">
        <v>109</v>
      </c>
      <c r="K820" s="46" t="s">
        <v>20</v>
      </c>
      <c r="L820" s="46" t="s">
        <v>21</v>
      </c>
      <c r="M820" s="46" t="s">
        <v>22</v>
      </c>
      <c r="N820" s="47">
        <v>90</v>
      </c>
      <c r="O820" s="47">
        <v>101</v>
      </c>
      <c r="P820" s="47"/>
      <c r="Q820" s="47">
        <f t="shared" si="12"/>
        <v>191</v>
      </c>
      <c r="R820" s="46" t="s">
        <v>8</v>
      </c>
      <c r="S820" s="46" t="s">
        <v>8</v>
      </c>
      <c r="T820" s="46" t="s">
        <v>2159</v>
      </c>
    </row>
    <row r="821" spans="1:20" s="45" customFormat="1" x14ac:dyDescent="0.2">
      <c r="A821" s="46" t="s">
        <v>12517</v>
      </c>
      <c r="B821" s="46" t="s">
        <v>12508</v>
      </c>
      <c r="C821" s="46" t="s">
        <v>2178</v>
      </c>
      <c r="D821" s="46" t="s">
        <v>3513</v>
      </c>
      <c r="E821" s="46" t="s">
        <v>3514</v>
      </c>
      <c r="F821" s="46" t="s">
        <v>1291</v>
      </c>
      <c r="G821" s="46" t="s">
        <v>8</v>
      </c>
      <c r="H821" s="46" t="s">
        <v>3515</v>
      </c>
      <c r="I821" s="46" t="s">
        <v>1857</v>
      </c>
      <c r="J821" s="46" t="s">
        <v>109</v>
      </c>
      <c r="K821" s="46" t="s">
        <v>20</v>
      </c>
      <c r="L821" s="46" t="s">
        <v>21</v>
      </c>
      <c r="M821" s="46" t="s">
        <v>22</v>
      </c>
      <c r="N821" s="47">
        <v>53</v>
      </c>
      <c r="O821" s="47">
        <v>80</v>
      </c>
      <c r="P821" s="47"/>
      <c r="Q821" s="47">
        <f t="shared" si="12"/>
        <v>133</v>
      </c>
      <c r="R821" s="46" t="s">
        <v>8</v>
      </c>
      <c r="S821" s="46" t="s">
        <v>8</v>
      </c>
      <c r="T821" s="46" t="s">
        <v>2164</v>
      </c>
    </row>
    <row r="822" spans="1:20" s="45" customFormat="1" x14ac:dyDescent="0.2">
      <c r="A822" s="46" t="s">
        <v>12517</v>
      </c>
      <c r="B822" s="46" t="s">
        <v>12508</v>
      </c>
      <c r="C822" s="46" t="s">
        <v>2178</v>
      </c>
      <c r="D822" s="46" t="s">
        <v>3516</v>
      </c>
      <c r="E822" s="46" t="s">
        <v>2825</v>
      </c>
      <c r="F822" s="46" t="s">
        <v>69</v>
      </c>
      <c r="G822" s="46" t="s">
        <v>8</v>
      </c>
      <c r="H822" s="46" t="s">
        <v>2826</v>
      </c>
      <c r="I822" s="46" t="s">
        <v>1871</v>
      </c>
      <c r="J822" s="46" t="s">
        <v>109</v>
      </c>
      <c r="K822" s="46" t="s">
        <v>20</v>
      </c>
      <c r="L822" s="46" t="s">
        <v>21</v>
      </c>
      <c r="M822" s="46" t="s">
        <v>22</v>
      </c>
      <c r="N822" s="47">
        <v>4895</v>
      </c>
      <c r="O822" s="47">
        <v>6664</v>
      </c>
      <c r="P822" s="47"/>
      <c r="Q822" s="47">
        <f t="shared" si="12"/>
        <v>11559</v>
      </c>
      <c r="R822" s="46" t="s">
        <v>8</v>
      </c>
      <c r="S822" s="46" t="s">
        <v>8</v>
      </c>
      <c r="T822" s="46" t="s">
        <v>2139</v>
      </c>
    </row>
    <row r="823" spans="1:20" s="45" customFormat="1" x14ac:dyDescent="0.2">
      <c r="A823" s="46" t="s">
        <v>12517</v>
      </c>
      <c r="B823" s="46" t="s">
        <v>12508</v>
      </c>
      <c r="C823" s="46" t="s">
        <v>2178</v>
      </c>
      <c r="D823" s="46" t="s">
        <v>3517</v>
      </c>
      <c r="E823" s="46" t="s">
        <v>1998</v>
      </c>
      <c r="F823" s="46" t="s">
        <v>303</v>
      </c>
      <c r="G823" s="46" t="s">
        <v>8</v>
      </c>
      <c r="H823" s="46" t="s">
        <v>1999</v>
      </c>
      <c r="I823" s="46" t="s">
        <v>1921</v>
      </c>
      <c r="J823" s="46" t="s">
        <v>109</v>
      </c>
      <c r="K823" s="46" t="s">
        <v>20</v>
      </c>
      <c r="L823" s="46" t="s">
        <v>21</v>
      </c>
      <c r="M823" s="46" t="s">
        <v>22</v>
      </c>
      <c r="N823" s="47">
        <v>41</v>
      </c>
      <c r="O823" s="47">
        <v>55</v>
      </c>
      <c r="P823" s="47"/>
      <c r="Q823" s="47">
        <f t="shared" si="12"/>
        <v>96</v>
      </c>
      <c r="R823" s="46" t="s">
        <v>8</v>
      </c>
      <c r="S823" s="46" t="s">
        <v>8</v>
      </c>
      <c r="T823" s="46" t="s">
        <v>2309</v>
      </c>
    </row>
    <row r="824" spans="1:20" s="45" customFormat="1" x14ac:dyDescent="0.2">
      <c r="A824" s="46" t="s">
        <v>12517</v>
      </c>
      <c r="B824" s="46" t="s">
        <v>12508</v>
      </c>
      <c r="C824" s="46" t="s">
        <v>2178</v>
      </c>
      <c r="D824" s="46" t="s">
        <v>3518</v>
      </c>
      <c r="E824" s="46" t="s">
        <v>2313</v>
      </c>
      <c r="F824" s="46" t="s">
        <v>43</v>
      </c>
      <c r="G824" s="46" t="s">
        <v>8</v>
      </c>
      <c r="H824" s="46" t="s">
        <v>2314</v>
      </c>
      <c r="I824" s="46" t="s">
        <v>1912</v>
      </c>
      <c r="J824" s="46" t="s">
        <v>109</v>
      </c>
      <c r="K824" s="46" t="s">
        <v>20</v>
      </c>
      <c r="L824" s="46" t="s">
        <v>21</v>
      </c>
      <c r="M824" s="46" t="s">
        <v>22</v>
      </c>
      <c r="N824" s="47">
        <v>870</v>
      </c>
      <c r="O824" s="47">
        <v>1003</v>
      </c>
      <c r="P824" s="47"/>
      <c r="Q824" s="47">
        <f t="shared" si="12"/>
        <v>1873</v>
      </c>
      <c r="R824" s="46" t="s">
        <v>8</v>
      </c>
      <c r="S824" s="46" t="s">
        <v>8</v>
      </c>
      <c r="T824" s="46" t="s">
        <v>2144</v>
      </c>
    </row>
    <row r="825" spans="1:20" s="45" customFormat="1" x14ac:dyDescent="0.2">
      <c r="A825" s="46" t="s">
        <v>12517</v>
      </c>
      <c r="B825" s="46" t="s">
        <v>12518</v>
      </c>
      <c r="C825" s="46" t="s">
        <v>1819</v>
      </c>
      <c r="D825" s="46" t="s">
        <v>1822</v>
      </c>
      <c r="E825" s="46" t="s">
        <v>1823</v>
      </c>
      <c r="F825" s="46" t="s">
        <v>609</v>
      </c>
      <c r="G825" s="46" t="s">
        <v>8</v>
      </c>
      <c r="H825" s="46" t="s">
        <v>1824</v>
      </c>
      <c r="I825" s="46" t="s">
        <v>1821</v>
      </c>
      <c r="J825" s="46" t="s">
        <v>109</v>
      </c>
      <c r="K825" s="46" t="s">
        <v>110</v>
      </c>
      <c r="L825" s="46" t="s">
        <v>21</v>
      </c>
      <c r="M825" s="46" t="s">
        <v>209</v>
      </c>
      <c r="N825" s="47">
        <v>205</v>
      </c>
      <c r="O825" s="47">
        <v>307</v>
      </c>
      <c r="P825" s="47"/>
      <c r="Q825" s="47">
        <f t="shared" si="12"/>
        <v>512</v>
      </c>
      <c r="R825" s="46" t="s">
        <v>8</v>
      </c>
      <c r="S825" s="46" t="s">
        <v>8</v>
      </c>
      <c r="T825" s="46" t="s">
        <v>1825</v>
      </c>
    </row>
    <row r="826" spans="1:20" s="45" customFormat="1" x14ac:dyDescent="0.2">
      <c r="A826" s="46" t="s">
        <v>12517</v>
      </c>
      <c r="B826" s="46" t="s">
        <v>12518</v>
      </c>
      <c r="C826" s="46" t="s">
        <v>1819</v>
      </c>
      <c r="D826" s="46" t="s">
        <v>1826</v>
      </c>
      <c r="E826" s="46" t="s">
        <v>1823</v>
      </c>
      <c r="F826" s="46" t="s">
        <v>1417</v>
      </c>
      <c r="G826" s="46" t="s">
        <v>8</v>
      </c>
      <c r="H826" s="46" t="s">
        <v>1824</v>
      </c>
      <c r="I826" s="46" t="s">
        <v>1821</v>
      </c>
      <c r="J826" s="46" t="s">
        <v>88</v>
      </c>
      <c r="K826" s="46" t="s">
        <v>110</v>
      </c>
      <c r="L826" s="46" t="s">
        <v>21</v>
      </c>
      <c r="M826" s="46" t="s">
        <v>89</v>
      </c>
      <c r="N826" s="47"/>
      <c r="O826" s="47"/>
      <c r="P826" s="47">
        <v>6828</v>
      </c>
      <c r="Q826" s="47">
        <f t="shared" si="12"/>
        <v>6828</v>
      </c>
      <c r="R826" s="46" t="s">
        <v>8</v>
      </c>
      <c r="S826" s="46" t="s">
        <v>8</v>
      </c>
      <c r="T826" s="46" t="s">
        <v>1827</v>
      </c>
    </row>
    <row r="827" spans="1:20" s="45" customFormat="1" x14ac:dyDescent="0.2">
      <c r="A827" s="46" t="s">
        <v>12517</v>
      </c>
      <c r="B827" s="46" t="s">
        <v>12518</v>
      </c>
      <c r="C827" s="46" t="s">
        <v>1819</v>
      </c>
      <c r="D827" s="46" t="s">
        <v>1828</v>
      </c>
      <c r="E827" s="46" t="s">
        <v>1823</v>
      </c>
      <c r="F827" s="46" t="s">
        <v>11</v>
      </c>
      <c r="G827" s="46" t="s">
        <v>8</v>
      </c>
      <c r="H827" s="46" t="s">
        <v>1829</v>
      </c>
      <c r="I827" s="46" t="s">
        <v>1821</v>
      </c>
      <c r="J827" s="46" t="s">
        <v>109</v>
      </c>
      <c r="K827" s="46" t="s">
        <v>110</v>
      </c>
      <c r="L827" s="46" t="s">
        <v>21</v>
      </c>
      <c r="M827" s="46" t="s">
        <v>22</v>
      </c>
      <c r="N827" s="47">
        <v>2674</v>
      </c>
      <c r="O827" s="47">
        <v>2292</v>
      </c>
      <c r="P827" s="47"/>
      <c r="Q827" s="47">
        <f t="shared" si="12"/>
        <v>4966</v>
      </c>
      <c r="R827" s="46" t="s">
        <v>8</v>
      </c>
      <c r="S827" s="46" t="s">
        <v>8</v>
      </c>
      <c r="T827" s="46" t="s">
        <v>1830</v>
      </c>
    </row>
    <row r="828" spans="1:20" s="45" customFormat="1" x14ac:dyDescent="0.2">
      <c r="A828" s="46" t="s">
        <v>12517</v>
      </c>
      <c r="B828" s="46" t="s">
        <v>12518</v>
      </c>
      <c r="C828" s="46" t="s">
        <v>1819</v>
      </c>
      <c r="D828" s="46" t="s">
        <v>1831</v>
      </c>
      <c r="E828" s="46" t="s">
        <v>1832</v>
      </c>
      <c r="F828" s="46" t="s">
        <v>11</v>
      </c>
      <c r="G828" s="46" t="s">
        <v>8</v>
      </c>
      <c r="H828" s="46" t="s">
        <v>1833</v>
      </c>
      <c r="I828" s="46" t="s">
        <v>1834</v>
      </c>
      <c r="J828" s="46" t="s">
        <v>88</v>
      </c>
      <c r="K828" s="46" t="s">
        <v>110</v>
      </c>
      <c r="L828" s="46" t="s">
        <v>21</v>
      </c>
      <c r="M828" s="46" t="s">
        <v>209</v>
      </c>
      <c r="N828" s="47"/>
      <c r="O828" s="47"/>
      <c r="P828" s="47">
        <v>1005</v>
      </c>
      <c r="Q828" s="47">
        <f t="shared" si="12"/>
        <v>1005</v>
      </c>
      <c r="R828" s="46" t="s">
        <v>8</v>
      </c>
      <c r="S828" s="46" t="s">
        <v>8</v>
      </c>
      <c r="T828" s="46" t="s">
        <v>1835</v>
      </c>
    </row>
    <row r="829" spans="1:20" s="45" customFormat="1" x14ac:dyDescent="0.2">
      <c r="A829" s="46" t="s">
        <v>12517</v>
      </c>
      <c r="B829" s="46" t="s">
        <v>12518</v>
      </c>
      <c r="C829" s="46" t="s">
        <v>1819</v>
      </c>
      <c r="D829" s="46" t="s">
        <v>1836</v>
      </c>
      <c r="E829" s="46" t="s">
        <v>1837</v>
      </c>
      <c r="F829" s="46" t="s">
        <v>11</v>
      </c>
      <c r="G829" s="46" t="s">
        <v>8</v>
      </c>
      <c r="H829" s="46" t="s">
        <v>1838</v>
      </c>
      <c r="I829" s="46" t="s">
        <v>1839</v>
      </c>
      <c r="J829" s="46" t="s">
        <v>88</v>
      </c>
      <c r="K829" s="46" t="s">
        <v>110</v>
      </c>
      <c r="L829" s="46" t="s">
        <v>21</v>
      </c>
      <c r="M829" s="46" t="s">
        <v>209</v>
      </c>
      <c r="N829" s="47"/>
      <c r="O829" s="47"/>
      <c r="P829" s="47">
        <v>209</v>
      </c>
      <c r="Q829" s="47">
        <f t="shared" si="12"/>
        <v>209</v>
      </c>
      <c r="R829" s="46" t="s">
        <v>8</v>
      </c>
      <c r="S829" s="46" t="s">
        <v>8</v>
      </c>
      <c r="T829" s="46" t="s">
        <v>1840</v>
      </c>
    </row>
    <row r="830" spans="1:20" s="45" customFormat="1" x14ac:dyDescent="0.2">
      <c r="A830" s="46" t="s">
        <v>12517</v>
      </c>
      <c r="B830" s="46" t="s">
        <v>12518</v>
      </c>
      <c r="C830" s="46" t="s">
        <v>1819</v>
      </c>
      <c r="D830" s="46" t="s">
        <v>1841</v>
      </c>
      <c r="E830" s="46" t="s">
        <v>1538</v>
      </c>
      <c r="F830" s="46" t="s">
        <v>11</v>
      </c>
      <c r="G830" s="46" t="s">
        <v>8</v>
      </c>
      <c r="H830" s="46" t="s">
        <v>1842</v>
      </c>
      <c r="I830" s="46" t="s">
        <v>1843</v>
      </c>
      <c r="J830" s="46" t="s">
        <v>88</v>
      </c>
      <c r="K830" s="46" t="s">
        <v>110</v>
      </c>
      <c r="L830" s="46" t="s">
        <v>21</v>
      </c>
      <c r="M830" s="46" t="s">
        <v>209</v>
      </c>
      <c r="N830" s="47"/>
      <c r="O830" s="47"/>
      <c r="P830" s="47">
        <v>628</v>
      </c>
      <c r="Q830" s="47">
        <f t="shared" si="12"/>
        <v>628</v>
      </c>
      <c r="R830" s="46" t="s">
        <v>8</v>
      </c>
      <c r="S830" s="46" t="s">
        <v>8</v>
      </c>
      <c r="T830" s="46" t="s">
        <v>1844</v>
      </c>
    </row>
    <row r="831" spans="1:20" s="45" customFormat="1" x14ac:dyDescent="0.2">
      <c r="A831" s="46" t="s">
        <v>12517</v>
      </c>
      <c r="B831" s="46" t="s">
        <v>12518</v>
      </c>
      <c r="C831" s="46" t="s">
        <v>1819</v>
      </c>
      <c r="D831" s="46" t="s">
        <v>1845</v>
      </c>
      <c r="E831" s="46" t="s">
        <v>1846</v>
      </c>
      <c r="F831" s="46" t="s">
        <v>11</v>
      </c>
      <c r="G831" s="46" t="s">
        <v>8</v>
      </c>
      <c r="H831" s="46" t="s">
        <v>1847</v>
      </c>
      <c r="I831" s="46" t="s">
        <v>1848</v>
      </c>
      <c r="J831" s="46" t="s">
        <v>88</v>
      </c>
      <c r="K831" s="46" t="s">
        <v>110</v>
      </c>
      <c r="L831" s="46" t="s">
        <v>21</v>
      </c>
      <c r="M831" s="46" t="s">
        <v>209</v>
      </c>
      <c r="N831" s="47"/>
      <c r="O831" s="47"/>
      <c r="P831" s="47">
        <v>627</v>
      </c>
      <c r="Q831" s="47">
        <f t="shared" si="12"/>
        <v>627</v>
      </c>
      <c r="R831" s="46" t="s">
        <v>8</v>
      </c>
      <c r="S831" s="46" t="s">
        <v>8</v>
      </c>
      <c r="T831" s="46" t="s">
        <v>1849</v>
      </c>
    </row>
    <row r="832" spans="1:20" s="45" customFormat="1" x14ac:dyDescent="0.2">
      <c r="A832" s="46" t="s">
        <v>12517</v>
      </c>
      <c r="B832" s="46" t="s">
        <v>12518</v>
      </c>
      <c r="C832" s="46" t="s">
        <v>1819</v>
      </c>
      <c r="D832" s="46" t="s">
        <v>1850</v>
      </c>
      <c r="E832" s="46" t="s">
        <v>1851</v>
      </c>
      <c r="F832" s="46" t="s">
        <v>475</v>
      </c>
      <c r="G832" s="46" t="s">
        <v>8</v>
      </c>
      <c r="H832" s="46" t="s">
        <v>1852</v>
      </c>
      <c r="I832" s="46" t="s">
        <v>1853</v>
      </c>
      <c r="J832" s="46" t="s">
        <v>88</v>
      </c>
      <c r="K832" s="46" t="s">
        <v>110</v>
      </c>
      <c r="L832" s="46" t="s">
        <v>21</v>
      </c>
      <c r="M832" s="46" t="s">
        <v>209</v>
      </c>
      <c r="N832" s="47"/>
      <c r="O832" s="47"/>
      <c r="P832" s="47">
        <v>167</v>
      </c>
      <c r="Q832" s="47">
        <f t="shared" si="12"/>
        <v>167</v>
      </c>
      <c r="R832" s="46" t="s">
        <v>8</v>
      </c>
      <c r="S832" s="46" t="s">
        <v>8</v>
      </c>
      <c r="T832" s="46" t="s">
        <v>1854</v>
      </c>
    </row>
    <row r="833" spans="1:20" s="45" customFormat="1" x14ac:dyDescent="0.2">
      <c r="A833" s="46" t="s">
        <v>12517</v>
      </c>
      <c r="B833" s="46" t="s">
        <v>12518</v>
      </c>
      <c r="C833" s="46" t="s">
        <v>1819</v>
      </c>
      <c r="D833" s="46" t="s">
        <v>1855</v>
      </c>
      <c r="E833" s="46" t="s">
        <v>1527</v>
      </c>
      <c r="F833" s="46" t="s">
        <v>11</v>
      </c>
      <c r="G833" s="46" t="s">
        <v>8</v>
      </c>
      <c r="H833" s="46" t="s">
        <v>1856</v>
      </c>
      <c r="I833" s="46" t="s">
        <v>1857</v>
      </c>
      <c r="J833" s="46" t="s">
        <v>88</v>
      </c>
      <c r="K833" s="46" t="s">
        <v>110</v>
      </c>
      <c r="L833" s="46" t="s">
        <v>21</v>
      </c>
      <c r="M833" s="46" t="s">
        <v>209</v>
      </c>
      <c r="N833" s="47"/>
      <c r="O833" s="47"/>
      <c r="P833" s="47">
        <v>628</v>
      </c>
      <c r="Q833" s="47">
        <f t="shared" si="12"/>
        <v>628</v>
      </c>
      <c r="R833" s="46" t="s">
        <v>8</v>
      </c>
      <c r="S833" s="46" t="s">
        <v>8</v>
      </c>
      <c r="T833" s="46" t="s">
        <v>1858</v>
      </c>
    </row>
    <row r="834" spans="1:20" s="45" customFormat="1" x14ac:dyDescent="0.2">
      <c r="A834" s="46" t="s">
        <v>12517</v>
      </c>
      <c r="B834" s="46" t="s">
        <v>12518</v>
      </c>
      <c r="C834" s="46" t="s">
        <v>1819</v>
      </c>
      <c r="D834" s="46" t="s">
        <v>1859</v>
      </c>
      <c r="E834" s="46" t="s">
        <v>1527</v>
      </c>
      <c r="F834" s="46" t="s">
        <v>11</v>
      </c>
      <c r="G834" s="46" t="s">
        <v>8</v>
      </c>
      <c r="H834" s="46" t="s">
        <v>1856</v>
      </c>
      <c r="I834" s="46" t="s">
        <v>1857</v>
      </c>
      <c r="J834" s="46" t="s">
        <v>88</v>
      </c>
      <c r="K834" s="46" t="s">
        <v>110</v>
      </c>
      <c r="L834" s="46" t="s">
        <v>21</v>
      </c>
      <c r="M834" s="46" t="s">
        <v>209</v>
      </c>
      <c r="N834" s="47"/>
      <c r="O834" s="47"/>
      <c r="P834" s="47">
        <v>44</v>
      </c>
      <c r="Q834" s="47">
        <f t="shared" ref="Q834:Q867" si="13">N834+O834+P834</f>
        <v>44</v>
      </c>
      <c r="R834" s="46" t="s">
        <v>8</v>
      </c>
      <c r="S834" s="46" t="s">
        <v>8</v>
      </c>
      <c r="T834" s="46" t="s">
        <v>1860</v>
      </c>
    </row>
    <row r="835" spans="1:20" s="45" customFormat="1" x14ac:dyDescent="0.2">
      <c r="A835" s="46" t="s">
        <v>12517</v>
      </c>
      <c r="B835" s="46" t="s">
        <v>12518</v>
      </c>
      <c r="C835" s="46" t="s">
        <v>1819</v>
      </c>
      <c r="D835" s="46" t="s">
        <v>1861</v>
      </c>
      <c r="E835" s="46" t="s">
        <v>1862</v>
      </c>
      <c r="F835" s="46" t="s">
        <v>11</v>
      </c>
      <c r="G835" s="46" t="s">
        <v>8</v>
      </c>
      <c r="H835" s="46" t="s">
        <v>1863</v>
      </c>
      <c r="I835" s="46" t="s">
        <v>1864</v>
      </c>
      <c r="J835" s="46" t="s">
        <v>88</v>
      </c>
      <c r="K835" s="46" t="s">
        <v>110</v>
      </c>
      <c r="L835" s="46" t="s">
        <v>21</v>
      </c>
      <c r="M835" s="46" t="s">
        <v>209</v>
      </c>
      <c r="N835" s="47"/>
      <c r="O835" s="47"/>
      <c r="P835" s="47">
        <v>628</v>
      </c>
      <c r="Q835" s="47">
        <f t="shared" si="13"/>
        <v>628</v>
      </c>
      <c r="R835" s="46" t="s">
        <v>8</v>
      </c>
      <c r="S835" s="46" t="s">
        <v>8</v>
      </c>
      <c r="T835" s="46" t="s">
        <v>1865</v>
      </c>
    </row>
    <row r="836" spans="1:20" s="45" customFormat="1" x14ac:dyDescent="0.2">
      <c r="A836" s="46" t="s">
        <v>12517</v>
      </c>
      <c r="B836" s="46" t="s">
        <v>12518</v>
      </c>
      <c r="C836" s="46" t="s">
        <v>1819</v>
      </c>
      <c r="D836" s="46" t="s">
        <v>1866</v>
      </c>
      <c r="E836" s="46" t="s">
        <v>1823</v>
      </c>
      <c r="F836" s="46" t="s">
        <v>11</v>
      </c>
      <c r="G836" s="46" t="s">
        <v>8</v>
      </c>
      <c r="H836" s="46" t="s">
        <v>1829</v>
      </c>
      <c r="I836" s="46" t="s">
        <v>1821</v>
      </c>
      <c r="J836" s="46" t="s">
        <v>88</v>
      </c>
      <c r="K836" s="46" t="s">
        <v>110</v>
      </c>
      <c r="L836" s="46" t="s">
        <v>21</v>
      </c>
      <c r="M836" s="46" t="s">
        <v>209</v>
      </c>
      <c r="N836" s="47"/>
      <c r="O836" s="47"/>
      <c r="P836" s="47">
        <v>503</v>
      </c>
      <c r="Q836" s="47">
        <f t="shared" si="13"/>
        <v>503</v>
      </c>
      <c r="R836" s="46" t="s">
        <v>8</v>
      </c>
      <c r="S836" s="46" t="s">
        <v>8</v>
      </c>
      <c r="T836" s="46" t="s">
        <v>1867</v>
      </c>
    </row>
    <row r="837" spans="1:20" s="45" customFormat="1" x14ac:dyDescent="0.2">
      <c r="A837" s="46" t="s">
        <v>12517</v>
      </c>
      <c r="B837" s="46" t="s">
        <v>12518</v>
      </c>
      <c r="C837" s="46" t="s">
        <v>1819</v>
      </c>
      <c r="D837" s="46" t="s">
        <v>1868</v>
      </c>
      <c r="E837" s="46" t="s">
        <v>1869</v>
      </c>
      <c r="F837" s="46" t="s">
        <v>11</v>
      </c>
      <c r="G837" s="46" t="s">
        <v>8</v>
      </c>
      <c r="H837" s="46" t="s">
        <v>1870</v>
      </c>
      <c r="I837" s="46" t="s">
        <v>1871</v>
      </c>
      <c r="J837" s="46" t="s">
        <v>109</v>
      </c>
      <c r="K837" s="46" t="s">
        <v>110</v>
      </c>
      <c r="L837" s="46" t="s">
        <v>21</v>
      </c>
      <c r="M837" s="46" t="s">
        <v>22</v>
      </c>
      <c r="N837" s="47">
        <v>0</v>
      </c>
      <c r="O837" s="47">
        <v>0</v>
      </c>
      <c r="P837" s="47"/>
      <c r="Q837" s="47">
        <f t="shared" si="13"/>
        <v>0</v>
      </c>
      <c r="R837" s="46" t="s">
        <v>8</v>
      </c>
      <c r="S837" s="46" t="s">
        <v>8</v>
      </c>
      <c r="T837" s="46" t="s">
        <v>1872</v>
      </c>
    </row>
    <row r="838" spans="1:20" s="45" customFormat="1" x14ac:dyDescent="0.2">
      <c r="A838" s="46" t="s">
        <v>12517</v>
      </c>
      <c r="B838" s="46" t="s">
        <v>12518</v>
      </c>
      <c r="C838" s="46" t="s">
        <v>1819</v>
      </c>
      <c r="D838" s="46" t="s">
        <v>1873</v>
      </c>
      <c r="E838" s="46" t="s">
        <v>1874</v>
      </c>
      <c r="F838" s="46" t="s">
        <v>895</v>
      </c>
      <c r="G838" s="46" t="s">
        <v>8</v>
      </c>
      <c r="H838" s="46" t="s">
        <v>1875</v>
      </c>
      <c r="I838" s="46" t="s">
        <v>1876</v>
      </c>
      <c r="J838" s="46" t="s">
        <v>109</v>
      </c>
      <c r="K838" s="46" t="s">
        <v>110</v>
      </c>
      <c r="L838" s="46" t="s">
        <v>21</v>
      </c>
      <c r="M838" s="46" t="s">
        <v>22</v>
      </c>
      <c r="N838" s="47">
        <v>245</v>
      </c>
      <c r="O838" s="47">
        <v>358</v>
      </c>
      <c r="P838" s="47"/>
      <c r="Q838" s="47">
        <f t="shared" si="13"/>
        <v>603</v>
      </c>
      <c r="R838" s="46" t="s">
        <v>8</v>
      </c>
      <c r="S838" s="46" t="s">
        <v>8</v>
      </c>
      <c r="T838" s="46" t="s">
        <v>1877</v>
      </c>
    </row>
    <row r="839" spans="1:20" s="45" customFormat="1" x14ac:dyDescent="0.2">
      <c r="A839" s="46" t="s">
        <v>12517</v>
      </c>
      <c r="B839" s="46" t="s">
        <v>12518</v>
      </c>
      <c r="C839" s="46" t="s">
        <v>1819</v>
      </c>
      <c r="D839" s="46" t="s">
        <v>1878</v>
      </c>
      <c r="E839" s="46" t="s">
        <v>461</v>
      </c>
      <c r="F839" s="46" t="s">
        <v>31</v>
      </c>
      <c r="G839" s="46" t="s">
        <v>8</v>
      </c>
      <c r="H839" s="46" t="s">
        <v>1879</v>
      </c>
      <c r="I839" s="46" t="s">
        <v>1880</v>
      </c>
      <c r="J839" s="46" t="s">
        <v>88</v>
      </c>
      <c r="K839" s="46" t="s">
        <v>110</v>
      </c>
      <c r="L839" s="46" t="s">
        <v>21</v>
      </c>
      <c r="M839" s="46" t="s">
        <v>209</v>
      </c>
      <c r="N839" s="47"/>
      <c r="O839" s="47"/>
      <c r="P839" s="47">
        <v>250</v>
      </c>
      <c r="Q839" s="47">
        <f t="shared" si="13"/>
        <v>250</v>
      </c>
      <c r="R839" s="46" t="s">
        <v>8</v>
      </c>
      <c r="S839" s="46" t="s">
        <v>8</v>
      </c>
      <c r="T839" s="46" t="s">
        <v>1881</v>
      </c>
    </row>
    <row r="840" spans="1:20" s="45" customFormat="1" x14ac:dyDescent="0.2">
      <c r="A840" s="46" t="s">
        <v>12517</v>
      </c>
      <c r="B840" s="46" t="s">
        <v>12518</v>
      </c>
      <c r="C840" s="46" t="s">
        <v>1819</v>
      </c>
      <c r="D840" s="46" t="s">
        <v>1882</v>
      </c>
      <c r="E840" s="46" t="s">
        <v>1883</v>
      </c>
      <c r="F840" s="46" t="s">
        <v>11</v>
      </c>
      <c r="G840" s="46" t="s">
        <v>8</v>
      </c>
      <c r="H840" s="46" t="s">
        <v>1884</v>
      </c>
      <c r="I840" s="46" t="s">
        <v>1885</v>
      </c>
      <c r="J840" s="46" t="s">
        <v>88</v>
      </c>
      <c r="K840" s="46" t="s">
        <v>110</v>
      </c>
      <c r="L840" s="46" t="s">
        <v>21</v>
      </c>
      <c r="M840" s="46" t="s">
        <v>209</v>
      </c>
      <c r="N840" s="47"/>
      <c r="O840" s="47"/>
      <c r="P840" s="47">
        <v>250</v>
      </c>
      <c r="Q840" s="47">
        <f t="shared" si="13"/>
        <v>250</v>
      </c>
      <c r="R840" s="46" t="s">
        <v>8</v>
      </c>
      <c r="S840" s="46" t="s">
        <v>8</v>
      </c>
      <c r="T840" s="46" t="s">
        <v>1886</v>
      </c>
    </row>
    <row r="841" spans="1:20" s="45" customFormat="1" x14ac:dyDescent="0.2">
      <c r="A841" s="46" t="s">
        <v>12517</v>
      </c>
      <c r="B841" s="46" t="s">
        <v>12518</v>
      </c>
      <c r="C841" s="46" t="s">
        <v>1819</v>
      </c>
      <c r="D841" s="46" t="s">
        <v>1887</v>
      </c>
      <c r="E841" s="46" t="s">
        <v>1888</v>
      </c>
      <c r="F841" s="46" t="s">
        <v>11</v>
      </c>
      <c r="G841" s="46" t="s">
        <v>8</v>
      </c>
      <c r="H841" s="46" t="s">
        <v>1889</v>
      </c>
      <c r="I841" s="46" t="s">
        <v>1890</v>
      </c>
      <c r="J841" s="46" t="s">
        <v>88</v>
      </c>
      <c r="K841" s="46" t="s">
        <v>110</v>
      </c>
      <c r="L841" s="46" t="s">
        <v>21</v>
      </c>
      <c r="M841" s="46" t="s">
        <v>209</v>
      </c>
      <c r="N841" s="47"/>
      <c r="O841" s="47"/>
      <c r="P841" s="47">
        <v>250</v>
      </c>
      <c r="Q841" s="47">
        <f t="shared" si="13"/>
        <v>250</v>
      </c>
      <c r="R841" s="46" t="s">
        <v>8</v>
      </c>
      <c r="S841" s="46" t="s">
        <v>8</v>
      </c>
      <c r="T841" s="46" t="s">
        <v>1891</v>
      </c>
    </row>
    <row r="842" spans="1:20" s="45" customFormat="1" x14ac:dyDescent="0.2">
      <c r="A842" s="46" t="s">
        <v>12517</v>
      </c>
      <c r="B842" s="46" t="s">
        <v>12518</v>
      </c>
      <c r="C842" s="46" t="s">
        <v>1819</v>
      </c>
      <c r="D842" s="46" t="s">
        <v>1892</v>
      </c>
      <c r="E842" s="46" t="s">
        <v>1893</v>
      </c>
      <c r="F842" s="46" t="s">
        <v>11</v>
      </c>
      <c r="G842" s="46" t="s">
        <v>8</v>
      </c>
      <c r="H842" s="46" t="s">
        <v>1894</v>
      </c>
      <c r="I842" s="46" t="s">
        <v>1885</v>
      </c>
      <c r="J842" s="46" t="s">
        <v>88</v>
      </c>
      <c r="K842" s="46" t="s">
        <v>110</v>
      </c>
      <c r="L842" s="46" t="s">
        <v>21</v>
      </c>
      <c r="M842" s="46" t="s">
        <v>209</v>
      </c>
      <c r="N842" s="47"/>
      <c r="O842" s="47"/>
      <c r="P842" s="47">
        <v>250</v>
      </c>
      <c r="Q842" s="47">
        <f t="shared" si="13"/>
        <v>250</v>
      </c>
      <c r="R842" s="46" t="s">
        <v>8</v>
      </c>
      <c r="S842" s="46" t="s">
        <v>8</v>
      </c>
      <c r="T842" s="46" t="s">
        <v>1895</v>
      </c>
    </row>
    <row r="843" spans="1:20" s="45" customFormat="1" x14ac:dyDescent="0.2">
      <c r="A843" s="46" t="s">
        <v>12517</v>
      </c>
      <c r="B843" s="46" t="s">
        <v>12518</v>
      </c>
      <c r="C843" s="46" t="s">
        <v>1819</v>
      </c>
      <c r="D843" s="46" t="s">
        <v>1896</v>
      </c>
      <c r="E843" s="46" t="s">
        <v>1897</v>
      </c>
      <c r="F843" s="46" t="s">
        <v>1898</v>
      </c>
      <c r="G843" s="46" t="s">
        <v>8</v>
      </c>
      <c r="H843" s="46" t="s">
        <v>1899</v>
      </c>
      <c r="I843" s="46" t="s">
        <v>1821</v>
      </c>
      <c r="J843" s="46" t="s">
        <v>88</v>
      </c>
      <c r="K843" s="46" t="s">
        <v>110</v>
      </c>
      <c r="L843" s="46" t="s">
        <v>21</v>
      </c>
      <c r="M843" s="46" t="s">
        <v>209</v>
      </c>
      <c r="N843" s="47"/>
      <c r="O843" s="47"/>
      <c r="P843" s="47">
        <v>250</v>
      </c>
      <c r="Q843" s="47">
        <f t="shared" si="13"/>
        <v>250</v>
      </c>
      <c r="R843" s="46" t="s">
        <v>8</v>
      </c>
      <c r="S843" s="46" t="s">
        <v>8</v>
      </c>
      <c r="T843" s="46" t="s">
        <v>1900</v>
      </c>
    </row>
    <row r="844" spans="1:20" s="45" customFormat="1" x14ac:dyDescent="0.2">
      <c r="A844" s="46" t="s">
        <v>12517</v>
      </c>
      <c r="B844" s="46" t="s">
        <v>12518</v>
      </c>
      <c r="C844" s="46" t="s">
        <v>1819</v>
      </c>
      <c r="D844" s="46" t="s">
        <v>1901</v>
      </c>
      <c r="E844" s="46" t="s">
        <v>1902</v>
      </c>
      <c r="F844" s="46" t="s">
        <v>602</v>
      </c>
      <c r="G844" s="46" t="s">
        <v>8</v>
      </c>
      <c r="H844" s="46" t="s">
        <v>1903</v>
      </c>
      <c r="I844" s="46" t="s">
        <v>1821</v>
      </c>
      <c r="J844" s="46" t="s">
        <v>88</v>
      </c>
      <c r="K844" s="46" t="s">
        <v>110</v>
      </c>
      <c r="L844" s="46" t="s">
        <v>21</v>
      </c>
      <c r="M844" s="46" t="s">
        <v>209</v>
      </c>
      <c r="N844" s="47"/>
      <c r="O844" s="47"/>
      <c r="P844" s="47">
        <v>250</v>
      </c>
      <c r="Q844" s="47">
        <f t="shared" si="13"/>
        <v>250</v>
      </c>
      <c r="R844" s="46" t="s">
        <v>8</v>
      </c>
      <c r="S844" s="46" t="s">
        <v>8</v>
      </c>
      <c r="T844" s="46" t="s">
        <v>1904</v>
      </c>
    </row>
    <row r="845" spans="1:20" s="45" customFormat="1" x14ac:dyDescent="0.2">
      <c r="A845" s="46" t="s">
        <v>12517</v>
      </c>
      <c r="B845" s="46" t="s">
        <v>12518</v>
      </c>
      <c r="C845" s="46" t="s">
        <v>1819</v>
      </c>
      <c r="D845" s="46" t="s">
        <v>1905</v>
      </c>
      <c r="E845" s="46" t="s">
        <v>1906</v>
      </c>
      <c r="F845" s="46" t="s">
        <v>400</v>
      </c>
      <c r="G845" s="46" t="s">
        <v>8</v>
      </c>
      <c r="H845" s="46" t="s">
        <v>1907</v>
      </c>
      <c r="I845" s="46" t="s">
        <v>1821</v>
      </c>
      <c r="J845" s="46" t="s">
        <v>88</v>
      </c>
      <c r="K845" s="46" t="s">
        <v>110</v>
      </c>
      <c r="L845" s="46" t="s">
        <v>21</v>
      </c>
      <c r="M845" s="46" t="s">
        <v>209</v>
      </c>
      <c r="N845" s="47"/>
      <c r="O845" s="47"/>
      <c r="P845" s="47">
        <v>250</v>
      </c>
      <c r="Q845" s="47">
        <f t="shared" si="13"/>
        <v>250</v>
      </c>
      <c r="R845" s="46" t="s">
        <v>8</v>
      </c>
      <c r="S845" s="46" t="s">
        <v>8</v>
      </c>
      <c r="T845" s="46" t="s">
        <v>1908</v>
      </c>
    </row>
    <row r="846" spans="1:20" s="45" customFormat="1" x14ac:dyDescent="0.2">
      <c r="A846" s="46" t="s">
        <v>12517</v>
      </c>
      <c r="B846" s="46" t="s">
        <v>12518</v>
      </c>
      <c r="C846" s="46" t="s">
        <v>1819</v>
      </c>
      <c r="D846" s="46" t="s">
        <v>1909</v>
      </c>
      <c r="E846" s="46" t="s">
        <v>1910</v>
      </c>
      <c r="F846" s="46" t="s">
        <v>11</v>
      </c>
      <c r="G846" s="46" t="s">
        <v>8</v>
      </c>
      <c r="H846" s="46" t="s">
        <v>1911</v>
      </c>
      <c r="I846" s="46" t="s">
        <v>1912</v>
      </c>
      <c r="J846" s="46" t="s">
        <v>88</v>
      </c>
      <c r="K846" s="46" t="s">
        <v>110</v>
      </c>
      <c r="L846" s="46" t="s">
        <v>21</v>
      </c>
      <c r="M846" s="46" t="s">
        <v>209</v>
      </c>
      <c r="N846" s="47"/>
      <c r="O846" s="47"/>
      <c r="P846" s="47">
        <v>250</v>
      </c>
      <c r="Q846" s="47">
        <f t="shared" si="13"/>
        <v>250</v>
      </c>
      <c r="R846" s="46" t="s">
        <v>8</v>
      </c>
      <c r="S846" s="46" t="s">
        <v>8</v>
      </c>
      <c r="T846" s="46" t="s">
        <v>1913</v>
      </c>
    </row>
    <row r="847" spans="1:20" s="45" customFormat="1" x14ac:dyDescent="0.2">
      <c r="A847" s="46" t="s">
        <v>12517</v>
      </c>
      <c r="B847" s="46" t="s">
        <v>12518</v>
      </c>
      <c r="C847" s="46" t="s">
        <v>1819</v>
      </c>
      <c r="D847" s="46" t="s">
        <v>1914</v>
      </c>
      <c r="E847" s="46" t="s">
        <v>1915</v>
      </c>
      <c r="F847" s="46" t="s">
        <v>11</v>
      </c>
      <c r="G847" s="46" t="s">
        <v>8</v>
      </c>
      <c r="H847" s="46" t="s">
        <v>1916</v>
      </c>
      <c r="I847" s="46" t="s">
        <v>1876</v>
      </c>
      <c r="J847" s="46" t="s">
        <v>88</v>
      </c>
      <c r="K847" s="46" t="s">
        <v>110</v>
      </c>
      <c r="L847" s="46" t="s">
        <v>21</v>
      </c>
      <c r="M847" s="46" t="s">
        <v>209</v>
      </c>
      <c r="N847" s="47"/>
      <c r="O847" s="47"/>
      <c r="P847" s="47">
        <v>250</v>
      </c>
      <c r="Q847" s="47">
        <f t="shared" si="13"/>
        <v>250</v>
      </c>
      <c r="R847" s="46" t="s">
        <v>8</v>
      </c>
      <c r="S847" s="46" t="s">
        <v>8</v>
      </c>
      <c r="T847" s="46" t="s">
        <v>1917</v>
      </c>
    </row>
    <row r="848" spans="1:20" s="45" customFormat="1" x14ac:dyDescent="0.2">
      <c r="A848" s="46" t="s">
        <v>12517</v>
      </c>
      <c r="B848" s="46" t="s">
        <v>12518</v>
      </c>
      <c r="C848" s="46" t="s">
        <v>1819</v>
      </c>
      <c r="D848" s="46" t="s">
        <v>1918</v>
      </c>
      <c r="E848" s="46" t="s">
        <v>1919</v>
      </c>
      <c r="F848" s="46" t="s">
        <v>122</v>
      </c>
      <c r="G848" s="46" t="s">
        <v>8</v>
      </c>
      <c r="H848" s="46" t="s">
        <v>1920</v>
      </c>
      <c r="I848" s="46" t="s">
        <v>1921</v>
      </c>
      <c r="J848" s="46" t="s">
        <v>88</v>
      </c>
      <c r="K848" s="46" t="s">
        <v>110</v>
      </c>
      <c r="L848" s="46" t="s">
        <v>21</v>
      </c>
      <c r="M848" s="46" t="s">
        <v>209</v>
      </c>
      <c r="N848" s="47"/>
      <c r="O848" s="47"/>
      <c r="P848" s="47">
        <v>250</v>
      </c>
      <c r="Q848" s="47">
        <f t="shared" si="13"/>
        <v>250</v>
      </c>
      <c r="R848" s="46" t="s">
        <v>8</v>
      </c>
      <c r="S848" s="46" t="s">
        <v>8</v>
      </c>
      <c r="T848" s="46" t="s">
        <v>1922</v>
      </c>
    </row>
    <row r="849" spans="1:20" s="45" customFormat="1" x14ac:dyDescent="0.2">
      <c r="A849" s="46" t="s">
        <v>12517</v>
      </c>
      <c r="B849" s="46" t="s">
        <v>12518</v>
      </c>
      <c r="C849" s="46" t="s">
        <v>1819</v>
      </c>
      <c r="D849" s="46" t="s">
        <v>1923</v>
      </c>
      <c r="E849" s="46" t="s">
        <v>1924</v>
      </c>
      <c r="F849" s="46" t="s">
        <v>876</v>
      </c>
      <c r="G849" s="46" t="s">
        <v>8</v>
      </c>
      <c r="H849" s="46" t="s">
        <v>1925</v>
      </c>
      <c r="I849" s="46" t="s">
        <v>1853</v>
      </c>
      <c r="J849" s="46" t="s">
        <v>109</v>
      </c>
      <c r="K849" s="46" t="s">
        <v>110</v>
      </c>
      <c r="L849" s="46" t="s">
        <v>21</v>
      </c>
      <c r="M849" s="46" t="s">
        <v>209</v>
      </c>
      <c r="N849" s="47">
        <v>125</v>
      </c>
      <c r="O849" s="47">
        <v>125</v>
      </c>
      <c r="P849" s="47"/>
      <c r="Q849" s="47">
        <f t="shared" si="13"/>
        <v>250</v>
      </c>
      <c r="R849" s="46" t="s">
        <v>8</v>
      </c>
      <c r="S849" s="46" t="s">
        <v>8</v>
      </c>
      <c r="T849" s="46" t="s">
        <v>1926</v>
      </c>
    </row>
    <row r="850" spans="1:20" s="45" customFormat="1" x14ac:dyDescent="0.2">
      <c r="A850" s="46" t="s">
        <v>12517</v>
      </c>
      <c r="B850" s="46" t="s">
        <v>12518</v>
      </c>
      <c r="C850" s="46" t="s">
        <v>1819</v>
      </c>
      <c r="D850" s="46" t="s">
        <v>1927</v>
      </c>
      <c r="E850" s="46" t="s">
        <v>1902</v>
      </c>
      <c r="F850" s="46" t="s">
        <v>1928</v>
      </c>
      <c r="G850" s="46" t="s">
        <v>8</v>
      </c>
      <c r="H850" s="46" t="s">
        <v>1929</v>
      </c>
      <c r="I850" s="46" t="s">
        <v>1912</v>
      </c>
      <c r="J850" s="46" t="s">
        <v>109</v>
      </c>
      <c r="K850" s="46" t="s">
        <v>110</v>
      </c>
      <c r="L850" s="46" t="s">
        <v>21</v>
      </c>
      <c r="M850" s="46" t="s">
        <v>209</v>
      </c>
      <c r="N850" s="47">
        <v>250</v>
      </c>
      <c r="O850" s="47">
        <v>250</v>
      </c>
      <c r="P850" s="47"/>
      <c r="Q850" s="47">
        <f t="shared" si="13"/>
        <v>500</v>
      </c>
      <c r="R850" s="46" t="s">
        <v>8</v>
      </c>
      <c r="S850" s="46" t="s">
        <v>8</v>
      </c>
      <c r="T850" s="46" t="s">
        <v>1930</v>
      </c>
    </row>
    <row r="851" spans="1:20" s="45" customFormat="1" x14ac:dyDescent="0.2">
      <c r="A851" s="46" t="s">
        <v>12517</v>
      </c>
      <c r="B851" s="46" t="s">
        <v>12518</v>
      </c>
      <c r="C851" s="46" t="s">
        <v>1819</v>
      </c>
      <c r="D851" s="46" t="s">
        <v>1931</v>
      </c>
      <c r="E851" s="46" t="s">
        <v>1932</v>
      </c>
      <c r="F851" s="46" t="s">
        <v>69</v>
      </c>
      <c r="G851" s="46" t="s">
        <v>8</v>
      </c>
      <c r="H851" s="46" t="s">
        <v>1933</v>
      </c>
      <c r="I851" s="46" t="s">
        <v>1821</v>
      </c>
      <c r="J851" s="46" t="s">
        <v>109</v>
      </c>
      <c r="K851" s="46" t="s">
        <v>110</v>
      </c>
      <c r="L851" s="46" t="s">
        <v>21</v>
      </c>
      <c r="M851" s="46" t="s">
        <v>209</v>
      </c>
      <c r="N851" s="47">
        <v>250</v>
      </c>
      <c r="O851" s="47">
        <v>250</v>
      </c>
      <c r="P851" s="47"/>
      <c r="Q851" s="47">
        <f t="shared" si="13"/>
        <v>500</v>
      </c>
      <c r="R851" s="46" t="s">
        <v>8</v>
      </c>
      <c r="S851" s="46" t="s">
        <v>8</v>
      </c>
      <c r="T851" s="46" t="s">
        <v>1934</v>
      </c>
    </row>
    <row r="852" spans="1:20" s="45" customFormat="1" x14ac:dyDescent="0.2">
      <c r="A852" s="46" t="s">
        <v>12517</v>
      </c>
      <c r="B852" s="46" t="s">
        <v>12518</v>
      </c>
      <c r="C852" s="46" t="s">
        <v>1819</v>
      </c>
      <c r="D852" s="46" t="s">
        <v>1935</v>
      </c>
      <c r="E852" s="46" t="s">
        <v>1823</v>
      </c>
      <c r="F852" s="46" t="s">
        <v>362</v>
      </c>
      <c r="G852" s="46" t="s">
        <v>8</v>
      </c>
      <c r="H852" s="46" t="s">
        <v>1824</v>
      </c>
      <c r="I852" s="46" t="s">
        <v>1821</v>
      </c>
      <c r="J852" s="46" t="s">
        <v>109</v>
      </c>
      <c r="K852" s="46" t="s">
        <v>110</v>
      </c>
      <c r="L852" s="46" t="s">
        <v>21</v>
      </c>
      <c r="M852" s="46" t="s">
        <v>209</v>
      </c>
      <c r="N852" s="47">
        <v>254</v>
      </c>
      <c r="O852" s="47">
        <v>324</v>
      </c>
      <c r="P852" s="47"/>
      <c r="Q852" s="47">
        <f t="shared" si="13"/>
        <v>578</v>
      </c>
      <c r="R852" s="46" t="s">
        <v>8</v>
      </c>
      <c r="S852" s="46" t="s">
        <v>8</v>
      </c>
      <c r="T852" s="46" t="s">
        <v>1936</v>
      </c>
    </row>
    <row r="853" spans="1:20" s="45" customFormat="1" x14ac:dyDescent="0.2">
      <c r="A853" s="46" t="s">
        <v>12517</v>
      </c>
      <c r="B853" s="46" t="s">
        <v>12518</v>
      </c>
      <c r="C853" s="46" t="s">
        <v>1819</v>
      </c>
      <c r="D853" s="46" t="s">
        <v>1937</v>
      </c>
      <c r="E853" s="46" t="s">
        <v>1883</v>
      </c>
      <c r="F853" s="46" t="s">
        <v>31</v>
      </c>
      <c r="G853" s="46" t="s">
        <v>8</v>
      </c>
      <c r="H853" s="46" t="s">
        <v>1884</v>
      </c>
      <c r="I853" s="46" t="s">
        <v>1885</v>
      </c>
      <c r="J853" s="46" t="s">
        <v>109</v>
      </c>
      <c r="K853" s="46" t="s">
        <v>110</v>
      </c>
      <c r="L853" s="46" t="s">
        <v>21</v>
      </c>
      <c r="M853" s="46" t="s">
        <v>209</v>
      </c>
      <c r="N853" s="47">
        <v>254</v>
      </c>
      <c r="O853" s="47">
        <v>324</v>
      </c>
      <c r="P853" s="47"/>
      <c r="Q853" s="47">
        <f t="shared" si="13"/>
        <v>578</v>
      </c>
      <c r="R853" s="46" t="s">
        <v>8</v>
      </c>
      <c r="S853" s="46" t="s">
        <v>8</v>
      </c>
      <c r="T853" s="46" t="s">
        <v>1938</v>
      </c>
    </row>
    <row r="854" spans="1:20" s="45" customFormat="1" x14ac:dyDescent="0.2">
      <c r="A854" s="46" t="s">
        <v>12517</v>
      </c>
      <c r="B854" s="46" t="s">
        <v>12518</v>
      </c>
      <c r="C854" s="46" t="s">
        <v>1819</v>
      </c>
      <c r="D854" s="46" t="s">
        <v>1939</v>
      </c>
      <c r="E854" s="46" t="s">
        <v>1940</v>
      </c>
      <c r="F854" s="46" t="s">
        <v>602</v>
      </c>
      <c r="G854" s="46" t="s">
        <v>8</v>
      </c>
      <c r="H854" s="46" t="s">
        <v>1941</v>
      </c>
      <c r="I854" s="46" t="s">
        <v>1821</v>
      </c>
      <c r="J854" s="46" t="s">
        <v>109</v>
      </c>
      <c r="K854" s="46" t="s">
        <v>110</v>
      </c>
      <c r="L854" s="46" t="s">
        <v>21</v>
      </c>
      <c r="M854" s="46" t="s">
        <v>209</v>
      </c>
      <c r="N854" s="47">
        <v>254</v>
      </c>
      <c r="O854" s="47">
        <v>324</v>
      </c>
      <c r="P854" s="47"/>
      <c r="Q854" s="47">
        <f t="shared" si="13"/>
        <v>578</v>
      </c>
      <c r="R854" s="46" t="s">
        <v>8</v>
      </c>
      <c r="S854" s="46" t="s">
        <v>8</v>
      </c>
      <c r="T854" s="46" t="s">
        <v>1942</v>
      </c>
    </row>
    <row r="855" spans="1:20" s="45" customFormat="1" x14ac:dyDescent="0.2">
      <c r="A855" s="46" t="s">
        <v>12517</v>
      </c>
      <c r="B855" s="46" t="s">
        <v>12518</v>
      </c>
      <c r="C855" s="46" t="s">
        <v>1819</v>
      </c>
      <c r="D855" s="46" t="s">
        <v>1943</v>
      </c>
      <c r="E855" s="46" t="s">
        <v>1944</v>
      </c>
      <c r="F855" s="46" t="s">
        <v>1945</v>
      </c>
      <c r="G855" s="46" t="s">
        <v>8</v>
      </c>
      <c r="H855" s="46" t="s">
        <v>1946</v>
      </c>
      <c r="I855" s="46" t="s">
        <v>1871</v>
      </c>
      <c r="J855" s="46" t="s">
        <v>109</v>
      </c>
      <c r="K855" s="46" t="s">
        <v>110</v>
      </c>
      <c r="L855" s="46" t="s">
        <v>21</v>
      </c>
      <c r="M855" s="46" t="s">
        <v>209</v>
      </c>
      <c r="N855" s="47">
        <v>254</v>
      </c>
      <c r="O855" s="47">
        <v>324</v>
      </c>
      <c r="P855" s="47"/>
      <c r="Q855" s="47">
        <f t="shared" si="13"/>
        <v>578</v>
      </c>
      <c r="R855" s="46" t="s">
        <v>8</v>
      </c>
      <c r="S855" s="46" t="s">
        <v>8</v>
      </c>
      <c r="T855" s="46" t="s">
        <v>1947</v>
      </c>
    </row>
    <row r="856" spans="1:20" s="45" customFormat="1" x14ac:dyDescent="0.2">
      <c r="A856" s="46" t="s">
        <v>12517</v>
      </c>
      <c r="B856" s="46" t="s">
        <v>12518</v>
      </c>
      <c r="C856" s="46" t="s">
        <v>1819</v>
      </c>
      <c r="D856" s="46" t="s">
        <v>1948</v>
      </c>
      <c r="E856" s="46" t="s">
        <v>1949</v>
      </c>
      <c r="F856" s="46" t="s">
        <v>780</v>
      </c>
      <c r="G856" s="46" t="s">
        <v>8</v>
      </c>
      <c r="H856" s="46" t="s">
        <v>1950</v>
      </c>
      <c r="I856" s="46" t="s">
        <v>1821</v>
      </c>
      <c r="J856" s="46" t="s">
        <v>109</v>
      </c>
      <c r="K856" s="46" t="s">
        <v>110</v>
      </c>
      <c r="L856" s="46" t="s">
        <v>21</v>
      </c>
      <c r="M856" s="46" t="s">
        <v>209</v>
      </c>
      <c r="N856" s="47">
        <v>254</v>
      </c>
      <c r="O856" s="47">
        <v>324</v>
      </c>
      <c r="P856" s="47"/>
      <c r="Q856" s="47">
        <f t="shared" si="13"/>
        <v>578</v>
      </c>
      <c r="R856" s="46" t="s">
        <v>8</v>
      </c>
      <c r="S856" s="46" t="s">
        <v>8</v>
      </c>
      <c r="T856" s="46" t="s">
        <v>1951</v>
      </c>
    </row>
    <row r="857" spans="1:20" s="45" customFormat="1" x14ac:dyDescent="0.2">
      <c r="A857" s="46" t="s">
        <v>12517</v>
      </c>
      <c r="B857" s="46" t="s">
        <v>12505</v>
      </c>
      <c r="C857" s="46" t="s">
        <v>1819</v>
      </c>
      <c r="D857" s="46" t="s">
        <v>2001</v>
      </c>
      <c r="E857" s="46" t="s">
        <v>2002</v>
      </c>
      <c r="F857" s="46" t="s">
        <v>11</v>
      </c>
      <c r="G857" s="46" t="s">
        <v>730</v>
      </c>
      <c r="H857" s="46" t="s">
        <v>2003</v>
      </c>
      <c r="I857" s="46" t="s">
        <v>1821</v>
      </c>
      <c r="J857" s="46" t="s">
        <v>109</v>
      </c>
      <c r="K857" s="46" t="s">
        <v>110</v>
      </c>
      <c r="L857" s="46" t="s">
        <v>21</v>
      </c>
      <c r="M857" s="46" t="s">
        <v>22</v>
      </c>
      <c r="N857" s="47">
        <v>482</v>
      </c>
      <c r="O857" s="47">
        <v>503</v>
      </c>
      <c r="P857" s="47"/>
      <c r="Q857" s="47">
        <f t="shared" si="13"/>
        <v>985</v>
      </c>
      <c r="R857" s="46" t="s">
        <v>8</v>
      </c>
      <c r="S857" s="46" t="s">
        <v>8</v>
      </c>
      <c r="T857" s="46" t="s">
        <v>2004</v>
      </c>
    </row>
    <row r="858" spans="1:20" s="45" customFormat="1" x14ac:dyDescent="0.2">
      <c r="A858" s="46" t="s">
        <v>12517</v>
      </c>
      <c r="B858" s="46" t="s">
        <v>12505</v>
      </c>
      <c r="C858" s="46" t="s">
        <v>1819</v>
      </c>
      <c r="D858" s="46" t="s">
        <v>2008</v>
      </c>
      <c r="E858" s="46" t="s">
        <v>2009</v>
      </c>
      <c r="F858" s="46" t="s">
        <v>15</v>
      </c>
      <c r="G858" s="46" t="s">
        <v>8</v>
      </c>
      <c r="H858" s="46" t="s">
        <v>2010</v>
      </c>
      <c r="I858" s="46" t="s">
        <v>1885</v>
      </c>
      <c r="J858" s="46" t="s">
        <v>19</v>
      </c>
      <c r="K858" s="46" t="s">
        <v>110</v>
      </c>
      <c r="L858" s="46" t="s">
        <v>21</v>
      </c>
      <c r="M858" s="46" t="s">
        <v>22</v>
      </c>
      <c r="N858" s="47">
        <v>0</v>
      </c>
      <c r="O858" s="47">
        <v>0</v>
      </c>
      <c r="P858" s="47"/>
      <c r="Q858" s="47">
        <f t="shared" si="13"/>
        <v>0</v>
      </c>
      <c r="R858" s="46" t="s">
        <v>8</v>
      </c>
      <c r="S858" s="46" t="s">
        <v>8</v>
      </c>
      <c r="T858" s="46" t="s">
        <v>2011</v>
      </c>
    </row>
    <row r="859" spans="1:20" s="45" customFormat="1" x14ac:dyDescent="0.2">
      <c r="A859" s="46" t="s">
        <v>12517</v>
      </c>
      <c r="B859" s="46" t="s">
        <v>12507</v>
      </c>
      <c r="C859" s="46" t="s">
        <v>1819</v>
      </c>
      <c r="D859" s="46" t="s">
        <v>2123</v>
      </c>
      <c r="E859" s="46" t="s">
        <v>1440</v>
      </c>
      <c r="F859" s="46" t="s">
        <v>35</v>
      </c>
      <c r="G859" s="46" t="s">
        <v>8</v>
      </c>
      <c r="H859" s="46" t="s">
        <v>1820</v>
      </c>
      <c r="I859" s="46" t="s">
        <v>1821</v>
      </c>
      <c r="J859" s="46" t="s">
        <v>201</v>
      </c>
      <c r="K859" s="46" t="s">
        <v>20</v>
      </c>
      <c r="L859" s="46" t="s">
        <v>202</v>
      </c>
      <c r="M859" s="46" t="s">
        <v>81</v>
      </c>
      <c r="N859" s="47">
        <v>256358</v>
      </c>
      <c r="O859" s="47">
        <v>911411</v>
      </c>
      <c r="P859" s="47"/>
      <c r="Q859" s="47">
        <f t="shared" si="13"/>
        <v>1167769</v>
      </c>
      <c r="R859" s="46" t="s">
        <v>8</v>
      </c>
      <c r="S859" s="46" t="s">
        <v>8</v>
      </c>
      <c r="T859" s="46" t="s">
        <v>204</v>
      </c>
    </row>
    <row r="860" spans="1:20" s="45" customFormat="1" x14ac:dyDescent="0.2">
      <c r="A860" s="46" t="s">
        <v>12517</v>
      </c>
      <c r="B860" s="46" t="s">
        <v>12507</v>
      </c>
      <c r="C860" s="46" t="s">
        <v>1819</v>
      </c>
      <c r="D860" s="46" t="s">
        <v>2124</v>
      </c>
      <c r="E860" s="46" t="s">
        <v>2125</v>
      </c>
      <c r="F860" s="46" t="s">
        <v>133</v>
      </c>
      <c r="G860" s="46" t="s">
        <v>8</v>
      </c>
      <c r="H860" s="46" t="s">
        <v>2126</v>
      </c>
      <c r="I860" s="46" t="s">
        <v>1871</v>
      </c>
      <c r="J860" s="46" t="s">
        <v>19</v>
      </c>
      <c r="K860" s="46" t="s">
        <v>20</v>
      </c>
      <c r="L860" s="46" t="s">
        <v>21</v>
      </c>
      <c r="M860" s="46" t="s">
        <v>22</v>
      </c>
      <c r="N860" s="47">
        <v>1417</v>
      </c>
      <c r="O860" s="47">
        <v>7043</v>
      </c>
      <c r="P860" s="47"/>
      <c r="Q860" s="47">
        <f t="shared" si="13"/>
        <v>8460</v>
      </c>
      <c r="R860" s="46" t="s">
        <v>8</v>
      </c>
      <c r="S860" s="46" t="s">
        <v>8</v>
      </c>
      <c r="T860" s="46" t="s">
        <v>204</v>
      </c>
    </row>
    <row r="861" spans="1:20" s="45" customFormat="1" x14ac:dyDescent="0.2">
      <c r="A861" s="46" t="s">
        <v>12517</v>
      </c>
      <c r="B861" s="46" t="s">
        <v>12505</v>
      </c>
      <c r="C861" s="46" t="s">
        <v>1952</v>
      </c>
      <c r="D861" s="46" t="s">
        <v>1953</v>
      </c>
      <c r="E861" s="46" t="s">
        <v>1954</v>
      </c>
      <c r="F861" s="46" t="s">
        <v>780</v>
      </c>
      <c r="G861" s="46" t="s">
        <v>8</v>
      </c>
      <c r="H861" s="46" t="s">
        <v>1955</v>
      </c>
      <c r="I861" s="46" t="s">
        <v>1956</v>
      </c>
      <c r="J861" s="46" t="s">
        <v>88</v>
      </c>
      <c r="K861" s="46" t="s">
        <v>110</v>
      </c>
      <c r="L861" s="46" t="s">
        <v>21</v>
      </c>
      <c r="M861" s="46" t="s">
        <v>89</v>
      </c>
      <c r="N861" s="47"/>
      <c r="O861" s="47"/>
      <c r="P861" s="47">
        <v>1964</v>
      </c>
      <c r="Q861" s="47">
        <f t="shared" si="13"/>
        <v>1964</v>
      </c>
      <c r="R861" s="46" t="s">
        <v>8</v>
      </c>
      <c r="S861" s="46" t="s">
        <v>8</v>
      </c>
      <c r="T861" s="46" t="s">
        <v>1957</v>
      </c>
    </row>
    <row r="862" spans="1:20" s="45" customFormat="1" x14ac:dyDescent="0.2">
      <c r="A862" s="46" t="s">
        <v>12517</v>
      </c>
      <c r="B862" s="46" t="s">
        <v>12505</v>
      </c>
      <c r="C862" s="46" t="s">
        <v>1952</v>
      </c>
      <c r="D862" s="46" t="s">
        <v>2021</v>
      </c>
      <c r="E862" s="46" t="s">
        <v>1954</v>
      </c>
      <c r="F862" s="46" t="s">
        <v>1425</v>
      </c>
      <c r="G862" s="46" t="s">
        <v>8</v>
      </c>
      <c r="H862" s="46" t="s">
        <v>2022</v>
      </c>
      <c r="I862" s="46" t="s">
        <v>2023</v>
      </c>
      <c r="J862" s="46" t="s">
        <v>88</v>
      </c>
      <c r="K862" s="46" t="s">
        <v>110</v>
      </c>
      <c r="L862" s="46" t="s">
        <v>21</v>
      </c>
      <c r="M862" s="46" t="s">
        <v>89</v>
      </c>
      <c r="N862" s="47"/>
      <c r="O862" s="47"/>
      <c r="P862" s="47">
        <v>2217</v>
      </c>
      <c r="Q862" s="47">
        <f t="shared" si="13"/>
        <v>2217</v>
      </c>
      <c r="R862" s="46" t="s">
        <v>8</v>
      </c>
      <c r="S862" s="46" t="s">
        <v>8</v>
      </c>
      <c r="T862" s="46" t="s">
        <v>2024</v>
      </c>
    </row>
    <row r="863" spans="1:20" s="45" customFormat="1" x14ac:dyDescent="0.2">
      <c r="A863" s="46" t="s">
        <v>12517</v>
      </c>
      <c r="B863" s="46" t="s">
        <v>12505</v>
      </c>
      <c r="C863" s="46" t="s">
        <v>1963</v>
      </c>
      <c r="D863" s="46" t="s">
        <v>1964</v>
      </c>
      <c r="E863" s="46" t="s">
        <v>1965</v>
      </c>
      <c r="F863" s="46" t="s">
        <v>11</v>
      </c>
      <c r="G863" s="46" t="s">
        <v>8</v>
      </c>
      <c r="H863" s="46" t="s">
        <v>1966</v>
      </c>
      <c r="I863" s="46" t="s">
        <v>1864</v>
      </c>
      <c r="J863" s="46" t="s">
        <v>109</v>
      </c>
      <c r="K863" s="46" t="s">
        <v>110</v>
      </c>
      <c r="L863" s="46" t="s">
        <v>21</v>
      </c>
      <c r="M863" s="46" t="s">
        <v>22</v>
      </c>
      <c r="N863" s="47">
        <v>869</v>
      </c>
      <c r="O863" s="47">
        <v>840</v>
      </c>
      <c r="P863" s="47"/>
      <c r="Q863" s="47">
        <f t="shared" si="13"/>
        <v>1709</v>
      </c>
      <c r="R863" s="46" t="s">
        <v>8</v>
      </c>
      <c r="S863" s="46" t="s">
        <v>8</v>
      </c>
      <c r="T863" s="46" t="s">
        <v>1967</v>
      </c>
    </row>
    <row r="864" spans="1:20" s="45" customFormat="1" x14ac:dyDescent="0.2">
      <c r="A864" s="46" t="s">
        <v>12517</v>
      </c>
      <c r="B864" s="46" t="s">
        <v>12505</v>
      </c>
      <c r="C864" s="46" t="s">
        <v>1963</v>
      </c>
      <c r="D864" s="46" t="s">
        <v>1971</v>
      </c>
      <c r="E864" s="46" t="s">
        <v>1972</v>
      </c>
      <c r="F864" s="46" t="s">
        <v>11</v>
      </c>
      <c r="G864" s="46" t="s">
        <v>8</v>
      </c>
      <c r="H864" s="46" t="s">
        <v>1973</v>
      </c>
      <c r="I864" s="46" t="s">
        <v>1864</v>
      </c>
      <c r="J864" s="46" t="s">
        <v>109</v>
      </c>
      <c r="K864" s="46" t="s">
        <v>110</v>
      </c>
      <c r="L864" s="46" t="s">
        <v>21</v>
      </c>
      <c r="M864" s="46" t="s">
        <v>22</v>
      </c>
      <c r="N864" s="47">
        <v>1803</v>
      </c>
      <c r="O864" s="47">
        <v>2561</v>
      </c>
      <c r="P864" s="47"/>
      <c r="Q864" s="47">
        <f t="shared" si="13"/>
        <v>4364</v>
      </c>
      <c r="R864" s="46" t="s">
        <v>8</v>
      </c>
      <c r="S864" s="46" t="s">
        <v>8</v>
      </c>
      <c r="T864" s="46" t="s">
        <v>1974</v>
      </c>
    </row>
    <row r="865" spans="1:20" s="45" customFormat="1" x14ac:dyDescent="0.2">
      <c r="A865" s="46" t="s">
        <v>12517</v>
      </c>
      <c r="B865" s="46" t="s">
        <v>12508</v>
      </c>
      <c r="C865" s="46" t="s">
        <v>2140</v>
      </c>
      <c r="D865" s="46" t="s">
        <v>2141</v>
      </c>
      <c r="E865" s="46" t="s">
        <v>2142</v>
      </c>
      <c r="F865" s="46" t="s">
        <v>31</v>
      </c>
      <c r="G865" s="46" t="s">
        <v>178</v>
      </c>
      <c r="H865" s="46" t="s">
        <v>2143</v>
      </c>
      <c r="I865" s="46" t="s">
        <v>1885</v>
      </c>
      <c r="J865" s="46" t="s">
        <v>109</v>
      </c>
      <c r="K865" s="46" t="s">
        <v>20</v>
      </c>
      <c r="L865" s="46" t="s">
        <v>21</v>
      </c>
      <c r="M865" s="46" t="s">
        <v>22</v>
      </c>
      <c r="N865" s="47">
        <v>2466</v>
      </c>
      <c r="O865" s="47">
        <v>5337</v>
      </c>
      <c r="P865" s="47"/>
      <c r="Q865" s="47">
        <f t="shared" si="13"/>
        <v>7803</v>
      </c>
      <c r="R865" s="46" t="s">
        <v>8</v>
      </c>
      <c r="S865" s="46" t="s">
        <v>8</v>
      </c>
      <c r="T865" s="46" t="s">
        <v>2144</v>
      </c>
    </row>
    <row r="866" spans="1:20" s="45" customFormat="1" x14ac:dyDescent="0.2">
      <c r="A866" s="46" t="s">
        <v>12517</v>
      </c>
      <c r="B866" s="46" t="s">
        <v>12508</v>
      </c>
      <c r="C866" s="46" t="s">
        <v>2165</v>
      </c>
      <c r="D866" s="46" t="s">
        <v>2166</v>
      </c>
      <c r="E866" s="46" t="s">
        <v>2167</v>
      </c>
      <c r="F866" s="46" t="s">
        <v>1291</v>
      </c>
      <c r="G866" s="46" t="s">
        <v>8</v>
      </c>
      <c r="H866" s="46" t="s">
        <v>2168</v>
      </c>
      <c r="I866" s="46" t="s">
        <v>1864</v>
      </c>
      <c r="J866" s="46" t="s">
        <v>109</v>
      </c>
      <c r="K866" s="46" t="s">
        <v>110</v>
      </c>
      <c r="L866" s="46" t="s">
        <v>21</v>
      </c>
      <c r="M866" s="46" t="s">
        <v>22</v>
      </c>
      <c r="N866" s="47">
        <v>1200</v>
      </c>
      <c r="O866" s="47">
        <v>1800</v>
      </c>
      <c r="P866" s="47"/>
      <c r="Q866" s="47">
        <f t="shared" si="13"/>
        <v>3000</v>
      </c>
      <c r="R866" s="46" t="s">
        <v>8</v>
      </c>
      <c r="S866" s="46" t="s">
        <v>8</v>
      </c>
      <c r="T866" s="46" t="s">
        <v>2135</v>
      </c>
    </row>
    <row r="867" spans="1:20" s="45" customFormat="1" x14ac:dyDescent="0.2">
      <c r="A867" s="46" t="s">
        <v>12517</v>
      </c>
      <c r="B867" s="46" t="s">
        <v>12508</v>
      </c>
      <c r="C867" s="46" t="s">
        <v>2160</v>
      </c>
      <c r="D867" s="46" t="s">
        <v>2161</v>
      </c>
      <c r="E867" s="46" t="s">
        <v>2162</v>
      </c>
      <c r="F867" s="46" t="s">
        <v>27</v>
      </c>
      <c r="G867" s="46" t="s">
        <v>8</v>
      </c>
      <c r="H867" s="46" t="s">
        <v>2163</v>
      </c>
      <c r="I867" s="46" t="s">
        <v>1843</v>
      </c>
      <c r="J867" s="46" t="s">
        <v>109</v>
      </c>
      <c r="K867" s="46" t="s">
        <v>110</v>
      </c>
      <c r="L867" s="46" t="s">
        <v>21</v>
      </c>
      <c r="M867" s="46" t="s">
        <v>22</v>
      </c>
      <c r="N867" s="47">
        <v>1200</v>
      </c>
      <c r="O867" s="47">
        <v>1800</v>
      </c>
      <c r="P867" s="47"/>
      <c r="Q867" s="47">
        <f t="shared" si="13"/>
        <v>3000</v>
      </c>
      <c r="R867" s="46" t="s">
        <v>8</v>
      </c>
      <c r="S867" s="46" t="s">
        <v>8</v>
      </c>
      <c r="T867" s="46" t="s">
        <v>2164</v>
      </c>
    </row>
    <row r="868" spans="1:20" s="59" customFormat="1" x14ac:dyDescent="0.2">
      <c r="A868" s="56" t="s">
        <v>12517</v>
      </c>
      <c r="B868" s="56" t="s">
        <v>12508</v>
      </c>
      <c r="C868" s="56" t="s">
        <v>2178</v>
      </c>
      <c r="D868" s="57" t="s">
        <v>12767</v>
      </c>
      <c r="E868" s="58" t="s">
        <v>2842</v>
      </c>
      <c r="F868" s="59">
        <v>21</v>
      </c>
      <c r="H868" s="59" t="s">
        <v>2843</v>
      </c>
      <c r="I868" s="59" t="s">
        <v>1834</v>
      </c>
      <c r="J868" s="56" t="s">
        <v>109</v>
      </c>
      <c r="K868" s="56" t="s">
        <v>20</v>
      </c>
      <c r="L868" s="56" t="s">
        <v>21</v>
      </c>
      <c r="M868" s="56" t="s">
        <v>22</v>
      </c>
      <c r="N868" s="60"/>
      <c r="O868" s="60"/>
      <c r="P868" s="60"/>
      <c r="Q868" s="60"/>
      <c r="R868" s="56"/>
      <c r="S868" s="56" t="s">
        <v>8</v>
      </c>
      <c r="T868" s="56" t="s">
        <v>2159</v>
      </c>
    </row>
    <row r="869" spans="1:20" s="59" customFormat="1" x14ac:dyDescent="0.2">
      <c r="A869" s="61" t="s">
        <v>12517</v>
      </c>
      <c r="B869" s="61" t="s">
        <v>12508</v>
      </c>
      <c r="C869" s="61" t="s">
        <v>2178</v>
      </c>
      <c r="D869" s="62" t="s">
        <v>12768</v>
      </c>
      <c r="E869" s="58" t="s">
        <v>3189</v>
      </c>
      <c r="F869" s="59">
        <v>5</v>
      </c>
      <c r="H869" s="59" t="s">
        <v>3190</v>
      </c>
      <c r="I869" s="59" t="s">
        <v>1834</v>
      </c>
      <c r="J869" s="56" t="s">
        <v>109</v>
      </c>
      <c r="K869" s="56" t="s">
        <v>20</v>
      </c>
      <c r="L869" s="56" t="s">
        <v>21</v>
      </c>
      <c r="M869" s="56" t="s">
        <v>22</v>
      </c>
      <c r="N869" s="60"/>
      <c r="O869" s="60"/>
      <c r="P869" s="60"/>
      <c r="Q869" s="60"/>
      <c r="R869" s="56"/>
      <c r="S869" s="56" t="s">
        <v>8</v>
      </c>
      <c r="T869" s="56" t="s">
        <v>2159</v>
      </c>
    </row>
    <row r="870" spans="1:20" s="59" customFormat="1" x14ac:dyDescent="0.2">
      <c r="A870" s="61" t="s">
        <v>12517</v>
      </c>
      <c r="B870" s="61" t="s">
        <v>12508</v>
      </c>
      <c r="C870" s="61" t="s">
        <v>2178</v>
      </c>
      <c r="D870" s="62" t="s">
        <v>12769</v>
      </c>
      <c r="E870" s="58" t="s">
        <v>12770</v>
      </c>
      <c r="F870" s="59">
        <v>201</v>
      </c>
      <c r="H870" s="59" t="s">
        <v>12771</v>
      </c>
      <c r="I870" s="59" t="s">
        <v>1821</v>
      </c>
      <c r="J870" s="56"/>
      <c r="K870" s="56" t="s">
        <v>20</v>
      </c>
      <c r="L870" s="56" t="s">
        <v>21</v>
      </c>
      <c r="M870" s="56" t="s">
        <v>22</v>
      </c>
      <c r="T870" s="56" t="s">
        <v>2135</v>
      </c>
    </row>
    <row r="871" spans="1:20" ht="15" x14ac:dyDescent="0.25">
      <c r="A871" s="49"/>
      <c r="B871" s="49"/>
      <c r="C871" s="49"/>
      <c r="N871" s="64">
        <f>SUM(N2:N870)</f>
        <v>1593905</v>
      </c>
      <c r="O871" s="64">
        <f>SUM(O2:O870)</f>
        <v>2123684</v>
      </c>
      <c r="P871" s="64">
        <f>SUM(P2:P870)</f>
        <v>64250</v>
      </c>
      <c r="Q871" s="64">
        <f>SUM(Q2:Q870)</f>
        <v>3781839</v>
      </c>
    </row>
    <row r="874" spans="1:20" x14ac:dyDescent="0.2">
      <c r="A874" s="50"/>
      <c r="C874" s="51"/>
      <c r="D874" s="52"/>
      <c r="E874" s="53"/>
    </row>
    <row r="875" spans="1:20" x14ac:dyDescent="0.2">
      <c r="D875" s="54"/>
    </row>
    <row r="876" spans="1:20" x14ac:dyDescent="0.2">
      <c r="A876" s="51"/>
      <c r="C876" s="51"/>
      <c r="D876" s="55"/>
      <c r="E876" s="53"/>
    </row>
    <row r="877" spans="1:20" x14ac:dyDescent="0.2">
      <c r="A877" s="51"/>
      <c r="C877" s="51"/>
      <c r="D877" s="55"/>
      <c r="E877" s="53"/>
    </row>
    <row r="878" spans="1:20" x14ac:dyDescent="0.2">
      <c r="D878" s="54"/>
    </row>
    <row r="879" spans="1:20" x14ac:dyDescent="0.2">
      <c r="D879" s="54"/>
    </row>
    <row r="880" spans="1:20" x14ac:dyDescent="0.2">
      <c r="D880" s="54"/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V432"/>
  <sheetViews>
    <sheetView topLeftCell="D185" workbookViewId="0">
      <selection activeCell="D47" sqref="A47:XFD47"/>
    </sheetView>
  </sheetViews>
  <sheetFormatPr defaultRowHeight="15" x14ac:dyDescent="0.25"/>
  <cols>
    <col min="1" max="1" width="25.5703125" customWidth="1"/>
    <col min="2" max="2" width="18.7109375" customWidth="1"/>
    <col min="3" max="3" width="15.5703125" bestFit="1" customWidth="1"/>
    <col min="4" max="4" width="22.5703125" customWidth="1"/>
    <col min="5" max="5" width="22.140625" bestFit="1" customWidth="1"/>
    <col min="6" max="6" width="21" customWidth="1"/>
    <col min="7" max="7" width="7.140625" customWidth="1"/>
    <col min="8" max="8" width="14.28515625" customWidth="1"/>
    <col min="9" max="9" width="17.5703125" bestFit="1" customWidth="1"/>
    <col min="10" max="10" width="7.140625" bestFit="1" customWidth="1"/>
    <col min="11" max="11" width="43.85546875" customWidth="1"/>
    <col min="12" max="12" width="7.140625" bestFit="1" customWidth="1"/>
    <col min="13" max="13" width="42.42578125" customWidth="1"/>
    <col min="14" max="14" width="13.5703125" bestFit="1" customWidth="1"/>
    <col min="15" max="15" width="18.140625" bestFit="1" customWidth="1"/>
    <col min="16" max="16" width="18.140625" customWidth="1"/>
    <col min="17" max="17" width="19" bestFit="1" customWidth="1"/>
    <col min="18" max="18" width="18.42578125" bestFit="1" customWidth="1"/>
    <col min="19" max="19" width="13.140625" bestFit="1" customWidth="1"/>
    <col min="20" max="20" width="18.140625" bestFit="1" customWidth="1"/>
    <col min="21" max="21" width="22.140625" bestFit="1" customWidth="1"/>
    <col min="22" max="22" width="61" customWidth="1"/>
  </cols>
  <sheetData>
    <row r="1" spans="1:22" s="2" customFormat="1" ht="120" x14ac:dyDescent="0.25">
      <c r="A1" s="1" t="s">
        <v>12493</v>
      </c>
      <c r="B1" s="1" t="s">
        <v>12494</v>
      </c>
      <c r="C1" s="1" t="s">
        <v>0</v>
      </c>
      <c r="D1" s="1" t="s">
        <v>1</v>
      </c>
      <c r="E1" s="1" t="s">
        <v>2</v>
      </c>
      <c r="F1" s="1" t="s">
        <v>3</v>
      </c>
      <c r="G1" s="1" t="s">
        <v>4</v>
      </c>
      <c r="H1" s="1" t="s">
        <v>5</v>
      </c>
      <c r="I1" s="1" t="s">
        <v>6</v>
      </c>
      <c r="J1" s="1" t="s">
        <v>12503</v>
      </c>
      <c r="K1" s="1" t="s">
        <v>12497</v>
      </c>
      <c r="L1" s="1" t="s">
        <v>12496</v>
      </c>
      <c r="M1" s="1" t="s">
        <v>12495</v>
      </c>
      <c r="N1" s="1" t="s">
        <v>13032</v>
      </c>
      <c r="O1" s="1" t="s">
        <v>12498</v>
      </c>
      <c r="P1" s="1" t="s">
        <v>12499</v>
      </c>
      <c r="Q1" s="96" t="s">
        <v>12509</v>
      </c>
      <c r="R1" s="1" t="s">
        <v>12500</v>
      </c>
      <c r="S1" s="1" t="s">
        <v>12501</v>
      </c>
      <c r="T1" s="1" t="s">
        <v>12502</v>
      </c>
      <c r="U1" s="1" t="s">
        <v>7</v>
      </c>
      <c r="V1" s="1" t="s">
        <v>12764</v>
      </c>
    </row>
    <row r="2" spans="1:22" s="6" customFormat="1" x14ac:dyDescent="0.25">
      <c r="A2" s="7" t="s">
        <v>12521</v>
      </c>
      <c r="B2" s="7" t="s">
        <v>12505</v>
      </c>
      <c r="C2" s="7" t="s">
        <v>3547</v>
      </c>
      <c r="D2" s="7" t="s">
        <v>3548</v>
      </c>
      <c r="E2" s="28" t="s">
        <v>13039</v>
      </c>
      <c r="F2" s="100">
        <v>8</v>
      </c>
      <c r="G2" s="28" t="s">
        <v>8</v>
      </c>
      <c r="H2" s="28" t="s">
        <v>13040</v>
      </c>
      <c r="I2" s="7" t="s">
        <v>3549</v>
      </c>
      <c r="J2" s="7" t="s">
        <v>109</v>
      </c>
      <c r="K2" s="7" t="s">
        <v>110</v>
      </c>
      <c r="L2" s="7" t="s">
        <v>21</v>
      </c>
      <c r="M2" s="7" t="s">
        <v>22</v>
      </c>
      <c r="N2" s="8">
        <v>1200</v>
      </c>
      <c r="O2" s="8">
        <v>1800</v>
      </c>
      <c r="P2" s="8"/>
      <c r="Q2" s="8">
        <f t="shared" ref="Q2:Q48" si="0">N2+O2+P2</f>
        <v>3000</v>
      </c>
      <c r="R2" s="7" t="s">
        <v>3537</v>
      </c>
      <c r="S2" s="7" t="s">
        <v>3538</v>
      </c>
      <c r="T2" s="7" t="s">
        <v>3550</v>
      </c>
    </row>
    <row r="3" spans="1:22" s="6" customFormat="1" x14ac:dyDescent="0.25">
      <c r="A3" s="7" t="s">
        <v>12521</v>
      </c>
      <c r="B3" s="7" t="s">
        <v>12505</v>
      </c>
      <c r="C3" s="7" t="s">
        <v>3591</v>
      </c>
      <c r="D3" s="7" t="s">
        <v>3592</v>
      </c>
      <c r="E3" s="7" t="s">
        <v>3593</v>
      </c>
      <c r="F3" s="7" t="s">
        <v>11</v>
      </c>
      <c r="G3" s="7" t="s">
        <v>8</v>
      </c>
      <c r="H3" s="7" t="s">
        <v>13033</v>
      </c>
      <c r="I3" s="7" t="s">
        <v>3588</v>
      </c>
      <c r="J3" s="7" t="s">
        <v>19</v>
      </c>
      <c r="K3" s="7" t="s">
        <v>110</v>
      </c>
      <c r="L3" s="7" t="s">
        <v>21</v>
      </c>
      <c r="M3" s="7" t="s">
        <v>22</v>
      </c>
      <c r="N3" s="8">
        <v>1</v>
      </c>
      <c r="O3" s="8">
        <v>0</v>
      </c>
      <c r="P3" s="8"/>
      <c r="Q3" s="8">
        <f t="shared" si="0"/>
        <v>1</v>
      </c>
      <c r="R3" s="7" t="s">
        <v>3537</v>
      </c>
      <c r="S3" s="7" t="s">
        <v>3589</v>
      </c>
      <c r="T3" s="7" t="s">
        <v>3594</v>
      </c>
    </row>
    <row r="4" spans="1:22" s="6" customFormat="1" x14ac:dyDescent="0.25">
      <c r="A4" s="7" t="s">
        <v>12521</v>
      </c>
      <c r="B4" s="7" t="s">
        <v>12505</v>
      </c>
      <c r="C4" s="7" t="s">
        <v>3555</v>
      </c>
      <c r="D4" s="7" t="s">
        <v>3556</v>
      </c>
      <c r="E4" s="7" t="s">
        <v>3557</v>
      </c>
      <c r="F4" s="7" t="s">
        <v>11</v>
      </c>
      <c r="G4" s="7" t="s">
        <v>8</v>
      </c>
      <c r="H4" s="7" t="s">
        <v>3558</v>
      </c>
      <c r="I4" s="7" t="s">
        <v>3523</v>
      </c>
      <c r="J4" s="7" t="s">
        <v>19</v>
      </c>
      <c r="K4" s="7" t="s">
        <v>110</v>
      </c>
      <c r="L4" s="7" t="s">
        <v>21</v>
      </c>
      <c r="M4" s="7" t="s">
        <v>22</v>
      </c>
      <c r="N4" s="8">
        <v>53</v>
      </c>
      <c r="O4" s="8">
        <v>20</v>
      </c>
      <c r="P4" s="8"/>
      <c r="Q4" s="8">
        <f t="shared" si="0"/>
        <v>73</v>
      </c>
      <c r="R4" s="7" t="s">
        <v>3537</v>
      </c>
      <c r="S4" s="7" t="s">
        <v>3538</v>
      </c>
      <c r="T4" s="7" t="s">
        <v>3559</v>
      </c>
    </row>
    <row r="5" spans="1:22" s="6" customFormat="1" x14ac:dyDescent="0.25">
      <c r="A5" s="7" t="s">
        <v>12521</v>
      </c>
      <c r="B5" s="7" t="s">
        <v>12505</v>
      </c>
      <c r="C5" s="7" t="s">
        <v>3612</v>
      </c>
      <c r="D5" s="7" t="s">
        <v>3613</v>
      </c>
      <c r="E5" s="7" t="s">
        <v>3614</v>
      </c>
      <c r="F5" s="7" t="s">
        <v>11</v>
      </c>
      <c r="G5" s="7" t="s">
        <v>8</v>
      </c>
      <c r="H5" s="7" t="s">
        <v>3615</v>
      </c>
      <c r="I5" s="7" t="s">
        <v>3588</v>
      </c>
      <c r="J5" s="7" t="s">
        <v>19</v>
      </c>
      <c r="K5" s="7" t="s">
        <v>110</v>
      </c>
      <c r="L5" s="7" t="s">
        <v>21</v>
      </c>
      <c r="M5" s="7" t="s">
        <v>22</v>
      </c>
      <c r="N5" s="8">
        <v>2</v>
      </c>
      <c r="O5" s="8">
        <v>0</v>
      </c>
      <c r="P5" s="8"/>
      <c r="Q5" s="8">
        <f t="shared" si="0"/>
        <v>2</v>
      </c>
      <c r="R5" s="7" t="s">
        <v>3537</v>
      </c>
      <c r="S5" s="7" t="s">
        <v>3589</v>
      </c>
      <c r="T5" s="7" t="s">
        <v>3616</v>
      </c>
    </row>
    <row r="6" spans="1:22" s="6" customFormat="1" x14ac:dyDescent="0.25">
      <c r="A6" s="7" t="s">
        <v>12521</v>
      </c>
      <c r="B6" s="7" t="s">
        <v>12505</v>
      </c>
      <c r="C6" s="7" t="s">
        <v>3617</v>
      </c>
      <c r="D6" s="7" t="s">
        <v>3618</v>
      </c>
      <c r="E6" s="7" t="s">
        <v>3619</v>
      </c>
      <c r="F6" s="7" t="s">
        <v>11</v>
      </c>
      <c r="G6" s="7" t="s">
        <v>8</v>
      </c>
      <c r="H6" s="7" t="s">
        <v>3620</v>
      </c>
      <c r="I6" s="7" t="s">
        <v>3588</v>
      </c>
      <c r="J6" s="7" t="s">
        <v>19</v>
      </c>
      <c r="K6" s="7" t="s">
        <v>110</v>
      </c>
      <c r="L6" s="7" t="s">
        <v>21</v>
      </c>
      <c r="M6" s="7" t="s">
        <v>22</v>
      </c>
      <c r="N6" s="8">
        <v>1</v>
      </c>
      <c r="O6" s="8">
        <v>0</v>
      </c>
      <c r="P6" s="8"/>
      <c r="Q6" s="8">
        <f t="shared" si="0"/>
        <v>1</v>
      </c>
      <c r="R6" s="7" t="s">
        <v>3537</v>
      </c>
      <c r="S6" s="7" t="s">
        <v>3589</v>
      </c>
      <c r="T6" s="7" t="s">
        <v>3621</v>
      </c>
    </row>
    <row r="7" spans="1:22" s="6" customFormat="1" x14ac:dyDescent="0.25">
      <c r="A7" s="7" t="s">
        <v>12521</v>
      </c>
      <c r="B7" s="7" t="s">
        <v>12505</v>
      </c>
      <c r="C7" s="7" t="s">
        <v>3595</v>
      </c>
      <c r="D7" s="7" t="s">
        <v>3596</v>
      </c>
      <c r="E7" s="7" t="s">
        <v>3597</v>
      </c>
      <c r="F7" s="7" t="s">
        <v>11</v>
      </c>
      <c r="G7" s="7" t="s">
        <v>8</v>
      </c>
      <c r="H7" s="7" t="s">
        <v>3598</v>
      </c>
      <c r="I7" s="7" t="s">
        <v>3588</v>
      </c>
      <c r="J7" s="7" t="s">
        <v>19</v>
      </c>
      <c r="K7" s="7" t="s">
        <v>110</v>
      </c>
      <c r="L7" s="7" t="s">
        <v>21</v>
      </c>
      <c r="M7" s="7" t="s">
        <v>22</v>
      </c>
      <c r="N7" s="8">
        <v>0</v>
      </c>
      <c r="O7" s="8">
        <v>0</v>
      </c>
      <c r="P7" s="8"/>
      <c r="Q7" s="8">
        <f t="shared" si="0"/>
        <v>0</v>
      </c>
      <c r="R7" s="7" t="s">
        <v>3537</v>
      </c>
      <c r="S7" s="7" t="s">
        <v>3589</v>
      </c>
      <c r="T7" s="7" t="s">
        <v>3599</v>
      </c>
    </row>
    <row r="8" spans="1:22" s="6" customFormat="1" x14ac:dyDescent="0.25">
      <c r="A8" s="7" t="s">
        <v>12521</v>
      </c>
      <c r="B8" s="7" t="s">
        <v>12505</v>
      </c>
      <c r="C8" s="7" t="s">
        <v>3574</v>
      </c>
      <c r="D8" s="7" t="s">
        <v>3575</v>
      </c>
      <c r="E8" s="7" t="s">
        <v>3576</v>
      </c>
      <c r="F8" s="7" t="s">
        <v>11</v>
      </c>
      <c r="G8" s="7" t="s">
        <v>8</v>
      </c>
      <c r="H8" s="7" t="s">
        <v>3577</v>
      </c>
      <c r="I8" s="7" t="s">
        <v>3544</v>
      </c>
      <c r="J8" s="7" t="s">
        <v>19</v>
      </c>
      <c r="K8" s="7" t="s">
        <v>110</v>
      </c>
      <c r="L8" s="7" t="s">
        <v>21</v>
      </c>
      <c r="M8" s="7" t="s">
        <v>22</v>
      </c>
      <c r="N8" s="8">
        <v>1739</v>
      </c>
      <c r="O8" s="8">
        <v>9561</v>
      </c>
      <c r="P8" s="8"/>
      <c r="Q8" s="8">
        <f t="shared" si="0"/>
        <v>11300</v>
      </c>
      <c r="R8" s="7" t="s">
        <v>3537</v>
      </c>
      <c r="S8" s="7" t="s">
        <v>3538</v>
      </c>
      <c r="T8" s="7" t="s">
        <v>3578</v>
      </c>
    </row>
    <row r="9" spans="1:22" s="6" customFormat="1" x14ac:dyDescent="0.25">
      <c r="A9" s="7" t="s">
        <v>12521</v>
      </c>
      <c r="B9" s="7" t="s">
        <v>12505</v>
      </c>
      <c r="C9" s="7" t="s">
        <v>3627</v>
      </c>
      <c r="D9" s="7" t="s">
        <v>3628</v>
      </c>
      <c r="E9" s="7" t="s">
        <v>3629</v>
      </c>
      <c r="F9" s="7" t="s">
        <v>280</v>
      </c>
      <c r="G9" s="7" t="s">
        <v>8</v>
      </c>
      <c r="H9" s="7" t="s">
        <v>3630</v>
      </c>
      <c r="I9" s="7" t="s">
        <v>3572</v>
      </c>
      <c r="J9" s="7" t="s">
        <v>109</v>
      </c>
      <c r="K9" s="7" t="s">
        <v>110</v>
      </c>
      <c r="L9" s="7" t="s">
        <v>21</v>
      </c>
      <c r="M9" s="7" t="s">
        <v>22</v>
      </c>
      <c r="N9" s="8">
        <v>246</v>
      </c>
      <c r="O9" s="8">
        <v>268</v>
      </c>
      <c r="P9" s="8"/>
      <c r="Q9" s="8">
        <f t="shared" si="0"/>
        <v>514</v>
      </c>
      <c r="R9" s="7" t="s">
        <v>3537</v>
      </c>
      <c r="S9" s="7" t="s">
        <v>3604</v>
      </c>
      <c r="T9" s="7" t="s">
        <v>3631</v>
      </c>
    </row>
    <row r="10" spans="1:22" s="6" customFormat="1" x14ac:dyDescent="0.25">
      <c r="A10" s="7" t="s">
        <v>12521</v>
      </c>
      <c r="B10" s="7" t="s">
        <v>12505</v>
      </c>
      <c r="C10" s="7" t="s">
        <v>3646</v>
      </c>
      <c r="D10" s="7" t="s">
        <v>3647</v>
      </c>
      <c r="E10" s="7" t="s">
        <v>3648</v>
      </c>
      <c r="F10" s="7" t="s">
        <v>544</v>
      </c>
      <c r="G10" s="7" t="s">
        <v>8</v>
      </c>
      <c r="H10" s="7" t="s">
        <v>3649</v>
      </c>
      <c r="I10" s="7" t="s">
        <v>3572</v>
      </c>
      <c r="J10" s="7" t="s">
        <v>109</v>
      </c>
      <c r="K10" s="7" t="s">
        <v>110</v>
      </c>
      <c r="L10" s="7" t="s">
        <v>21</v>
      </c>
      <c r="M10" s="7" t="s">
        <v>22</v>
      </c>
      <c r="N10" s="8">
        <v>1</v>
      </c>
      <c r="O10" s="8">
        <v>0</v>
      </c>
      <c r="P10" s="8"/>
      <c r="Q10" s="8">
        <f t="shared" si="0"/>
        <v>1</v>
      </c>
      <c r="R10" s="7" t="s">
        <v>3537</v>
      </c>
      <c r="S10" s="7" t="s">
        <v>3589</v>
      </c>
      <c r="T10" s="7" t="s">
        <v>3650</v>
      </c>
    </row>
    <row r="11" spans="1:22" s="6" customFormat="1" x14ac:dyDescent="0.25">
      <c r="A11" s="7" t="s">
        <v>12521</v>
      </c>
      <c r="B11" s="7" t="s">
        <v>12505</v>
      </c>
      <c r="C11" s="7" t="s">
        <v>3579</v>
      </c>
      <c r="D11" s="7" t="s">
        <v>3580</v>
      </c>
      <c r="E11" s="7" t="s">
        <v>3581</v>
      </c>
      <c r="F11" s="7" t="s">
        <v>31</v>
      </c>
      <c r="G11" s="7" t="s">
        <v>8</v>
      </c>
      <c r="H11" s="7" t="s">
        <v>3582</v>
      </c>
      <c r="I11" s="7" t="s">
        <v>3583</v>
      </c>
      <c r="J11" s="7" t="s">
        <v>109</v>
      </c>
      <c r="K11" s="7" t="s">
        <v>73</v>
      </c>
      <c r="L11" s="7" t="s">
        <v>21</v>
      </c>
      <c r="M11" s="7" t="s">
        <v>22</v>
      </c>
      <c r="N11" s="8">
        <v>505</v>
      </c>
      <c r="O11" s="8">
        <v>1314</v>
      </c>
      <c r="P11" s="8"/>
      <c r="Q11" s="8">
        <f t="shared" si="0"/>
        <v>1819</v>
      </c>
      <c r="R11" s="7" t="s">
        <v>3537</v>
      </c>
      <c r="S11" s="7" t="s">
        <v>3545</v>
      </c>
      <c r="T11" s="7" t="s">
        <v>3584</v>
      </c>
    </row>
    <row r="12" spans="1:22" s="6" customFormat="1" x14ac:dyDescent="0.25">
      <c r="A12" s="7" t="s">
        <v>12521</v>
      </c>
      <c r="B12" s="7" t="s">
        <v>12505</v>
      </c>
      <c r="C12" s="28" t="s">
        <v>13038</v>
      </c>
      <c r="D12" s="7" t="s">
        <v>3529</v>
      </c>
      <c r="E12" s="7" t="s">
        <v>3530</v>
      </c>
      <c r="F12" s="7" t="s">
        <v>31</v>
      </c>
      <c r="G12" s="7" t="s">
        <v>178</v>
      </c>
      <c r="H12" s="7" t="s">
        <v>3531</v>
      </c>
      <c r="I12" s="7" t="s">
        <v>3523</v>
      </c>
      <c r="J12" s="7" t="s">
        <v>19</v>
      </c>
      <c r="K12" s="7" t="s">
        <v>73</v>
      </c>
      <c r="L12" s="7" t="s">
        <v>21</v>
      </c>
      <c r="M12" s="7" t="s">
        <v>22</v>
      </c>
      <c r="N12" s="8">
        <v>2516</v>
      </c>
      <c r="O12" s="8">
        <v>2287</v>
      </c>
      <c r="P12" s="8"/>
      <c r="Q12" s="8">
        <f t="shared" si="0"/>
        <v>4803</v>
      </c>
      <c r="R12" s="7" t="s">
        <v>8</v>
      </c>
      <c r="S12" s="7" t="s">
        <v>8</v>
      </c>
      <c r="T12" s="7" t="s">
        <v>3532</v>
      </c>
    </row>
    <row r="13" spans="1:22" s="6" customFormat="1" x14ac:dyDescent="0.25">
      <c r="A13" s="7" t="s">
        <v>12521</v>
      </c>
      <c r="B13" s="7" t="s">
        <v>12505</v>
      </c>
      <c r="C13" s="7" t="s">
        <v>3600</v>
      </c>
      <c r="D13" s="7" t="s">
        <v>3601</v>
      </c>
      <c r="E13" s="7" t="s">
        <v>3602</v>
      </c>
      <c r="F13" s="7" t="s">
        <v>11</v>
      </c>
      <c r="G13" s="7" t="s">
        <v>8</v>
      </c>
      <c r="H13" s="7" t="s">
        <v>3603</v>
      </c>
      <c r="I13" s="7" t="s">
        <v>3572</v>
      </c>
      <c r="J13" s="7" t="s">
        <v>109</v>
      </c>
      <c r="K13" s="7" t="s">
        <v>110</v>
      </c>
      <c r="L13" s="7" t="s">
        <v>21</v>
      </c>
      <c r="M13" s="7" t="s">
        <v>22</v>
      </c>
      <c r="N13" s="8">
        <v>224</v>
      </c>
      <c r="O13" s="8">
        <v>243</v>
      </c>
      <c r="P13" s="8"/>
      <c r="Q13" s="8">
        <f t="shared" si="0"/>
        <v>467</v>
      </c>
      <c r="R13" s="7" t="s">
        <v>3537</v>
      </c>
      <c r="S13" s="7" t="s">
        <v>3604</v>
      </c>
      <c r="T13" s="7" t="s">
        <v>3605</v>
      </c>
    </row>
    <row r="14" spans="1:22" s="6" customFormat="1" x14ac:dyDescent="0.25">
      <c r="A14" s="7" t="s">
        <v>12521</v>
      </c>
      <c r="B14" s="7" t="s">
        <v>12505</v>
      </c>
      <c r="C14" s="7" t="s">
        <v>3632</v>
      </c>
      <c r="D14" s="7" t="s">
        <v>3633</v>
      </c>
      <c r="E14" s="7" t="s">
        <v>3634</v>
      </c>
      <c r="F14" s="7" t="s">
        <v>750</v>
      </c>
      <c r="G14" s="7" t="s">
        <v>8</v>
      </c>
      <c r="H14" s="7" t="s">
        <v>3635</v>
      </c>
      <c r="I14" s="7" t="s">
        <v>3523</v>
      </c>
      <c r="J14" s="7" t="s">
        <v>109</v>
      </c>
      <c r="K14" s="7" t="s">
        <v>110</v>
      </c>
      <c r="L14" s="7" t="s">
        <v>21</v>
      </c>
      <c r="M14" s="7" t="s">
        <v>22</v>
      </c>
      <c r="N14" s="8">
        <v>51</v>
      </c>
      <c r="O14" s="8">
        <v>76</v>
      </c>
      <c r="P14" s="8"/>
      <c r="Q14" s="8">
        <f t="shared" si="0"/>
        <v>127</v>
      </c>
      <c r="R14" s="7" t="s">
        <v>3537</v>
      </c>
      <c r="S14" s="7" t="s">
        <v>3636</v>
      </c>
      <c r="T14" s="7" t="s">
        <v>3637</v>
      </c>
    </row>
    <row r="15" spans="1:22" s="6" customFormat="1" x14ac:dyDescent="0.25">
      <c r="A15" s="7" t="s">
        <v>12521</v>
      </c>
      <c r="B15" s="7" t="s">
        <v>12505</v>
      </c>
      <c r="C15" s="7" t="s">
        <v>3533</v>
      </c>
      <c r="D15" s="7" t="s">
        <v>3534</v>
      </c>
      <c r="E15" s="7" t="s">
        <v>3535</v>
      </c>
      <c r="F15" s="7" t="s">
        <v>15</v>
      </c>
      <c r="G15" s="7" t="s">
        <v>8</v>
      </c>
      <c r="H15" s="7" t="s">
        <v>3536</v>
      </c>
      <c r="I15" s="7" t="s">
        <v>3527</v>
      </c>
      <c r="J15" s="7" t="s">
        <v>19</v>
      </c>
      <c r="K15" s="7" t="s">
        <v>110</v>
      </c>
      <c r="L15" s="7" t="s">
        <v>21</v>
      </c>
      <c r="M15" s="7" t="s">
        <v>22</v>
      </c>
      <c r="N15" s="8">
        <v>835</v>
      </c>
      <c r="O15" s="8">
        <v>1750</v>
      </c>
      <c r="P15" s="8"/>
      <c r="Q15" s="8">
        <f t="shared" si="0"/>
        <v>2585</v>
      </c>
      <c r="R15" s="7" t="s">
        <v>3537</v>
      </c>
      <c r="S15" s="7" t="s">
        <v>3538</v>
      </c>
      <c r="T15" s="7" t="s">
        <v>3539</v>
      </c>
    </row>
    <row r="16" spans="1:22" s="6" customFormat="1" x14ac:dyDescent="0.25">
      <c r="A16" s="7" t="s">
        <v>12521</v>
      </c>
      <c r="B16" s="7" t="s">
        <v>12505</v>
      </c>
      <c r="C16" s="7" t="s">
        <v>3565</v>
      </c>
      <c r="D16" s="7" t="s">
        <v>3566</v>
      </c>
      <c r="E16" s="7" t="s">
        <v>39</v>
      </c>
      <c r="F16" s="7" t="s">
        <v>11</v>
      </c>
      <c r="G16" s="7" t="s">
        <v>8</v>
      </c>
      <c r="H16" s="7" t="s">
        <v>3562</v>
      </c>
      <c r="I16" s="7" t="s">
        <v>3563</v>
      </c>
      <c r="J16" s="7" t="s">
        <v>109</v>
      </c>
      <c r="K16" s="7" t="s">
        <v>73</v>
      </c>
      <c r="L16" s="7" t="s">
        <v>21</v>
      </c>
      <c r="M16" s="7" t="s">
        <v>22</v>
      </c>
      <c r="N16" s="8">
        <v>1221</v>
      </c>
      <c r="O16" s="8">
        <v>1981</v>
      </c>
      <c r="P16" s="8"/>
      <c r="Q16" s="8">
        <f t="shared" si="0"/>
        <v>3202</v>
      </c>
      <c r="R16" s="7" t="s">
        <v>3537</v>
      </c>
      <c r="S16" s="7" t="s">
        <v>3545</v>
      </c>
      <c r="T16" s="7" t="s">
        <v>3567</v>
      </c>
    </row>
    <row r="17" spans="1:20" s="6" customFormat="1" x14ac:dyDescent="0.25">
      <c r="A17" s="7" t="s">
        <v>12521</v>
      </c>
      <c r="B17" s="7" t="s">
        <v>12505</v>
      </c>
      <c r="C17" s="7" t="s">
        <v>3560</v>
      </c>
      <c r="D17" s="7" t="s">
        <v>3561</v>
      </c>
      <c r="E17" s="7" t="s">
        <v>39</v>
      </c>
      <c r="F17" s="7" t="s">
        <v>2706</v>
      </c>
      <c r="G17" s="7" t="s">
        <v>8</v>
      </c>
      <c r="H17" s="7" t="s">
        <v>3562</v>
      </c>
      <c r="I17" s="7" t="s">
        <v>3563</v>
      </c>
      <c r="J17" s="7" t="s">
        <v>109</v>
      </c>
      <c r="K17" s="7" t="s">
        <v>73</v>
      </c>
      <c r="L17" s="7" t="s">
        <v>21</v>
      </c>
      <c r="M17" s="7" t="s">
        <v>22</v>
      </c>
      <c r="N17" s="8">
        <v>192</v>
      </c>
      <c r="O17" s="8">
        <v>397</v>
      </c>
      <c r="P17" s="8"/>
      <c r="Q17" s="8">
        <f t="shared" si="0"/>
        <v>589</v>
      </c>
      <c r="R17" s="7" t="s">
        <v>3537</v>
      </c>
      <c r="S17" s="7" t="s">
        <v>3545</v>
      </c>
      <c r="T17" s="7" t="s">
        <v>3564</v>
      </c>
    </row>
    <row r="18" spans="1:20" s="6" customFormat="1" x14ac:dyDescent="0.25">
      <c r="A18" s="7" t="s">
        <v>12521</v>
      </c>
      <c r="B18" s="7" t="s">
        <v>12505</v>
      </c>
      <c r="C18" s="7" t="s">
        <v>3540</v>
      </c>
      <c r="D18" s="7" t="s">
        <v>3541</v>
      </c>
      <c r="E18" s="7" t="s">
        <v>3542</v>
      </c>
      <c r="F18" s="7" t="s">
        <v>780</v>
      </c>
      <c r="G18" s="7" t="s">
        <v>8</v>
      </c>
      <c r="H18" s="7" t="s">
        <v>3543</v>
      </c>
      <c r="I18" s="7" t="s">
        <v>3544</v>
      </c>
      <c r="J18" s="7" t="s">
        <v>109</v>
      </c>
      <c r="K18" s="7" t="s">
        <v>73</v>
      </c>
      <c r="L18" s="7" t="s">
        <v>21</v>
      </c>
      <c r="M18" s="7" t="s">
        <v>22</v>
      </c>
      <c r="N18" s="8">
        <v>1109</v>
      </c>
      <c r="O18" s="8">
        <v>715</v>
      </c>
      <c r="P18" s="8"/>
      <c r="Q18" s="8">
        <f t="shared" si="0"/>
        <v>1824</v>
      </c>
      <c r="R18" s="7" t="s">
        <v>3537</v>
      </c>
      <c r="S18" s="7" t="s">
        <v>3545</v>
      </c>
      <c r="T18" s="7" t="s">
        <v>3546</v>
      </c>
    </row>
    <row r="19" spans="1:20" s="6" customFormat="1" x14ac:dyDescent="0.25">
      <c r="A19" s="7" t="s">
        <v>12521</v>
      </c>
      <c r="B19" s="7" t="s">
        <v>12505</v>
      </c>
      <c r="C19" s="7" t="s">
        <v>3668</v>
      </c>
      <c r="D19" s="7" t="s">
        <v>3669</v>
      </c>
      <c r="E19" s="7" t="s">
        <v>3670</v>
      </c>
      <c r="F19" s="7" t="s">
        <v>15</v>
      </c>
      <c r="G19" s="7" t="s">
        <v>8</v>
      </c>
      <c r="H19" s="7" t="s">
        <v>3671</v>
      </c>
      <c r="I19" s="7" t="s">
        <v>3523</v>
      </c>
      <c r="J19" s="7" t="s">
        <v>19</v>
      </c>
      <c r="K19" s="7" t="s">
        <v>110</v>
      </c>
      <c r="L19" s="7" t="s">
        <v>21</v>
      </c>
      <c r="M19" s="7" t="s">
        <v>22</v>
      </c>
      <c r="N19" s="8">
        <v>370</v>
      </c>
      <c r="O19" s="8">
        <v>499</v>
      </c>
      <c r="P19" s="8"/>
      <c r="Q19" s="8">
        <f t="shared" si="0"/>
        <v>869</v>
      </c>
      <c r="R19" s="7" t="s">
        <v>3537</v>
      </c>
      <c r="S19" s="7" t="s">
        <v>3538</v>
      </c>
      <c r="T19" s="7" t="s">
        <v>3672</v>
      </c>
    </row>
    <row r="20" spans="1:20" s="6" customFormat="1" x14ac:dyDescent="0.25">
      <c r="A20" s="7" t="s">
        <v>12521</v>
      </c>
      <c r="B20" s="7" t="s">
        <v>12505</v>
      </c>
      <c r="C20" s="7" t="s">
        <v>3622</v>
      </c>
      <c r="D20" s="7" t="s">
        <v>3623</v>
      </c>
      <c r="E20" s="7" t="s">
        <v>3624</v>
      </c>
      <c r="F20" s="7" t="s">
        <v>11</v>
      </c>
      <c r="G20" s="7" t="s">
        <v>8</v>
      </c>
      <c r="H20" s="7" t="s">
        <v>3625</v>
      </c>
      <c r="I20" s="7" t="s">
        <v>3588</v>
      </c>
      <c r="J20" s="7" t="s">
        <v>19</v>
      </c>
      <c r="K20" s="7" t="s">
        <v>110</v>
      </c>
      <c r="L20" s="7" t="s">
        <v>21</v>
      </c>
      <c r="M20" s="7" t="s">
        <v>22</v>
      </c>
      <c r="N20" s="8">
        <v>1</v>
      </c>
      <c r="O20" s="8">
        <v>0</v>
      </c>
      <c r="P20" s="8"/>
      <c r="Q20" s="8">
        <f t="shared" si="0"/>
        <v>1</v>
      </c>
      <c r="R20" s="7" t="s">
        <v>3537</v>
      </c>
      <c r="S20" s="7" t="s">
        <v>3589</v>
      </c>
      <c r="T20" s="7" t="s">
        <v>3626</v>
      </c>
    </row>
    <row r="21" spans="1:20" s="6" customFormat="1" x14ac:dyDescent="0.25">
      <c r="A21" s="7" t="s">
        <v>12521</v>
      </c>
      <c r="B21" s="7" t="s">
        <v>12505</v>
      </c>
      <c r="C21" s="7" t="s">
        <v>3656</v>
      </c>
      <c r="D21" s="7" t="s">
        <v>3657</v>
      </c>
      <c r="E21" s="7" t="s">
        <v>3653</v>
      </c>
      <c r="F21" s="7" t="s">
        <v>248</v>
      </c>
      <c r="G21" s="7" t="s">
        <v>8</v>
      </c>
      <c r="H21" s="7" t="s">
        <v>3654</v>
      </c>
      <c r="I21" s="7" t="s">
        <v>3572</v>
      </c>
      <c r="J21" s="7" t="s">
        <v>109</v>
      </c>
      <c r="K21" s="7" t="s">
        <v>110</v>
      </c>
      <c r="L21" s="7" t="s">
        <v>21</v>
      </c>
      <c r="M21" s="7" t="s">
        <v>22</v>
      </c>
      <c r="N21" s="8">
        <v>0</v>
      </c>
      <c r="O21" s="8">
        <v>0</v>
      </c>
      <c r="P21" s="8"/>
      <c r="Q21" s="8">
        <f t="shared" si="0"/>
        <v>0</v>
      </c>
      <c r="R21" s="7" t="s">
        <v>3537</v>
      </c>
      <c r="S21" s="7" t="s">
        <v>3589</v>
      </c>
      <c r="T21" s="7" t="s">
        <v>3658</v>
      </c>
    </row>
    <row r="22" spans="1:20" s="6" customFormat="1" x14ac:dyDescent="0.25">
      <c r="A22" s="7" t="s">
        <v>12521</v>
      </c>
      <c r="B22" s="7" t="s">
        <v>12505</v>
      </c>
      <c r="C22" s="7" t="s">
        <v>3651</v>
      </c>
      <c r="D22" s="7" t="s">
        <v>3652</v>
      </c>
      <c r="E22" s="7" t="s">
        <v>3653</v>
      </c>
      <c r="F22" s="7" t="s">
        <v>15</v>
      </c>
      <c r="G22" s="7" t="s">
        <v>8</v>
      </c>
      <c r="H22" s="7" t="s">
        <v>3654</v>
      </c>
      <c r="I22" s="7" t="s">
        <v>3572</v>
      </c>
      <c r="J22" s="7" t="s">
        <v>109</v>
      </c>
      <c r="K22" s="7" t="s">
        <v>110</v>
      </c>
      <c r="L22" s="7" t="s">
        <v>21</v>
      </c>
      <c r="M22" s="7" t="s">
        <v>22</v>
      </c>
      <c r="N22" s="8">
        <v>1</v>
      </c>
      <c r="O22" s="8">
        <v>0</v>
      </c>
      <c r="P22" s="8"/>
      <c r="Q22" s="8">
        <f t="shared" si="0"/>
        <v>1</v>
      </c>
      <c r="R22" s="7" t="s">
        <v>3537</v>
      </c>
      <c r="S22" s="7" t="s">
        <v>3589</v>
      </c>
      <c r="T22" s="7" t="s">
        <v>3655</v>
      </c>
    </row>
    <row r="23" spans="1:20" s="6" customFormat="1" x14ac:dyDescent="0.25">
      <c r="A23" s="7" t="s">
        <v>12521</v>
      </c>
      <c r="B23" s="7" t="s">
        <v>12505</v>
      </c>
      <c r="C23" s="7" t="s">
        <v>3568</v>
      </c>
      <c r="D23" s="7" t="s">
        <v>3569</v>
      </c>
      <c r="E23" s="7" t="s">
        <v>3570</v>
      </c>
      <c r="F23" s="7" t="s">
        <v>11</v>
      </c>
      <c r="G23" s="7" t="s">
        <v>8</v>
      </c>
      <c r="H23" s="7" t="s">
        <v>3571</v>
      </c>
      <c r="I23" s="7" t="s">
        <v>3572</v>
      </c>
      <c r="J23" s="7" t="s">
        <v>109</v>
      </c>
      <c r="K23" s="7" t="s">
        <v>110</v>
      </c>
      <c r="L23" s="7" t="s">
        <v>21</v>
      </c>
      <c r="M23" s="7" t="s">
        <v>22</v>
      </c>
      <c r="N23" s="8">
        <v>1614</v>
      </c>
      <c r="O23" s="8">
        <v>3193</v>
      </c>
      <c r="P23" s="8"/>
      <c r="Q23" s="8">
        <f t="shared" si="0"/>
        <v>4807</v>
      </c>
      <c r="R23" s="7" t="s">
        <v>3537</v>
      </c>
      <c r="S23" s="7" t="s">
        <v>3538</v>
      </c>
      <c r="T23" s="7" t="s">
        <v>3573</v>
      </c>
    </row>
    <row r="24" spans="1:20" s="6" customFormat="1" x14ac:dyDescent="0.25">
      <c r="A24" s="7" t="s">
        <v>12521</v>
      </c>
      <c r="B24" s="7" t="s">
        <v>12505</v>
      </c>
      <c r="C24" s="7" t="s">
        <v>3551</v>
      </c>
      <c r="D24" s="7" t="s">
        <v>3552</v>
      </c>
      <c r="E24" s="7" t="s">
        <v>132</v>
      </c>
      <c r="F24" s="7" t="s">
        <v>280</v>
      </c>
      <c r="G24" s="7" t="s">
        <v>8</v>
      </c>
      <c r="H24" s="7" t="s">
        <v>3553</v>
      </c>
      <c r="I24" s="7" t="s">
        <v>3523</v>
      </c>
      <c r="J24" s="7" t="s">
        <v>109</v>
      </c>
      <c r="K24" s="7" t="s">
        <v>73</v>
      </c>
      <c r="L24" s="7" t="s">
        <v>21</v>
      </c>
      <c r="M24" s="7" t="s">
        <v>22</v>
      </c>
      <c r="N24" s="8">
        <v>170</v>
      </c>
      <c r="O24" s="8">
        <v>147</v>
      </c>
      <c r="P24" s="8"/>
      <c r="Q24" s="8">
        <f t="shared" si="0"/>
        <v>317</v>
      </c>
      <c r="R24" s="7" t="s">
        <v>3537</v>
      </c>
      <c r="S24" s="7" t="s">
        <v>3545</v>
      </c>
      <c r="T24" s="7" t="s">
        <v>3554</v>
      </c>
    </row>
    <row r="25" spans="1:20" s="6" customFormat="1" x14ac:dyDescent="0.25">
      <c r="A25" s="7" t="s">
        <v>12521</v>
      </c>
      <c r="B25" s="7" t="s">
        <v>12505</v>
      </c>
      <c r="C25" s="7" t="s">
        <v>3585</v>
      </c>
      <c r="D25" s="7" t="s">
        <v>3586</v>
      </c>
      <c r="E25" s="7" t="s">
        <v>1176</v>
      </c>
      <c r="F25" s="7" t="s">
        <v>11</v>
      </c>
      <c r="G25" s="7" t="s">
        <v>8</v>
      </c>
      <c r="H25" s="7" t="s">
        <v>3587</v>
      </c>
      <c r="I25" s="7" t="s">
        <v>3588</v>
      </c>
      <c r="J25" s="7" t="s">
        <v>19</v>
      </c>
      <c r="K25" s="7" t="s">
        <v>110</v>
      </c>
      <c r="L25" s="7" t="s">
        <v>21</v>
      </c>
      <c r="M25" s="7" t="s">
        <v>22</v>
      </c>
      <c r="N25" s="8">
        <v>1</v>
      </c>
      <c r="O25" s="8">
        <v>0</v>
      </c>
      <c r="P25" s="8"/>
      <c r="Q25" s="8">
        <f t="shared" si="0"/>
        <v>1</v>
      </c>
      <c r="R25" s="7" t="s">
        <v>3537</v>
      </c>
      <c r="S25" s="7" t="s">
        <v>3589</v>
      </c>
      <c r="T25" s="7" t="s">
        <v>3590</v>
      </c>
    </row>
    <row r="26" spans="1:20" s="6" customFormat="1" x14ac:dyDescent="0.25">
      <c r="A26" s="7" t="s">
        <v>12521</v>
      </c>
      <c r="B26" s="7" t="s">
        <v>12505</v>
      </c>
      <c r="C26" s="7" t="s">
        <v>3606</v>
      </c>
      <c r="D26" s="7" t="s">
        <v>3607</v>
      </c>
      <c r="E26" s="7" t="s">
        <v>3608</v>
      </c>
      <c r="F26" s="7" t="s">
        <v>11</v>
      </c>
      <c r="G26" s="7" t="s">
        <v>8</v>
      </c>
      <c r="H26" s="7" t="s">
        <v>3609</v>
      </c>
      <c r="I26" s="7" t="s">
        <v>3610</v>
      </c>
      <c r="J26" s="7" t="s">
        <v>109</v>
      </c>
      <c r="K26" s="7" t="s">
        <v>110</v>
      </c>
      <c r="L26" s="7" t="s">
        <v>21</v>
      </c>
      <c r="M26" s="7" t="s">
        <v>22</v>
      </c>
      <c r="N26" s="8">
        <v>0</v>
      </c>
      <c r="O26" s="8">
        <v>0</v>
      </c>
      <c r="P26" s="8"/>
      <c r="Q26" s="8">
        <f t="shared" si="0"/>
        <v>0</v>
      </c>
      <c r="R26" s="7" t="s">
        <v>3537</v>
      </c>
      <c r="S26" s="7" t="s">
        <v>3538</v>
      </c>
      <c r="T26" s="7" t="s">
        <v>3611</v>
      </c>
    </row>
    <row r="27" spans="1:20" s="6" customFormat="1" x14ac:dyDescent="0.25">
      <c r="A27" s="7" t="s">
        <v>12521</v>
      </c>
      <c r="B27" s="7" t="s">
        <v>12505</v>
      </c>
      <c r="C27" s="7" t="s">
        <v>3659</v>
      </c>
      <c r="D27" s="7" t="s">
        <v>3660</v>
      </c>
      <c r="E27" s="7" t="s">
        <v>3661</v>
      </c>
      <c r="F27" s="7" t="s">
        <v>248</v>
      </c>
      <c r="G27" s="7" t="s">
        <v>8</v>
      </c>
      <c r="H27" s="7" t="s">
        <v>3662</v>
      </c>
      <c r="I27" s="7" t="s">
        <v>3572</v>
      </c>
      <c r="J27" s="7" t="s">
        <v>109</v>
      </c>
      <c r="K27" s="7" t="s">
        <v>110</v>
      </c>
      <c r="L27" s="7" t="s">
        <v>21</v>
      </c>
      <c r="M27" s="7" t="s">
        <v>22</v>
      </c>
      <c r="N27" s="8">
        <v>1</v>
      </c>
      <c r="O27" s="8">
        <v>0</v>
      </c>
      <c r="P27" s="8"/>
      <c r="Q27" s="8">
        <f t="shared" si="0"/>
        <v>1</v>
      </c>
      <c r="R27" s="7" t="s">
        <v>3537</v>
      </c>
      <c r="S27" s="7" t="s">
        <v>3589</v>
      </c>
      <c r="T27" s="7" t="s">
        <v>3663</v>
      </c>
    </row>
    <row r="28" spans="1:20" s="6" customFormat="1" ht="25.5" x14ac:dyDescent="0.25">
      <c r="A28" s="7" t="s">
        <v>12521</v>
      </c>
      <c r="B28" s="7" t="s">
        <v>12505</v>
      </c>
      <c r="C28" s="7" t="s">
        <v>3664</v>
      </c>
      <c r="D28" s="7" t="s">
        <v>3665</v>
      </c>
      <c r="E28" s="7" t="s">
        <v>3661</v>
      </c>
      <c r="F28" s="7" t="s">
        <v>35</v>
      </c>
      <c r="G28" s="7" t="s">
        <v>3666</v>
      </c>
      <c r="H28" s="7" t="s">
        <v>3662</v>
      </c>
      <c r="I28" s="7" t="s">
        <v>3572</v>
      </c>
      <c r="J28" s="7" t="s">
        <v>109</v>
      </c>
      <c r="K28" s="7" t="s">
        <v>110</v>
      </c>
      <c r="L28" s="7" t="s">
        <v>21</v>
      </c>
      <c r="M28" s="7" t="s">
        <v>22</v>
      </c>
      <c r="N28" s="8">
        <v>3</v>
      </c>
      <c r="O28" s="8">
        <v>0</v>
      </c>
      <c r="P28" s="8"/>
      <c r="Q28" s="8">
        <f t="shared" si="0"/>
        <v>3</v>
      </c>
      <c r="R28" s="7" t="s">
        <v>3537</v>
      </c>
      <c r="S28" s="7" t="s">
        <v>3589</v>
      </c>
      <c r="T28" s="7" t="s">
        <v>3667</v>
      </c>
    </row>
    <row r="29" spans="1:20" s="6" customFormat="1" x14ac:dyDescent="0.25">
      <c r="A29" s="7" t="s">
        <v>12521</v>
      </c>
      <c r="B29" s="7" t="s">
        <v>12505</v>
      </c>
      <c r="C29" s="7" t="s">
        <v>3643</v>
      </c>
      <c r="D29" s="7" t="s">
        <v>3644</v>
      </c>
      <c r="E29" s="7" t="s">
        <v>3640</v>
      </c>
      <c r="F29" s="7" t="s">
        <v>323</v>
      </c>
      <c r="G29" s="7" t="s">
        <v>8</v>
      </c>
      <c r="H29" s="7" t="s">
        <v>3641</v>
      </c>
      <c r="I29" s="7" t="s">
        <v>3572</v>
      </c>
      <c r="J29" s="7" t="s">
        <v>109</v>
      </c>
      <c r="K29" s="7" t="s">
        <v>110</v>
      </c>
      <c r="L29" s="7" t="s">
        <v>21</v>
      </c>
      <c r="M29" s="7" t="s">
        <v>22</v>
      </c>
      <c r="N29" s="8">
        <v>0</v>
      </c>
      <c r="O29" s="8">
        <v>3</v>
      </c>
      <c r="P29" s="8"/>
      <c r="Q29" s="8">
        <f t="shared" si="0"/>
        <v>3</v>
      </c>
      <c r="R29" s="7" t="s">
        <v>3537</v>
      </c>
      <c r="S29" s="7" t="s">
        <v>3589</v>
      </c>
      <c r="T29" s="7" t="s">
        <v>3645</v>
      </c>
    </row>
    <row r="30" spans="1:20" s="6" customFormat="1" x14ac:dyDescent="0.25">
      <c r="A30" s="7" t="s">
        <v>12521</v>
      </c>
      <c r="B30" s="7" t="s">
        <v>12505</v>
      </c>
      <c r="C30" s="7" t="s">
        <v>3638</v>
      </c>
      <c r="D30" s="7" t="s">
        <v>3639</v>
      </c>
      <c r="E30" s="7" t="s">
        <v>3640</v>
      </c>
      <c r="F30" s="7" t="s">
        <v>325</v>
      </c>
      <c r="G30" s="7" t="s">
        <v>8</v>
      </c>
      <c r="H30" s="7" t="s">
        <v>3641</v>
      </c>
      <c r="I30" s="7" t="s">
        <v>3572</v>
      </c>
      <c r="J30" s="7" t="s">
        <v>109</v>
      </c>
      <c r="K30" s="7" t="s">
        <v>110</v>
      </c>
      <c r="L30" s="7" t="s">
        <v>21</v>
      </c>
      <c r="M30" s="7" t="s">
        <v>22</v>
      </c>
      <c r="N30" s="8">
        <v>0</v>
      </c>
      <c r="O30" s="8">
        <v>0</v>
      </c>
      <c r="P30" s="8"/>
      <c r="Q30" s="8">
        <f t="shared" si="0"/>
        <v>0</v>
      </c>
      <c r="R30" s="7" t="s">
        <v>3537</v>
      </c>
      <c r="S30" s="7" t="s">
        <v>3589</v>
      </c>
      <c r="T30" s="7" t="s">
        <v>3642</v>
      </c>
    </row>
    <row r="31" spans="1:20" s="6" customFormat="1" x14ac:dyDescent="0.25">
      <c r="A31" s="7" t="s">
        <v>12521</v>
      </c>
      <c r="B31" s="7" t="s">
        <v>12515</v>
      </c>
      <c r="C31" s="7" t="s">
        <v>3680</v>
      </c>
      <c r="D31" s="7" t="s">
        <v>3681</v>
      </c>
      <c r="E31" s="7" t="s">
        <v>3557</v>
      </c>
      <c r="F31" s="7" t="s">
        <v>47</v>
      </c>
      <c r="G31" s="7" t="s">
        <v>8</v>
      </c>
      <c r="H31" s="7" t="s">
        <v>3558</v>
      </c>
      <c r="I31" s="7" t="s">
        <v>3523</v>
      </c>
      <c r="J31" s="7" t="s">
        <v>72</v>
      </c>
      <c r="K31" s="7" t="s">
        <v>73</v>
      </c>
      <c r="L31" s="7" t="s">
        <v>74</v>
      </c>
      <c r="M31" s="7" t="s">
        <v>75</v>
      </c>
      <c r="N31" s="8">
        <v>19476</v>
      </c>
      <c r="O31" s="8">
        <v>17571</v>
      </c>
      <c r="P31" s="8"/>
      <c r="Q31" s="8">
        <f t="shared" si="0"/>
        <v>37047</v>
      </c>
      <c r="R31" s="7" t="s">
        <v>3537</v>
      </c>
      <c r="S31" s="7" t="s">
        <v>3538</v>
      </c>
      <c r="T31" s="7" t="s">
        <v>3682</v>
      </c>
    </row>
    <row r="32" spans="1:20" s="6" customFormat="1" x14ac:dyDescent="0.25">
      <c r="A32" s="7" t="s">
        <v>12521</v>
      </c>
      <c r="B32" s="7" t="s">
        <v>12515</v>
      </c>
      <c r="C32" s="7" t="s">
        <v>3724</v>
      </c>
      <c r="D32" s="7" t="s">
        <v>3725</v>
      </c>
      <c r="E32" s="7" t="s">
        <v>3726</v>
      </c>
      <c r="F32" s="7" t="s">
        <v>1230</v>
      </c>
      <c r="G32" s="7" t="s">
        <v>8</v>
      </c>
      <c r="H32" s="7" t="s">
        <v>3727</v>
      </c>
      <c r="I32" s="7" t="s">
        <v>3563</v>
      </c>
      <c r="J32" s="7" t="s">
        <v>19</v>
      </c>
      <c r="K32" s="7" t="s">
        <v>73</v>
      </c>
      <c r="L32" s="7" t="s">
        <v>21</v>
      </c>
      <c r="M32" s="7" t="s">
        <v>22</v>
      </c>
      <c r="N32" s="8">
        <v>900</v>
      </c>
      <c r="O32" s="8">
        <v>1368</v>
      </c>
      <c r="P32" s="8"/>
      <c r="Q32" s="8">
        <f t="shared" si="0"/>
        <v>2268</v>
      </c>
      <c r="R32" s="7" t="s">
        <v>3537</v>
      </c>
      <c r="S32" s="7" t="s">
        <v>3694</v>
      </c>
      <c r="T32" s="7" t="s">
        <v>3728</v>
      </c>
    </row>
    <row r="33" spans="1:22" s="6" customFormat="1" x14ac:dyDescent="0.25">
      <c r="A33" s="7" t="s">
        <v>12521</v>
      </c>
      <c r="B33" s="7" t="s">
        <v>12515</v>
      </c>
      <c r="C33" s="7" t="s">
        <v>3717</v>
      </c>
      <c r="D33" s="7" t="s">
        <v>3718</v>
      </c>
      <c r="E33" s="7" t="s">
        <v>1050</v>
      </c>
      <c r="F33" s="7" t="s">
        <v>953</v>
      </c>
      <c r="G33" s="7" t="s">
        <v>8</v>
      </c>
      <c r="H33" s="7" t="s">
        <v>3719</v>
      </c>
      <c r="I33" s="7" t="s">
        <v>3523</v>
      </c>
      <c r="J33" s="7" t="s">
        <v>19</v>
      </c>
      <c r="K33" s="7" t="s">
        <v>73</v>
      </c>
      <c r="L33" s="7" t="s">
        <v>21</v>
      </c>
      <c r="M33" s="7" t="s">
        <v>22</v>
      </c>
      <c r="N33" s="8">
        <v>14329</v>
      </c>
      <c r="O33" s="8">
        <v>8853</v>
      </c>
      <c r="P33" s="8"/>
      <c r="Q33" s="8">
        <f t="shared" si="0"/>
        <v>23182</v>
      </c>
      <c r="R33" s="7" t="s">
        <v>3537</v>
      </c>
      <c r="S33" s="7" t="s">
        <v>3694</v>
      </c>
      <c r="T33" s="7" t="s">
        <v>3720</v>
      </c>
    </row>
    <row r="34" spans="1:22" s="6" customFormat="1" x14ac:dyDescent="0.25">
      <c r="A34" s="7" t="s">
        <v>12521</v>
      </c>
      <c r="B34" s="7" t="s">
        <v>12515</v>
      </c>
      <c r="C34" s="7" t="s">
        <v>3734</v>
      </c>
      <c r="D34" s="7" t="s">
        <v>3735</v>
      </c>
      <c r="E34" s="7" t="s">
        <v>3736</v>
      </c>
      <c r="F34" s="7" t="s">
        <v>11</v>
      </c>
      <c r="G34" s="7" t="s">
        <v>8</v>
      </c>
      <c r="H34" s="7" t="s">
        <v>3737</v>
      </c>
      <c r="I34" s="7" t="s">
        <v>3563</v>
      </c>
      <c r="J34" s="7" t="s">
        <v>109</v>
      </c>
      <c r="K34" s="7" t="s">
        <v>73</v>
      </c>
      <c r="L34" s="7" t="s">
        <v>21</v>
      </c>
      <c r="M34" s="7" t="s">
        <v>22</v>
      </c>
      <c r="N34" s="8">
        <v>33</v>
      </c>
      <c r="O34" s="8">
        <v>0</v>
      </c>
      <c r="P34" s="8"/>
      <c r="Q34" s="8">
        <f t="shared" si="0"/>
        <v>33</v>
      </c>
      <c r="R34" s="7" t="s">
        <v>3537</v>
      </c>
      <c r="S34" s="7" t="s">
        <v>3738</v>
      </c>
      <c r="T34" s="7" t="s">
        <v>3739</v>
      </c>
    </row>
    <row r="35" spans="1:22" s="6" customFormat="1" x14ac:dyDescent="0.25">
      <c r="A35" s="7" t="s">
        <v>12521</v>
      </c>
      <c r="B35" s="7" t="s">
        <v>12515</v>
      </c>
      <c r="C35" s="7" t="s">
        <v>3721</v>
      </c>
      <c r="D35" s="7" t="s">
        <v>3722</v>
      </c>
      <c r="E35" s="7" t="s">
        <v>3530</v>
      </c>
      <c r="F35" s="7" t="s">
        <v>31</v>
      </c>
      <c r="G35" s="7" t="s">
        <v>8</v>
      </c>
      <c r="H35" s="7" t="s">
        <v>3531</v>
      </c>
      <c r="I35" s="7" t="s">
        <v>3523</v>
      </c>
      <c r="J35" s="7" t="s">
        <v>19</v>
      </c>
      <c r="K35" s="7" t="s">
        <v>73</v>
      </c>
      <c r="L35" s="27" t="s">
        <v>74</v>
      </c>
      <c r="M35" s="7" t="s">
        <v>22</v>
      </c>
      <c r="N35" s="8">
        <v>14101</v>
      </c>
      <c r="O35" s="8">
        <v>17410</v>
      </c>
      <c r="P35" s="8"/>
      <c r="Q35" s="8">
        <f t="shared" si="0"/>
        <v>31511</v>
      </c>
      <c r="R35" s="7" t="s">
        <v>3537</v>
      </c>
      <c r="S35" s="7" t="s">
        <v>3694</v>
      </c>
      <c r="T35" s="7" t="s">
        <v>3723</v>
      </c>
    </row>
    <row r="36" spans="1:22" s="6" customFormat="1" x14ac:dyDescent="0.25">
      <c r="A36" s="7" t="s">
        <v>12521</v>
      </c>
      <c r="B36" s="7" t="s">
        <v>12515</v>
      </c>
      <c r="C36" s="7" t="s">
        <v>3707</v>
      </c>
      <c r="D36" s="7" t="s">
        <v>3708</v>
      </c>
      <c r="E36" s="7" t="s">
        <v>3709</v>
      </c>
      <c r="F36" s="7" t="s">
        <v>780</v>
      </c>
      <c r="G36" s="7" t="s">
        <v>8</v>
      </c>
      <c r="H36" s="7" t="s">
        <v>3710</v>
      </c>
      <c r="I36" s="7" t="s">
        <v>3527</v>
      </c>
      <c r="J36" s="7" t="s">
        <v>109</v>
      </c>
      <c r="K36" s="7" t="s">
        <v>73</v>
      </c>
      <c r="L36" s="7" t="s">
        <v>21</v>
      </c>
      <c r="M36" s="7" t="s">
        <v>22</v>
      </c>
      <c r="N36" s="8">
        <v>2270</v>
      </c>
      <c r="O36" s="8">
        <v>3279</v>
      </c>
      <c r="P36" s="8"/>
      <c r="Q36" s="8">
        <f t="shared" si="0"/>
        <v>5549</v>
      </c>
      <c r="R36" s="7" t="s">
        <v>3537</v>
      </c>
      <c r="S36" s="7" t="s">
        <v>3711</v>
      </c>
      <c r="T36" s="7" t="s">
        <v>3712</v>
      </c>
    </row>
    <row r="37" spans="1:22" s="6" customFormat="1" x14ac:dyDescent="0.25">
      <c r="A37" s="7" t="s">
        <v>12521</v>
      </c>
      <c r="B37" s="7" t="s">
        <v>12515</v>
      </c>
      <c r="C37" s="7" t="s">
        <v>3770</v>
      </c>
      <c r="D37" s="7" t="s">
        <v>3771</v>
      </c>
      <c r="E37" s="7" t="s">
        <v>3772</v>
      </c>
      <c r="F37" s="7" t="s">
        <v>31</v>
      </c>
      <c r="G37" s="7" t="s">
        <v>8</v>
      </c>
      <c r="H37" s="7" t="s">
        <v>3773</v>
      </c>
      <c r="I37" s="7" t="s">
        <v>3544</v>
      </c>
      <c r="J37" s="7" t="s">
        <v>19</v>
      </c>
      <c r="K37" s="7" t="s">
        <v>73</v>
      </c>
      <c r="L37" s="7" t="s">
        <v>21</v>
      </c>
      <c r="M37" s="7" t="s">
        <v>22</v>
      </c>
      <c r="N37" s="8">
        <v>3873</v>
      </c>
      <c r="O37" s="8">
        <v>3411</v>
      </c>
      <c r="P37" s="8"/>
      <c r="Q37" s="8">
        <f t="shared" si="0"/>
        <v>7284</v>
      </c>
      <c r="R37" s="7" t="s">
        <v>3537</v>
      </c>
      <c r="S37" s="7" t="s">
        <v>3774</v>
      </c>
      <c r="T37" s="7" t="s">
        <v>3775</v>
      </c>
    </row>
    <row r="38" spans="1:22" s="6" customFormat="1" x14ac:dyDescent="0.25">
      <c r="A38" s="7" t="s">
        <v>12521</v>
      </c>
      <c r="B38" s="7" t="s">
        <v>12515</v>
      </c>
      <c r="C38" s="7" t="s">
        <v>3765</v>
      </c>
      <c r="D38" s="7" t="s">
        <v>3766</v>
      </c>
      <c r="E38" s="7" t="s">
        <v>3767</v>
      </c>
      <c r="F38" s="7" t="s">
        <v>323</v>
      </c>
      <c r="G38" s="7" t="s">
        <v>8</v>
      </c>
      <c r="H38" s="7" t="s">
        <v>3768</v>
      </c>
      <c r="I38" s="7" t="s">
        <v>3544</v>
      </c>
      <c r="J38" s="7" t="s">
        <v>109</v>
      </c>
      <c r="K38" s="7" t="s">
        <v>73</v>
      </c>
      <c r="L38" s="7" t="s">
        <v>21</v>
      </c>
      <c r="M38" s="7" t="s">
        <v>22</v>
      </c>
      <c r="N38" s="8">
        <v>4892</v>
      </c>
      <c r="O38" s="8">
        <v>6896</v>
      </c>
      <c r="P38" s="8"/>
      <c r="Q38" s="8">
        <f t="shared" si="0"/>
        <v>11788</v>
      </c>
      <c r="R38" s="7" t="s">
        <v>3537</v>
      </c>
      <c r="S38" s="7" t="s">
        <v>3711</v>
      </c>
      <c r="T38" s="7" t="s">
        <v>3769</v>
      </c>
    </row>
    <row r="39" spans="1:22" s="6" customFormat="1" x14ac:dyDescent="0.25">
      <c r="A39" s="7" t="s">
        <v>12521</v>
      </c>
      <c r="B39" s="7" t="s">
        <v>12515</v>
      </c>
      <c r="C39" s="7" t="s">
        <v>3751</v>
      </c>
      <c r="D39" s="7" t="s">
        <v>3752</v>
      </c>
      <c r="E39" s="7" t="s">
        <v>3753</v>
      </c>
      <c r="F39" s="7" t="s">
        <v>675</v>
      </c>
      <c r="G39" s="7" t="s">
        <v>8</v>
      </c>
      <c r="H39" s="7" t="s">
        <v>3754</v>
      </c>
      <c r="I39" s="7" t="s">
        <v>3693</v>
      </c>
      <c r="J39" s="7" t="s">
        <v>19</v>
      </c>
      <c r="K39" s="7" t="s">
        <v>73</v>
      </c>
      <c r="L39" s="7" t="s">
        <v>21</v>
      </c>
      <c r="M39" s="7" t="s">
        <v>22</v>
      </c>
      <c r="N39" s="8">
        <v>1831</v>
      </c>
      <c r="O39" s="8">
        <v>3305</v>
      </c>
      <c r="P39" s="8"/>
      <c r="Q39" s="8">
        <f t="shared" si="0"/>
        <v>5136</v>
      </c>
      <c r="R39" s="7" t="s">
        <v>3537</v>
      </c>
      <c r="S39" s="7" t="s">
        <v>3755</v>
      </c>
      <c r="T39" s="7" t="s">
        <v>3756</v>
      </c>
      <c r="V39" s="7" t="s">
        <v>13045</v>
      </c>
    </row>
    <row r="40" spans="1:22" s="6" customFormat="1" x14ac:dyDescent="0.25">
      <c r="A40" s="7" t="s">
        <v>12521</v>
      </c>
      <c r="B40" s="7" t="s">
        <v>12515</v>
      </c>
      <c r="C40" s="7" t="s">
        <v>3696</v>
      </c>
      <c r="D40" s="7" t="s">
        <v>3697</v>
      </c>
      <c r="E40" s="7" t="s">
        <v>3698</v>
      </c>
      <c r="F40" s="7" t="s">
        <v>27</v>
      </c>
      <c r="G40" s="7" t="s">
        <v>8</v>
      </c>
      <c r="H40" s="7" t="s">
        <v>3699</v>
      </c>
      <c r="I40" s="7" t="s">
        <v>3693</v>
      </c>
      <c r="J40" s="7" t="s">
        <v>19</v>
      </c>
      <c r="K40" s="7" t="s">
        <v>73</v>
      </c>
      <c r="L40" s="7" t="s">
        <v>21</v>
      </c>
      <c r="M40" s="7" t="s">
        <v>22</v>
      </c>
      <c r="N40" s="8">
        <v>0</v>
      </c>
      <c r="O40" s="8">
        <v>0</v>
      </c>
      <c r="P40" s="8"/>
      <c r="Q40" s="8">
        <f t="shared" si="0"/>
        <v>0</v>
      </c>
      <c r="R40" s="7" t="s">
        <v>3537</v>
      </c>
      <c r="S40" s="7" t="s">
        <v>3694</v>
      </c>
      <c r="T40" s="7" t="s">
        <v>3700</v>
      </c>
    </row>
    <row r="41" spans="1:22" s="6" customFormat="1" x14ac:dyDescent="0.25">
      <c r="A41" s="7" t="s">
        <v>12521</v>
      </c>
      <c r="B41" s="7" t="s">
        <v>12515</v>
      </c>
      <c r="C41" s="7" t="s">
        <v>3689</v>
      </c>
      <c r="D41" s="7" t="s">
        <v>3690</v>
      </c>
      <c r="E41" s="7" t="s">
        <v>3691</v>
      </c>
      <c r="F41" s="7" t="s">
        <v>31</v>
      </c>
      <c r="G41" s="7" t="s">
        <v>8</v>
      </c>
      <c r="H41" s="7" t="s">
        <v>3692</v>
      </c>
      <c r="I41" s="7" t="s">
        <v>3693</v>
      </c>
      <c r="J41" s="7" t="s">
        <v>19</v>
      </c>
      <c r="K41" s="7" t="s">
        <v>73</v>
      </c>
      <c r="L41" s="7" t="s">
        <v>21</v>
      </c>
      <c r="M41" s="7" t="s">
        <v>22</v>
      </c>
      <c r="N41" s="8">
        <v>343</v>
      </c>
      <c r="O41" s="8">
        <v>553</v>
      </c>
      <c r="P41" s="8"/>
      <c r="Q41" s="8">
        <f t="shared" si="0"/>
        <v>896</v>
      </c>
      <c r="R41" s="7" t="s">
        <v>3537</v>
      </c>
      <c r="S41" s="7" t="s">
        <v>3694</v>
      </c>
      <c r="T41" s="7" t="s">
        <v>3695</v>
      </c>
    </row>
    <row r="42" spans="1:22" s="6" customFormat="1" x14ac:dyDescent="0.25">
      <c r="A42" s="7" t="s">
        <v>12521</v>
      </c>
      <c r="B42" s="7" t="s">
        <v>12515</v>
      </c>
      <c r="C42" s="7" t="s">
        <v>3701</v>
      </c>
      <c r="D42" s="7" t="s">
        <v>3702</v>
      </c>
      <c r="E42" s="7" t="s">
        <v>3703</v>
      </c>
      <c r="F42" s="7" t="s">
        <v>251</v>
      </c>
      <c r="G42" s="7" t="s">
        <v>178</v>
      </c>
      <c r="H42" s="7" t="s">
        <v>3704</v>
      </c>
      <c r="I42" s="7" t="s">
        <v>3676</v>
      </c>
      <c r="J42" s="7" t="s">
        <v>109</v>
      </c>
      <c r="K42" s="7" t="s">
        <v>73</v>
      </c>
      <c r="L42" s="7" t="s">
        <v>21</v>
      </c>
      <c r="M42" s="7" t="s">
        <v>22</v>
      </c>
      <c r="N42" s="8">
        <v>1374</v>
      </c>
      <c r="O42" s="8">
        <v>1577</v>
      </c>
      <c r="P42" s="8"/>
      <c r="Q42" s="8">
        <f t="shared" si="0"/>
        <v>2951</v>
      </c>
      <c r="R42" s="7" t="s">
        <v>3537</v>
      </c>
      <c r="S42" s="7" t="s">
        <v>3705</v>
      </c>
      <c r="T42" s="7" t="s">
        <v>3706</v>
      </c>
    </row>
    <row r="43" spans="1:22" s="6" customFormat="1" x14ac:dyDescent="0.25">
      <c r="A43" s="7" t="s">
        <v>12521</v>
      </c>
      <c r="B43" s="7" t="s">
        <v>12515</v>
      </c>
      <c r="C43" s="7" t="s">
        <v>8</v>
      </c>
      <c r="D43" s="7" t="s">
        <v>3678</v>
      </c>
      <c r="E43" s="7" t="s">
        <v>46</v>
      </c>
      <c r="F43" s="7" t="s">
        <v>69</v>
      </c>
      <c r="G43" s="7" t="s">
        <v>8</v>
      </c>
      <c r="H43" s="7" t="s">
        <v>3675</v>
      </c>
      <c r="I43" s="7" t="s">
        <v>3676</v>
      </c>
      <c r="J43" s="7" t="s">
        <v>88</v>
      </c>
      <c r="K43" s="7" t="s">
        <v>73</v>
      </c>
      <c r="L43" s="7" t="s">
        <v>21</v>
      </c>
      <c r="M43" s="7" t="s">
        <v>89</v>
      </c>
      <c r="N43" s="8"/>
      <c r="O43" s="8"/>
      <c r="P43" s="8">
        <v>521</v>
      </c>
      <c r="Q43" s="8">
        <f t="shared" si="0"/>
        <v>521</v>
      </c>
      <c r="R43" s="7" t="s">
        <v>8</v>
      </c>
      <c r="S43" s="7" t="s">
        <v>8</v>
      </c>
      <c r="T43" s="7" t="s">
        <v>3679</v>
      </c>
    </row>
    <row r="44" spans="1:22" s="6" customFormat="1" x14ac:dyDescent="0.25">
      <c r="A44" s="7" t="s">
        <v>12521</v>
      </c>
      <c r="B44" s="7" t="s">
        <v>12515</v>
      </c>
      <c r="C44" s="7" t="s">
        <v>3673</v>
      </c>
      <c r="D44" s="7" t="s">
        <v>3674</v>
      </c>
      <c r="E44" s="7" t="s">
        <v>46</v>
      </c>
      <c r="F44" s="7" t="s">
        <v>11</v>
      </c>
      <c r="G44" s="7" t="s">
        <v>8</v>
      </c>
      <c r="H44" s="7" t="s">
        <v>3675</v>
      </c>
      <c r="I44" s="7" t="s">
        <v>3676</v>
      </c>
      <c r="J44" s="7" t="s">
        <v>102</v>
      </c>
      <c r="K44" s="7" t="s">
        <v>73</v>
      </c>
      <c r="L44" s="7" t="s">
        <v>21</v>
      </c>
      <c r="M44" s="7" t="s">
        <v>89</v>
      </c>
      <c r="N44" s="8">
        <v>1</v>
      </c>
      <c r="O44" s="8">
        <v>1</v>
      </c>
      <c r="P44" s="8"/>
      <c r="Q44" s="8">
        <f t="shared" si="0"/>
        <v>2</v>
      </c>
      <c r="R44" s="7" t="s">
        <v>8</v>
      </c>
      <c r="S44" s="7" t="s">
        <v>8</v>
      </c>
      <c r="T44" s="7" t="s">
        <v>3677</v>
      </c>
    </row>
    <row r="45" spans="1:22" s="6" customFormat="1" x14ac:dyDescent="0.25">
      <c r="A45" s="7" t="s">
        <v>12521</v>
      </c>
      <c r="B45" s="7" t="s">
        <v>12515</v>
      </c>
      <c r="C45" s="7" t="s">
        <v>3729</v>
      </c>
      <c r="D45" s="7" t="s">
        <v>3730</v>
      </c>
      <c r="E45" s="7" t="s">
        <v>3731</v>
      </c>
      <c r="F45" s="7" t="s">
        <v>15</v>
      </c>
      <c r="G45" s="7" t="s">
        <v>8</v>
      </c>
      <c r="H45" s="7" t="s">
        <v>3732</v>
      </c>
      <c r="I45" s="7" t="s">
        <v>3523</v>
      </c>
      <c r="J45" s="7" t="s">
        <v>109</v>
      </c>
      <c r="K45" s="7" t="s">
        <v>73</v>
      </c>
      <c r="L45" s="7" t="s">
        <v>21</v>
      </c>
      <c r="M45" s="7" t="s">
        <v>22</v>
      </c>
      <c r="N45" s="8">
        <v>4814</v>
      </c>
      <c r="O45" s="8">
        <v>3930</v>
      </c>
      <c r="P45" s="8"/>
      <c r="Q45" s="8">
        <f t="shared" si="0"/>
        <v>8744</v>
      </c>
      <c r="R45" s="7" t="s">
        <v>3537</v>
      </c>
      <c r="S45" s="7" t="s">
        <v>3711</v>
      </c>
      <c r="T45" s="7" t="s">
        <v>3733</v>
      </c>
    </row>
    <row r="46" spans="1:22" s="6" customFormat="1" x14ac:dyDescent="0.25">
      <c r="A46" s="7" t="s">
        <v>12521</v>
      </c>
      <c r="B46" s="7" t="s">
        <v>12515</v>
      </c>
      <c r="C46" s="7" t="s">
        <v>3760</v>
      </c>
      <c r="D46" s="7" t="s">
        <v>3761</v>
      </c>
      <c r="E46" s="7" t="s">
        <v>3762</v>
      </c>
      <c r="F46" s="7" t="s">
        <v>2706</v>
      </c>
      <c r="G46" s="7" t="s">
        <v>8</v>
      </c>
      <c r="H46" s="7" t="s">
        <v>3763</v>
      </c>
      <c r="I46" s="7" t="s">
        <v>3523</v>
      </c>
      <c r="J46" s="7" t="s">
        <v>19</v>
      </c>
      <c r="K46" s="7" t="s">
        <v>73</v>
      </c>
      <c r="L46" s="7" t="s">
        <v>21</v>
      </c>
      <c r="M46" s="7" t="s">
        <v>22</v>
      </c>
      <c r="N46" s="8">
        <v>1841</v>
      </c>
      <c r="O46" s="8">
        <v>2222</v>
      </c>
      <c r="P46" s="8"/>
      <c r="Q46" s="8">
        <f t="shared" si="0"/>
        <v>4063</v>
      </c>
      <c r="R46" s="7" t="s">
        <v>3537</v>
      </c>
      <c r="S46" s="7" t="s">
        <v>3694</v>
      </c>
      <c r="T46" s="7" t="s">
        <v>3764</v>
      </c>
    </row>
    <row r="47" spans="1:22" s="6" customFormat="1" x14ac:dyDescent="0.25">
      <c r="A47" s="7" t="s">
        <v>12521</v>
      </c>
      <c r="B47" s="7" t="s">
        <v>12515</v>
      </c>
      <c r="C47" s="7" t="s">
        <v>3683</v>
      </c>
      <c r="D47" s="7" t="s">
        <v>3684</v>
      </c>
      <c r="E47" s="7" t="s">
        <v>3685</v>
      </c>
      <c r="F47" s="7" t="s">
        <v>342</v>
      </c>
      <c r="G47" s="7" t="s">
        <v>8</v>
      </c>
      <c r="H47" s="7" t="s">
        <v>3686</v>
      </c>
      <c r="I47" s="7" t="s">
        <v>3544</v>
      </c>
      <c r="J47" s="7" t="s">
        <v>72</v>
      </c>
      <c r="K47" s="7" t="s">
        <v>73</v>
      </c>
      <c r="L47" s="7" t="s">
        <v>74</v>
      </c>
      <c r="M47" s="7" t="s">
        <v>81</v>
      </c>
      <c r="N47" s="8">
        <v>106721</v>
      </c>
      <c r="O47" s="8">
        <v>92158</v>
      </c>
      <c r="P47" s="8"/>
      <c r="Q47" s="8">
        <f t="shared" si="0"/>
        <v>198879</v>
      </c>
      <c r="R47" s="7" t="s">
        <v>3537</v>
      </c>
      <c r="S47" s="7" t="s">
        <v>3687</v>
      </c>
      <c r="T47" s="7" t="s">
        <v>3688</v>
      </c>
    </row>
    <row r="48" spans="1:22" s="6" customFormat="1" x14ac:dyDescent="0.25">
      <c r="A48" s="7" t="s">
        <v>12521</v>
      </c>
      <c r="B48" s="7" t="s">
        <v>12515</v>
      </c>
      <c r="C48" s="7" t="s">
        <v>3740</v>
      </c>
      <c r="D48" s="7" t="s">
        <v>3741</v>
      </c>
      <c r="E48" s="7" t="s">
        <v>3742</v>
      </c>
      <c r="F48" s="7" t="s">
        <v>31</v>
      </c>
      <c r="G48" s="7" t="s">
        <v>8</v>
      </c>
      <c r="H48" s="7" t="s">
        <v>3743</v>
      </c>
      <c r="I48" s="7" t="s">
        <v>3588</v>
      </c>
      <c r="J48" s="7" t="s">
        <v>109</v>
      </c>
      <c r="K48" s="7" t="s">
        <v>73</v>
      </c>
      <c r="L48" s="7" t="s">
        <v>21</v>
      </c>
      <c r="M48" s="7" t="s">
        <v>22</v>
      </c>
      <c r="N48" s="8">
        <v>1564</v>
      </c>
      <c r="O48" s="8">
        <v>2302</v>
      </c>
      <c r="P48" s="8"/>
      <c r="Q48" s="8">
        <f t="shared" si="0"/>
        <v>3866</v>
      </c>
      <c r="R48" s="7" t="s">
        <v>3537</v>
      </c>
      <c r="S48" s="7" t="s">
        <v>3694</v>
      </c>
      <c r="T48" s="7" t="s">
        <v>3744</v>
      </c>
    </row>
    <row r="49" spans="1:20" s="6" customFormat="1" x14ac:dyDescent="0.25">
      <c r="A49" s="28" t="s">
        <v>12521</v>
      </c>
      <c r="B49" s="28" t="s">
        <v>12515</v>
      </c>
      <c r="C49" s="28"/>
      <c r="D49" s="101" t="s">
        <v>13042</v>
      </c>
      <c r="E49" s="28" t="s">
        <v>3742</v>
      </c>
      <c r="F49" s="100">
        <v>1</v>
      </c>
      <c r="G49" s="28" t="s">
        <v>178</v>
      </c>
      <c r="H49" s="28" t="s">
        <v>13043</v>
      </c>
      <c r="I49" s="28" t="s">
        <v>3588</v>
      </c>
      <c r="J49" s="28"/>
      <c r="K49" s="28" t="s">
        <v>73</v>
      </c>
      <c r="L49" s="28" t="s">
        <v>21</v>
      </c>
      <c r="M49" s="28"/>
      <c r="N49" s="76"/>
      <c r="O49" s="76"/>
      <c r="P49" s="76"/>
      <c r="Q49" s="76"/>
      <c r="R49" s="28">
        <v>4038700</v>
      </c>
      <c r="S49" s="28">
        <v>68030302</v>
      </c>
      <c r="T49" s="28"/>
    </row>
    <row r="50" spans="1:20" s="6" customFormat="1" x14ac:dyDescent="0.25">
      <c r="A50" s="7" t="s">
        <v>12521</v>
      </c>
      <c r="B50" s="7" t="s">
        <v>12515</v>
      </c>
      <c r="C50" s="7" t="s">
        <v>3713</v>
      </c>
      <c r="D50" s="7" t="s">
        <v>3714</v>
      </c>
      <c r="E50" s="7" t="s">
        <v>10</v>
      </c>
      <c r="F50" s="7" t="s">
        <v>11</v>
      </c>
      <c r="G50" s="7" t="s">
        <v>8</v>
      </c>
      <c r="H50" s="7" t="s">
        <v>3715</v>
      </c>
      <c r="I50" s="7" t="s">
        <v>3572</v>
      </c>
      <c r="J50" s="7" t="s">
        <v>19</v>
      </c>
      <c r="K50" s="7" t="s">
        <v>73</v>
      </c>
      <c r="L50" s="7" t="s">
        <v>21</v>
      </c>
      <c r="M50" s="7" t="s">
        <v>22</v>
      </c>
      <c r="N50" s="8">
        <v>2</v>
      </c>
      <c r="O50" s="8">
        <v>0</v>
      </c>
      <c r="P50" s="8"/>
      <c r="Q50" s="8">
        <f t="shared" ref="Q50:Q79" si="1">N50+O50+P50</f>
        <v>2</v>
      </c>
      <c r="R50" s="7" t="s">
        <v>3537</v>
      </c>
      <c r="S50" s="7" t="s">
        <v>3694</v>
      </c>
      <c r="T50" s="7" t="s">
        <v>3716</v>
      </c>
    </row>
    <row r="51" spans="1:20" s="6" customFormat="1" x14ac:dyDescent="0.25">
      <c r="A51" s="7" t="s">
        <v>12521</v>
      </c>
      <c r="B51" s="7" t="s">
        <v>12515</v>
      </c>
      <c r="C51" s="7" t="s">
        <v>3757</v>
      </c>
      <c r="D51" s="7" t="s">
        <v>3758</v>
      </c>
      <c r="E51" s="7" t="s">
        <v>10</v>
      </c>
      <c r="F51" s="7" t="s">
        <v>11</v>
      </c>
      <c r="G51" s="7" t="s">
        <v>8</v>
      </c>
      <c r="H51" s="7" t="s">
        <v>3715</v>
      </c>
      <c r="I51" s="7" t="s">
        <v>3572</v>
      </c>
      <c r="J51" s="7" t="s">
        <v>19</v>
      </c>
      <c r="K51" s="7" t="s">
        <v>73</v>
      </c>
      <c r="L51" s="7" t="s">
        <v>21</v>
      </c>
      <c r="M51" s="7" t="s">
        <v>22</v>
      </c>
      <c r="N51" s="8">
        <v>500</v>
      </c>
      <c r="O51" s="8">
        <v>717</v>
      </c>
      <c r="P51" s="8"/>
      <c r="Q51" s="8">
        <f t="shared" si="1"/>
        <v>1217</v>
      </c>
      <c r="R51" s="7" t="s">
        <v>3537</v>
      </c>
      <c r="S51" s="7" t="s">
        <v>3694</v>
      </c>
      <c r="T51" s="7" t="s">
        <v>3759</v>
      </c>
    </row>
    <row r="52" spans="1:20" s="6" customFormat="1" x14ac:dyDescent="0.25">
      <c r="A52" s="7" t="s">
        <v>12521</v>
      </c>
      <c r="B52" s="7" t="s">
        <v>12515</v>
      </c>
      <c r="C52" s="7" t="s">
        <v>3745</v>
      </c>
      <c r="D52" s="7" t="s">
        <v>3746</v>
      </c>
      <c r="E52" s="7" t="s">
        <v>3747</v>
      </c>
      <c r="F52" s="7" t="s">
        <v>284</v>
      </c>
      <c r="G52" s="7" t="s">
        <v>8</v>
      </c>
      <c r="H52" s="7" t="s">
        <v>3748</v>
      </c>
      <c r="I52" s="7" t="s">
        <v>3749</v>
      </c>
      <c r="J52" s="7" t="s">
        <v>19</v>
      </c>
      <c r="K52" s="7" t="s">
        <v>73</v>
      </c>
      <c r="L52" s="7" t="s">
        <v>21</v>
      </c>
      <c r="M52" s="7" t="s">
        <v>22</v>
      </c>
      <c r="N52" s="8">
        <v>407</v>
      </c>
      <c r="O52" s="8">
        <v>534</v>
      </c>
      <c r="P52" s="8"/>
      <c r="Q52" s="8">
        <f t="shared" si="1"/>
        <v>941</v>
      </c>
      <c r="R52" s="7" t="s">
        <v>3537</v>
      </c>
      <c r="S52" s="7" t="s">
        <v>3694</v>
      </c>
      <c r="T52" s="7" t="s">
        <v>3750</v>
      </c>
    </row>
    <row r="53" spans="1:20" s="6" customFormat="1" x14ac:dyDescent="0.25">
      <c r="A53" s="7" t="s">
        <v>12521</v>
      </c>
      <c r="B53" s="7" t="s">
        <v>12522</v>
      </c>
      <c r="C53" s="7" t="s">
        <v>3817</v>
      </c>
      <c r="D53" s="7" t="s">
        <v>3818</v>
      </c>
      <c r="E53" s="7" t="s">
        <v>3819</v>
      </c>
      <c r="F53" s="7" t="s">
        <v>11</v>
      </c>
      <c r="G53" s="7" t="s">
        <v>8</v>
      </c>
      <c r="H53" s="7" t="s">
        <v>3820</v>
      </c>
      <c r="I53" s="7" t="s">
        <v>3588</v>
      </c>
      <c r="J53" s="7" t="s">
        <v>88</v>
      </c>
      <c r="K53" s="7" t="s">
        <v>110</v>
      </c>
      <c r="L53" s="28" t="s">
        <v>74</v>
      </c>
      <c r="M53" s="7" t="s">
        <v>209</v>
      </c>
      <c r="N53" s="8"/>
      <c r="O53" s="8"/>
      <c r="P53" s="8">
        <v>628</v>
      </c>
      <c r="Q53" s="8">
        <f t="shared" si="1"/>
        <v>628</v>
      </c>
      <c r="R53" s="7" t="s">
        <v>3537</v>
      </c>
      <c r="S53" s="7" t="s">
        <v>3783</v>
      </c>
      <c r="T53" s="7" t="s">
        <v>3821</v>
      </c>
    </row>
    <row r="54" spans="1:20" s="6" customFormat="1" x14ac:dyDescent="0.25">
      <c r="A54" s="7" t="s">
        <v>12521</v>
      </c>
      <c r="B54" s="7" t="s">
        <v>12522</v>
      </c>
      <c r="C54" s="7" t="s">
        <v>3779</v>
      </c>
      <c r="D54" s="7" t="s">
        <v>3780</v>
      </c>
      <c r="E54" s="7" t="s">
        <v>392</v>
      </c>
      <c r="F54" s="7" t="s">
        <v>31</v>
      </c>
      <c r="G54" s="7" t="s">
        <v>8</v>
      </c>
      <c r="H54" s="7" t="s">
        <v>3781</v>
      </c>
      <c r="I54" s="7" t="s">
        <v>3782</v>
      </c>
      <c r="J54" s="7" t="s">
        <v>109</v>
      </c>
      <c r="K54" s="7" t="s">
        <v>110</v>
      </c>
      <c r="L54" s="7" t="s">
        <v>21</v>
      </c>
      <c r="M54" s="7" t="s">
        <v>209</v>
      </c>
      <c r="N54" s="8">
        <v>0</v>
      </c>
      <c r="O54" s="8">
        <v>95</v>
      </c>
      <c r="P54" s="8"/>
      <c r="Q54" s="8">
        <f t="shared" si="1"/>
        <v>95</v>
      </c>
      <c r="R54" s="7" t="s">
        <v>3537</v>
      </c>
      <c r="S54" s="7" t="s">
        <v>3783</v>
      </c>
      <c r="T54" s="7" t="s">
        <v>3784</v>
      </c>
    </row>
    <row r="55" spans="1:20" s="6" customFormat="1" x14ac:dyDescent="0.25">
      <c r="A55" s="7" t="s">
        <v>12521</v>
      </c>
      <c r="B55" s="7" t="s">
        <v>12522</v>
      </c>
      <c r="C55" s="7" t="s">
        <v>3835</v>
      </c>
      <c r="D55" s="7" t="s">
        <v>3836</v>
      </c>
      <c r="E55" s="7" t="s">
        <v>1050</v>
      </c>
      <c r="F55" s="7" t="s">
        <v>280</v>
      </c>
      <c r="G55" s="7" t="s">
        <v>3828</v>
      </c>
      <c r="H55" s="7" t="s">
        <v>3837</v>
      </c>
      <c r="I55" s="7" t="s">
        <v>3583</v>
      </c>
      <c r="J55" s="7" t="s">
        <v>109</v>
      </c>
      <c r="K55" s="7" t="s">
        <v>110</v>
      </c>
      <c r="L55" s="7" t="s">
        <v>21</v>
      </c>
      <c r="M55" s="7" t="s">
        <v>209</v>
      </c>
      <c r="N55" s="8">
        <v>250</v>
      </c>
      <c r="O55" s="8">
        <v>250</v>
      </c>
      <c r="P55" s="8"/>
      <c r="Q55" s="8">
        <f t="shared" si="1"/>
        <v>500</v>
      </c>
      <c r="R55" s="7" t="s">
        <v>3537</v>
      </c>
      <c r="S55" s="7" t="s">
        <v>3824</v>
      </c>
      <c r="T55" s="7" t="s">
        <v>3838</v>
      </c>
    </row>
    <row r="56" spans="1:20" s="6" customFormat="1" x14ac:dyDescent="0.25">
      <c r="A56" s="7" t="s">
        <v>12521</v>
      </c>
      <c r="B56" s="7" t="s">
        <v>12522</v>
      </c>
      <c r="C56" s="7" t="s">
        <v>3839</v>
      </c>
      <c r="D56" s="7" t="s">
        <v>3840</v>
      </c>
      <c r="E56" s="7" t="s">
        <v>1050</v>
      </c>
      <c r="F56" s="7" t="s">
        <v>280</v>
      </c>
      <c r="G56" s="7" t="s">
        <v>3841</v>
      </c>
      <c r="H56" s="7" t="s">
        <v>3837</v>
      </c>
      <c r="I56" s="7" t="s">
        <v>3583</v>
      </c>
      <c r="J56" s="7" t="s">
        <v>109</v>
      </c>
      <c r="K56" s="7" t="s">
        <v>110</v>
      </c>
      <c r="L56" s="7" t="s">
        <v>21</v>
      </c>
      <c r="M56" s="7" t="s">
        <v>209</v>
      </c>
      <c r="N56" s="8">
        <v>250</v>
      </c>
      <c r="O56" s="8">
        <v>250</v>
      </c>
      <c r="P56" s="8"/>
      <c r="Q56" s="8">
        <f t="shared" si="1"/>
        <v>500</v>
      </c>
      <c r="R56" s="7" t="s">
        <v>3537</v>
      </c>
      <c r="S56" s="7" t="s">
        <v>3824</v>
      </c>
      <c r="T56" s="7" t="s">
        <v>3842</v>
      </c>
    </row>
    <row r="57" spans="1:20" s="6" customFormat="1" x14ac:dyDescent="0.25">
      <c r="A57" s="7" t="s">
        <v>12521</v>
      </c>
      <c r="B57" s="7" t="s">
        <v>12522</v>
      </c>
      <c r="C57" s="7" t="s">
        <v>3826</v>
      </c>
      <c r="D57" s="7" t="s">
        <v>3827</v>
      </c>
      <c r="E57" s="7" t="s">
        <v>1050</v>
      </c>
      <c r="F57" s="7" t="s">
        <v>1411</v>
      </c>
      <c r="G57" s="7" t="s">
        <v>3828</v>
      </c>
      <c r="H57" s="7" t="s">
        <v>3829</v>
      </c>
      <c r="I57" s="7" t="s">
        <v>3583</v>
      </c>
      <c r="J57" s="7" t="s">
        <v>109</v>
      </c>
      <c r="K57" s="7" t="s">
        <v>110</v>
      </c>
      <c r="L57" s="7" t="s">
        <v>21</v>
      </c>
      <c r="M57" s="7" t="s">
        <v>209</v>
      </c>
      <c r="N57" s="8">
        <v>250</v>
      </c>
      <c r="O57" s="8">
        <v>250</v>
      </c>
      <c r="P57" s="8"/>
      <c r="Q57" s="8">
        <f t="shared" si="1"/>
        <v>500</v>
      </c>
      <c r="R57" s="7" t="s">
        <v>3537</v>
      </c>
      <c r="S57" s="7" t="s">
        <v>3824</v>
      </c>
      <c r="T57" s="7" t="s">
        <v>3830</v>
      </c>
    </row>
    <row r="58" spans="1:20" s="6" customFormat="1" x14ac:dyDescent="0.25">
      <c r="A58" s="7" t="s">
        <v>12521</v>
      </c>
      <c r="B58" s="7" t="s">
        <v>12522</v>
      </c>
      <c r="C58" s="7" t="s">
        <v>3831</v>
      </c>
      <c r="D58" s="7" t="s">
        <v>3832</v>
      </c>
      <c r="E58" s="7" t="s">
        <v>1050</v>
      </c>
      <c r="F58" s="7" t="s">
        <v>788</v>
      </c>
      <c r="G58" s="7" t="s">
        <v>8</v>
      </c>
      <c r="H58" s="7" t="s">
        <v>3833</v>
      </c>
      <c r="I58" s="7" t="s">
        <v>3583</v>
      </c>
      <c r="J58" s="7" t="s">
        <v>109</v>
      </c>
      <c r="K58" s="7" t="s">
        <v>110</v>
      </c>
      <c r="L58" s="7" t="s">
        <v>21</v>
      </c>
      <c r="M58" s="7" t="s">
        <v>209</v>
      </c>
      <c r="N58" s="8">
        <v>250</v>
      </c>
      <c r="O58" s="8">
        <v>250</v>
      </c>
      <c r="P58" s="8"/>
      <c r="Q58" s="8">
        <f t="shared" si="1"/>
        <v>500</v>
      </c>
      <c r="R58" s="7" t="s">
        <v>3537</v>
      </c>
      <c r="S58" s="7" t="s">
        <v>3824</v>
      </c>
      <c r="T58" s="7" t="s">
        <v>3834</v>
      </c>
    </row>
    <row r="59" spans="1:20" s="6" customFormat="1" x14ac:dyDescent="0.25">
      <c r="A59" s="7" t="s">
        <v>12521</v>
      </c>
      <c r="B59" s="7" t="s">
        <v>12522</v>
      </c>
      <c r="C59" s="7" t="s">
        <v>3800</v>
      </c>
      <c r="D59" s="7" t="s">
        <v>3801</v>
      </c>
      <c r="E59" s="7" t="s">
        <v>3802</v>
      </c>
      <c r="F59" s="7" t="s">
        <v>11</v>
      </c>
      <c r="G59" s="7" t="s">
        <v>8</v>
      </c>
      <c r="H59" s="7" t="s">
        <v>3803</v>
      </c>
      <c r="I59" s="7" t="s">
        <v>3693</v>
      </c>
      <c r="J59" s="7" t="s">
        <v>88</v>
      </c>
      <c r="K59" s="7" t="s">
        <v>110</v>
      </c>
      <c r="L59" s="7" t="s">
        <v>21</v>
      </c>
      <c r="M59" s="7" t="s">
        <v>209</v>
      </c>
      <c r="N59" s="8"/>
      <c r="O59" s="8"/>
      <c r="P59" s="8">
        <v>142</v>
      </c>
      <c r="Q59" s="8">
        <f t="shared" si="1"/>
        <v>142</v>
      </c>
      <c r="R59" s="7" t="s">
        <v>3537</v>
      </c>
      <c r="S59" s="7" t="s">
        <v>3783</v>
      </c>
      <c r="T59" s="7" t="s">
        <v>3804</v>
      </c>
    </row>
    <row r="60" spans="1:20" s="6" customFormat="1" x14ac:dyDescent="0.25">
      <c r="A60" s="7" t="s">
        <v>12521</v>
      </c>
      <c r="B60" s="7" t="s">
        <v>12522</v>
      </c>
      <c r="C60" s="7" t="s">
        <v>3794</v>
      </c>
      <c r="D60" s="7" t="s">
        <v>3795</v>
      </c>
      <c r="E60" s="7" t="s">
        <v>3796</v>
      </c>
      <c r="F60" s="7" t="s">
        <v>11</v>
      </c>
      <c r="G60" s="7" t="s">
        <v>8</v>
      </c>
      <c r="H60" s="7" t="s">
        <v>3797</v>
      </c>
      <c r="I60" s="7" t="s">
        <v>3798</v>
      </c>
      <c r="J60" s="7" t="s">
        <v>88</v>
      </c>
      <c r="K60" s="7" t="s">
        <v>110</v>
      </c>
      <c r="L60" s="7" t="s">
        <v>21</v>
      </c>
      <c r="M60" s="7" t="s">
        <v>209</v>
      </c>
      <c r="N60" s="8"/>
      <c r="O60" s="8"/>
      <c r="P60" s="8">
        <v>142</v>
      </c>
      <c r="Q60" s="8">
        <f t="shared" si="1"/>
        <v>142</v>
      </c>
      <c r="R60" s="7" t="s">
        <v>3537</v>
      </c>
      <c r="S60" s="7" t="s">
        <v>3783</v>
      </c>
      <c r="T60" s="7" t="s">
        <v>3799</v>
      </c>
    </row>
    <row r="61" spans="1:20" s="6" customFormat="1" x14ac:dyDescent="0.25">
      <c r="A61" s="7" t="s">
        <v>12521</v>
      </c>
      <c r="B61" s="7" t="s">
        <v>12522</v>
      </c>
      <c r="C61" s="7" t="s">
        <v>3785</v>
      </c>
      <c r="D61" s="7" t="s">
        <v>3786</v>
      </c>
      <c r="E61" s="7" t="s">
        <v>3787</v>
      </c>
      <c r="F61" s="7" t="s">
        <v>11</v>
      </c>
      <c r="G61" s="7" t="s">
        <v>8</v>
      </c>
      <c r="H61" s="7" t="s">
        <v>3788</v>
      </c>
      <c r="I61" s="7" t="s">
        <v>3588</v>
      </c>
      <c r="J61" s="7" t="s">
        <v>88</v>
      </c>
      <c r="K61" s="7" t="s">
        <v>110</v>
      </c>
      <c r="L61" s="7" t="s">
        <v>21</v>
      </c>
      <c r="M61" s="7" t="s">
        <v>209</v>
      </c>
      <c r="N61" s="8"/>
      <c r="O61" s="8"/>
      <c r="P61" s="8">
        <v>142</v>
      </c>
      <c r="Q61" s="8">
        <f t="shared" si="1"/>
        <v>142</v>
      </c>
      <c r="R61" s="7" t="s">
        <v>3537</v>
      </c>
      <c r="S61" s="7" t="s">
        <v>3783</v>
      </c>
      <c r="T61" s="7" t="s">
        <v>3789</v>
      </c>
    </row>
    <row r="62" spans="1:20" s="6" customFormat="1" x14ac:dyDescent="0.25">
      <c r="A62" s="7" t="s">
        <v>12521</v>
      </c>
      <c r="B62" s="7" t="s">
        <v>12522</v>
      </c>
      <c r="C62" s="7" t="s">
        <v>3809</v>
      </c>
      <c r="D62" s="7" t="s">
        <v>3810</v>
      </c>
      <c r="E62" s="7" t="s">
        <v>107</v>
      </c>
      <c r="F62" s="7" t="s">
        <v>11</v>
      </c>
      <c r="G62" s="7" t="s">
        <v>8</v>
      </c>
      <c r="H62" s="7" t="s">
        <v>3807</v>
      </c>
      <c r="I62" s="7" t="s">
        <v>3563</v>
      </c>
      <c r="J62" s="7" t="s">
        <v>88</v>
      </c>
      <c r="K62" s="7" t="s">
        <v>110</v>
      </c>
      <c r="L62" s="7" t="s">
        <v>21</v>
      </c>
      <c r="M62" s="7" t="s">
        <v>209</v>
      </c>
      <c r="N62" s="8"/>
      <c r="O62" s="8"/>
      <c r="P62" s="8">
        <v>95</v>
      </c>
      <c r="Q62" s="8">
        <f t="shared" si="1"/>
        <v>95</v>
      </c>
      <c r="R62" s="7" t="s">
        <v>3537</v>
      </c>
      <c r="S62" s="7" t="s">
        <v>3783</v>
      </c>
      <c r="T62" s="7" t="s">
        <v>3811</v>
      </c>
    </row>
    <row r="63" spans="1:20" s="6" customFormat="1" x14ac:dyDescent="0.25">
      <c r="A63" s="7" t="s">
        <v>12521</v>
      </c>
      <c r="B63" s="7" t="s">
        <v>12522</v>
      </c>
      <c r="C63" s="7" t="s">
        <v>3805</v>
      </c>
      <c r="D63" s="7" t="s">
        <v>3806</v>
      </c>
      <c r="E63" s="7" t="s">
        <v>107</v>
      </c>
      <c r="F63" s="7" t="s">
        <v>11</v>
      </c>
      <c r="G63" s="7" t="s">
        <v>8</v>
      </c>
      <c r="H63" s="7" t="s">
        <v>3807</v>
      </c>
      <c r="I63" s="7" t="s">
        <v>3563</v>
      </c>
      <c r="J63" s="7" t="s">
        <v>88</v>
      </c>
      <c r="K63" s="7" t="s">
        <v>110</v>
      </c>
      <c r="L63" s="7" t="s">
        <v>21</v>
      </c>
      <c r="M63" s="7" t="s">
        <v>209</v>
      </c>
      <c r="N63" s="8"/>
      <c r="O63" s="8"/>
      <c r="P63" s="8">
        <v>95</v>
      </c>
      <c r="Q63" s="8">
        <f t="shared" si="1"/>
        <v>95</v>
      </c>
      <c r="R63" s="7" t="s">
        <v>3537</v>
      </c>
      <c r="S63" s="7" t="s">
        <v>3783</v>
      </c>
      <c r="T63" s="7" t="s">
        <v>3808</v>
      </c>
    </row>
    <row r="64" spans="1:20" s="6" customFormat="1" x14ac:dyDescent="0.25">
      <c r="A64" s="7" t="s">
        <v>12521</v>
      </c>
      <c r="B64" s="7" t="s">
        <v>12522</v>
      </c>
      <c r="C64" s="7" t="s">
        <v>3822</v>
      </c>
      <c r="D64" s="7" t="s">
        <v>3823</v>
      </c>
      <c r="E64" s="7" t="s">
        <v>107</v>
      </c>
      <c r="F64" s="7" t="s">
        <v>342</v>
      </c>
      <c r="G64" s="7" t="s">
        <v>915</v>
      </c>
      <c r="H64" s="7" t="s">
        <v>3807</v>
      </c>
      <c r="I64" s="7" t="s">
        <v>3563</v>
      </c>
      <c r="J64" s="7" t="s">
        <v>109</v>
      </c>
      <c r="K64" s="7" t="s">
        <v>110</v>
      </c>
      <c r="L64" s="7" t="s">
        <v>21</v>
      </c>
      <c r="M64" s="7" t="s">
        <v>22</v>
      </c>
      <c r="N64" s="8">
        <v>27</v>
      </c>
      <c r="O64" s="8">
        <v>53</v>
      </c>
      <c r="P64" s="8"/>
      <c r="Q64" s="8">
        <f t="shared" si="1"/>
        <v>80</v>
      </c>
      <c r="R64" s="7" t="s">
        <v>3537</v>
      </c>
      <c r="S64" s="7" t="s">
        <v>3824</v>
      </c>
      <c r="T64" s="7" t="s">
        <v>3825</v>
      </c>
    </row>
    <row r="65" spans="1:21" s="6" customFormat="1" x14ac:dyDescent="0.25">
      <c r="A65" s="7" t="s">
        <v>12521</v>
      </c>
      <c r="B65" s="7" t="s">
        <v>12522</v>
      </c>
      <c r="C65" s="7" t="s">
        <v>3812</v>
      </c>
      <c r="D65" s="7" t="s">
        <v>3813</v>
      </c>
      <c r="E65" s="7" t="s">
        <v>3814</v>
      </c>
      <c r="F65" s="7" t="s">
        <v>11</v>
      </c>
      <c r="G65" s="7" t="s">
        <v>8</v>
      </c>
      <c r="H65" s="7" t="s">
        <v>3815</v>
      </c>
      <c r="I65" s="7" t="s">
        <v>3572</v>
      </c>
      <c r="J65" s="7" t="s">
        <v>88</v>
      </c>
      <c r="K65" s="7" t="s">
        <v>110</v>
      </c>
      <c r="L65" s="7" t="s">
        <v>21</v>
      </c>
      <c r="M65" s="7" t="s">
        <v>209</v>
      </c>
      <c r="N65" s="8"/>
      <c r="O65" s="8"/>
      <c r="P65" s="8">
        <v>95</v>
      </c>
      <c r="Q65" s="8">
        <f t="shared" si="1"/>
        <v>95</v>
      </c>
      <c r="R65" s="7" t="s">
        <v>3537</v>
      </c>
      <c r="S65" s="7" t="s">
        <v>3783</v>
      </c>
      <c r="T65" s="7" t="s">
        <v>3816</v>
      </c>
    </row>
    <row r="66" spans="1:21" s="6" customFormat="1" x14ac:dyDescent="0.25">
      <c r="A66" s="7" t="s">
        <v>12521</v>
      </c>
      <c r="B66" s="7" t="s">
        <v>12522</v>
      </c>
      <c r="C66" s="7" t="s">
        <v>8</v>
      </c>
      <c r="D66" s="7" t="s">
        <v>3776</v>
      </c>
      <c r="E66" s="7" t="s">
        <v>1205</v>
      </c>
      <c r="F66" s="7" t="s">
        <v>1230</v>
      </c>
      <c r="G66" s="7" t="s">
        <v>178</v>
      </c>
      <c r="H66" s="7" t="s">
        <v>3777</v>
      </c>
      <c r="I66" s="7" t="s">
        <v>3749</v>
      </c>
      <c r="J66" s="7" t="s">
        <v>109</v>
      </c>
      <c r="K66" s="7" t="s">
        <v>110</v>
      </c>
      <c r="L66" s="7" t="s">
        <v>21</v>
      </c>
      <c r="M66" s="7" t="s">
        <v>89</v>
      </c>
      <c r="N66" s="8">
        <v>1131</v>
      </c>
      <c r="O66" s="8">
        <v>1404</v>
      </c>
      <c r="P66" s="8"/>
      <c r="Q66" s="8">
        <f t="shared" si="1"/>
        <v>2535</v>
      </c>
      <c r="R66" s="7" t="s">
        <v>8</v>
      </c>
      <c r="S66" s="7" t="s">
        <v>8</v>
      </c>
      <c r="T66" s="7" t="s">
        <v>3778</v>
      </c>
    </row>
    <row r="67" spans="1:21" s="6" customFormat="1" x14ac:dyDescent="0.25">
      <c r="A67" s="7" t="s">
        <v>12521</v>
      </c>
      <c r="B67" s="7" t="s">
        <v>12522</v>
      </c>
      <c r="C67" s="7" t="s">
        <v>3790</v>
      </c>
      <c r="D67" s="7" t="s">
        <v>3791</v>
      </c>
      <c r="E67" s="7" t="s">
        <v>3747</v>
      </c>
      <c r="F67" s="7" t="s">
        <v>11</v>
      </c>
      <c r="G67" s="7" t="s">
        <v>8</v>
      </c>
      <c r="H67" s="7" t="s">
        <v>3792</v>
      </c>
      <c r="I67" s="7" t="s">
        <v>3749</v>
      </c>
      <c r="J67" s="7" t="s">
        <v>88</v>
      </c>
      <c r="K67" s="7" t="s">
        <v>110</v>
      </c>
      <c r="L67" s="7" t="s">
        <v>21</v>
      </c>
      <c r="M67" s="7" t="s">
        <v>209</v>
      </c>
      <c r="N67" s="8"/>
      <c r="O67" s="8"/>
      <c r="P67" s="8">
        <v>142</v>
      </c>
      <c r="Q67" s="8">
        <f t="shared" si="1"/>
        <v>142</v>
      </c>
      <c r="R67" s="7" t="s">
        <v>3537</v>
      </c>
      <c r="S67" s="7" t="s">
        <v>3783</v>
      </c>
      <c r="T67" s="7" t="s">
        <v>3793</v>
      </c>
    </row>
    <row r="68" spans="1:21" s="6" customFormat="1" x14ac:dyDescent="0.25">
      <c r="A68" s="7" t="s">
        <v>12521</v>
      </c>
      <c r="B68" s="7" t="s">
        <v>12523</v>
      </c>
      <c r="C68" s="7" t="s">
        <v>3885</v>
      </c>
      <c r="D68" s="7" t="s">
        <v>3886</v>
      </c>
      <c r="E68" s="7" t="s">
        <v>1592</v>
      </c>
      <c r="F68" s="7" t="s">
        <v>11</v>
      </c>
      <c r="G68" s="7" t="s">
        <v>8</v>
      </c>
      <c r="H68" s="7" t="s">
        <v>3887</v>
      </c>
      <c r="I68" s="7" t="s">
        <v>3563</v>
      </c>
      <c r="J68" s="7" t="s">
        <v>88</v>
      </c>
      <c r="K68" s="7" t="s">
        <v>110</v>
      </c>
      <c r="L68" s="7" t="s">
        <v>21</v>
      </c>
      <c r="M68" s="7" t="s">
        <v>209</v>
      </c>
      <c r="N68" s="8"/>
      <c r="O68" s="8"/>
      <c r="P68" s="8">
        <v>105</v>
      </c>
      <c r="Q68" s="8">
        <f t="shared" si="1"/>
        <v>105</v>
      </c>
      <c r="R68" s="7" t="s">
        <v>3537</v>
      </c>
      <c r="S68" s="7" t="s">
        <v>3545</v>
      </c>
      <c r="T68" s="7" t="s">
        <v>3888</v>
      </c>
    </row>
    <row r="69" spans="1:21" s="6" customFormat="1" x14ac:dyDescent="0.25">
      <c r="A69" s="7" t="s">
        <v>12521</v>
      </c>
      <c r="B69" s="7" t="s">
        <v>12523</v>
      </c>
      <c r="C69" s="7" t="s">
        <v>3875</v>
      </c>
      <c r="D69" s="7" t="s">
        <v>3876</v>
      </c>
      <c r="E69" s="7" t="s">
        <v>3877</v>
      </c>
      <c r="F69" s="7" t="s">
        <v>11</v>
      </c>
      <c r="G69" s="7" t="s">
        <v>8</v>
      </c>
      <c r="H69" s="7" t="s">
        <v>3878</v>
      </c>
      <c r="I69" s="7" t="s">
        <v>3879</v>
      </c>
      <c r="J69" s="7" t="s">
        <v>88</v>
      </c>
      <c r="K69" s="7" t="s">
        <v>110</v>
      </c>
      <c r="L69" s="7" t="s">
        <v>21</v>
      </c>
      <c r="M69" s="7" t="s">
        <v>209</v>
      </c>
      <c r="N69" s="8"/>
      <c r="O69" s="8"/>
      <c r="P69" s="8">
        <v>139</v>
      </c>
      <c r="Q69" s="8">
        <f t="shared" si="1"/>
        <v>139</v>
      </c>
      <c r="R69" s="7" t="s">
        <v>3537</v>
      </c>
      <c r="S69" s="7" t="s">
        <v>3545</v>
      </c>
      <c r="T69" s="7" t="s">
        <v>3880</v>
      </c>
    </row>
    <row r="70" spans="1:21" s="6" customFormat="1" x14ac:dyDescent="0.25">
      <c r="A70" s="7" t="s">
        <v>12521</v>
      </c>
      <c r="B70" s="7" t="s">
        <v>12523</v>
      </c>
      <c r="C70" s="7" t="s">
        <v>3858</v>
      </c>
      <c r="D70" s="7" t="s">
        <v>3859</v>
      </c>
      <c r="E70" s="7" t="s">
        <v>3860</v>
      </c>
      <c r="F70" s="7" t="s">
        <v>11</v>
      </c>
      <c r="G70" s="7" t="s">
        <v>8</v>
      </c>
      <c r="H70" s="7" t="s">
        <v>3861</v>
      </c>
      <c r="I70" s="7" t="s">
        <v>3572</v>
      </c>
      <c r="J70" s="7" t="s">
        <v>88</v>
      </c>
      <c r="K70" s="7" t="s">
        <v>110</v>
      </c>
      <c r="L70" s="7" t="s">
        <v>21</v>
      </c>
      <c r="M70" s="7" t="s">
        <v>209</v>
      </c>
      <c r="N70" s="8"/>
      <c r="O70" s="8"/>
      <c r="P70" s="8">
        <v>77</v>
      </c>
      <c r="Q70" s="8">
        <f t="shared" si="1"/>
        <v>77</v>
      </c>
      <c r="R70" s="7" t="s">
        <v>3537</v>
      </c>
      <c r="S70" s="7" t="s">
        <v>3545</v>
      </c>
      <c r="T70" s="7" t="s">
        <v>3862</v>
      </c>
    </row>
    <row r="71" spans="1:21" s="6" customFormat="1" x14ac:dyDescent="0.25">
      <c r="A71" s="7" t="s">
        <v>12521</v>
      </c>
      <c r="B71" s="7" t="s">
        <v>12523</v>
      </c>
      <c r="C71" s="7" t="s">
        <v>3848</v>
      </c>
      <c r="D71" s="7" t="s">
        <v>3849</v>
      </c>
      <c r="E71" s="7" t="s">
        <v>3850</v>
      </c>
      <c r="F71" s="7" t="s">
        <v>11</v>
      </c>
      <c r="G71" s="7" t="s">
        <v>8</v>
      </c>
      <c r="H71" s="7" t="s">
        <v>3851</v>
      </c>
      <c r="I71" s="7" t="s">
        <v>3676</v>
      </c>
      <c r="J71" s="7" t="s">
        <v>88</v>
      </c>
      <c r="K71" s="7" t="s">
        <v>110</v>
      </c>
      <c r="L71" s="7" t="s">
        <v>21</v>
      </c>
      <c r="M71" s="7" t="s">
        <v>209</v>
      </c>
      <c r="N71" s="8"/>
      <c r="O71" s="8"/>
      <c r="P71" s="8">
        <v>310</v>
      </c>
      <c r="Q71" s="8">
        <f t="shared" si="1"/>
        <v>310</v>
      </c>
      <c r="R71" s="7">
        <v>4038700</v>
      </c>
      <c r="S71" s="7" t="s">
        <v>3545</v>
      </c>
      <c r="T71" s="7" t="s">
        <v>3852</v>
      </c>
    </row>
    <row r="72" spans="1:21" s="6" customFormat="1" x14ac:dyDescent="0.25">
      <c r="A72" s="7" t="s">
        <v>12521</v>
      </c>
      <c r="B72" s="7" t="s">
        <v>12523</v>
      </c>
      <c r="C72" s="7" t="s">
        <v>3881</v>
      </c>
      <c r="D72" s="7" t="s">
        <v>3882</v>
      </c>
      <c r="E72" s="7" t="s">
        <v>1395</v>
      </c>
      <c r="F72" s="7" t="s">
        <v>11</v>
      </c>
      <c r="G72" s="7" t="s">
        <v>8</v>
      </c>
      <c r="H72" s="7" t="s">
        <v>3883</v>
      </c>
      <c r="I72" s="7" t="s">
        <v>3879</v>
      </c>
      <c r="J72" s="7" t="s">
        <v>88</v>
      </c>
      <c r="K72" s="7" t="s">
        <v>110</v>
      </c>
      <c r="L72" s="7" t="s">
        <v>21</v>
      </c>
      <c r="M72" s="7" t="s">
        <v>209</v>
      </c>
      <c r="N72" s="8"/>
      <c r="O72" s="8"/>
      <c r="P72" s="8">
        <v>174</v>
      </c>
      <c r="Q72" s="8">
        <f t="shared" si="1"/>
        <v>174</v>
      </c>
      <c r="R72" s="7">
        <v>4038700</v>
      </c>
      <c r="S72" s="7" t="s">
        <v>3545</v>
      </c>
      <c r="T72" s="7" t="s">
        <v>3884</v>
      </c>
    </row>
    <row r="73" spans="1:21" s="6" customFormat="1" x14ac:dyDescent="0.25">
      <c r="A73" s="7" t="s">
        <v>12521</v>
      </c>
      <c r="B73" s="7" t="s">
        <v>12523</v>
      </c>
      <c r="C73" s="7" t="s">
        <v>3853</v>
      </c>
      <c r="D73" s="7" t="s">
        <v>3854</v>
      </c>
      <c r="E73" s="7" t="s">
        <v>3855</v>
      </c>
      <c r="F73" s="7" t="s">
        <v>11</v>
      </c>
      <c r="G73" s="7" t="s">
        <v>8</v>
      </c>
      <c r="H73" s="7" t="s">
        <v>3856</v>
      </c>
      <c r="I73" s="7" t="s">
        <v>3572</v>
      </c>
      <c r="J73" s="7" t="s">
        <v>88</v>
      </c>
      <c r="K73" s="7" t="s">
        <v>110</v>
      </c>
      <c r="L73" s="7" t="s">
        <v>21</v>
      </c>
      <c r="M73" s="7" t="s">
        <v>209</v>
      </c>
      <c r="N73" s="8"/>
      <c r="O73" s="8"/>
      <c r="P73" s="8">
        <v>21</v>
      </c>
      <c r="Q73" s="8">
        <f t="shared" si="1"/>
        <v>21</v>
      </c>
      <c r="R73" s="7">
        <v>4038700</v>
      </c>
      <c r="S73" s="7" t="s">
        <v>3545</v>
      </c>
      <c r="T73" s="7" t="s">
        <v>3857</v>
      </c>
    </row>
    <row r="74" spans="1:21" s="6" customFormat="1" x14ac:dyDescent="0.25">
      <c r="A74" s="7" t="s">
        <v>12521</v>
      </c>
      <c r="B74" s="7" t="s">
        <v>12523</v>
      </c>
      <c r="C74" s="7" t="s">
        <v>3866</v>
      </c>
      <c r="D74" s="7" t="s">
        <v>3867</v>
      </c>
      <c r="E74" s="7" t="s">
        <v>3814</v>
      </c>
      <c r="F74" s="7" t="s">
        <v>43</v>
      </c>
      <c r="G74" s="7" t="s">
        <v>8</v>
      </c>
      <c r="H74" s="7" t="s">
        <v>3868</v>
      </c>
      <c r="I74" s="7" t="s">
        <v>3572</v>
      </c>
      <c r="J74" s="7" t="s">
        <v>88</v>
      </c>
      <c r="K74" s="7" t="s">
        <v>110</v>
      </c>
      <c r="L74" s="7" t="s">
        <v>21</v>
      </c>
      <c r="M74" s="7" t="s">
        <v>209</v>
      </c>
      <c r="N74" s="8"/>
      <c r="O74" s="8"/>
      <c r="P74" s="8">
        <v>438</v>
      </c>
      <c r="Q74" s="8">
        <f t="shared" si="1"/>
        <v>438</v>
      </c>
      <c r="R74" s="7">
        <v>4038700</v>
      </c>
      <c r="S74" s="7" t="s">
        <v>3545</v>
      </c>
      <c r="T74" s="7" t="s">
        <v>3869</v>
      </c>
    </row>
    <row r="75" spans="1:21" s="6" customFormat="1" x14ac:dyDescent="0.25">
      <c r="A75" s="7" t="s">
        <v>12521</v>
      </c>
      <c r="B75" s="7" t="s">
        <v>12523</v>
      </c>
      <c r="C75" s="7" t="s">
        <v>3863</v>
      </c>
      <c r="D75" s="7" t="s">
        <v>3864</v>
      </c>
      <c r="E75" s="7" t="s">
        <v>3570</v>
      </c>
      <c r="F75" s="7" t="s">
        <v>11</v>
      </c>
      <c r="G75" s="7" t="s">
        <v>8</v>
      </c>
      <c r="H75" s="7" t="s">
        <v>3571</v>
      </c>
      <c r="I75" s="7" t="s">
        <v>3572</v>
      </c>
      <c r="J75" s="7" t="s">
        <v>88</v>
      </c>
      <c r="K75" s="7" t="s">
        <v>110</v>
      </c>
      <c r="L75" s="7" t="s">
        <v>21</v>
      </c>
      <c r="M75" s="7" t="s">
        <v>209</v>
      </c>
      <c r="N75" s="8"/>
      <c r="O75" s="8"/>
      <c r="P75" s="8">
        <v>167</v>
      </c>
      <c r="Q75" s="8">
        <f t="shared" si="1"/>
        <v>167</v>
      </c>
      <c r="R75" s="7">
        <v>4038700</v>
      </c>
      <c r="S75" s="7" t="s">
        <v>3545</v>
      </c>
      <c r="T75" s="7" t="s">
        <v>3865</v>
      </c>
    </row>
    <row r="76" spans="1:21" s="6" customFormat="1" x14ac:dyDescent="0.25">
      <c r="A76" s="7" t="s">
        <v>12521</v>
      </c>
      <c r="B76" s="7" t="s">
        <v>12523</v>
      </c>
      <c r="C76" s="7" t="s">
        <v>3843</v>
      </c>
      <c r="D76" s="7" t="s">
        <v>3844</v>
      </c>
      <c r="E76" s="7" t="s">
        <v>3845</v>
      </c>
      <c r="F76" s="7" t="s">
        <v>11</v>
      </c>
      <c r="G76" s="7" t="s">
        <v>8</v>
      </c>
      <c r="H76" s="7" t="s">
        <v>3846</v>
      </c>
      <c r="I76" s="7" t="s">
        <v>3523</v>
      </c>
      <c r="J76" s="7" t="s">
        <v>88</v>
      </c>
      <c r="K76" s="7" t="s">
        <v>110</v>
      </c>
      <c r="L76" s="7" t="s">
        <v>21</v>
      </c>
      <c r="M76" s="7" t="s">
        <v>209</v>
      </c>
      <c r="N76" s="8"/>
      <c r="O76" s="8"/>
      <c r="P76" s="8">
        <v>419</v>
      </c>
      <c r="Q76" s="8">
        <f t="shared" si="1"/>
        <v>419</v>
      </c>
      <c r="R76" s="7">
        <v>4038700</v>
      </c>
      <c r="S76" s="7" t="s">
        <v>3545</v>
      </c>
      <c r="T76" s="7" t="s">
        <v>3847</v>
      </c>
    </row>
    <row r="77" spans="1:21" s="6" customFormat="1" x14ac:dyDescent="0.25">
      <c r="A77" s="7" t="s">
        <v>12521</v>
      </c>
      <c r="B77" s="7" t="s">
        <v>12523</v>
      </c>
      <c r="C77" s="7" t="s">
        <v>3870</v>
      </c>
      <c r="D77" s="7" t="s">
        <v>3871</v>
      </c>
      <c r="E77" s="7" t="s">
        <v>3872</v>
      </c>
      <c r="F77" s="7" t="s">
        <v>11</v>
      </c>
      <c r="G77" s="7" t="s">
        <v>8</v>
      </c>
      <c r="H77" s="7" t="s">
        <v>3873</v>
      </c>
      <c r="I77" s="7" t="s">
        <v>3523</v>
      </c>
      <c r="J77" s="7" t="s">
        <v>88</v>
      </c>
      <c r="K77" s="7" t="s">
        <v>110</v>
      </c>
      <c r="L77" s="7" t="s">
        <v>21</v>
      </c>
      <c r="M77" s="7" t="s">
        <v>209</v>
      </c>
      <c r="N77" s="8"/>
      <c r="O77" s="8"/>
      <c r="P77" s="8">
        <v>54</v>
      </c>
      <c r="Q77" s="8">
        <f t="shared" si="1"/>
        <v>54</v>
      </c>
      <c r="R77" s="7">
        <v>4038700</v>
      </c>
      <c r="S77" s="7" t="s">
        <v>3545</v>
      </c>
      <c r="T77" s="7" t="s">
        <v>3874</v>
      </c>
    </row>
    <row r="78" spans="1:21" s="6" customFormat="1" x14ac:dyDescent="0.25">
      <c r="A78" s="7" t="s">
        <v>12521</v>
      </c>
      <c r="B78" s="7" t="s">
        <v>12524</v>
      </c>
      <c r="C78" s="7" t="s">
        <v>3979</v>
      </c>
      <c r="D78" s="7" t="s">
        <v>3980</v>
      </c>
      <c r="E78" s="7" t="s">
        <v>392</v>
      </c>
      <c r="F78" s="7" t="s">
        <v>177</v>
      </c>
      <c r="G78" s="7" t="s">
        <v>8</v>
      </c>
      <c r="H78" s="7" t="s">
        <v>3781</v>
      </c>
      <c r="I78" s="7" t="s">
        <v>3782</v>
      </c>
      <c r="J78" s="7" t="s">
        <v>19</v>
      </c>
      <c r="K78" s="7" t="s">
        <v>110</v>
      </c>
      <c r="L78" s="7" t="s">
        <v>21</v>
      </c>
      <c r="M78" s="7" t="s">
        <v>22</v>
      </c>
      <c r="N78" s="8">
        <v>2755</v>
      </c>
      <c r="O78" s="8">
        <v>2745</v>
      </c>
      <c r="P78" s="8"/>
      <c r="Q78" s="8">
        <f t="shared" si="1"/>
        <v>5500</v>
      </c>
      <c r="R78" s="7">
        <v>4038700</v>
      </c>
      <c r="S78" s="7" t="s">
        <v>3892</v>
      </c>
      <c r="T78" s="7" t="s">
        <v>3981</v>
      </c>
    </row>
    <row r="79" spans="1:21" s="6" customFormat="1" x14ac:dyDescent="0.25">
      <c r="A79" s="7" t="s">
        <v>12521</v>
      </c>
      <c r="B79" s="7" t="s">
        <v>12524</v>
      </c>
      <c r="C79" s="7" t="s">
        <v>3938</v>
      </c>
      <c r="D79" s="7" t="s">
        <v>3939</v>
      </c>
      <c r="E79" s="7" t="s">
        <v>1050</v>
      </c>
      <c r="F79" s="7" t="s">
        <v>11</v>
      </c>
      <c r="G79" s="7" t="s">
        <v>3940</v>
      </c>
      <c r="H79" s="7" t="s">
        <v>3941</v>
      </c>
      <c r="I79" s="7" t="s">
        <v>3523</v>
      </c>
      <c r="J79" s="7" t="s">
        <v>19</v>
      </c>
      <c r="K79" s="7" t="s">
        <v>110</v>
      </c>
      <c r="L79" s="7" t="s">
        <v>21</v>
      </c>
      <c r="M79" s="7" t="s">
        <v>22</v>
      </c>
      <c r="N79" s="8">
        <v>3470</v>
      </c>
      <c r="O79" s="8">
        <v>252</v>
      </c>
      <c r="P79" s="8"/>
      <c r="Q79" s="8">
        <f t="shared" si="1"/>
        <v>3722</v>
      </c>
      <c r="R79" s="7">
        <v>4038700</v>
      </c>
      <c r="S79" s="7" t="s">
        <v>3892</v>
      </c>
      <c r="T79" s="7" t="s">
        <v>3942</v>
      </c>
    </row>
    <row r="80" spans="1:21" s="6" customFormat="1" x14ac:dyDescent="0.25">
      <c r="A80" s="28" t="s">
        <v>12521</v>
      </c>
      <c r="B80" s="28" t="s">
        <v>12524</v>
      </c>
      <c r="C80" s="28" t="s">
        <v>13035</v>
      </c>
      <c r="D80" s="101" t="s">
        <v>13036</v>
      </c>
      <c r="E80" s="28" t="s">
        <v>2096</v>
      </c>
      <c r="F80" s="100">
        <v>3</v>
      </c>
      <c r="G80" s="28"/>
      <c r="H80" s="28" t="s">
        <v>13037</v>
      </c>
      <c r="I80" s="28" t="s">
        <v>3879</v>
      </c>
      <c r="J80" s="28" t="str">
        <f>J89</f>
        <v>_2B</v>
      </c>
      <c r="K80" s="28" t="s">
        <v>110</v>
      </c>
      <c r="L80" s="28" t="s">
        <v>21</v>
      </c>
      <c r="M80" s="28" t="s">
        <v>12758</v>
      </c>
      <c r="N80" s="76"/>
      <c r="O80" s="76"/>
      <c r="P80" s="76"/>
      <c r="Q80" s="76"/>
      <c r="R80" s="7">
        <v>4038700</v>
      </c>
      <c r="S80" s="28">
        <v>65070201</v>
      </c>
      <c r="T80" s="28"/>
      <c r="U80" s="102"/>
    </row>
    <row r="81" spans="1:20" s="6" customFormat="1" x14ac:dyDescent="0.25">
      <c r="A81" s="7" t="s">
        <v>12521</v>
      </c>
      <c r="B81" s="7" t="s">
        <v>12524</v>
      </c>
      <c r="C81" s="7" t="s">
        <v>3968</v>
      </c>
      <c r="D81" s="7" t="s">
        <v>3969</v>
      </c>
      <c r="E81" s="7" t="s">
        <v>3970</v>
      </c>
      <c r="F81" s="7" t="s">
        <v>69</v>
      </c>
      <c r="G81" s="7" t="s">
        <v>8</v>
      </c>
      <c r="H81" s="7" t="s">
        <v>3971</v>
      </c>
      <c r="I81" s="7" t="s">
        <v>3563</v>
      </c>
      <c r="J81" s="7" t="s">
        <v>19</v>
      </c>
      <c r="K81" s="7" t="s">
        <v>110</v>
      </c>
      <c r="L81" s="7" t="s">
        <v>21</v>
      </c>
      <c r="M81" s="7" t="s">
        <v>22</v>
      </c>
      <c r="N81" s="8">
        <v>1522</v>
      </c>
      <c r="O81" s="8">
        <v>1</v>
      </c>
      <c r="P81" s="8"/>
      <c r="Q81" s="8">
        <f t="shared" ref="Q81:Q144" si="2">N81+O81+P81</f>
        <v>1523</v>
      </c>
      <c r="R81" s="7" t="s">
        <v>3537</v>
      </c>
      <c r="S81" s="7" t="s">
        <v>3892</v>
      </c>
      <c r="T81" s="7" t="s">
        <v>3972</v>
      </c>
    </row>
    <row r="82" spans="1:20" s="6" customFormat="1" x14ac:dyDescent="0.25">
      <c r="A82" s="7" t="s">
        <v>12521</v>
      </c>
      <c r="B82" s="7" t="s">
        <v>12524</v>
      </c>
      <c r="C82" s="7" t="s">
        <v>3894</v>
      </c>
      <c r="D82" s="7" t="s">
        <v>3895</v>
      </c>
      <c r="E82" s="7" t="s">
        <v>3753</v>
      </c>
      <c r="F82" s="7" t="s">
        <v>288</v>
      </c>
      <c r="G82" s="7" t="s">
        <v>8</v>
      </c>
      <c r="H82" s="7" t="s">
        <v>3754</v>
      </c>
      <c r="I82" s="7" t="s">
        <v>3693</v>
      </c>
      <c r="J82" s="7" t="s">
        <v>19</v>
      </c>
      <c r="K82" s="7" t="s">
        <v>110</v>
      </c>
      <c r="L82" s="7" t="s">
        <v>21</v>
      </c>
      <c r="M82" s="7" t="s">
        <v>22</v>
      </c>
      <c r="N82" s="8">
        <v>1363</v>
      </c>
      <c r="O82" s="8">
        <v>1031</v>
      </c>
      <c r="P82" s="8"/>
      <c r="Q82" s="8">
        <f t="shared" si="2"/>
        <v>2394</v>
      </c>
      <c r="R82" s="7" t="s">
        <v>3537</v>
      </c>
      <c r="S82" s="7" t="s">
        <v>3892</v>
      </c>
      <c r="T82" s="7" t="s">
        <v>3896</v>
      </c>
    </row>
    <row r="83" spans="1:20" s="6" customFormat="1" x14ac:dyDescent="0.25">
      <c r="A83" s="7" t="s">
        <v>12521</v>
      </c>
      <c r="B83" s="7" t="s">
        <v>12524</v>
      </c>
      <c r="C83" s="7" t="s">
        <v>3933</v>
      </c>
      <c r="D83" s="7" t="s">
        <v>3934</v>
      </c>
      <c r="E83" s="7" t="s">
        <v>3935</v>
      </c>
      <c r="F83" s="7" t="s">
        <v>11</v>
      </c>
      <c r="G83" s="7" t="s">
        <v>8</v>
      </c>
      <c r="H83" s="7" t="s">
        <v>3936</v>
      </c>
      <c r="I83" s="7" t="s">
        <v>3523</v>
      </c>
      <c r="J83" s="7" t="s">
        <v>19</v>
      </c>
      <c r="K83" s="7" t="s">
        <v>110</v>
      </c>
      <c r="L83" s="7" t="s">
        <v>21</v>
      </c>
      <c r="M83" s="7" t="s">
        <v>22</v>
      </c>
      <c r="N83" s="8">
        <v>215</v>
      </c>
      <c r="O83" s="8">
        <v>1</v>
      </c>
      <c r="P83" s="8"/>
      <c r="Q83" s="8">
        <f t="shared" si="2"/>
        <v>216</v>
      </c>
      <c r="R83" s="7" t="s">
        <v>3537</v>
      </c>
      <c r="S83" s="7" t="s">
        <v>3892</v>
      </c>
      <c r="T83" s="7" t="s">
        <v>3937</v>
      </c>
    </row>
    <row r="84" spans="1:20" s="6" customFormat="1" x14ac:dyDescent="0.25">
      <c r="A84" s="7" t="s">
        <v>12521</v>
      </c>
      <c r="B84" s="7" t="s">
        <v>12524</v>
      </c>
      <c r="C84" s="7" t="s">
        <v>3952</v>
      </c>
      <c r="D84" s="7" t="s">
        <v>3953</v>
      </c>
      <c r="E84" s="7" t="s">
        <v>3935</v>
      </c>
      <c r="F84" s="7" t="s">
        <v>11</v>
      </c>
      <c r="G84" s="7" t="s">
        <v>8</v>
      </c>
      <c r="H84" s="7" t="s">
        <v>3936</v>
      </c>
      <c r="I84" s="7" t="s">
        <v>3523</v>
      </c>
      <c r="J84" s="7" t="s">
        <v>19</v>
      </c>
      <c r="K84" s="7" t="s">
        <v>110</v>
      </c>
      <c r="L84" s="7" t="s">
        <v>21</v>
      </c>
      <c r="M84" s="7" t="s">
        <v>22</v>
      </c>
      <c r="N84" s="8">
        <v>153</v>
      </c>
      <c r="O84" s="8">
        <v>0</v>
      </c>
      <c r="P84" s="8"/>
      <c r="Q84" s="8">
        <f t="shared" si="2"/>
        <v>153</v>
      </c>
      <c r="R84" s="7" t="s">
        <v>3537</v>
      </c>
      <c r="S84" s="7" t="s">
        <v>3892</v>
      </c>
      <c r="T84" s="7" t="s">
        <v>3954</v>
      </c>
    </row>
    <row r="85" spans="1:20" s="6" customFormat="1" x14ac:dyDescent="0.25">
      <c r="A85" s="7" t="s">
        <v>12521</v>
      </c>
      <c r="B85" s="7" t="s">
        <v>12524</v>
      </c>
      <c r="C85" s="7" t="s">
        <v>3889</v>
      </c>
      <c r="D85" s="7" t="s">
        <v>3890</v>
      </c>
      <c r="E85" s="7" t="s">
        <v>207</v>
      </c>
      <c r="F85" s="7" t="s">
        <v>11</v>
      </c>
      <c r="G85" s="7" t="s">
        <v>8</v>
      </c>
      <c r="H85" s="7" t="s">
        <v>3891</v>
      </c>
      <c r="I85" s="7" t="s">
        <v>3572</v>
      </c>
      <c r="J85" s="7" t="s">
        <v>19</v>
      </c>
      <c r="K85" s="7" t="s">
        <v>110</v>
      </c>
      <c r="L85" s="7" t="s">
        <v>21</v>
      </c>
      <c r="M85" s="7" t="s">
        <v>22</v>
      </c>
      <c r="N85" s="8">
        <v>3440</v>
      </c>
      <c r="O85" s="8">
        <v>2210</v>
      </c>
      <c r="P85" s="8"/>
      <c r="Q85" s="8">
        <f t="shared" si="2"/>
        <v>5650</v>
      </c>
      <c r="R85" s="7" t="s">
        <v>3537</v>
      </c>
      <c r="S85" s="7" t="s">
        <v>3892</v>
      </c>
      <c r="T85" s="7" t="s">
        <v>3893</v>
      </c>
    </row>
    <row r="86" spans="1:20" s="6" customFormat="1" x14ac:dyDescent="0.25">
      <c r="A86" s="7" t="s">
        <v>12521</v>
      </c>
      <c r="B86" s="7" t="s">
        <v>12524</v>
      </c>
      <c r="C86" s="7" t="s">
        <v>3912</v>
      </c>
      <c r="D86" s="7" t="s">
        <v>3913</v>
      </c>
      <c r="E86" s="7" t="s">
        <v>207</v>
      </c>
      <c r="F86" s="7" t="s">
        <v>11</v>
      </c>
      <c r="G86" s="7" t="s">
        <v>8</v>
      </c>
      <c r="H86" s="7" t="s">
        <v>3914</v>
      </c>
      <c r="I86" s="7" t="s">
        <v>3610</v>
      </c>
      <c r="J86" s="7" t="s">
        <v>19</v>
      </c>
      <c r="K86" s="7" t="s">
        <v>110</v>
      </c>
      <c r="L86" s="7" t="s">
        <v>21</v>
      </c>
      <c r="M86" s="7" t="s">
        <v>22</v>
      </c>
      <c r="N86" s="8">
        <v>247</v>
      </c>
      <c r="O86" s="8">
        <v>728</v>
      </c>
      <c r="P86" s="8"/>
      <c r="Q86" s="8">
        <f t="shared" si="2"/>
        <v>975</v>
      </c>
      <c r="R86" s="7" t="s">
        <v>3537</v>
      </c>
      <c r="S86" s="7" t="s">
        <v>3892</v>
      </c>
      <c r="T86" s="7" t="s">
        <v>3915</v>
      </c>
    </row>
    <row r="87" spans="1:20" s="6" customFormat="1" x14ac:dyDescent="0.25">
      <c r="A87" s="7" t="s">
        <v>12521</v>
      </c>
      <c r="B87" s="7" t="s">
        <v>12524</v>
      </c>
      <c r="C87" s="7" t="s">
        <v>3916</v>
      </c>
      <c r="D87" s="7" t="s">
        <v>3917</v>
      </c>
      <c r="E87" s="7" t="s">
        <v>207</v>
      </c>
      <c r="F87" s="7" t="s">
        <v>288</v>
      </c>
      <c r="G87" s="7" t="s">
        <v>8</v>
      </c>
      <c r="H87" s="7" t="s">
        <v>3914</v>
      </c>
      <c r="I87" s="7" t="s">
        <v>3610</v>
      </c>
      <c r="J87" s="7" t="s">
        <v>19</v>
      </c>
      <c r="K87" s="7" t="s">
        <v>110</v>
      </c>
      <c r="L87" s="7" t="s">
        <v>21</v>
      </c>
      <c r="M87" s="7" t="s">
        <v>22</v>
      </c>
      <c r="N87" s="8">
        <v>2929</v>
      </c>
      <c r="O87" s="8">
        <v>1608</v>
      </c>
      <c r="P87" s="8"/>
      <c r="Q87" s="8">
        <f t="shared" si="2"/>
        <v>4537</v>
      </c>
      <c r="R87" s="7" t="s">
        <v>3537</v>
      </c>
      <c r="S87" s="7" t="s">
        <v>3892</v>
      </c>
      <c r="T87" s="7" t="s">
        <v>3918</v>
      </c>
    </row>
    <row r="88" spans="1:20" s="6" customFormat="1" x14ac:dyDescent="0.25">
      <c r="A88" s="7" t="s">
        <v>12521</v>
      </c>
      <c r="B88" s="7" t="s">
        <v>12524</v>
      </c>
      <c r="C88" s="7" t="s">
        <v>3948</v>
      </c>
      <c r="D88" s="7" t="s">
        <v>3949</v>
      </c>
      <c r="E88" s="7" t="s">
        <v>461</v>
      </c>
      <c r="F88" s="7" t="s">
        <v>11</v>
      </c>
      <c r="G88" s="7" t="s">
        <v>8</v>
      </c>
      <c r="H88" s="7" t="s">
        <v>3950</v>
      </c>
      <c r="I88" s="7" t="s">
        <v>3527</v>
      </c>
      <c r="J88" s="7" t="s">
        <v>19</v>
      </c>
      <c r="K88" s="7" t="s">
        <v>110</v>
      </c>
      <c r="L88" s="7" t="s">
        <v>21</v>
      </c>
      <c r="M88" s="7" t="s">
        <v>22</v>
      </c>
      <c r="N88" s="8">
        <v>226</v>
      </c>
      <c r="O88" s="8">
        <v>303</v>
      </c>
      <c r="P88" s="8"/>
      <c r="Q88" s="8">
        <f t="shared" si="2"/>
        <v>529</v>
      </c>
      <c r="R88" s="7" t="s">
        <v>3537</v>
      </c>
      <c r="S88" s="7" t="s">
        <v>3892</v>
      </c>
      <c r="T88" s="7" t="s">
        <v>3951</v>
      </c>
    </row>
    <row r="89" spans="1:20" s="6" customFormat="1" x14ac:dyDescent="0.25">
      <c r="A89" s="7" t="s">
        <v>12521</v>
      </c>
      <c r="B89" s="7" t="s">
        <v>12524</v>
      </c>
      <c r="C89" s="7" t="s">
        <v>3907</v>
      </c>
      <c r="D89" s="7" t="s">
        <v>3908</v>
      </c>
      <c r="E89" s="7" t="s">
        <v>3909</v>
      </c>
      <c r="F89" s="7" t="s">
        <v>11</v>
      </c>
      <c r="G89" s="7" t="s">
        <v>8</v>
      </c>
      <c r="H89" s="7" t="s">
        <v>3910</v>
      </c>
      <c r="I89" s="7" t="s">
        <v>3588</v>
      </c>
      <c r="J89" s="7" t="s">
        <v>19</v>
      </c>
      <c r="K89" s="7" t="s">
        <v>110</v>
      </c>
      <c r="L89" s="7" t="s">
        <v>21</v>
      </c>
      <c r="M89" s="7" t="s">
        <v>22</v>
      </c>
      <c r="N89" s="8">
        <v>177</v>
      </c>
      <c r="O89" s="8">
        <v>489</v>
      </c>
      <c r="P89" s="8"/>
      <c r="Q89" s="8">
        <f t="shared" si="2"/>
        <v>666</v>
      </c>
      <c r="R89" s="7" t="s">
        <v>3537</v>
      </c>
      <c r="S89" s="7" t="s">
        <v>3892</v>
      </c>
      <c r="T89" s="7" t="s">
        <v>3911</v>
      </c>
    </row>
    <row r="90" spans="1:20" s="6" customFormat="1" x14ac:dyDescent="0.25">
      <c r="A90" s="7" t="s">
        <v>12521</v>
      </c>
      <c r="B90" s="7" t="s">
        <v>12524</v>
      </c>
      <c r="C90" s="7" t="s">
        <v>3919</v>
      </c>
      <c r="D90" s="7" t="s">
        <v>3920</v>
      </c>
      <c r="E90" s="7" t="s">
        <v>46</v>
      </c>
      <c r="F90" s="7" t="s">
        <v>27</v>
      </c>
      <c r="G90" s="7" t="s">
        <v>8</v>
      </c>
      <c r="H90" s="7" t="s">
        <v>3921</v>
      </c>
      <c r="I90" s="7" t="s">
        <v>3544</v>
      </c>
      <c r="J90" s="7" t="s">
        <v>19</v>
      </c>
      <c r="K90" s="7" t="s">
        <v>110</v>
      </c>
      <c r="L90" s="7" t="s">
        <v>21</v>
      </c>
      <c r="M90" s="7" t="s">
        <v>22</v>
      </c>
      <c r="N90" s="8">
        <v>5152</v>
      </c>
      <c r="O90" s="8">
        <v>5111</v>
      </c>
      <c r="P90" s="8"/>
      <c r="Q90" s="8">
        <f t="shared" si="2"/>
        <v>10263</v>
      </c>
      <c r="R90" s="7" t="s">
        <v>3537</v>
      </c>
      <c r="S90" s="7" t="s">
        <v>3892</v>
      </c>
      <c r="T90" s="7" t="s">
        <v>3922</v>
      </c>
    </row>
    <row r="91" spans="1:20" s="6" customFormat="1" x14ac:dyDescent="0.25">
      <c r="A91" s="7" t="s">
        <v>12521</v>
      </c>
      <c r="B91" s="7" t="s">
        <v>12524</v>
      </c>
      <c r="C91" s="7" t="s">
        <v>3923</v>
      </c>
      <c r="D91" s="7" t="s">
        <v>3924</v>
      </c>
      <c r="E91" s="7" t="s">
        <v>3925</v>
      </c>
      <c r="F91" s="7" t="s">
        <v>11</v>
      </c>
      <c r="G91" s="7" t="s">
        <v>8</v>
      </c>
      <c r="H91" s="7" t="s">
        <v>3926</v>
      </c>
      <c r="I91" s="7" t="s">
        <v>3583</v>
      </c>
      <c r="J91" s="7" t="s">
        <v>19</v>
      </c>
      <c r="K91" s="7" t="s">
        <v>110</v>
      </c>
      <c r="L91" s="7" t="s">
        <v>21</v>
      </c>
      <c r="M91" s="7" t="s">
        <v>22</v>
      </c>
      <c r="N91" s="8">
        <v>591</v>
      </c>
      <c r="O91" s="8">
        <v>360</v>
      </c>
      <c r="P91" s="8"/>
      <c r="Q91" s="8">
        <f t="shared" si="2"/>
        <v>951</v>
      </c>
      <c r="R91" s="7" t="s">
        <v>3537</v>
      </c>
      <c r="S91" s="7" t="s">
        <v>3892</v>
      </c>
      <c r="T91" s="7" t="s">
        <v>3927</v>
      </c>
    </row>
    <row r="92" spans="1:20" s="6" customFormat="1" x14ac:dyDescent="0.25">
      <c r="A92" s="7" t="s">
        <v>12521</v>
      </c>
      <c r="B92" s="7" t="s">
        <v>12524</v>
      </c>
      <c r="C92" s="7" t="s">
        <v>3986</v>
      </c>
      <c r="D92" s="7" t="s">
        <v>3987</v>
      </c>
      <c r="E92" s="7" t="s">
        <v>3988</v>
      </c>
      <c r="F92" s="7" t="s">
        <v>31</v>
      </c>
      <c r="G92" s="7" t="s">
        <v>178</v>
      </c>
      <c r="H92" s="7" t="s">
        <v>3989</v>
      </c>
      <c r="I92" s="7" t="s">
        <v>3549</v>
      </c>
      <c r="J92" s="7" t="s">
        <v>109</v>
      </c>
      <c r="K92" s="7" t="s">
        <v>110</v>
      </c>
      <c r="L92" s="7" t="s">
        <v>21</v>
      </c>
      <c r="M92" s="7" t="s">
        <v>22</v>
      </c>
      <c r="N92" s="8">
        <v>113</v>
      </c>
      <c r="O92" s="8">
        <v>8</v>
      </c>
      <c r="P92" s="8"/>
      <c r="Q92" s="8">
        <f t="shared" si="2"/>
        <v>121</v>
      </c>
      <c r="R92" s="7" t="s">
        <v>3537</v>
      </c>
      <c r="S92" s="7" t="s">
        <v>3892</v>
      </c>
      <c r="T92" s="7" t="s">
        <v>3990</v>
      </c>
    </row>
    <row r="93" spans="1:20" s="6" customFormat="1" x14ac:dyDescent="0.25">
      <c r="A93" s="7" t="s">
        <v>12521</v>
      </c>
      <c r="B93" s="7" t="s">
        <v>12524</v>
      </c>
      <c r="C93" s="7" t="s">
        <v>3943</v>
      </c>
      <c r="D93" s="7" t="s">
        <v>3944</v>
      </c>
      <c r="E93" s="7" t="s">
        <v>3945</v>
      </c>
      <c r="F93" s="7" t="s">
        <v>11</v>
      </c>
      <c r="G93" s="7" t="s">
        <v>8</v>
      </c>
      <c r="H93" s="7" t="s">
        <v>3946</v>
      </c>
      <c r="I93" s="7" t="s">
        <v>3676</v>
      </c>
      <c r="J93" s="7" t="s">
        <v>19</v>
      </c>
      <c r="K93" s="7" t="s">
        <v>110</v>
      </c>
      <c r="L93" s="7" t="s">
        <v>21</v>
      </c>
      <c r="M93" s="7" t="s">
        <v>22</v>
      </c>
      <c r="N93" s="8">
        <v>140</v>
      </c>
      <c r="O93" s="8">
        <v>0</v>
      </c>
      <c r="P93" s="8"/>
      <c r="Q93" s="8">
        <f t="shared" si="2"/>
        <v>140</v>
      </c>
      <c r="R93" s="7" t="s">
        <v>3537</v>
      </c>
      <c r="S93" s="7" t="s">
        <v>3892</v>
      </c>
      <c r="T93" s="7" t="s">
        <v>3947</v>
      </c>
    </row>
    <row r="94" spans="1:20" s="6" customFormat="1" x14ac:dyDescent="0.25">
      <c r="A94" s="7" t="s">
        <v>12521</v>
      </c>
      <c r="B94" s="7" t="s">
        <v>12524</v>
      </c>
      <c r="C94" s="7" t="s">
        <v>3960</v>
      </c>
      <c r="D94" s="7" t="s">
        <v>3961</v>
      </c>
      <c r="E94" s="7" t="s">
        <v>3962</v>
      </c>
      <c r="F94" s="7" t="s">
        <v>11</v>
      </c>
      <c r="G94" s="7" t="s">
        <v>8</v>
      </c>
      <c r="H94" s="7" t="s">
        <v>3963</v>
      </c>
      <c r="I94" s="7" t="s">
        <v>3749</v>
      </c>
      <c r="J94" s="7" t="s">
        <v>109</v>
      </c>
      <c r="K94" s="7" t="s">
        <v>110</v>
      </c>
      <c r="L94" s="7" t="s">
        <v>21</v>
      </c>
      <c r="M94" s="7" t="s">
        <v>22</v>
      </c>
      <c r="N94" s="8">
        <v>79</v>
      </c>
      <c r="O94" s="8">
        <v>159</v>
      </c>
      <c r="P94" s="8"/>
      <c r="Q94" s="8">
        <f t="shared" si="2"/>
        <v>238</v>
      </c>
      <c r="R94" s="7" t="s">
        <v>3537</v>
      </c>
      <c r="S94" s="7" t="s">
        <v>3892</v>
      </c>
      <c r="T94" s="7" t="s">
        <v>3964</v>
      </c>
    </row>
    <row r="95" spans="1:20" s="6" customFormat="1" x14ac:dyDescent="0.25">
      <c r="A95" s="7" t="s">
        <v>12521</v>
      </c>
      <c r="B95" s="7" t="s">
        <v>12524</v>
      </c>
      <c r="C95" s="7" t="s">
        <v>3965</v>
      </c>
      <c r="D95" s="7" t="s">
        <v>3966</v>
      </c>
      <c r="E95" s="7" t="s">
        <v>10</v>
      </c>
      <c r="F95" s="7" t="s">
        <v>11</v>
      </c>
      <c r="G95" s="7" t="s">
        <v>8</v>
      </c>
      <c r="H95" s="7" t="s">
        <v>3715</v>
      </c>
      <c r="I95" s="7" t="s">
        <v>3572</v>
      </c>
      <c r="J95" s="7" t="s">
        <v>19</v>
      </c>
      <c r="K95" s="7" t="s">
        <v>110</v>
      </c>
      <c r="L95" s="7" t="s">
        <v>21</v>
      </c>
      <c r="M95" s="7" t="s">
        <v>22</v>
      </c>
      <c r="N95" s="8">
        <v>4393</v>
      </c>
      <c r="O95" s="8">
        <v>320</v>
      </c>
      <c r="P95" s="8"/>
      <c r="Q95" s="8">
        <f t="shared" si="2"/>
        <v>4713</v>
      </c>
      <c r="R95" s="7" t="s">
        <v>3537</v>
      </c>
      <c r="S95" s="7" t="s">
        <v>3892</v>
      </c>
      <c r="T95" s="7" t="s">
        <v>3967</v>
      </c>
    </row>
    <row r="96" spans="1:20" s="6" customFormat="1" x14ac:dyDescent="0.25">
      <c r="A96" s="7" t="s">
        <v>12521</v>
      </c>
      <c r="B96" s="7" t="s">
        <v>12524</v>
      </c>
      <c r="C96" s="7" t="s">
        <v>3982</v>
      </c>
      <c r="D96" s="7" t="s">
        <v>3983</v>
      </c>
      <c r="E96" s="7" t="s">
        <v>10</v>
      </c>
      <c r="F96" s="7" t="s">
        <v>288</v>
      </c>
      <c r="G96" s="7" t="s">
        <v>8</v>
      </c>
      <c r="H96" s="7" t="s">
        <v>3984</v>
      </c>
      <c r="I96" s="7" t="s">
        <v>3563</v>
      </c>
      <c r="J96" s="7" t="s">
        <v>109</v>
      </c>
      <c r="K96" s="7" t="s">
        <v>110</v>
      </c>
      <c r="L96" s="7" t="s">
        <v>21</v>
      </c>
      <c r="M96" s="7" t="s">
        <v>22</v>
      </c>
      <c r="N96" s="8">
        <v>15</v>
      </c>
      <c r="O96" s="8">
        <v>350</v>
      </c>
      <c r="P96" s="8"/>
      <c r="Q96" s="8">
        <f t="shared" si="2"/>
        <v>365</v>
      </c>
      <c r="R96" s="7" t="s">
        <v>3537</v>
      </c>
      <c r="S96" s="7" t="s">
        <v>3892</v>
      </c>
      <c r="T96" s="7" t="s">
        <v>3985</v>
      </c>
    </row>
    <row r="97" spans="1:21" s="97" customFormat="1" x14ac:dyDescent="0.25">
      <c r="A97" s="7" t="s">
        <v>12521</v>
      </c>
      <c r="B97" s="7" t="s">
        <v>12524</v>
      </c>
      <c r="C97" s="7" t="s">
        <v>3897</v>
      </c>
      <c r="D97" s="99" t="s">
        <v>3898</v>
      </c>
      <c r="E97" s="7" t="s">
        <v>3899</v>
      </c>
      <c r="F97" s="7" t="s">
        <v>11</v>
      </c>
      <c r="G97" s="7" t="s">
        <v>8</v>
      </c>
      <c r="H97" s="7" t="s">
        <v>3900</v>
      </c>
      <c r="I97" s="7" t="s">
        <v>3749</v>
      </c>
      <c r="J97" s="7" t="s">
        <v>19</v>
      </c>
      <c r="K97" s="7" t="s">
        <v>110</v>
      </c>
      <c r="L97" s="7" t="s">
        <v>21</v>
      </c>
      <c r="M97" s="7" t="s">
        <v>22</v>
      </c>
      <c r="N97" s="8">
        <v>414</v>
      </c>
      <c r="O97" s="8">
        <v>204</v>
      </c>
      <c r="P97" s="8"/>
      <c r="Q97" s="8">
        <f t="shared" si="2"/>
        <v>618</v>
      </c>
      <c r="R97" s="7" t="s">
        <v>3537</v>
      </c>
      <c r="S97" s="7" t="s">
        <v>3892</v>
      </c>
      <c r="T97" s="7" t="s">
        <v>3901</v>
      </c>
      <c r="U97" s="6"/>
    </row>
    <row r="98" spans="1:21" s="6" customFormat="1" x14ac:dyDescent="0.25">
      <c r="A98" s="7" t="s">
        <v>12521</v>
      </c>
      <c r="B98" s="7" t="s">
        <v>12524</v>
      </c>
      <c r="C98" s="7" t="s">
        <v>3973</v>
      </c>
      <c r="D98" s="7" t="s">
        <v>3974</v>
      </c>
      <c r="E98" s="7" t="s">
        <v>3975</v>
      </c>
      <c r="F98" s="7" t="s">
        <v>602</v>
      </c>
      <c r="G98" s="7" t="s">
        <v>8</v>
      </c>
      <c r="H98" s="7" t="s">
        <v>3976</v>
      </c>
      <c r="I98" s="7" t="s">
        <v>3977</v>
      </c>
      <c r="J98" s="7" t="s">
        <v>19</v>
      </c>
      <c r="K98" s="7" t="s">
        <v>110</v>
      </c>
      <c r="L98" s="7" t="s">
        <v>21</v>
      </c>
      <c r="M98" s="7" t="s">
        <v>22</v>
      </c>
      <c r="N98" s="8">
        <v>227</v>
      </c>
      <c r="O98" s="8">
        <v>8</v>
      </c>
      <c r="P98" s="8"/>
      <c r="Q98" s="8">
        <f t="shared" si="2"/>
        <v>235</v>
      </c>
      <c r="R98" s="7" t="s">
        <v>3537</v>
      </c>
      <c r="S98" s="7" t="s">
        <v>3892</v>
      </c>
      <c r="T98" s="7" t="s">
        <v>3978</v>
      </c>
    </row>
    <row r="99" spans="1:21" s="6" customFormat="1" x14ac:dyDescent="0.25">
      <c r="A99" s="7" t="s">
        <v>12521</v>
      </c>
      <c r="B99" s="7" t="s">
        <v>12524</v>
      </c>
      <c r="C99" s="7" t="s">
        <v>3928</v>
      </c>
      <c r="D99" s="7" t="s">
        <v>3929</v>
      </c>
      <c r="E99" s="7" t="s">
        <v>3930</v>
      </c>
      <c r="F99" s="7" t="s">
        <v>11</v>
      </c>
      <c r="G99" s="7" t="s">
        <v>8</v>
      </c>
      <c r="H99" s="7" t="s">
        <v>3931</v>
      </c>
      <c r="I99" s="7" t="s">
        <v>3583</v>
      </c>
      <c r="J99" s="7" t="s">
        <v>19</v>
      </c>
      <c r="K99" s="7" t="s">
        <v>110</v>
      </c>
      <c r="L99" s="7" t="s">
        <v>21</v>
      </c>
      <c r="M99" s="7" t="s">
        <v>22</v>
      </c>
      <c r="N99" s="8">
        <v>3481</v>
      </c>
      <c r="O99" s="8">
        <v>4464</v>
      </c>
      <c r="P99" s="8"/>
      <c r="Q99" s="8">
        <f t="shared" si="2"/>
        <v>7945</v>
      </c>
      <c r="R99" s="7" t="s">
        <v>3537</v>
      </c>
      <c r="S99" s="7" t="s">
        <v>3892</v>
      </c>
      <c r="T99" s="7" t="s">
        <v>3932</v>
      </c>
    </row>
    <row r="100" spans="1:21" s="6" customFormat="1" x14ac:dyDescent="0.25">
      <c r="A100" s="7" t="s">
        <v>12521</v>
      </c>
      <c r="B100" s="7" t="s">
        <v>12524</v>
      </c>
      <c r="C100" s="7" t="s">
        <v>3902</v>
      </c>
      <c r="D100" s="7" t="s">
        <v>3903</v>
      </c>
      <c r="E100" s="7" t="s">
        <v>3904</v>
      </c>
      <c r="F100" s="7" t="s">
        <v>11</v>
      </c>
      <c r="G100" s="7" t="s">
        <v>8</v>
      </c>
      <c r="H100" s="7" t="s">
        <v>3905</v>
      </c>
      <c r="I100" s="7" t="s">
        <v>3798</v>
      </c>
      <c r="J100" s="7" t="s">
        <v>19</v>
      </c>
      <c r="K100" s="7" t="s">
        <v>110</v>
      </c>
      <c r="L100" s="7" t="s">
        <v>21</v>
      </c>
      <c r="M100" s="7" t="s">
        <v>22</v>
      </c>
      <c r="N100" s="8">
        <v>29</v>
      </c>
      <c r="O100" s="8">
        <v>117</v>
      </c>
      <c r="P100" s="8"/>
      <c r="Q100" s="8">
        <f t="shared" si="2"/>
        <v>146</v>
      </c>
      <c r="R100" s="7" t="s">
        <v>3537</v>
      </c>
      <c r="S100" s="7" t="s">
        <v>3892</v>
      </c>
      <c r="T100" s="7" t="s">
        <v>3906</v>
      </c>
    </row>
    <row r="101" spans="1:21" s="6" customFormat="1" x14ac:dyDescent="0.25">
      <c r="A101" s="7" t="s">
        <v>12521</v>
      </c>
      <c r="B101" s="7" t="s">
        <v>12524</v>
      </c>
      <c r="C101" s="7" t="s">
        <v>3955</v>
      </c>
      <c r="D101" s="7" t="s">
        <v>3956</v>
      </c>
      <c r="E101" s="7" t="s">
        <v>3957</v>
      </c>
      <c r="F101" s="7" t="s">
        <v>35</v>
      </c>
      <c r="G101" s="7" t="s">
        <v>8</v>
      </c>
      <c r="H101" s="7" t="s">
        <v>3958</v>
      </c>
      <c r="I101" s="7" t="s">
        <v>3610</v>
      </c>
      <c r="J101" s="7" t="s">
        <v>19</v>
      </c>
      <c r="K101" s="7" t="s">
        <v>110</v>
      </c>
      <c r="L101" s="7" t="s">
        <v>21</v>
      </c>
      <c r="M101" s="7" t="s">
        <v>22</v>
      </c>
      <c r="N101" s="8">
        <v>56</v>
      </c>
      <c r="O101" s="8">
        <v>148</v>
      </c>
      <c r="P101" s="8"/>
      <c r="Q101" s="8">
        <f t="shared" si="2"/>
        <v>204</v>
      </c>
      <c r="R101" s="7" t="s">
        <v>3537</v>
      </c>
      <c r="S101" s="7" t="s">
        <v>3892</v>
      </c>
      <c r="T101" s="7" t="s">
        <v>3959</v>
      </c>
    </row>
    <row r="102" spans="1:21" s="6" customFormat="1" x14ac:dyDescent="0.25">
      <c r="A102" s="28" t="s">
        <v>13044</v>
      </c>
      <c r="B102" s="28"/>
      <c r="C102" s="28" t="s">
        <v>3522</v>
      </c>
      <c r="D102" s="28" t="s">
        <v>3524</v>
      </c>
      <c r="E102" s="28" t="s">
        <v>3525</v>
      </c>
      <c r="F102" s="28" t="s">
        <v>602</v>
      </c>
      <c r="G102" s="28" t="s">
        <v>2175</v>
      </c>
      <c r="H102" s="28" t="s">
        <v>3526</v>
      </c>
      <c r="I102" s="28" t="s">
        <v>3527</v>
      </c>
      <c r="J102" s="28" t="s">
        <v>72</v>
      </c>
      <c r="K102" s="28" t="s">
        <v>73</v>
      </c>
      <c r="L102" s="28" t="s">
        <v>74</v>
      </c>
      <c r="M102" s="28" t="s">
        <v>75</v>
      </c>
      <c r="N102" s="76">
        <v>17392</v>
      </c>
      <c r="O102" s="76">
        <v>24303</v>
      </c>
      <c r="P102" s="76"/>
      <c r="Q102" s="76">
        <f t="shared" si="2"/>
        <v>41695</v>
      </c>
      <c r="R102" s="28" t="s">
        <v>8</v>
      </c>
      <c r="S102" s="28" t="s">
        <v>8</v>
      </c>
      <c r="T102" s="28" t="s">
        <v>3528</v>
      </c>
    </row>
    <row r="103" spans="1:21" s="6" customFormat="1" x14ac:dyDescent="0.25">
      <c r="A103" s="7" t="s">
        <v>12521</v>
      </c>
      <c r="B103" s="7" t="s">
        <v>12507</v>
      </c>
      <c r="C103" s="7" t="s">
        <v>3994</v>
      </c>
      <c r="D103" s="7" t="s">
        <v>3995</v>
      </c>
      <c r="E103" s="7" t="s">
        <v>3996</v>
      </c>
      <c r="F103" s="7" t="s">
        <v>292</v>
      </c>
      <c r="G103" s="7" t="s">
        <v>8</v>
      </c>
      <c r="H103" s="7" t="s">
        <v>3997</v>
      </c>
      <c r="I103" s="7" t="s">
        <v>3998</v>
      </c>
      <c r="J103" s="7" t="s">
        <v>88</v>
      </c>
      <c r="K103" s="7" t="s">
        <v>110</v>
      </c>
      <c r="L103" s="7" t="s">
        <v>21</v>
      </c>
      <c r="M103" s="7" t="s">
        <v>209</v>
      </c>
      <c r="N103" s="8"/>
      <c r="O103" s="8"/>
      <c r="P103" s="8">
        <v>351</v>
      </c>
      <c r="Q103" s="8">
        <f t="shared" si="2"/>
        <v>351</v>
      </c>
      <c r="R103" s="7" t="s">
        <v>3537</v>
      </c>
      <c r="S103" s="7" t="s">
        <v>3783</v>
      </c>
      <c r="T103" s="7" t="s">
        <v>3999</v>
      </c>
    </row>
    <row r="104" spans="1:21" s="29" customFormat="1" x14ac:dyDescent="0.25">
      <c r="A104" s="30" t="s">
        <v>12521</v>
      </c>
      <c r="B104" s="30" t="s">
        <v>12507</v>
      </c>
      <c r="C104" s="30" t="s">
        <v>3991</v>
      </c>
      <c r="D104" s="30" t="s">
        <v>3992</v>
      </c>
      <c r="E104" s="30" t="s">
        <v>1050</v>
      </c>
      <c r="F104" s="30" t="s">
        <v>11</v>
      </c>
      <c r="G104" s="30" t="s">
        <v>8</v>
      </c>
      <c r="H104" s="30" t="s">
        <v>3941</v>
      </c>
      <c r="I104" s="30" t="s">
        <v>3523</v>
      </c>
      <c r="J104" s="30" t="s">
        <v>201</v>
      </c>
      <c r="K104" s="30" t="s">
        <v>110</v>
      </c>
      <c r="L104" s="30" t="s">
        <v>202</v>
      </c>
      <c r="M104" s="31" t="s">
        <v>13034</v>
      </c>
      <c r="N104" s="4">
        <v>307500</v>
      </c>
      <c r="O104" s="4">
        <v>717500</v>
      </c>
      <c r="P104" s="4"/>
      <c r="Q104" s="4">
        <f t="shared" si="2"/>
        <v>1025000</v>
      </c>
      <c r="R104" s="30" t="s">
        <v>3537</v>
      </c>
      <c r="S104" s="30" t="s">
        <v>3783</v>
      </c>
      <c r="T104" s="30" t="s">
        <v>3993</v>
      </c>
    </row>
    <row r="105" spans="1:21" s="6" customFormat="1" x14ac:dyDescent="0.25">
      <c r="A105" s="7" t="s">
        <v>12521</v>
      </c>
      <c r="B105" s="7" t="s">
        <v>12508</v>
      </c>
      <c r="C105" s="7" t="s">
        <v>4297</v>
      </c>
      <c r="D105" s="7" t="s">
        <v>4298</v>
      </c>
      <c r="E105" s="7" t="s">
        <v>4299</v>
      </c>
      <c r="F105" s="7" t="s">
        <v>11</v>
      </c>
      <c r="G105" s="7" t="s">
        <v>8</v>
      </c>
      <c r="H105" s="7" t="s">
        <v>4300</v>
      </c>
      <c r="I105" s="7" t="s">
        <v>3523</v>
      </c>
      <c r="J105" s="7" t="s">
        <v>109</v>
      </c>
      <c r="K105" s="7" t="s">
        <v>20</v>
      </c>
      <c r="L105" s="7" t="s">
        <v>21</v>
      </c>
      <c r="M105" s="7" t="s">
        <v>22</v>
      </c>
      <c r="N105" s="8">
        <v>113</v>
      </c>
      <c r="O105" s="8">
        <v>2003</v>
      </c>
      <c r="P105" s="8"/>
      <c r="Q105" s="8">
        <f t="shared" si="2"/>
        <v>2116</v>
      </c>
      <c r="R105" s="7" t="s">
        <v>3537</v>
      </c>
      <c r="S105" s="7" t="s">
        <v>4021</v>
      </c>
      <c r="T105" s="7" t="s">
        <v>4032</v>
      </c>
    </row>
    <row r="106" spans="1:21" s="6" customFormat="1" x14ac:dyDescent="0.25">
      <c r="A106" s="7" t="s">
        <v>12521</v>
      </c>
      <c r="B106" s="7" t="s">
        <v>12508</v>
      </c>
      <c r="C106" s="7" t="s">
        <v>4928</v>
      </c>
      <c r="D106" s="7" t="s">
        <v>4929</v>
      </c>
      <c r="E106" s="7" t="s">
        <v>4930</v>
      </c>
      <c r="F106" s="7" t="s">
        <v>31</v>
      </c>
      <c r="G106" s="7" t="s">
        <v>8</v>
      </c>
      <c r="H106" s="7" t="s">
        <v>4931</v>
      </c>
      <c r="I106" s="7" t="s">
        <v>3523</v>
      </c>
      <c r="J106" s="7" t="s">
        <v>109</v>
      </c>
      <c r="K106" s="7" t="s">
        <v>20</v>
      </c>
      <c r="L106" s="7" t="s">
        <v>21</v>
      </c>
      <c r="M106" s="7" t="s">
        <v>22</v>
      </c>
      <c r="N106" s="8">
        <v>107</v>
      </c>
      <c r="O106" s="8">
        <v>104</v>
      </c>
      <c r="P106" s="8"/>
      <c r="Q106" s="8">
        <f t="shared" si="2"/>
        <v>211</v>
      </c>
      <c r="R106" s="7" t="s">
        <v>3537</v>
      </c>
      <c r="S106" s="7" t="s">
        <v>4021</v>
      </c>
      <c r="T106" s="7" t="s">
        <v>4032</v>
      </c>
    </row>
    <row r="107" spans="1:21" s="6" customFormat="1" x14ac:dyDescent="0.25">
      <c r="A107" s="7" t="s">
        <v>12521</v>
      </c>
      <c r="B107" s="7" t="s">
        <v>12508</v>
      </c>
      <c r="C107" s="7" t="s">
        <v>4924</v>
      </c>
      <c r="D107" s="7" t="s">
        <v>4925</v>
      </c>
      <c r="E107" s="7" t="s">
        <v>4926</v>
      </c>
      <c r="F107" s="7" t="s">
        <v>31</v>
      </c>
      <c r="G107" s="7" t="s">
        <v>8</v>
      </c>
      <c r="H107" s="7" t="s">
        <v>4927</v>
      </c>
      <c r="I107" s="7" t="s">
        <v>3583</v>
      </c>
      <c r="J107" s="7" t="s">
        <v>109</v>
      </c>
      <c r="K107" s="7" t="s">
        <v>20</v>
      </c>
      <c r="L107" s="7" t="s">
        <v>21</v>
      </c>
      <c r="M107" s="7" t="s">
        <v>22</v>
      </c>
      <c r="N107" s="8">
        <v>58</v>
      </c>
      <c r="O107" s="8">
        <v>70</v>
      </c>
      <c r="P107" s="8"/>
      <c r="Q107" s="8">
        <f t="shared" si="2"/>
        <v>128</v>
      </c>
      <c r="R107" s="7" t="s">
        <v>3537</v>
      </c>
      <c r="S107" s="7" t="s">
        <v>4021</v>
      </c>
      <c r="T107" s="7" t="s">
        <v>4066</v>
      </c>
    </row>
    <row r="108" spans="1:21" s="6" customFormat="1" x14ac:dyDescent="0.25">
      <c r="A108" s="7" t="s">
        <v>12521</v>
      </c>
      <c r="B108" s="7" t="s">
        <v>12508</v>
      </c>
      <c r="C108" s="7" t="s">
        <v>4272</v>
      </c>
      <c r="D108" s="7" t="s">
        <v>4273</v>
      </c>
      <c r="E108" s="7" t="s">
        <v>4274</v>
      </c>
      <c r="F108" s="7" t="s">
        <v>11</v>
      </c>
      <c r="G108" s="7" t="s">
        <v>8</v>
      </c>
      <c r="H108" s="7" t="s">
        <v>4275</v>
      </c>
      <c r="I108" s="7" t="s">
        <v>3523</v>
      </c>
      <c r="J108" s="7" t="s">
        <v>109</v>
      </c>
      <c r="K108" s="7" t="s">
        <v>20</v>
      </c>
      <c r="L108" s="7" t="s">
        <v>21</v>
      </c>
      <c r="M108" s="7" t="s">
        <v>22</v>
      </c>
      <c r="N108" s="8">
        <v>132</v>
      </c>
      <c r="O108" s="8">
        <v>154</v>
      </c>
      <c r="P108" s="8"/>
      <c r="Q108" s="8">
        <f t="shared" si="2"/>
        <v>286</v>
      </c>
      <c r="R108" s="7" t="s">
        <v>3537</v>
      </c>
      <c r="S108" s="7" t="s">
        <v>4021</v>
      </c>
      <c r="T108" s="7" t="s">
        <v>4032</v>
      </c>
    </row>
    <row r="109" spans="1:21" s="6" customFormat="1" x14ac:dyDescent="0.25">
      <c r="A109" s="7" t="s">
        <v>12521</v>
      </c>
      <c r="B109" s="7" t="s">
        <v>12508</v>
      </c>
      <c r="C109" s="7" t="s">
        <v>4169</v>
      </c>
      <c r="D109" s="7" t="s">
        <v>4170</v>
      </c>
      <c r="E109" s="7" t="s">
        <v>4171</v>
      </c>
      <c r="F109" s="7" t="s">
        <v>31</v>
      </c>
      <c r="G109" s="7" t="s">
        <v>8</v>
      </c>
      <c r="H109" s="7" t="s">
        <v>4172</v>
      </c>
      <c r="I109" s="7" t="s">
        <v>3583</v>
      </c>
      <c r="J109" s="7" t="s">
        <v>109</v>
      </c>
      <c r="K109" s="7" t="s">
        <v>20</v>
      </c>
      <c r="L109" s="7" t="s">
        <v>21</v>
      </c>
      <c r="M109" s="7" t="s">
        <v>22</v>
      </c>
      <c r="N109" s="8">
        <v>144</v>
      </c>
      <c r="O109" s="8">
        <v>144</v>
      </c>
      <c r="P109" s="8"/>
      <c r="Q109" s="8">
        <f t="shared" si="2"/>
        <v>288</v>
      </c>
      <c r="R109" s="7" t="s">
        <v>3537</v>
      </c>
      <c r="S109" s="7" t="s">
        <v>4021</v>
      </c>
      <c r="T109" s="7" t="s">
        <v>4066</v>
      </c>
    </row>
    <row r="110" spans="1:21" s="6" customFormat="1" x14ac:dyDescent="0.25">
      <c r="A110" s="7" t="s">
        <v>12521</v>
      </c>
      <c r="B110" s="7" t="s">
        <v>12508</v>
      </c>
      <c r="C110" s="7" t="s">
        <v>4895</v>
      </c>
      <c r="D110" s="7" t="s">
        <v>4896</v>
      </c>
      <c r="E110" s="7" t="s">
        <v>4278</v>
      </c>
      <c r="F110" s="7" t="s">
        <v>227</v>
      </c>
      <c r="G110" s="7" t="s">
        <v>8</v>
      </c>
      <c r="H110" s="7" t="s">
        <v>4279</v>
      </c>
      <c r="I110" s="7" t="s">
        <v>3523</v>
      </c>
      <c r="J110" s="7" t="s">
        <v>109</v>
      </c>
      <c r="K110" s="7" t="s">
        <v>20</v>
      </c>
      <c r="L110" s="7" t="s">
        <v>21</v>
      </c>
      <c r="M110" s="7" t="s">
        <v>22</v>
      </c>
      <c r="N110" s="8">
        <v>43</v>
      </c>
      <c r="O110" s="8">
        <v>66</v>
      </c>
      <c r="P110" s="8"/>
      <c r="Q110" s="8">
        <f t="shared" si="2"/>
        <v>109</v>
      </c>
      <c r="R110" s="7" t="s">
        <v>3537</v>
      </c>
      <c r="S110" s="7" t="s">
        <v>4021</v>
      </c>
      <c r="T110" s="7" t="s">
        <v>4032</v>
      </c>
    </row>
    <row r="111" spans="1:21" s="6" customFormat="1" x14ac:dyDescent="0.25">
      <c r="A111" s="7" t="s">
        <v>12521</v>
      </c>
      <c r="B111" s="7" t="s">
        <v>12508</v>
      </c>
      <c r="C111" s="7" t="s">
        <v>4276</v>
      </c>
      <c r="D111" s="7" t="s">
        <v>4277</v>
      </c>
      <c r="E111" s="7" t="s">
        <v>4278</v>
      </c>
      <c r="F111" s="7" t="s">
        <v>69</v>
      </c>
      <c r="G111" s="7" t="s">
        <v>8</v>
      </c>
      <c r="H111" s="7" t="s">
        <v>4279</v>
      </c>
      <c r="I111" s="7" t="s">
        <v>3523</v>
      </c>
      <c r="J111" s="7" t="s">
        <v>109</v>
      </c>
      <c r="K111" s="7" t="s">
        <v>20</v>
      </c>
      <c r="L111" s="7" t="s">
        <v>21</v>
      </c>
      <c r="M111" s="7" t="s">
        <v>22</v>
      </c>
      <c r="N111" s="8">
        <v>122</v>
      </c>
      <c r="O111" s="8">
        <v>214</v>
      </c>
      <c r="P111" s="8"/>
      <c r="Q111" s="8">
        <f t="shared" si="2"/>
        <v>336</v>
      </c>
      <c r="R111" s="7" t="s">
        <v>3537</v>
      </c>
      <c r="S111" s="7" t="s">
        <v>4021</v>
      </c>
      <c r="T111" s="7" t="s">
        <v>4032</v>
      </c>
    </row>
    <row r="112" spans="1:21" s="6" customFormat="1" x14ac:dyDescent="0.25">
      <c r="A112" s="7" t="s">
        <v>12521</v>
      </c>
      <c r="B112" s="7" t="s">
        <v>12508</v>
      </c>
      <c r="C112" s="7" t="s">
        <v>4544</v>
      </c>
      <c r="D112" s="7" t="s">
        <v>4545</v>
      </c>
      <c r="E112" s="7" t="s">
        <v>4546</v>
      </c>
      <c r="F112" s="7" t="s">
        <v>288</v>
      </c>
      <c r="G112" s="7" t="s">
        <v>8</v>
      </c>
      <c r="H112" s="7" t="s">
        <v>4547</v>
      </c>
      <c r="I112" s="7" t="s">
        <v>3544</v>
      </c>
      <c r="J112" s="7" t="s">
        <v>109</v>
      </c>
      <c r="K112" s="7" t="s">
        <v>20</v>
      </c>
      <c r="L112" s="7" t="s">
        <v>21</v>
      </c>
      <c r="M112" s="7" t="s">
        <v>22</v>
      </c>
      <c r="N112" s="8">
        <v>675</v>
      </c>
      <c r="O112" s="8">
        <v>825</v>
      </c>
      <c r="P112" s="8"/>
      <c r="Q112" s="8">
        <f t="shared" si="2"/>
        <v>1500</v>
      </c>
      <c r="R112" s="7" t="s">
        <v>3537</v>
      </c>
      <c r="S112" s="7" t="s">
        <v>4021</v>
      </c>
      <c r="T112" s="7" t="s">
        <v>4062</v>
      </c>
    </row>
    <row r="113" spans="1:20" s="6" customFormat="1" x14ac:dyDescent="0.25">
      <c r="A113" s="7" t="s">
        <v>12521</v>
      </c>
      <c r="B113" s="7" t="s">
        <v>12508</v>
      </c>
      <c r="C113" s="7" t="s">
        <v>4630</v>
      </c>
      <c r="D113" s="7" t="s">
        <v>4631</v>
      </c>
      <c r="E113" s="7" t="s">
        <v>4546</v>
      </c>
      <c r="F113" s="7" t="s">
        <v>11</v>
      </c>
      <c r="G113" s="7" t="s">
        <v>8</v>
      </c>
      <c r="H113" s="7" t="s">
        <v>4547</v>
      </c>
      <c r="I113" s="7" t="s">
        <v>3544</v>
      </c>
      <c r="J113" s="7" t="s">
        <v>109</v>
      </c>
      <c r="K113" s="7" t="s">
        <v>20</v>
      </c>
      <c r="L113" s="7" t="s">
        <v>21</v>
      </c>
      <c r="M113" s="7" t="s">
        <v>22</v>
      </c>
      <c r="N113" s="8">
        <v>62</v>
      </c>
      <c r="O113" s="8">
        <v>71</v>
      </c>
      <c r="P113" s="8"/>
      <c r="Q113" s="8">
        <f t="shared" si="2"/>
        <v>133</v>
      </c>
      <c r="R113" s="7" t="s">
        <v>3537</v>
      </c>
      <c r="S113" s="7" t="s">
        <v>4021</v>
      </c>
      <c r="T113" s="7" t="s">
        <v>4062</v>
      </c>
    </row>
    <row r="114" spans="1:20" s="6" customFormat="1" x14ac:dyDescent="0.25">
      <c r="A114" s="7" t="s">
        <v>12521</v>
      </c>
      <c r="B114" s="7" t="s">
        <v>12508</v>
      </c>
      <c r="C114" s="7" t="s">
        <v>4605</v>
      </c>
      <c r="D114" s="7" t="s">
        <v>4606</v>
      </c>
      <c r="E114" s="7" t="s">
        <v>4546</v>
      </c>
      <c r="F114" s="7" t="s">
        <v>11</v>
      </c>
      <c r="G114" s="7" t="s">
        <v>8</v>
      </c>
      <c r="H114" s="7" t="s">
        <v>4547</v>
      </c>
      <c r="I114" s="7" t="s">
        <v>3544</v>
      </c>
      <c r="J114" s="7" t="s">
        <v>109</v>
      </c>
      <c r="K114" s="7" t="s">
        <v>20</v>
      </c>
      <c r="L114" s="7" t="s">
        <v>21</v>
      </c>
      <c r="M114" s="7" t="s">
        <v>22</v>
      </c>
      <c r="N114" s="8">
        <v>0</v>
      </c>
      <c r="O114" s="8">
        <v>0</v>
      </c>
      <c r="P114" s="8"/>
      <c r="Q114" s="8">
        <f t="shared" si="2"/>
        <v>0</v>
      </c>
      <c r="R114" s="7" t="s">
        <v>3537</v>
      </c>
      <c r="S114" s="7" t="s">
        <v>4021</v>
      </c>
      <c r="T114" s="7" t="s">
        <v>4062</v>
      </c>
    </row>
    <row r="115" spans="1:20" s="6" customFormat="1" x14ac:dyDescent="0.25">
      <c r="A115" s="7" t="s">
        <v>12521</v>
      </c>
      <c r="B115" s="7" t="s">
        <v>12508</v>
      </c>
      <c r="C115" s="7" t="s">
        <v>4607</v>
      </c>
      <c r="D115" s="7" t="s">
        <v>4608</v>
      </c>
      <c r="E115" s="7" t="s">
        <v>4546</v>
      </c>
      <c r="F115" s="7" t="s">
        <v>11</v>
      </c>
      <c r="G115" s="7" t="s">
        <v>8</v>
      </c>
      <c r="H115" s="7" t="s">
        <v>4547</v>
      </c>
      <c r="I115" s="7" t="s">
        <v>3544</v>
      </c>
      <c r="J115" s="7" t="s">
        <v>109</v>
      </c>
      <c r="K115" s="7" t="s">
        <v>20</v>
      </c>
      <c r="L115" s="7" t="s">
        <v>21</v>
      </c>
      <c r="M115" s="7" t="s">
        <v>22</v>
      </c>
      <c r="N115" s="8">
        <v>53</v>
      </c>
      <c r="O115" s="8">
        <v>72</v>
      </c>
      <c r="P115" s="8"/>
      <c r="Q115" s="8">
        <f t="shared" si="2"/>
        <v>125</v>
      </c>
      <c r="R115" s="7" t="s">
        <v>3537</v>
      </c>
      <c r="S115" s="7" t="s">
        <v>4021</v>
      </c>
      <c r="T115" s="7" t="s">
        <v>4062</v>
      </c>
    </row>
    <row r="116" spans="1:20" s="6" customFormat="1" x14ac:dyDescent="0.25">
      <c r="A116" s="7" t="s">
        <v>12521</v>
      </c>
      <c r="B116" s="7" t="s">
        <v>12508</v>
      </c>
      <c r="C116" s="7" t="s">
        <v>4609</v>
      </c>
      <c r="D116" s="7" t="s">
        <v>4610</v>
      </c>
      <c r="E116" s="7" t="s">
        <v>4546</v>
      </c>
      <c r="F116" s="7" t="s">
        <v>27</v>
      </c>
      <c r="G116" s="7" t="s">
        <v>8</v>
      </c>
      <c r="H116" s="7" t="s">
        <v>4547</v>
      </c>
      <c r="I116" s="7" t="s">
        <v>3544</v>
      </c>
      <c r="J116" s="7" t="s">
        <v>109</v>
      </c>
      <c r="K116" s="7" t="s">
        <v>20</v>
      </c>
      <c r="L116" s="7" t="s">
        <v>21</v>
      </c>
      <c r="M116" s="7" t="s">
        <v>22</v>
      </c>
      <c r="N116" s="8">
        <v>99</v>
      </c>
      <c r="O116" s="8">
        <v>105</v>
      </c>
      <c r="P116" s="8"/>
      <c r="Q116" s="8">
        <f t="shared" si="2"/>
        <v>204</v>
      </c>
      <c r="R116" s="7" t="s">
        <v>3537</v>
      </c>
      <c r="S116" s="7" t="s">
        <v>4021</v>
      </c>
      <c r="T116" s="7" t="s">
        <v>4062</v>
      </c>
    </row>
    <row r="117" spans="1:20" s="6" customFormat="1" x14ac:dyDescent="0.25">
      <c r="A117" s="7" t="s">
        <v>12521</v>
      </c>
      <c r="B117" s="7" t="s">
        <v>12508</v>
      </c>
      <c r="C117" s="7" t="s">
        <v>4611</v>
      </c>
      <c r="D117" s="7" t="s">
        <v>4612</v>
      </c>
      <c r="E117" s="7" t="s">
        <v>4546</v>
      </c>
      <c r="F117" s="7" t="s">
        <v>11</v>
      </c>
      <c r="G117" s="7" t="s">
        <v>8</v>
      </c>
      <c r="H117" s="7" t="s">
        <v>4547</v>
      </c>
      <c r="I117" s="7" t="s">
        <v>3544</v>
      </c>
      <c r="J117" s="7" t="s">
        <v>109</v>
      </c>
      <c r="K117" s="7" t="s">
        <v>20</v>
      </c>
      <c r="L117" s="7" t="s">
        <v>21</v>
      </c>
      <c r="M117" s="7" t="s">
        <v>22</v>
      </c>
      <c r="N117" s="8">
        <v>72</v>
      </c>
      <c r="O117" s="8">
        <v>98</v>
      </c>
      <c r="P117" s="8"/>
      <c r="Q117" s="8">
        <f t="shared" si="2"/>
        <v>170</v>
      </c>
      <c r="R117" s="7" t="s">
        <v>3537</v>
      </c>
      <c r="S117" s="7" t="s">
        <v>4021</v>
      </c>
      <c r="T117" s="7" t="s">
        <v>4062</v>
      </c>
    </row>
    <row r="118" spans="1:20" s="6" customFormat="1" ht="25.5" x14ac:dyDescent="0.25">
      <c r="A118" s="7" t="s">
        <v>12521</v>
      </c>
      <c r="B118" s="7" t="s">
        <v>12508</v>
      </c>
      <c r="C118" s="7" t="s">
        <v>4018</v>
      </c>
      <c r="D118" s="7" t="s">
        <v>4019</v>
      </c>
      <c r="E118" s="7" t="s">
        <v>3619</v>
      </c>
      <c r="F118" s="7" t="s">
        <v>4020</v>
      </c>
      <c r="G118" s="7" t="s">
        <v>8</v>
      </c>
      <c r="H118" s="7" t="s">
        <v>3620</v>
      </c>
      <c r="I118" s="7" t="s">
        <v>3588</v>
      </c>
      <c r="J118" s="7" t="s">
        <v>72</v>
      </c>
      <c r="K118" s="7" t="s">
        <v>20</v>
      </c>
      <c r="L118" s="7" t="s">
        <v>74</v>
      </c>
      <c r="M118" s="7" t="s">
        <v>75</v>
      </c>
      <c r="N118" s="8">
        <v>16477</v>
      </c>
      <c r="O118" s="8">
        <v>13598</v>
      </c>
      <c r="P118" s="8"/>
      <c r="Q118" s="8">
        <f t="shared" si="2"/>
        <v>30075</v>
      </c>
      <c r="R118" s="7" t="s">
        <v>3537</v>
      </c>
      <c r="S118" s="7" t="s">
        <v>4021</v>
      </c>
      <c r="T118" s="7" t="s">
        <v>4022</v>
      </c>
    </row>
    <row r="119" spans="1:20" s="6" customFormat="1" x14ac:dyDescent="0.25">
      <c r="A119" s="7" t="s">
        <v>12521</v>
      </c>
      <c r="B119" s="7" t="s">
        <v>12508</v>
      </c>
      <c r="C119" s="7" t="s">
        <v>4668</v>
      </c>
      <c r="D119" s="7" t="s">
        <v>4669</v>
      </c>
      <c r="E119" s="7" t="s">
        <v>3726</v>
      </c>
      <c r="F119" s="7" t="s">
        <v>11</v>
      </c>
      <c r="G119" s="7" t="s">
        <v>8</v>
      </c>
      <c r="H119" s="7" t="s">
        <v>4311</v>
      </c>
      <c r="I119" s="7" t="s">
        <v>3563</v>
      </c>
      <c r="J119" s="7" t="s">
        <v>109</v>
      </c>
      <c r="K119" s="7" t="s">
        <v>20</v>
      </c>
      <c r="L119" s="7" t="s">
        <v>21</v>
      </c>
      <c r="M119" s="7" t="s">
        <v>22</v>
      </c>
      <c r="N119" s="8">
        <v>102</v>
      </c>
      <c r="O119" s="8">
        <v>118</v>
      </c>
      <c r="P119" s="8"/>
      <c r="Q119" s="8">
        <f t="shared" si="2"/>
        <v>220</v>
      </c>
      <c r="R119" s="7" t="s">
        <v>3537</v>
      </c>
      <c r="S119" s="7" t="s">
        <v>4021</v>
      </c>
      <c r="T119" s="7" t="s">
        <v>4312</v>
      </c>
    </row>
    <row r="120" spans="1:20" s="6" customFormat="1" x14ac:dyDescent="0.25">
      <c r="A120" s="7" t="s">
        <v>12521</v>
      </c>
      <c r="B120" s="7" t="s">
        <v>12508</v>
      </c>
      <c r="C120" s="7" t="s">
        <v>4309</v>
      </c>
      <c r="D120" s="7" t="s">
        <v>4310</v>
      </c>
      <c r="E120" s="7" t="s">
        <v>3726</v>
      </c>
      <c r="F120" s="7" t="s">
        <v>11</v>
      </c>
      <c r="G120" s="7" t="s">
        <v>8</v>
      </c>
      <c r="H120" s="7" t="s">
        <v>4311</v>
      </c>
      <c r="I120" s="7" t="s">
        <v>3563</v>
      </c>
      <c r="J120" s="7" t="s">
        <v>109</v>
      </c>
      <c r="K120" s="7" t="s">
        <v>20</v>
      </c>
      <c r="L120" s="7" t="s">
        <v>21</v>
      </c>
      <c r="M120" s="7" t="s">
        <v>22</v>
      </c>
      <c r="N120" s="8">
        <v>191</v>
      </c>
      <c r="O120" s="8">
        <v>257</v>
      </c>
      <c r="P120" s="8"/>
      <c r="Q120" s="8">
        <f t="shared" si="2"/>
        <v>448</v>
      </c>
      <c r="R120" s="7" t="s">
        <v>3537</v>
      </c>
      <c r="S120" s="7" t="s">
        <v>4021</v>
      </c>
      <c r="T120" s="7" t="s">
        <v>4312</v>
      </c>
    </row>
    <row r="121" spans="1:20" s="6" customFormat="1" x14ac:dyDescent="0.25">
      <c r="A121" s="7" t="s">
        <v>12521</v>
      </c>
      <c r="B121" s="7" t="s">
        <v>12508</v>
      </c>
      <c r="C121" s="7" t="s">
        <v>4978</v>
      </c>
      <c r="D121" s="7" t="s">
        <v>4979</v>
      </c>
      <c r="E121" s="7" t="s">
        <v>3726</v>
      </c>
      <c r="F121" s="7" t="s">
        <v>35</v>
      </c>
      <c r="G121" s="7" t="s">
        <v>178</v>
      </c>
      <c r="H121" s="7" t="s">
        <v>3727</v>
      </c>
      <c r="I121" s="7" t="s">
        <v>3563</v>
      </c>
      <c r="J121" s="7" t="s">
        <v>109</v>
      </c>
      <c r="K121" s="7" t="s">
        <v>20</v>
      </c>
      <c r="L121" s="7" t="s">
        <v>21</v>
      </c>
      <c r="M121" s="7" t="s">
        <v>22</v>
      </c>
      <c r="N121" s="8">
        <v>38</v>
      </c>
      <c r="O121" s="8">
        <v>60</v>
      </c>
      <c r="P121" s="8"/>
      <c r="Q121" s="8">
        <f t="shared" si="2"/>
        <v>98</v>
      </c>
      <c r="R121" s="7" t="s">
        <v>3537</v>
      </c>
      <c r="S121" s="7" t="s">
        <v>4021</v>
      </c>
      <c r="T121" s="7" t="s">
        <v>4312</v>
      </c>
    </row>
    <row r="122" spans="1:20" s="6" customFormat="1" x14ac:dyDescent="0.25">
      <c r="A122" s="7" t="s">
        <v>12521</v>
      </c>
      <c r="B122" s="7" t="s">
        <v>12508</v>
      </c>
      <c r="C122" s="7" t="s">
        <v>4874</v>
      </c>
      <c r="D122" s="7" t="s">
        <v>4875</v>
      </c>
      <c r="E122" s="7" t="s">
        <v>4872</v>
      </c>
      <c r="F122" s="7" t="s">
        <v>750</v>
      </c>
      <c r="G122" s="7" t="s">
        <v>8</v>
      </c>
      <c r="H122" s="7" t="s">
        <v>4873</v>
      </c>
      <c r="I122" s="7" t="s">
        <v>3583</v>
      </c>
      <c r="J122" s="7" t="s">
        <v>109</v>
      </c>
      <c r="K122" s="7" t="s">
        <v>20</v>
      </c>
      <c r="L122" s="7" t="s">
        <v>21</v>
      </c>
      <c r="M122" s="7" t="s">
        <v>22</v>
      </c>
      <c r="N122" s="8">
        <v>134</v>
      </c>
      <c r="O122" s="8">
        <v>163</v>
      </c>
      <c r="P122" s="8"/>
      <c r="Q122" s="8">
        <f t="shared" si="2"/>
        <v>297</v>
      </c>
      <c r="R122" s="7" t="s">
        <v>3537</v>
      </c>
      <c r="S122" s="7" t="s">
        <v>4021</v>
      </c>
      <c r="T122" s="7" t="s">
        <v>4066</v>
      </c>
    </row>
    <row r="123" spans="1:20" s="6" customFormat="1" x14ac:dyDescent="0.25">
      <c r="A123" s="7" t="s">
        <v>12521</v>
      </c>
      <c r="B123" s="7" t="s">
        <v>12508</v>
      </c>
      <c r="C123" s="7" t="s">
        <v>4870</v>
      </c>
      <c r="D123" s="7" t="s">
        <v>4871</v>
      </c>
      <c r="E123" s="7" t="s">
        <v>4872</v>
      </c>
      <c r="F123" s="7" t="s">
        <v>133</v>
      </c>
      <c r="G123" s="7" t="s">
        <v>8</v>
      </c>
      <c r="H123" s="7" t="s">
        <v>4873</v>
      </c>
      <c r="I123" s="7" t="s">
        <v>3583</v>
      </c>
      <c r="J123" s="7" t="s">
        <v>109</v>
      </c>
      <c r="K123" s="7" t="s">
        <v>20</v>
      </c>
      <c r="L123" s="7" t="s">
        <v>21</v>
      </c>
      <c r="M123" s="7" t="s">
        <v>22</v>
      </c>
      <c r="N123" s="8">
        <v>206</v>
      </c>
      <c r="O123" s="8">
        <v>225</v>
      </c>
      <c r="P123" s="8"/>
      <c r="Q123" s="8">
        <f t="shared" si="2"/>
        <v>431</v>
      </c>
      <c r="R123" s="7" t="s">
        <v>3537</v>
      </c>
      <c r="S123" s="7" t="s">
        <v>4021</v>
      </c>
      <c r="T123" s="7" t="s">
        <v>4066</v>
      </c>
    </row>
    <row r="124" spans="1:20" s="6" customFormat="1" x14ac:dyDescent="0.25">
      <c r="A124" s="7" t="s">
        <v>12521</v>
      </c>
      <c r="B124" s="7" t="s">
        <v>12508</v>
      </c>
      <c r="C124" s="7" t="s">
        <v>4735</v>
      </c>
      <c r="D124" s="7" t="s">
        <v>4736</v>
      </c>
      <c r="E124" s="7" t="s">
        <v>279</v>
      </c>
      <c r="F124" s="7" t="s">
        <v>69</v>
      </c>
      <c r="G124" s="7" t="s">
        <v>8</v>
      </c>
      <c r="H124" s="7" t="s">
        <v>4448</v>
      </c>
      <c r="I124" s="7" t="s">
        <v>3693</v>
      </c>
      <c r="J124" s="7" t="s">
        <v>109</v>
      </c>
      <c r="K124" s="7" t="s">
        <v>20</v>
      </c>
      <c r="L124" s="7" t="s">
        <v>21</v>
      </c>
      <c r="M124" s="7" t="s">
        <v>22</v>
      </c>
      <c r="N124" s="8">
        <v>164</v>
      </c>
      <c r="O124" s="8">
        <v>274</v>
      </c>
      <c r="P124" s="8"/>
      <c r="Q124" s="8">
        <f t="shared" si="2"/>
        <v>438</v>
      </c>
      <c r="R124" s="7" t="s">
        <v>3537</v>
      </c>
      <c r="S124" s="7" t="s">
        <v>4021</v>
      </c>
      <c r="T124" s="7" t="s">
        <v>4057</v>
      </c>
    </row>
    <row r="125" spans="1:20" s="6" customFormat="1" x14ac:dyDescent="0.25">
      <c r="A125" s="7" t="s">
        <v>12521</v>
      </c>
      <c r="B125" s="7" t="s">
        <v>12508</v>
      </c>
      <c r="C125" s="7" t="s">
        <v>4446</v>
      </c>
      <c r="D125" s="7" t="s">
        <v>4447</v>
      </c>
      <c r="E125" s="7" t="s">
        <v>279</v>
      </c>
      <c r="F125" s="7" t="s">
        <v>27</v>
      </c>
      <c r="G125" s="7" t="s">
        <v>8</v>
      </c>
      <c r="H125" s="7" t="s">
        <v>4448</v>
      </c>
      <c r="I125" s="7" t="s">
        <v>3693</v>
      </c>
      <c r="J125" s="7" t="s">
        <v>109</v>
      </c>
      <c r="K125" s="7" t="s">
        <v>20</v>
      </c>
      <c r="L125" s="7" t="s">
        <v>21</v>
      </c>
      <c r="M125" s="7" t="s">
        <v>22</v>
      </c>
      <c r="N125" s="8">
        <v>162</v>
      </c>
      <c r="O125" s="8">
        <v>195</v>
      </c>
      <c r="P125" s="8"/>
      <c r="Q125" s="8">
        <f t="shared" si="2"/>
        <v>357</v>
      </c>
      <c r="R125" s="7" t="s">
        <v>3537</v>
      </c>
      <c r="S125" s="7" t="s">
        <v>4021</v>
      </c>
      <c r="T125" s="7" t="s">
        <v>4057</v>
      </c>
    </row>
    <row r="126" spans="1:20" s="6" customFormat="1" x14ac:dyDescent="0.25">
      <c r="A126" s="7" t="s">
        <v>12521</v>
      </c>
      <c r="B126" s="7" t="s">
        <v>12508</v>
      </c>
      <c r="C126" s="7" t="s">
        <v>4083</v>
      </c>
      <c r="D126" s="7" t="s">
        <v>4084</v>
      </c>
      <c r="E126" s="7" t="s">
        <v>4081</v>
      </c>
      <c r="F126" s="7" t="s">
        <v>11</v>
      </c>
      <c r="G126" s="7" t="s">
        <v>8</v>
      </c>
      <c r="H126" s="7" t="s">
        <v>4082</v>
      </c>
      <c r="I126" s="7" t="s">
        <v>3583</v>
      </c>
      <c r="J126" s="7" t="s">
        <v>109</v>
      </c>
      <c r="K126" s="7" t="s">
        <v>20</v>
      </c>
      <c r="L126" s="7" t="s">
        <v>21</v>
      </c>
      <c r="M126" s="7" t="s">
        <v>22</v>
      </c>
      <c r="N126" s="8">
        <v>36</v>
      </c>
      <c r="O126" s="8">
        <v>55</v>
      </c>
      <c r="P126" s="8"/>
      <c r="Q126" s="8">
        <f t="shared" si="2"/>
        <v>91</v>
      </c>
      <c r="R126" s="7" t="s">
        <v>3537</v>
      </c>
      <c r="S126" s="7" t="s">
        <v>4021</v>
      </c>
      <c r="T126" s="7" t="s">
        <v>4066</v>
      </c>
    </row>
    <row r="127" spans="1:20" s="6" customFormat="1" x14ac:dyDescent="0.25">
      <c r="A127" s="7" t="s">
        <v>12521</v>
      </c>
      <c r="B127" s="7" t="s">
        <v>12508</v>
      </c>
      <c r="C127" s="7" t="s">
        <v>4079</v>
      </c>
      <c r="D127" s="7" t="s">
        <v>4080</v>
      </c>
      <c r="E127" s="7" t="s">
        <v>4081</v>
      </c>
      <c r="F127" s="7" t="s">
        <v>11</v>
      </c>
      <c r="G127" s="7" t="s">
        <v>8</v>
      </c>
      <c r="H127" s="7" t="s">
        <v>4082</v>
      </c>
      <c r="I127" s="7" t="s">
        <v>3583</v>
      </c>
      <c r="J127" s="7" t="s">
        <v>109</v>
      </c>
      <c r="K127" s="7" t="s">
        <v>20</v>
      </c>
      <c r="L127" s="7" t="s">
        <v>21</v>
      </c>
      <c r="M127" s="7" t="s">
        <v>22</v>
      </c>
      <c r="N127" s="8">
        <v>98</v>
      </c>
      <c r="O127" s="8">
        <v>111</v>
      </c>
      <c r="P127" s="8"/>
      <c r="Q127" s="8">
        <f t="shared" si="2"/>
        <v>209</v>
      </c>
      <c r="R127" s="7" t="s">
        <v>3537</v>
      </c>
      <c r="S127" s="7" t="s">
        <v>4021</v>
      </c>
      <c r="T127" s="7" t="s">
        <v>4066</v>
      </c>
    </row>
    <row r="128" spans="1:20" s="6" customFormat="1" x14ac:dyDescent="0.25">
      <c r="A128" s="7" t="s">
        <v>12521</v>
      </c>
      <c r="B128" s="7" t="s">
        <v>12508</v>
      </c>
      <c r="C128" s="7" t="s">
        <v>4238</v>
      </c>
      <c r="D128" s="7" t="s">
        <v>4239</v>
      </c>
      <c r="E128" s="7" t="s">
        <v>4240</v>
      </c>
      <c r="F128" s="7" t="s">
        <v>11</v>
      </c>
      <c r="G128" s="7" t="s">
        <v>8</v>
      </c>
      <c r="H128" s="7" t="s">
        <v>4241</v>
      </c>
      <c r="I128" s="7" t="s">
        <v>3527</v>
      </c>
      <c r="J128" s="7" t="s">
        <v>109</v>
      </c>
      <c r="K128" s="7" t="s">
        <v>20</v>
      </c>
      <c r="L128" s="7" t="s">
        <v>21</v>
      </c>
      <c r="M128" s="7" t="s">
        <v>22</v>
      </c>
      <c r="N128" s="8">
        <v>94</v>
      </c>
      <c r="O128" s="8">
        <v>126</v>
      </c>
      <c r="P128" s="8"/>
      <c r="Q128" s="8">
        <f t="shared" si="2"/>
        <v>220</v>
      </c>
      <c r="R128" s="7" t="s">
        <v>3537</v>
      </c>
      <c r="S128" s="7" t="s">
        <v>4021</v>
      </c>
      <c r="T128" s="7" t="s">
        <v>4193</v>
      </c>
    </row>
    <row r="129" spans="1:20" s="6" customFormat="1" x14ac:dyDescent="0.25">
      <c r="A129" s="7" t="s">
        <v>12521</v>
      </c>
      <c r="B129" s="7" t="s">
        <v>12508</v>
      </c>
      <c r="C129" s="7" t="s">
        <v>4246</v>
      </c>
      <c r="D129" s="7" t="s">
        <v>4247</v>
      </c>
      <c r="E129" s="7" t="s">
        <v>4240</v>
      </c>
      <c r="F129" s="7" t="s">
        <v>11</v>
      </c>
      <c r="G129" s="7" t="s">
        <v>8</v>
      </c>
      <c r="H129" s="7" t="s">
        <v>4241</v>
      </c>
      <c r="I129" s="7" t="s">
        <v>3527</v>
      </c>
      <c r="J129" s="7" t="s">
        <v>109</v>
      </c>
      <c r="K129" s="7" t="s">
        <v>20</v>
      </c>
      <c r="L129" s="7" t="s">
        <v>21</v>
      </c>
      <c r="M129" s="7" t="s">
        <v>22</v>
      </c>
      <c r="N129" s="8">
        <v>110</v>
      </c>
      <c r="O129" s="8">
        <v>148</v>
      </c>
      <c r="P129" s="8"/>
      <c r="Q129" s="8">
        <f t="shared" si="2"/>
        <v>258</v>
      </c>
      <c r="R129" s="7" t="s">
        <v>3537</v>
      </c>
      <c r="S129" s="7" t="s">
        <v>4021</v>
      </c>
      <c r="T129" s="7" t="s">
        <v>4193</v>
      </c>
    </row>
    <row r="130" spans="1:20" s="6" customFormat="1" x14ac:dyDescent="0.25">
      <c r="A130" s="7" t="s">
        <v>12521</v>
      </c>
      <c r="B130" s="7" t="s">
        <v>12508</v>
      </c>
      <c r="C130" s="7" t="s">
        <v>4856</v>
      </c>
      <c r="D130" s="7" t="s">
        <v>4857</v>
      </c>
      <c r="E130" s="7" t="s">
        <v>4858</v>
      </c>
      <c r="F130" s="7" t="s">
        <v>11</v>
      </c>
      <c r="G130" s="7" t="s">
        <v>8</v>
      </c>
      <c r="H130" s="7" t="s">
        <v>4859</v>
      </c>
      <c r="I130" s="7" t="s">
        <v>3572</v>
      </c>
      <c r="J130" s="7" t="s">
        <v>109</v>
      </c>
      <c r="K130" s="7" t="s">
        <v>20</v>
      </c>
      <c r="L130" s="7" t="s">
        <v>21</v>
      </c>
      <c r="M130" s="7" t="s">
        <v>22</v>
      </c>
      <c r="N130" s="8">
        <v>35</v>
      </c>
      <c r="O130" s="8">
        <v>42</v>
      </c>
      <c r="P130" s="8"/>
      <c r="Q130" s="8">
        <f t="shared" si="2"/>
        <v>77</v>
      </c>
      <c r="R130" s="7" t="s">
        <v>3537</v>
      </c>
      <c r="S130" s="7" t="s">
        <v>4021</v>
      </c>
      <c r="T130" s="7" t="s">
        <v>4027</v>
      </c>
    </row>
    <row r="131" spans="1:20" s="6" customFormat="1" x14ac:dyDescent="0.25">
      <c r="A131" s="7" t="s">
        <v>12521</v>
      </c>
      <c r="B131" s="7" t="s">
        <v>12508</v>
      </c>
      <c r="C131" s="7" t="s">
        <v>4268</v>
      </c>
      <c r="D131" s="7" t="s">
        <v>4269</v>
      </c>
      <c r="E131" s="7" t="s">
        <v>4270</v>
      </c>
      <c r="F131" s="7" t="s">
        <v>11</v>
      </c>
      <c r="G131" s="7" t="s">
        <v>8</v>
      </c>
      <c r="H131" s="7" t="s">
        <v>4271</v>
      </c>
      <c r="I131" s="7" t="s">
        <v>3523</v>
      </c>
      <c r="J131" s="7" t="s">
        <v>109</v>
      </c>
      <c r="K131" s="7" t="s">
        <v>20</v>
      </c>
      <c r="L131" s="7" t="s">
        <v>21</v>
      </c>
      <c r="M131" s="7" t="s">
        <v>22</v>
      </c>
      <c r="N131" s="8">
        <v>1266</v>
      </c>
      <c r="O131" s="8">
        <v>1046</v>
      </c>
      <c r="P131" s="8"/>
      <c r="Q131" s="8">
        <f t="shared" si="2"/>
        <v>2312</v>
      </c>
      <c r="R131" s="7" t="s">
        <v>3537</v>
      </c>
      <c r="S131" s="7" t="s">
        <v>4021</v>
      </c>
      <c r="T131" s="7" t="s">
        <v>4032</v>
      </c>
    </row>
    <row r="132" spans="1:20" s="6" customFormat="1" x14ac:dyDescent="0.25">
      <c r="A132" s="7" t="s">
        <v>12521</v>
      </c>
      <c r="B132" s="7" t="s">
        <v>12508</v>
      </c>
      <c r="C132" s="7" t="s">
        <v>4593</v>
      </c>
      <c r="D132" s="7" t="s">
        <v>4594</v>
      </c>
      <c r="E132" s="7" t="s">
        <v>4595</v>
      </c>
      <c r="F132" s="7" t="s">
        <v>11</v>
      </c>
      <c r="G132" s="7" t="s">
        <v>8</v>
      </c>
      <c r="H132" s="7" t="s">
        <v>4596</v>
      </c>
      <c r="I132" s="7" t="s">
        <v>3544</v>
      </c>
      <c r="J132" s="7" t="s">
        <v>109</v>
      </c>
      <c r="K132" s="7" t="s">
        <v>20</v>
      </c>
      <c r="L132" s="7" t="s">
        <v>21</v>
      </c>
      <c r="M132" s="7" t="s">
        <v>22</v>
      </c>
      <c r="N132" s="8">
        <v>98</v>
      </c>
      <c r="O132" s="8">
        <v>135</v>
      </c>
      <c r="P132" s="8"/>
      <c r="Q132" s="8">
        <f t="shared" si="2"/>
        <v>233</v>
      </c>
      <c r="R132" s="7" t="s">
        <v>3537</v>
      </c>
      <c r="S132" s="7" t="s">
        <v>4021</v>
      </c>
      <c r="T132" s="7" t="s">
        <v>4062</v>
      </c>
    </row>
    <row r="133" spans="1:20" s="6" customFormat="1" x14ac:dyDescent="0.25">
      <c r="A133" s="7" t="s">
        <v>12521</v>
      </c>
      <c r="B133" s="7" t="s">
        <v>12508</v>
      </c>
      <c r="C133" s="7" t="s">
        <v>4388</v>
      </c>
      <c r="D133" s="7" t="s">
        <v>4389</v>
      </c>
      <c r="E133" s="7" t="s">
        <v>4382</v>
      </c>
      <c r="F133" s="7" t="s">
        <v>11</v>
      </c>
      <c r="G133" s="7" t="s">
        <v>8</v>
      </c>
      <c r="H133" s="7" t="s">
        <v>4383</v>
      </c>
      <c r="I133" s="7" t="s">
        <v>3798</v>
      </c>
      <c r="J133" s="7" t="s">
        <v>109</v>
      </c>
      <c r="K133" s="7" t="s">
        <v>20</v>
      </c>
      <c r="L133" s="7" t="s">
        <v>21</v>
      </c>
      <c r="M133" s="7" t="s">
        <v>22</v>
      </c>
      <c r="N133" s="8">
        <v>815</v>
      </c>
      <c r="O133" s="8">
        <v>877</v>
      </c>
      <c r="P133" s="8"/>
      <c r="Q133" s="8">
        <f t="shared" si="2"/>
        <v>1692</v>
      </c>
      <c r="R133" s="7" t="s">
        <v>3537</v>
      </c>
      <c r="S133" s="7" t="s">
        <v>4021</v>
      </c>
      <c r="T133" s="7" t="s">
        <v>4354</v>
      </c>
    </row>
    <row r="134" spans="1:20" s="6" customFormat="1" x14ac:dyDescent="0.25">
      <c r="A134" s="7" t="s">
        <v>12521</v>
      </c>
      <c r="B134" s="7" t="s">
        <v>12508</v>
      </c>
      <c r="C134" s="7" t="s">
        <v>4380</v>
      </c>
      <c r="D134" s="7" t="s">
        <v>4381</v>
      </c>
      <c r="E134" s="7" t="s">
        <v>4382</v>
      </c>
      <c r="F134" s="7" t="s">
        <v>11</v>
      </c>
      <c r="G134" s="7" t="s">
        <v>8</v>
      </c>
      <c r="H134" s="7" t="s">
        <v>4383</v>
      </c>
      <c r="I134" s="7" t="s">
        <v>3798</v>
      </c>
      <c r="J134" s="7" t="s">
        <v>109</v>
      </c>
      <c r="K134" s="7" t="s">
        <v>20</v>
      </c>
      <c r="L134" s="7" t="s">
        <v>21</v>
      </c>
      <c r="M134" s="7" t="s">
        <v>22</v>
      </c>
      <c r="N134" s="8">
        <v>202</v>
      </c>
      <c r="O134" s="8">
        <v>251</v>
      </c>
      <c r="P134" s="8"/>
      <c r="Q134" s="8">
        <f t="shared" si="2"/>
        <v>453</v>
      </c>
      <c r="R134" s="7" t="s">
        <v>3537</v>
      </c>
      <c r="S134" s="7" t="s">
        <v>4021</v>
      </c>
      <c r="T134" s="7" t="s">
        <v>4354</v>
      </c>
    </row>
    <row r="135" spans="1:20" s="6" customFormat="1" x14ac:dyDescent="0.25">
      <c r="A135" s="7" t="s">
        <v>12521</v>
      </c>
      <c r="B135" s="7" t="s">
        <v>12508</v>
      </c>
      <c r="C135" s="7" t="s">
        <v>4486</v>
      </c>
      <c r="D135" s="7" t="s">
        <v>4487</v>
      </c>
      <c r="E135" s="7" t="s">
        <v>4488</v>
      </c>
      <c r="F135" s="7" t="s">
        <v>11</v>
      </c>
      <c r="G135" s="7" t="s">
        <v>8</v>
      </c>
      <c r="H135" s="7" t="s">
        <v>4489</v>
      </c>
      <c r="I135" s="7" t="s">
        <v>3610</v>
      </c>
      <c r="J135" s="7" t="s">
        <v>109</v>
      </c>
      <c r="K135" s="7" t="s">
        <v>20</v>
      </c>
      <c r="L135" s="7" t="s">
        <v>21</v>
      </c>
      <c r="M135" s="7" t="s">
        <v>22</v>
      </c>
      <c r="N135" s="8">
        <v>35</v>
      </c>
      <c r="O135" s="8">
        <v>51</v>
      </c>
      <c r="P135" s="8"/>
      <c r="Q135" s="8">
        <f t="shared" si="2"/>
        <v>86</v>
      </c>
      <c r="R135" s="7" t="s">
        <v>3537</v>
      </c>
      <c r="S135" s="7" t="s">
        <v>4021</v>
      </c>
      <c r="T135" s="7" t="s">
        <v>4017</v>
      </c>
    </row>
    <row r="136" spans="1:20" s="6" customFormat="1" x14ac:dyDescent="0.25">
      <c r="A136" s="7" t="s">
        <v>12521</v>
      </c>
      <c r="B136" s="7" t="s">
        <v>12508</v>
      </c>
      <c r="C136" s="7" t="s">
        <v>4418</v>
      </c>
      <c r="D136" s="7" t="s">
        <v>4419</v>
      </c>
      <c r="E136" s="7" t="s">
        <v>4420</v>
      </c>
      <c r="F136" s="7" t="s">
        <v>11</v>
      </c>
      <c r="G136" s="7" t="s">
        <v>8</v>
      </c>
      <c r="H136" s="7" t="s">
        <v>4421</v>
      </c>
      <c r="I136" s="7" t="s">
        <v>3588</v>
      </c>
      <c r="J136" s="7" t="s">
        <v>109</v>
      </c>
      <c r="K136" s="7" t="s">
        <v>20</v>
      </c>
      <c r="L136" s="7" t="s">
        <v>21</v>
      </c>
      <c r="M136" s="7" t="s">
        <v>22</v>
      </c>
      <c r="N136" s="8">
        <v>44</v>
      </c>
      <c r="O136" s="8">
        <v>56</v>
      </c>
      <c r="P136" s="8"/>
      <c r="Q136" s="8">
        <f t="shared" si="2"/>
        <v>100</v>
      </c>
      <c r="R136" s="7" t="s">
        <v>3537</v>
      </c>
      <c r="S136" s="7" t="s">
        <v>4021</v>
      </c>
      <c r="T136" s="7" t="s">
        <v>4366</v>
      </c>
    </row>
    <row r="137" spans="1:20" s="6" customFormat="1" x14ac:dyDescent="0.25">
      <c r="A137" s="7" t="s">
        <v>12521</v>
      </c>
      <c r="B137" s="7" t="s">
        <v>12508</v>
      </c>
      <c r="C137" s="7" t="s">
        <v>4137</v>
      </c>
      <c r="D137" s="7" t="s">
        <v>4138</v>
      </c>
      <c r="E137" s="7" t="s">
        <v>932</v>
      </c>
      <c r="F137" s="7" t="s">
        <v>288</v>
      </c>
      <c r="G137" s="7" t="s">
        <v>8</v>
      </c>
      <c r="H137" s="7" t="s">
        <v>4139</v>
      </c>
      <c r="I137" s="7" t="s">
        <v>3583</v>
      </c>
      <c r="J137" s="7" t="s">
        <v>109</v>
      </c>
      <c r="K137" s="7" t="s">
        <v>20</v>
      </c>
      <c r="L137" s="7" t="s">
        <v>21</v>
      </c>
      <c r="M137" s="7" t="s">
        <v>22</v>
      </c>
      <c r="N137" s="8">
        <v>150</v>
      </c>
      <c r="O137" s="8">
        <v>166</v>
      </c>
      <c r="P137" s="8"/>
      <c r="Q137" s="8">
        <f t="shared" si="2"/>
        <v>316</v>
      </c>
      <c r="R137" s="7" t="s">
        <v>3537</v>
      </c>
      <c r="S137" s="7" t="s">
        <v>4021</v>
      </c>
      <c r="T137" s="7" t="s">
        <v>4066</v>
      </c>
    </row>
    <row r="138" spans="1:20" s="6" customFormat="1" x14ac:dyDescent="0.25">
      <c r="A138" s="7" t="s">
        <v>12521</v>
      </c>
      <c r="B138" s="7" t="s">
        <v>12508</v>
      </c>
      <c r="C138" s="7" t="s">
        <v>4865</v>
      </c>
      <c r="D138" s="7" t="s">
        <v>4866</v>
      </c>
      <c r="E138" s="7" t="s">
        <v>932</v>
      </c>
      <c r="F138" s="7" t="s">
        <v>31</v>
      </c>
      <c r="G138" s="7" t="s">
        <v>8</v>
      </c>
      <c r="H138" s="7" t="s">
        <v>4867</v>
      </c>
      <c r="I138" s="7" t="s">
        <v>3676</v>
      </c>
      <c r="J138" s="7" t="s">
        <v>19</v>
      </c>
      <c r="K138" s="7" t="s">
        <v>20</v>
      </c>
      <c r="L138" s="7" t="s">
        <v>21</v>
      </c>
      <c r="M138" s="7" t="s">
        <v>22</v>
      </c>
      <c r="N138" s="8">
        <v>2470</v>
      </c>
      <c r="O138" s="8">
        <v>3786</v>
      </c>
      <c r="P138" s="8"/>
      <c r="Q138" s="8">
        <f t="shared" si="2"/>
        <v>6256</v>
      </c>
      <c r="R138" s="7" t="s">
        <v>3537</v>
      </c>
      <c r="S138" s="7" t="s">
        <v>4021</v>
      </c>
      <c r="T138" s="7" t="s">
        <v>4010</v>
      </c>
    </row>
    <row r="139" spans="1:20" s="6" customFormat="1" x14ac:dyDescent="0.25">
      <c r="A139" s="7" t="s">
        <v>12521</v>
      </c>
      <c r="B139" s="7" t="s">
        <v>12508</v>
      </c>
      <c r="C139" s="7" t="s">
        <v>5013</v>
      </c>
      <c r="D139" s="7" t="s">
        <v>5014</v>
      </c>
      <c r="E139" s="7" t="s">
        <v>932</v>
      </c>
      <c r="F139" s="7" t="s">
        <v>15</v>
      </c>
      <c r="G139" s="7" t="s">
        <v>2257</v>
      </c>
      <c r="H139" s="7" t="s">
        <v>4867</v>
      </c>
      <c r="I139" s="7" t="s">
        <v>3676</v>
      </c>
      <c r="J139" s="7" t="s">
        <v>109</v>
      </c>
      <c r="K139" s="7" t="s">
        <v>20</v>
      </c>
      <c r="L139" s="7" t="s">
        <v>21</v>
      </c>
      <c r="M139" s="7" t="s">
        <v>22</v>
      </c>
      <c r="N139" s="8">
        <v>125</v>
      </c>
      <c r="O139" s="8">
        <v>152</v>
      </c>
      <c r="P139" s="8"/>
      <c r="Q139" s="8">
        <f t="shared" si="2"/>
        <v>277</v>
      </c>
      <c r="R139" s="7" t="s">
        <v>3537</v>
      </c>
      <c r="S139" s="7" t="s">
        <v>4021</v>
      </c>
      <c r="T139" s="7" t="s">
        <v>4010</v>
      </c>
    </row>
    <row r="140" spans="1:20" s="6" customFormat="1" x14ac:dyDescent="0.25">
      <c r="A140" s="7" t="s">
        <v>12521</v>
      </c>
      <c r="B140" s="7" t="s">
        <v>12508</v>
      </c>
      <c r="C140" s="7" t="s">
        <v>4376</v>
      </c>
      <c r="D140" s="7" t="s">
        <v>4377</v>
      </c>
      <c r="E140" s="7" t="s">
        <v>4378</v>
      </c>
      <c r="F140" s="7" t="s">
        <v>11</v>
      </c>
      <c r="G140" s="7" t="s">
        <v>8</v>
      </c>
      <c r="H140" s="7" t="s">
        <v>4379</v>
      </c>
      <c r="I140" s="7" t="s">
        <v>3749</v>
      </c>
      <c r="J140" s="7" t="s">
        <v>109</v>
      </c>
      <c r="K140" s="7" t="s">
        <v>20</v>
      </c>
      <c r="L140" s="7" t="s">
        <v>21</v>
      </c>
      <c r="M140" s="7" t="s">
        <v>22</v>
      </c>
      <c r="N140" s="8">
        <v>449</v>
      </c>
      <c r="O140" s="8">
        <v>488</v>
      </c>
      <c r="P140" s="8"/>
      <c r="Q140" s="8">
        <f t="shared" si="2"/>
        <v>937</v>
      </c>
      <c r="R140" s="7" t="s">
        <v>3537</v>
      </c>
      <c r="S140" s="7" t="s">
        <v>4021</v>
      </c>
      <c r="T140" s="7" t="s">
        <v>4237</v>
      </c>
    </row>
    <row r="141" spans="1:20" s="6" customFormat="1" x14ac:dyDescent="0.25">
      <c r="A141" s="7" t="s">
        <v>12521</v>
      </c>
      <c r="B141" s="7" t="s">
        <v>12508</v>
      </c>
      <c r="C141" s="7" t="s">
        <v>4704</v>
      </c>
      <c r="D141" s="7" t="s">
        <v>4705</v>
      </c>
      <c r="E141" s="7" t="s">
        <v>4706</v>
      </c>
      <c r="F141" s="7" t="s">
        <v>11</v>
      </c>
      <c r="G141" s="7" t="s">
        <v>8</v>
      </c>
      <c r="H141" s="7" t="s">
        <v>4707</v>
      </c>
      <c r="I141" s="7" t="s">
        <v>3588</v>
      </c>
      <c r="J141" s="7" t="s">
        <v>109</v>
      </c>
      <c r="K141" s="7" t="s">
        <v>20</v>
      </c>
      <c r="L141" s="7" t="s">
        <v>21</v>
      </c>
      <c r="M141" s="7" t="s">
        <v>22</v>
      </c>
      <c r="N141" s="8">
        <v>3351</v>
      </c>
      <c r="O141" s="8">
        <v>4298</v>
      </c>
      <c r="P141" s="8"/>
      <c r="Q141" s="8">
        <f t="shared" si="2"/>
        <v>7649</v>
      </c>
      <c r="R141" s="7" t="s">
        <v>3537</v>
      </c>
      <c r="S141" s="7" t="s">
        <v>4021</v>
      </c>
      <c r="T141" s="7" t="s">
        <v>4366</v>
      </c>
    </row>
    <row r="142" spans="1:20" s="6" customFormat="1" x14ac:dyDescent="0.25">
      <c r="A142" s="7" t="s">
        <v>12521</v>
      </c>
      <c r="B142" s="7" t="s">
        <v>12508</v>
      </c>
      <c r="C142" s="7" t="s">
        <v>4980</v>
      </c>
      <c r="D142" s="7" t="s">
        <v>4981</v>
      </c>
      <c r="E142" s="7" t="s">
        <v>4188</v>
      </c>
      <c r="F142" s="7" t="s">
        <v>11</v>
      </c>
      <c r="G142" s="7" t="s">
        <v>8</v>
      </c>
      <c r="H142" s="7" t="s">
        <v>4189</v>
      </c>
      <c r="I142" s="7" t="s">
        <v>3676</v>
      </c>
      <c r="J142" s="7" t="s">
        <v>109</v>
      </c>
      <c r="K142" s="7" t="s">
        <v>20</v>
      </c>
      <c r="L142" s="7" t="s">
        <v>21</v>
      </c>
      <c r="M142" s="7" t="s">
        <v>22</v>
      </c>
      <c r="N142" s="8">
        <v>206</v>
      </c>
      <c r="O142" s="8">
        <v>372</v>
      </c>
      <c r="P142" s="8"/>
      <c r="Q142" s="8">
        <f t="shared" si="2"/>
        <v>578</v>
      </c>
      <c r="R142" s="7" t="s">
        <v>3537</v>
      </c>
      <c r="S142" s="7" t="s">
        <v>4021</v>
      </c>
      <c r="T142" s="7" t="s">
        <v>4010</v>
      </c>
    </row>
    <row r="143" spans="1:20" s="6" customFormat="1" x14ac:dyDescent="0.25">
      <c r="A143" s="7" t="s">
        <v>12521</v>
      </c>
      <c r="B143" s="7" t="s">
        <v>12508</v>
      </c>
      <c r="C143" s="7" t="s">
        <v>4186</v>
      </c>
      <c r="D143" s="7" t="s">
        <v>4187</v>
      </c>
      <c r="E143" s="7" t="s">
        <v>4188</v>
      </c>
      <c r="F143" s="7" t="s">
        <v>11</v>
      </c>
      <c r="G143" s="7" t="s">
        <v>8</v>
      </c>
      <c r="H143" s="7" t="s">
        <v>4189</v>
      </c>
      <c r="I143" s="7" t="s">
        <v>3676</v>
      </c>
      <c r="J143" s="7" t="s">
        <v>109</v>
      </c>
      <c r="K143" s="7" t="s">
        <v>20</v>
      </c>
      <c r="L143" s="7" t="s">
        <v>21</v>
      </c>
      <c r="M143" s="7" t="s">
        <v>22</v>
      </c>
      <c r="N143" s="8">
        <v>844</v>
      </c>
      <c r="O143" s="8">
        <v>1071</v>
      </c>
      <c r="P143" s="8"/>
      <c r="Q143" s="8">
        <f t="shared" si="2"/>
        <v>1915</v>
      </c>
      <c r="R143" s="7" t="s">
        <v>3537</v>
      </c>
      <c r="S143" s="7" t="s">
        <v>4021</v>
      </c>
      <c r="T143" s="7" t="s">
        <v>4010</v>
      </c>
    </row>
    <row r="144" spans="1:20" s="6" customFormat="1" x14ac:dyDescent="0.25">
      <c r="A144" s="7" t="s">
        <v>12521</v>
      </c>
      <c r="B144" s="7" t="s">
        <v>12508</v>
      </c>
      <c r="C144" s="7" t="s">
        <v>4809</v>
      </c>
      <c r="D144" s="7" t="s">
        <v>4810</v>
      </c>
      <c r="E144" s="7" t="s">
        <v>4811</v>
      </c>
      <c r="F144" s="7" t="s">
        <v>2248</v>
      </c>
      <c r="G144" s="7" t="s">
        <v>8</v>
      </c>
      <c r="H144" s="7" t="s">
        <v>4812</v>
      </c>
      <c r="I144" s="7" t="s">
        <v>3588</v>
      </c>
      <c r="J144" s="7" t="s">
        <v>109</v>
      </c>
      <c r="K144" s="7" t="s">
        <v>20</v>
      </c>
      <c r="L144" s="7" t="s">
        <v>21</v>
      </c>
      <c r="M144" s="7" t="s">
        <v>22</v>
      </c>
      <c r="N144" s="8">
        <v>79</v>
      </c>
      <c r="O144" s="8">
        <v>101</v>
      </c>
      <c r="P144" s="8"/>
      <c r="Q144" s="8">
        <f t="shared" si="2"/>
        <v>180</v>
      </c>
      <c r="R144" s="7" t="s">
        <v>3537</v>
      </c>
      <c r="S144" s="7" t="s">
        <v>4021</v>
      </c>
      <c r="T144" s="7" t="s">
        <v>4366</v>
      </c>
    </row>
    <row r="145" spans="1:20" s="6" customFormat="1" x14ac:dyDescent="0.25">
      <c r="A145" s="7" t="s">
        <v>12521</v>
      </c>
      <c r="B145" s="7" t="s">
        <v>12508</v>
      </c>
      <c r="C145" s="7" t="s">
        <v>4904</v>
      </c>
      <c r="D145" s="7" t="s">
        <v>4905</v>
      </c>
      <c r="E145" s="7" t="s">
        <v>1041</v>
      </c>
      <c r="F145" s="7" t="s">
        <v>69</v>
      </c>
      <c r="G145" s="7" t="s">
        <v>8</v>
      </c>
      <c r="H145" s="7" t="s">
        <v>4906</v>
      </c>
      <c r="I145" s="7" t="s">
        <v>3572</v>
      </c>
      <c r="J145" s="7" t="s">
        <v>109</v>
      </c>
      <c r="K145" s="7" t="s">
        <v>20</v>
      </c>
      <c r="L145" s="7" t="s">
        <v>21</v>
      </c>
      <c r="M145" s="7" t="s">
        <v>22</v>
      </c>
      <c r="N145" s="8">
        <v>25</v>
      </c>
      <c r="O145" s="8">
        <v>37</v>
      </c>
      <c r="P145" s="8"/>
      <c r="Q145" s="8">
        <f t="shared" ref="Q145:Q208" si="3">N145+O145+P145</f>
        <v>62</v>
      </c>
      <c r="R145" s="7" t="s">
        <v>3537</v>
      </c>
      <c r="S145" s="7" t="s">
        <v>4021</v>
      </c>
      <c r="T145" s="7" t="s">
        <v>4027</v>
      </c>
    </row>
    <row r="146" spans="1:20" s="6" customFormat="1" x14ac:dyDescent="0.25">
      <c r="A146" s="7" t="s">
        <v>12521</v>
      </c>
      <c r="B146" s="7" t="s">
        <v>12508</v>
      </c>
      <c r="C146" s="7" t="s">
        <v>4907</v>
      </c>
      <c r="D146" s="7" t="s">
        <v>4908</v>
      </c>
      <c r="E146" s="7" t="s">
        <v>1041</v>
      </c>
      <c r="F146" s="7" t="s">
        <v>248</v>
      </c>
      <c r="G146" s="7" t="s">
        <v>8</v>
      </c>
      <c r="H146" s="7" t="s">
        <v>4906</v>
      </c>
      <c r="I146" s="7" t="s">
        <v>3572</v>
      </c>
      <c r="J146" s="7" t="s">
        <v>109</v>
      </c>
      <c r="K146" s="7" t="s">
        <v>20</v>
      </c>
      <c r="L146" s="7" t="s">
        <v>21</v>
      </c>
      <c r="M146" s="7" t="s">
        <v>22</v>
      </c>
      <c r="N146" s="8">
        <v>25</v>
      </c>
      <c r="O146" s="8">
        <v>36</v>
      </c>
      <c r="P146" s="8"/>
      <c r="Q146" s="8">
        <f t="shared" si="3"/>
        <v>61</v>
      </c>
      <c r="R146" s="7" t="s">
        <v>3537</v>
      </c>
      <c r="S146" s="7" t="s">
        <v>4021</v>
      </c>
      <c r="T146" s="7" t="s">
        <v>4027</v>
      </c>
    </row>
    <row r="147" spans="1:20" s="6" customFormat="1" x14ac:dyDescent="0.25">
      <c r="A147" s="7" t="s">
        <v>12521</v>
      </c>
      <c r="B147" s="7" t="s">
        <v>12508</v>
      </c>
      <c r="C147" s="7" t="s">
        <v>4183</v>
      </c>
      <c r="D147" s="7" t="s">
        <v>4184</v>
      </c>
      <c r="E147" s="7" t="s">
        <v>1814</v>
      </c>
      <c r="F147" s="7" t="s">
        <v>11</v>
      </c>
      <c r="G147" s="7" t="s">
        <v>8</v>
      </c>
      <c r="H147" s="7" t="s">
        <v>4185</v>
      </c>
      <c r="I147" s="7" t="s">
        <v>3676</v>
      </c>
      <c r="J147" s="7" t="s">
        <v>109</v>
      </c>
      <c r="K147" s="7" t="s">
        <v>20</v>
      </c>
      <c r="L147" s="7" t="s">
        <v>21</v>
      </c>
      <c r="M147" s="7" t="s">
        <v>22</v>
      </c>
      <c r="N147" s="8">
        <v>174</v>
      </c>
      <c r="O147" s="8">
        <v>211</v>
      </c>
      <c r="P147" s="8"/>
      <c r="Q147" s="8">
        <f t="shared" si="3"/>
        <v>385</v>
      </c>
      <c r="R147" s="7" t="s">
        <v>3537</v>
      </c>
      <c r="S147" s="7" t="s">
        <v>4021</v>
      </c>
      <c r="T147" s="7" t="s">
        <v>4010</v>
      </c>
    </row>
    <row r="148" spans="1:20" s="6" customFormat="1" x14ac:dyDescent="0.25">
      <c r="A148" s="7" t="s">
        <v>12521</v>
      </c>
      <c r="B148" s="7" t="s">
        <v>12508</v>
      </c>
      <c r="C148" s="7" t="s">
        <v>4674</v>
      </c>
      <c r="D148" s="7" t="s">
        <v>4675</v>
      </c>
      <c r="E148" s="7" t="s">
        <v>1814</v>
      </c>
      <c r="F148" s="7" t="s">
        <v>11</v>
      </c>
      <c r="G148" s="7" t="s">
        <v>8</v>
      </c>
      <c r="H148" s="7" t="s">
        <v>4676</v>
      </c>
      <c r="I148" s="7" t="s">
        <v>3544</v>
      </c>
      <c r="J148" s="7" t="s">
        <v>19</v>
      </c>
      <c r="K148" s="7" t="s">
        <v>20</v>
      </c>
      <c r="L148" s="7" t="s">
        <v>21</v>
      </c>
      <c r="M148" s="7" t="s">
        <v>22</v>
      </c>
      <c r="N148" s="8">
        <v>1150</v>
      </c>
      <c r="O148" s="8">
        <v>1351</v>
      </c>
      <c r="P148" s="8"/>
      <c r="Q148" s="8">
        <f t="shared" si="3"/>
        <v>2501</v>
      </c>
      <c r="R148" s="7" t="s">
        <v>3537</v>
      </c>
      <c r="S148" s="7" t="s">
        <v>4021</v>
      </c>
      <c r="T148" s="7" t="s">
        <v>4062</v>
      </c>
    </row>
    <row r="149" spans="1:20" s="6" customFormat="1" x14ac:dyDescent="0.25">
      <c r="A149" s="7" t="s">
        <v>12521</v>
      </c>
      <c r="B149" s="7" t="s">
        <v>12508</v>
      </c>
      <c r="C149" s="7" t="s">
        <v>4453</v>
      </c>
      <c r="D149" s="7" t="s">
        <v>4454</v>
      </c>
      <c r="E149" s="7" t="s">
        <v>4455</v>
      </c>
      <c r="F149" s="7" t="s">
        <v>11</v>
      </c>
      <c r="G149" s="7" t="s">
        <v>8</v>
      </c>
      <c r="H149" s="7" t="s">
        <v>4456</v>
      </c>
      <c r="I149" s="7" t="s">
        <v>3610</v>
      </c>
      <c r="J149" s="7" t="s">
        <v>109</v>
      </c>
      <c r="K149" s="7" t="s">
        <v>20</v>
      </c>
      <c r="L149" s="7" t="s">
        <v>21</v>
      </c>
      <c r="M149" s="7" t="s">
        <v>22</v>
      </c>
      <c r="N149" s="8">
        <v>700</v>
      </c>
      <c r="O149" s="8">
        <v>807</v>
      </c>
      <c r="P149" s="8"/>
      <c r="Q149" s="8">
        <f t="shared" si="3"/>
        <v>1507</v>
      </c>
      <c r="R149" s="7" t="s">
        <v>3537</v>
      </c>
      <c r="S149" s="7" t="s">
        <v>4021</v>
      </c>
      <c r="T149" s="7" t="s">
        <v>4017</v>
      </c>
    </row>
    <row r="150" spans="1:20" s="6" customFormat="1" x14ac:dyDescent="0.25">
      <c r="A150" s="7" t="s">
        <v>12521</v>
      </c>
      <c r="B150" s="7" t="s">
        <v>12508</v>
      </c>
      <c r="C150" s="7" t="s">
        <v>4479</v>
      </c>
      <c r="D150" s="7" t="s">
        <v>4480</v>
      </c>
      <c r="E150" s="7" t="s">
        <v>4455</v>
      </c>
      <c r="F150" s="7" t="s">
        <v>526</v>
      </c>
      <c r="G150" s="7" t="s">
        <v>8</v>
      </c>
      <c r="H150" s="7" t="s">
        <v>4481</v>
      </c>
      <c r="I150" s="7" t="s">
        <v>3610</v>
      </c>
      <c r="J150" s="7" t="s">
        <v>109</v>
      </c>
      <c r="K150" s="7" t="s">
        <v>20</v>
      </c>
      <c r="L150" s="7" t="s">
        <v>21</v>
      </c>
      <c r="M150" s="7" t="s">
        <v>22</v>
      </c>
      <c r="N150" s="8">
        <v>272</v>
      </c>
      <c r="O150" s="8">
        <v>329</v>
      </c>
      <c r="P150" s="8"/>
      <c r="Q150" s="8">
        <f t="shared" si="3"/>
        <v>601</v>
      </c>
      <c r="R150" s="7" t="s">
        <v>3537</v>
      </c>
      <c r="S150" s="7" t="s">
        <v>4021</v>
      </c>
      <c r="T150" s="7" t="s">
        <v>4017</v>
      </c>
    </row>
    <row r="151" spans="1:20" s="6" customFormat="1" ht="25.5" x14ac:dyDescent="0.25">
      <c r="A151" s="7" t="s">
        <v>12521</v>
      </c>
      <c r="B151" s="7" t="s">
        <v>12508</v>
      </c>
      <c r="C151" s="7" t="s">
        <v>4028</v>
      </c>
      <c r="D151" s="7" t="s">
        <v>4029</v>
      </c>
      <c r="E151" s="7" t="s">
        <v>4030</v>
      </c>
      <c r="F151" s="7" t="s">
        <v>11</v>
      </c>
      <c r="G151" s="7" t="s">
        <v>8</v>
      </c>
      <c r="H151" s="7" t="s">
        <v>4031</v>
      </c>
      <c r="I151" s="7" t="s">
        <v>3523</v>
      </c>
      <c r="J151" s="7" t="s">
        <v>109</v>
      </c>
      <c r="K151" s="7" t="s">
        <v>20</v>
      </c>
      <c r="L151" s="7" t="s">
        <v>21</v>
      </c>
      <c r="M151" s="7" t="s">
        <v>22</v>
      </c>
      <c r="N151" s="8">
        <v>3388</v>
      </c>
      <c r="O151" s="8">
        <v>3856</v>
      </c>
      <c r="P151" s="8"/>
      <c r="Q151" s="8">
        <f t="shared" si="3"/>
        <v>7244</v>
      </c>
      <c r="R151" s="7" t="s">
        <v>3537</v>
      </c>
      <c r="S151" s="7" t="s">
        <v>4021</v>
      </c>
      <c r="T151" s="7" t="s">
        <v>4032</v>
      </c>
    </row>
    <row r="152" spans="1:20" s="6" customFormat="1" x14ac:dyDescent="0.25">
      <c r="A152" s="7" t="s">
        <v>12521</v>
      </c>
      <c r="B152" s="7" t="s">
        <v>12508</v>
      </c>
      <c r="C152" s="7" t="s">
        <v>4414</v>
      </c>
      <c r="D152" s="7" t="s">
        <v>4415</v>
      </c>
      <c r="E152" s="7" t="s">
        <v>4416</v>
      </c>
      <c r="F152" s="7" t="s">
        <v>11</v>
      </c>
      <c r="G152" s="7" t="s">
        <v>8</v>
      </c>
      <c r="H152" s="7" t="s">
        <v>4417</v>
      </c>
      <c r="I152" s="7" t="s">
        <v>3749</v>
      </c>
      <c r="J152" s="7" t="s">
        <v>109</v>
      </c>
      <c r="K152" s="7" t="s">
        <v>20</v>
      </c>
      <c r="L152" s="7" t="s">
        <v>21</v>
      </c>
      <c r="M152" s="7" t="s">
        <v>22</v>
      </c>
      <c r="N152" s="8">
        <v>82</v>
      </c>
      <c r="O152" s="8">
        <v>111</v>
      </c>
      <c r="P152" s="8"/>
      <c r="Q152" s="8">
        <f t="shared" si="3"/>
        <v>193</v>
      </c>
      <c r="R152" s="7" t="s">
        <v>3537</v>
      </c>
      <c r="S152" s="7" t="s">
        <v>4021</v>
      </c>
      <c r="T152" s="7" t="s">
        <v>4237</v>
      </c>
    </row>
    <row r="153" spans="1:20" s="6" customFormat="1" x14ac:dyDescent="0.25">
      <c r="A153" s="7" t="s">
        <v>12521</v>
      </c>
      <c r="B153" s="7" t="s">
        <v>12508</v>
      </c>
      <c r="C153" s="7" t="s">
        <v>5022</v>
      </c>
      <c r="D153" s="7" t="s">
        <v>5023</v>
      </c>
      <c r="E153" s="7" t="s">
        <v>5024</v>
      </c>
      <c r="F153" s="7" t="s">
        <v>15</v>
      </c>
      <c r="G153" s="7" t="s">
        <v>5025</v>
      </c>
      <c r="H153" s="7" t="s">
        <v>5026</v>
      </c>
      <c r="I153" s="7" t="s">
        <v>3749</v>
      </c>
      <c r="J153" s="7" t="s">
        <v>88</v>
      </c>
      <c r="K153" s="7" t="s">
        <v>20</v>
      </c>
      <c r="L153" s="7" t="s">
        <v>21</v>
      </c>
      <c r="M153" s="7" t="s">
        <v>89</v>
      </c>
      <c r="N153" s="8"/>
      <c r="O153" s="8"/>
      <c r="P153" s="8">
        <v>834</v>
      </c>
      <c r="Q153" s="8">
        <f t="shared" si="3"/>
        <v>834</v>
      </c>
      <c r="R153" s="7" t="s">
        <v>3537</v>
      </c>
      <c r="S153" s="7" t="s">
        <v>4021</v>
      </c>
      <c r="T153" s="7" t="s">
        <v>4237</v>
      </c>
    </row>
    <row r="154" spans="1:20" s="6" customFormat="1" x14ac:dyDescent="0.25">
      <c r="A154" s="7" t="s">
        <v>12521</v>
      </c>
      <c r="B154" s="7" t="s">
        <v>12508</v>
      </c>
      <c r="C154" s="7" t="s">
        <v>4982</v>
      </c>
      <c r="D154" s="7" t="s">
        <v>4983</v>
      </c>
      <c r="E154" s="7" t="s">
        <v>4984</v>
      </c>
      <c r="F154" s="7" t="s">
        <v>788</v>
      </c>
      <c r="G154" s="7" t="s">
        <v>8</v>
      </c>
      <c r="H154" s="7" t="s">
        <v>4985</v>
      </c>
      <c r="I154" s="7" t="s">
        <v>3583</v>
      </c>
      <c r="J154" s="7" t="s">
        <v>109</v>
      </c>
      <c r="K154" s="7" t="s">
        <v>20</v>
      </c>
      <c r="L154" s="7" t="s">
        <v>21</v>
      </c>
      <c r="M154" s="7" t="s">
        <v>22</v>
      </c>
      <c r="N154" s="8">
        <v>351</v>
      </c>
      <c r="O154" s="8">
        <v>604</v>
      </c>
      <c r="P154" s="8"/>
      <c r="Q154" s="8">
        <f t="shared" si="3"/>
        <v>955</v>
      </c>
      <c r="R154" s="7" t="s">
        <v>3537</v>
      </c>
      <c r="S154" s="7" t="s">
        <v>4021</v>
      </c>
      <c r="T154" s="7" t="s">
        <v>4066</v>
      </c>
    </row>
    <row r="155" spans="1:20" s="6" customFormat="1" x14ac:dyDescent="0.25">
      <c r="A155" s="7" t="s">
        <v>12521</v>
      </c>
      <c r="B155" s="7" t="s">
        <v>12508</v>
      </c>
      <c r="C155" s="7" t="s">
        <v>4883</v>
      </c>
      <c r="D155" s="7" t="s">
        <v>4884</v>
      </c>
      <c r="E155" s="7" t="s">
        <v>4885</v>
      </c>
      <c r="F155" s="7" t="s">
        <v>11</v>
      </c>
      <c r="G155" s="7" t="s">
        <v>8</v>
      </c>
      <c r="H155" s="7" t="s">
        <v>4886</v>
      </c>
      <c r="I155" s="7" t="s">
        <v>3549</v>
      </c>
      <c r="J155" s="7" t="s">
        <v>109</v>
      </c>
      <c r="K155" s="7" t="s">
        <v>20</v>
      </c>
      <c r="L155" s="7" t="s">
        <v>21</v>
      </c>
      <c r="M155" s="7" t="s">
        <v>22</v>
      </c>
      <c r="N155" s="8">
        <v>27</v>
      </c>
      <c r="O155" s="8">
        <v>38</v>
      </c>
      <c r="P155" s="8"/>
      <c r="Q155" s="8">
        <f t="shared" si="3"/>
        <v>65</v>
      </c>
      <c r="R155" s="7" t="s">
        <v>3537</v>
      </c>
      <c r="S155" s="7" t="s">
        <v>4021</v>
      </c>
      <c r="T155" s="7" t="s">
        <v>4048</v>
      </c>
    </row>
    <row r="156" spans="1:20" s="6" customFormat="1" x14ac:dyDescent="0.25">
      <c r="A156" s="7" t="s">
        <v>12521</v>
      </c>
      <c r="B156" s="7" t="s">
        <v>12508</v>
      </c>
      <c r="C156" s="7" t="s">
        <v>4490</v>
      </c>
      <c r="D156" s="7" t="s">
        <v>4491</v>
      </c>
      <c r="E156" s="7" t="s">
        <v>4492</v>
      </c>
      <c r="F156" s="7" t="s">
        <v>31</v>
      </c>
      <c r="G156" s="7" t="s">
        <v>8</v>
      </c>
      <c r="H156" s="7" t="s">
        <v>4493</v>
      </c>
      <c r="I156" s="7" t="s">
        <v>3610</v>
      </c>
      <c r="J156" s="7" t="s">
        <v>109</v>
      </c>
      <c r="K156" s="7" t="s">
        <v>20</v>
      </c>
      <c r="L156" s="7" t="s">
        <v>21</v>
      </c>
      <c r="M156" s="7" t="s">
        <v>22</v>
      </c>
      <c r="N156" s="8">
        <v>64</v>
      </c>
      <c r="O156" s="8">
        <v>72</v>
      </c>
      <c r="P156" s="8"/>
      <c r="Q156" s="8">
        <f t="shared" si="3"/>
        <v>136</v>
      </c>
      <c r="R156" s="7" t="s">
        <v>3537</v>
      </c>
      <c r="S156" s="7" t="s">
        <v>4021</v>
      </c>
      <c r="T156" s="7" t="s">
        <v>4494</v>
      </c>
    </row>
    <row r="157" spans="1:20" s="6" customFormat="1" x14ac:dyDescent="0.25">
      <c r="A157" s="7" t="s">
        <v>12521</v>
      </c>
      <c r="B157" s="7" t="s">
        <v>12508</v>
      </c>
      <c r="C157" s="7" t="s">
        <v>4943</v>
      </c>
      <c r="D157" s="7" t="s">
        <v>4944</v>
      </c>
      <c r="E157" s="7" t="s">
        <v>392</v>
      </c>
      <c r="F157" s="7" t="s">
        <v>632</v>
      </c>
      <c r="G157" s="7" t="s">
        <v>8</v>
      </c>
      <c r="H157" s="7" t="s">
        <v>4945</v>
      </c>
      <c r="I157" s="7" t="s">
        <v>3782</v>
      </c>
      <c r="J157" s="7" t="s">
        <v>109</v>
      </c>
      <c r="K157" s="7" t="s">
        <v>20</v>
      </c>
      <c r="L157" s="7" t="s">
        <v>21</v>
      </c>
      <c r="M157" s="7" t="s">
        <v>22</v>
      </c>
      <c r="N157" s="8">
        <v>247</v>
      </c>
      <c r="O157" s="8">
        <v>402</v>
      </c>
      <c r="P157" s="8"/>
      <c r="Q157" s="8">
        <f t="shared" si="3"/>
        <v>649</v>
      </c>
      <c r="R157" s="7" t="s">
        <v>3537</v>
      </c>
      <c r="S157" s="7" t="s">
        <v>4021</v>
      </c>
      <c r="T157" s="7" t="s">
        <v>4003</v>
      </c>
    </row>
    <row r="158" spans="1:20" s="6" customFormat="1" x14ac:dyDescent="0.25">
      <c r="A158" s="7" t="s">
        <v>12521</v>
      </c>
      <c r="B158" s="7" t="s">
        <v>12508</v>
      </c>
      <c r="C158" s="7" t="s">
        <v>4465</v>
      </c>
      <c r="D158" s="7" t="s">
        <v>4466</v>
      </c>
      <c r="E158" s="7" t="s">
        <v>4463</v>
      </c>
      <c r="F158" s="7" t="s">
        <v>11</v>
      </c>
      <c r="G158" s="7" t="s">
        <v>8</v>
      </c>
      <c r="H158" s="7" t="s">
        <v>4464</v>
      </c>
      <c r="I158" s="7" t="s">
        <v>3610</v>
      </c>
      <c r="J158" s="7" t="s">
        <v>109</v>
      </c>
      <c r="K158" s="7" t="s">
        <v>20</v>
      </c>
      <c r="L158" s="7" t="s">
        <v>21</v>
      </c>
      <c r="M158" s="7" t="s">
        <v>22</v>
      </c>
      <c r="N158" s="8">
        <v>646</v>
      </c>
      <c r="O158" s="8">
        <v>817</v>
      </c>
      <c r="P158" s="8"/>
      <c r="Q158" s="8">
        <f t="shared" si="3"/>
        <v>1463</v>
      </c>
      <c r="R158" s="7" t="s">
        <v>3537</v>
      </c>
      <c r="S158" s="7" t="s">
        <v>4021</v>
      </c>
      <c r="T158" s="7" t="s">
        <v>4017</v>
      </c>
    </row>
    <row r="159" spans="1:20" s="6" customFormat="1" x14ac:dyDescent="0.25">
      <c r="A159" s="7" t="s">
        <v>12521</v>
      </c>
      <c r="B159" s="7" t="s">
        <v>12508</v>
      </c>
      <c r="C159" s="7" t="s">
        <v>4461</v>
      </c>
      <c r="D159" s="7" t="s">
        <v>4462</v>
      </c>
      <c r="E159" s="7" t="s">
        <v>4463</v>
      </c>
      <c r="F159" s="7" t="s">
        <v>11</v>
      </c>
      <c r="G159" s="7" t="s">
        <v>8</v>
      </c>
      <c r="H159" s="7" t="s">
        <v>4464</v>
      </c>
      <c r="I159" s="7" t="s">
        <v>3610</v>
      </c>
      <c r="J159" s="7" t="s">
        <v>109</v>
      </c>
      <c r="K159" s="7" t="s">
        <v>20</v>
      </c>
      <c r="L159" s="7" t="s">
        <v>21</v>
      </c>
      <c r="M159" s="7" t="s">
        <v>22</v>
      </c>
      <c r="N159" s="8">
        <v>305</v>
      </c>
      <c r="O159" s="8">
        <v>435</v>
      </c>
      <c r="P159" s="8"/>
      <c r="Q159" s="8">
        <f t="shared" si="3"/>
        <v>740</v>
      </c>
      <c r="R159" s="7" t="s">
        <v>3537</v>
      </c>
      <c r="S159" s="7" t="s">
        <v>4021</v>
      </c>
      <c r="T159" s="7" t="s">
        <v>4017</v>
      </c>
    </row>
    <row r="160" spans="1:20" s="6" customFormat="1" x14ac:dyDescent="0.25">
      <c r="A160" s="7" t="s">
        <v>12521</v>
      </c>
      <c r="B160" s="7" t="s">
        <v>12508</v>
      </c>
      <c r="C160" s="7" t="s">
        <v>4344</v>
      </c>
      <c r="D160" s="7" t="s">
        <v>4345</v>
      </c>
      <c r="E160" s="7" t="s">
        <v>3802</v>
      </c>
      <c r="F160" s="7" t="s">
        <v>11</v>
      </c>
      <c r="G160" s="7" t="s">
        <v>8</v>
      </c>
      <c r="H160" s="7" t="s">
        <v>3803</v>
      </c>
      <c r="I160" s="7" t="s">
        <v>3693</v>
      </c>
      <c r="J160" s="7" t="s">
        <v>109</v>
      </c>
      <c r="K160" s="7" t="s">
        <v>20</v>
      </c>
      <c r="L160" s="7" t="s">
        <v>21</v>
      </c>
      <c r="M160" s="7" t="s">
        <v>22</v>
      </c>
      <c r="N160" s="8">
        <v>310</v>
      </c>
      <c r="O160" s="8">
        <v>439</v>
      </c>
      <c r="P160" s="8"/>
      <c r="Q160" s="8">
        <f t="shared" si="3"/>
        <v>749</v>
      </c>
      <c r="R160" s="7" t="s">
        <v>3537</v>
      </c>
      <c r="S160" s="7" t="s">
        <v>4021</v>
      </c>
      <c r="T160" s="7" t="s">
        <v>4057</v>
      </c>
    </row>
    <row r="161" spans="1:20" s="6" customFormat="1" x14ac:dyDescent="0.25">
      <c r="A161" s="7" t="s">
        <v>12521</v>
      </c>
      <c r="B161" s="7" t="s">
        <v>12508</v>
      </c>
      <c r="C161" s="7" t="s">
        <v>4801</v>
      </c>
      <c r="D161" s="7" t="s">
        <v>4802</v>
      </c>
      <c r="E161" s="7" t="s">
        <v>4536</v>
      </c>
      <c r="F161" s="7" t="s">
        <v>323</v>
      </c>
      <c r="G161" s="7" t="s">
        <v>8</v>
      </c>
      <c r="H161" s="7" t="s">
        <v>4537</v>
      </c>
      <c r="I161" s="7" t="s">
        <v>3610</v>
      </c>
      <c r="J161" s="7" t="s">
        <v>109</v>
      </c>
      <c r="K161" s="7" t="s">
        <v>20</v>
      </c>
      <c r="L161" s="7" t="s">
        <v>21</v>
      </c>
      <c r="M161" s="7" t="s">
        <v>22</v>
      </c>
      <c r="N161" s="8">
        <v>38</v>
      </c>
      <c r="O161" s="8">
        <v>53</v>
      </c>
      <c r="P161" s="8"/>
      <c r="Q161" s="8">
        <f t="shared" si="3"/>
        <v>91</v>
      </c>
      <c r="R161" s="7" t="s">
        <v>3537</v>
      </c>
      <c r="S161" s="7" t="s">
        <v>4021</v>
      </c>
      <c r="T161" s="7" t="s">
        <v>4494</v>
      </c>
    </row>
    <row r="162" spans="1:20" s="6" customFormat="1" x14ac:dyDescent="0.25">
      <c r="A162" s="7" t="s">
        <v>12521</v>
      </c>
      <c r="B162" s="7" t="s">
        <v>12508</v>
      </c>
      <c r="C162" s="7" t="s">
        <v>4534</v>
      </c>
      <c r="D162" s="7" t="s">
        <v>4535</v>
      </c>
      <c r="E162" s="7" t="s">
        <v>4536</v>
      </c>
      <c r="F162" s="7" t="s">
        <v>11</v>
      </c>
      <c r="G162" s="7" t="s">
        <v>8</v>
      </c>
      <c r="H162" s="7" t="s">
        <v>4537</v>
      </c>
      <c r="I162" s="7" t="s">
        <v>3610</v>
      </c>
      <c r="J162" s="7" t="s">
        <v>109</v>
      </c>
      <c r="K162" s="7" t="s">
        <v>20</v>
      </c>
      <c r="L162" s="7" t="s">
        <v>21</v>
      </c>
      <c r="M162" s="7" t="s">
        <v>22</v>
      </c>
      <c r="N162" s="8">
        <v>75</v>
      </c>
      <c r="O162" s="8">
        <v>104</v>
      </c>
      <c r="P162" s="8"/>
      <c r="Q162" s="8">
        <f t="shared" si="3"/>
        <v>179</v>
      </c>
      <c r="R162" s="7" t="s">
        <v>3537</v>
      </c>
      <c r="S162" s="7" t="s">
        <v>4021</v>
      </c>
      <c r="T162" s="7" t="s">
        <v>4494</v>
      </c>
    </row>
    <row r="163" spans="1:20" s="6" customFormat="1" x14ac:dyDescent="0.25">
      <c r="A163" s="7" t="s">
        <v>12521</v>
      </c>
      <c r="B163" s="7" t="s">
        <v>12508</v>
      </c>
      <c r="C163" s="7" t="s">
        <v>4571</v>
      </c>
      <c r="D163" s="7" t="s">
        <v>4572</v>
      </c>
      <c r="E163" s="7" t="s">
        <v>4573</v>
      </c>
      <c r="F163" s="7" t="s">
        <v>11</v>
      </c>
      <c r="G163" s="7" t="s">
        <v>8</v>
      </c>
      <c r="H163" s="7" t="s">
        <v>4574</v>
      </c>
      <c r="I163" s="7" t="s">
        <v>3544</v>
      </c>
      <c r="J163" s="7" t="s">
        <v>109</v>
      </c>
      <c r="K163" s="7" t="s">
        <v>20</v>
      </c>
      <c r="L163" s="7" t="s">
        <v>21</v>
      </c>
      <c r="M163" s="7" t="s">
        <v>22</v>
      </c>
      <c r="N163" s="8">
        <v>587</v>
      </c>
      <c r="O163" s="8">
        <v>774</v>
      </c>
      <c r="P163" s="8"/>
      <c r="Q163" s="8">
        <f t="shared" si="3"/>
        <v>1361</v>
      </c>
      <c r="R163" s="7" t="s">
        <v>3537</v>
      </c>
      <c r="S163" s="7" t="s">
        <v>4021</v>
      </c>
      <c r="T163" s="7" t="s">
        <v>4062</v>
      </c>
    </row>
    <row r="164" spans="1:20" s="6" customFormat="1" x14ac:dyDescent="0.25">
      <c r="A164" s="7" t="s">
        <v>12521</v>
      </c>
      <c r="B164" s="7" t="s">
        <v>12508</v>
      </c>
      <c r="C164" s="7" t="s">
        <v>4628</v>
      </c>
      <c r="D164" s="7" t="s">
        <v>4629</v>
      </c>
      <c r="E164" s="7" t="s">
        <v>4573</v>
      </c>
      <c r="F164" s="7" t="s">
        <v>15</v>
      </c>
      <c r="G164" s="7" t="s">
        <v>8</v>
      </c>
      <c r="H164" s="7" t="s">
        <v>4574</v>
      </c>
      <c r="I164" s="7" t="s">
        <v>3544</v>
      </c>
      <c r="J164" s="7" t="s">
        <v>109</v>
      </c>
      <c r="K164" s="7" t="s">
        <v>20</v>
      </c>
      <c r="L164" s="7" t="s">
        <v>21</v>
      </c>
      <c r="M164" s="7" t="s">
        <v>22</v>
      </c>
      <c r="N164" s="8">
        <v>42</v>
      </c>
      <c r="O164" s="8">
        <v>65</v>
      </c>
      <c r="P164" s="8"/>
      <c r="Q164" s="8">
        <f t="shared" si="3"/>
        <v>107</v>
      </c>
      <c r="R164" s="7" t="s">
        <v>3537</v>
      </c>
      <c r="S164" s="7" t="s">
        <v>4021</v>
      </c>
      <c r="T164" s="7" t="s">
        <v>4062</v>
      </c>
    </row>
    <row r="165" spans="1:20" s="6" customFormat="1" x14ac:dyDescent="0.25">
      <c r="A165" s="7" t="s">
        <v>12521</v>
      </c>
      <c r="B165" s="7" t="s">
        <v>12508</v>
      </c>
      <c r="C165" s="7" t="s">
        <v>4670</v>
      </c>
      <c r="D165" s="7" t="s">
        <v>4671</v>
      </c>
      <c r="E165" s="7" t="s">
        <v>4672</v>
      </c>
      <c r="F165" s="7" t="s">
        <v>11</v>
      </c>
      <c r="G165" s="7" t="s">
        <v>8</v>
      </c>
      <c r="H165" s="7" t="s">
        <v>4673</v>
      </c>
      <c r="I165" s="7" t="s">
        <v>3527</v>
      </c>
      <c r="J165" s="7" t="s">
        <v>19</v>
      </c>
      <c r="K165" s="7" t="s">
        <v>20</v>
      </c>
      <c r="L165" s="7" t="s">
        <v>21</v>
      </c>
      <c r="M165" s="7" t="s">
        <v>22</v>
      </c>
      <c r="N165" s="8">
        <v>1324</v>
      </c>
      <c r="O165" s="8">
        <v>1946</v>
      </c>
      <c r="P165" s="8"/>
      <c r="Q165" s="8">
        <f t="shared" si="3"/>
        <v>3270</v>
      </c>
      <c r="R165" s="7" t="s">
        <v>3537</v>
      </c>
      <c r="S165" s="7" t="s">
        <v>4021</v>
      </c>
      <c r="T165" s="7" t="s">
        <v>4193</v>
      </c>
    </row>
    <row r="166" spans="1:20" s="6" customFormat="1" x14ac:dyDescent="0.25">
      <c r="A166" s="7" t="s">
        <v>12521</v>
      </c>
      <c r="B166" s="7" t="s">
        <v>12508</v>
      </c>
      <c r="C166" s="7" t="s">
        <v>4827</v>
      </c>
      <c r="D166" s="7" t="s">
        <v>4828</v>
      </c>
      <c r="E166" s="7" t="s">
        <v>4829</v>
      </c>
      <c r="F166" s="7" t="s">
        <v>227</v>
      </c>
      <c r="G166" s="7" t="s">
        <v>8</v>
      </c>
      <c r="H166" s="7" t="s">
        <v>4830</v>
      </c>
      <c r="I166" s="7" t="s">
        <v>3610</v>
      </c>
      <c r="J166" s="7" t="s">
        <v>109</v>
      </c>
      <c r="K166" s="7" t="s">
        <v>110</v>
      </c>
      <c r="L166" s="7" t="s">
        <v>21</v>
      </c>
      <c r="M166" s="7" t="s">
        <v>22</v>
      </c>
      <c r="N166" s="8">
        <v>2204</v>
      </c>
      <c r="O166" s="8">
        <v>1202</v>
      </c>
      <c r="P166" s="8"/>
      <c r="Q166" s="8">
        <f t="shared" si="3"/>
        <v>3406</v>
      </c>
      <c r="R166" s="7" t="s">
        <v>3537</v>
      </c>
      <c r="S166" s="7" t="s">
        <v>4021</v>
      </c>
      <c r="T166" s="7" t="s">
        <v>4831</v>
      </c>
    </row>
    <row r="167" spans="1:20" s="6" customFormat="1" x14ac:dyDescent="0.25">
      <c r="A167" s="7" t="s">
        <v>12521</v>
      </c>
      <c r="B167" s="7" t="s">
        <v>12508</v>
      </c>
      <c r="C167" s="7" t="s">
        <v>4410</v>
      </c>
      <c r="D167" s="7" t="s">
        <v>4411</v>
      </c>
      <c r="E167" s="7" t="s">
        <v>4412</v>
      </c>
      <c r="F167" s="7" t="s">
        <v>11</v>
      </c>
      <c r="G167" s="7" t="s">
        <v>8</v>
      </c>
      <c r="H167" s="7" t="s">
        <v>4413</v>
      </c>
      <c r="I167" s="7" t="s">
        <v>3798</v>
      </c>
      <c r="J167" s="7" t="s">
        <v>109</v>
      </c>
      <c r="K167" s="7" t="s">
        <v>20</v>
      </c>
      <c r="L167" s="7" t="s">
        <v>21</v>
      </c>
      <c r="M167" s="7" t="s">
        <v>22</v>
      </c>
      <c r="N167" s="8">
        <v>85</v>
      </c>
      <c r="O167" s="8">
        <v>113</v>
      </c>
      <c r="P167" s="8"/>
      <c r="Q167" s="8">
        <f t="shared" si="3"/>
        <v>198</v>
      </c>
      <c r="R167" s="7" t="s">
        <v>3537</v>
      </c>
      <c r="S167" s="7" t="s">
        <v>4021</v>
      </c>
      <c r="T167" s="7" t="s">
        <v>4354</v>
      </c>
    </row>
    <row r="168" spans="1:20" s="6" customFormat="1" x14ac:dyDescent="0.25">
      <c r="A168" s="7" t="s">
        <v>12521</v>
      </c>
      <c r="B168" s="7" t="s">
        <v>12508</v>
      </c>
      <c r="C168" s="7" t="s">
        <v>4756</v>
      </c>
      <c r="D168" s="7" t="s">
        <v>4757</v>
      </c>
      <c r="E168" s="7" t="s">
        <v>4412</v>
      </c>
      <c r="F168" s="7" t="s">
        <v>31</v>
      </c>
      <c r="G168" s="7" t="s">
        <v>8</v>
      </c>
      <c r="H168" s="7" t="s">
        <v>4413</v>
      </c>
      <c r="I168" s="7" t="s">
        <v>3798</v>
      </c>
      <c r="J168" s="7" t="s">
        <v>109</v>
      </c>
      <c r="K168" s="7" t="s">
        <v>20</v>
      </c>
      <c r="L168" s="7" t="s">
        <v>21</v>
      </c>
      <c r="M168" s="7" t="s">
        <v>22</v>
      </c>
      <c r="N168" s="8">
        <v>218</v>
      </c>
      <c r="O168" s="8">
        <v>360</v>
      </c>
      <c r="P168" s="8"/>
      <c r="Q168" s="8">
        <f t="shared" si="3"/>
        <v>578</v>
      </c>
      <c r="R168" s="7" t="s">
        <v>3537</v>
      </c>
      <c r="S168" s="7" t="s">
        <v>4021</v>
      </c>
      <c r="T168" s="7" t="s">
        <v>4057</v>
      </c>
    </row>
    <row r="169" spans="1:20" s="6" customFormat="1" x14ac:dyDescent="0.25">
      <c r="A169" s="7" t="s">
        <v>12521</v>
      </c>
      <c r="B169" s="7" t="s">
        <v>12508</v>
      </c>
      <c r="C169" s="7" t="s">
        <v>4848</v>
      </c>
      <c r="D169" s="7" t="s">
        <v>4849</v>
      </c>
      <c r="E169" s="7" t="s">
        <v>4412</v>
      </c>
      <c r="F169" s="7" t="s">
        <v>288</v>
      </c>
      <c r="G169" s="7" t="s">
        <v>8</v>
      </c>
      <c r="H169" s="7" t="s">
        <v>4413</v>
      </c>
      <c r="I169" s="7" t="s">
        <v>3798</v>
      </c>
      <c r="J169" s="7" t="s">
        <v>109</v>
      </c>
      <c r="K169" s="7" t="s">
        <v>20</v>
      </c>
      <c r="L169" s="7" t="s">
        <v>21</v>
      </c>
      <c r="M169" s="7" t="s">
        <v>22</v>
      </c>
      <c r="N169" s="8">
        <v>534</v>
      </c>
      <c r="O169" s="8">
        <v>711</v>
      </c>
      <c r="P169" s="8"/>
      <c r="Q169" s="8">
        <f t="shared" si="3"/>
        <v>1245</v>
      </c>
      <c r="R169" s="7" t="s">
        <v>3537</v>
      </c>
      <c r="S169" s="7" t="s">
        <v>4021</v>
      </c>
      <c r="T169" s="7" t="s">
        <v>4057</v>
      </c>
    </row>
    <row r="170" spans="1:20" s="6" customFormat="1" x14ac:dyDescent="0.25">
      <c r="A170" s="7" t="s">
        <v>12521</v>
      </c>
      <c r="B170" s="7" t="s">
        <v>12508</v>
      </c>
      <c r="C170" s="7" t="s">
        <v>4220</v>
      </c>
      <c r="D170" s="7" t="s">
        <v>4221</v>
      </c>
      <c r="E170" s="7" t="s">
        <v>4218</v>
      </c>
      <c r="F170" s="7" t="s">
        <v>11</v>
      </c>
      <c r="G170" s="7" t="s">
        <v>8</v>
      </c>
      <c r="H170" s="7" t="s">
        <v>4219</v>
      </c>
      <c r="I170" s="7" t="s">
        <v>3527</v>
      </c>
      <c r="J170" s="7" t="s">
        <v>109</v>
      </c>
      <c r="K170" s="7" t="s">
        <v>20</v>
      </c>
      <c r="L170" s="7" t="s">
        <v>21</v>
      </c>
      <c r="M170" s="7" t="s">
        <v>22</v>
      </c>
      <c r="N170" s="8">
        <v>470</v>
      </c>
      <c r="O170" s="8">
        <v>682</v>
      </c>
      <c r="P170" s="8"/>
      <c r="Q170" s="8">
        <f t="shared" si="3"/>
        <v>1152</v>
      </c>
      <c r="R170" s="7" t="s">
        <v>3537</v>
      </c>
      <c r="S170" s="7" t="s">
        <v>4021</v>
      </c>
      <c r="T170" s="7" t="s">
        <v>4193</v>
      </c>
    </row>
    <row r="171" spans="1:20" s="6" customFormat="1" x14ac:dyDescent="0.25">
      <c r="A171" s="7" t="s">
        <v>12521</v>
      </c>
      <c r="B171" s="7" t="s">
        <v>12508</v>
      </c>
      <c r="C171" s="7" t="s">
        <v>4216</v>
      </c>
      <c r="D171" s="7" t="s">
        <v>4217</v>
      </c>
      <c r="E171" s="7" t="s">
        <v>4218</v>
      </c>
      <c r="F171" s="7" t="s">
        <v>47</v>
      </c>
      <c r="G171" s="7" t="s">
        <v>8</v>
      </c>
      <c r="H171" s="7" t="s">
        <v>4219</v>
      </c>
      <c r="I171" s="7" t="s">
        <v>3527</v>
      </c>
      <c r="J171" s="7" t="s">
        <v>109</v>
      </c>
      <c r="K171" s="7" t="s">
        <v>20</v>
      </c>
      <c r="L171" s="7" t="s">
        <v>21</v>
      </c>
      <c r="M171" s="7" t="s">
        <v>22</v>
      </c>
      <c r="N171" s="8">
        <v>669</v>
      </c>
      <c r="O171" s="8">
        <v>927</v>
      </c>
      <c r="P171" s="8"/>
      <c r="Q171" s="8">
        <f t="shared" si="3"/>
        <v>1596</v>
      </c>
      <c r="R171" s="7" t="s">
        <v>3537</v>
      </c>
      <c r="S171" s="7" t="s">
        <v>4021</v>
      </c>
      <c r="T171" s="7" t="s">
        <v>4193</v>
      </c>
    </row>
    <row r="172" spans="1:20" s="6" customFormat="1" x14ac:dyDescent="0.25">
      <c r="A172" s="7" t="s">
        <v>12521</v>
      </c>
      <c r="B172" s="7" t="s">
        <v>12508</v>
      </c>
      <c r="C172" s="7" t="s">
        <v>4242</v>
      </c>
      <c r="D172" s="7" t="s">
        <v>4243</v>
      </c>
      <c r="E172" s="7" t="s">
        <v>4244</v>
      </c>
      <c r="F172" s="7" t="s">
        <v>11</v>
      </c>
      <c r="G172" s="7" t="s">
        <v>8</v>
      </c>
      <c r="H172" s="7" t="s">
        <v>4245</v>
      </c>
      <c r="I172" s="7" t="s">
        <v>3527</v>
      </c>
      <c r="J172" s="7" t="s">
        <v>109</v>
      </c>
      <c r="K172" s="7" t="s">
        <v>20</v>
      </c>
      <c r="L172" s="7" t="s">
        <v>21</v>
      </c>
      <c r="M172" s="7" t="s">
        <v>22</v>
      </c>
      <c r="N172" s="8">
        <v>213</v>
      </c>
      <c r="O172" s="8">
        <v>400</v>
      </c>
      <c r="P172" s="8"/>
      <c r="Q172" s="8">
        <f t="shared" si="3"/>
        <v>613</v>
      </c>
      <c r="R172" s="7" t="s">
        <v>3537</v>
      </c>
      <c r="S172" s="7" t="s">
        <v>4021</v>
      </c>
      <c r="T172" s="7" t="s">
        <v>4193</v>
      </c>
    </row>
    <row r="173" spans="1:20" s="6" customFormat="1" x14ac:dyDescent="0.25">
      <c r="A173" s="7" t="s">
        <v>12521</v>
      </c>
      <c r="B173" s="7" t="s">
        <v>12508</v>
      </c>
      <c r="C173" s="7" t="s">
        <v>4716</v>
      </c>
      <c r="D173" s="7" t="s">
        <v>4717</v>
      </c>
      <c r="E173" s="7" t="s">
        <v>4714</v>
      </c>
      <c r="F173" s="7" t="s">
        <v>11</v>
      </c>
      <c r="G173" s="7" t="s">
        <v>8</v>
      </c>
      <c r="H173" s="7" t="s">
        <v>4715</v>
      </c>
      <c r="I173" s="7" t="s">
        <v>3523</v>
      </c>
      <c r="J173" s="7" t="s">
        <v>109</v>
      </c>
      <c r="K173" s="7" t="s">
        <v>20</v>
      </c>
      <c r="L173" s="7" t="s">
        <v>21</v>
      </c>
      <c r="M173" s="7" t="s">
        <v>22</v>
      </c>
      <c r="N173" s="8">
        <v>209</v>
      </c>
      <c r="O173" s="8">
        <v>287</v>
      </c>
      <c r="P173" s="8"/>
      <c r="Q173" s="8">
        <f t="shared" si="3"/>
        <v>496</v>
      </c>
      <c r="R173" s="7" t="s">
        <v>3537</v>
      </c>
      <c r="S173" s="7" t="s">
        <v>4021</v>
      </c>
      <c r="T173" s="7" t="s">
        <v>4032</v>
      </c>
    </row>
    <row r="174" spans="1:20" s="6" customFormat="1" x14ac:dyDescent="0.25">
      <c r="A174" s="7" t="s">
        <v>12521</v>
      </c>
      <c r="B174" s="7" t="s">
        <v>12508</v>
      </c>
      <c r="C174" s="7" t="s">
        <v>4712</v>
      </c>
      <c r="D174" s="7" t="s">
        <v>4713</v>
      </c>
      <c r="E174" s="7" t="s">
        <v>4714</v>
      </c>
      <c r="F174" s="7" t="s">
        <v>11</v>
      </c>
      <c r="G174" s="7" t="s">
        <v>8</v>
      </c>
      <c r="H174" s="7" t="s">
        <v>4715</v>
      </c>
      <c r="I174" s="7" t="s">
        <v>3523</v>
      </c>
      <c r="J174" s="7" t="s">
        <v>19</v>
      </c>
      <c r="K174" s="7" t="s">
        <v>20</v>
      </c>
      <c r="L174" s="7" t="s">
        <v>21</v>
      </c>
      <c r="M174" s="7" t="s">
        <v>22</v>
      </c>
      <c r="N174" s="8">
        <v>1677</v>
      </c>
      <c r="O174" s="8">
        <v>2430</v>
      </c>
      <c r="P174" s="8"/>
      <c r="Q174" s="8">
        <f t="shared" si="3"/>
        <v>4107</v>
      </c>
      <c r="R174" s="7" t="s">
        <v>3537</v>
      </c>
      <c r="S174" s="7" t="s">
        <v>4021</v>
      </c>
      <c r="T174" s="7" t="s">
        <v>4032</v>
      </c>
    </row>
    <row r="175" spans="1:20" s="6" customFormat="1" x14ac:dyDescent="0.25">
      <c r="A175" s="7" t="s">
        <v>12521</v>
      </c>
      <c r="B175" s="7" t="s">
        <v>12508</v>
      </c>
      <c r="C175" s="7" t="s">
        <v>4750</v>
      </c>
      <c r="D175" s="7" t="s">
        <v>4751</v>
      </c>
      <c r="E175" s="7" t="s">
        <v>4752</v>
      </c>
      <c r="F175" s="7" t="s">
        <v>11</v>
      </c>
      <c r="G175" s="7" t="s">
        <v>8</v>
      </c>
      <c r="H175" s="7" t="s">
        <v>4753</v>
      </c>
      <c r="I175" s="7" t="s">
        <v>3610</v>
      </c>
      <c r="J175" s="7" t="s">
        <v>109</v>
      </c>
      <c r="K175" s="7" t="s">
        <v>20</v>
      </c>
      <c r="L175" s="7" t="s">
        <v>21</v>
      </c>
      <c r="M175" s="7" t="s">
        <v>22</v>
      </c>
      <c r="N175" s="8">
        <v>328</v>
      </c>
      <c r="O175" s="8">
        <v>425</v>
      </c>
      <c r="P175" s="8"/>
      <c r="Q175" s="8">
        <f t="shared" si="3"/>
        <v>753</v>
      </c>
      <c r="R175" s="7" t="s">
        <v>3537</v>
      </c>
      <c r="S175" s="7" t="s">
        <v>4021</v>
      </c>
      <c r="T175" s="7" t="s">
        <v>4494</v>
      </c>
    </row>
    <row r="176" spans="1:20" s="6" customFormat="1" x14ac:dyDescent="0.25">
      <c r="A176" s="7" t="s">
        <v>12521</v>
      </c>
      <c r="B176" s="7" t="s">
        <v>12508</v>
      </c>
      <c r="C176" s="7" t="s">
        <v>4133</v>
      </c>
      <c r="D176" s="7" t="s">
        <v>4134</v>
      </c>
      <c r="E176" s="7" t="s">
        <v>4135</v>
      </c>
      <c r="F176" s="7" t="s">
        <v>11</v>
      </c>
      <c r="G176" s="7" t="s">
        <v>8</v>
      </c>
      <c r="H176" s="7" t="s">
        <v>4136</v>
      </c>
      <c r="I176" s="7" t="s">
        <v>3583</v>
      </c>
      <c r="J176" s="7" t="s">
        <v>109</v>
      </c>
      <c r="K176" s="7" t="s">
        <v>20</v>
      </c>
      <c r="L176" s="7" t="s">
        <v>21</v>
      </c>
      <c r="M176" s="7" t="s">
        <v>22</v>
      </c>
      <c r="N176" s="8">
        <v>94</v>
      </c>
      <c r="O176" s="8">
        <v>110</v>
      </c>
      <c r="P176" s="8"/>
      <c r="Q176" s="8">
        <f t="shared" si="3"/>
        <v>204</v>
      </c>
      <c r="R176" s="7" t="s">
        <v>3537</v>
      </c>
      <c r="S176" s="7" t="s">
        <v>4021</v>
      </c>
      <c r="T176" s="7" t="s">
        <v>4066</v>
      </c>
    </row>
    <row r="177" spans="1:20" s="6" customFormat="1" x14ac:dyDescent="0.25">
      <c r="A177" s="7" t="s">
        <v>12521</v>
      </c>
      <c r="B177" s="7" t="s">
        <v>12508</v>
      </c>
      <c r="C177" s="7" t="s">
        <v>4518</v>
      </c>
      <c r="D177" s="7" t="s">
        <v>4519</v>
      </c>
      <c r="E177" s="7" t="s">
        <v>4520</v>
      </c>
      <c r="F177" s="7" t="s">
        <v>11</v>
      </c>
      <c r="G177" s="7" t="s">
        <v>8</v>
      </c>
      <c r="H177" s="7" t="s">
        <v>4521</v>
      </c>
      <c r="I177" s="7" t="s">
        <v>3610</v>
      </c>
      <c r="J177" s="7" t="s">
        <v>109</v>
      </c>
      <c r="K177" s="7" t="s">
        <v>20</v>
      </c>
      <c r="L177" s="7" t="s">
        <v>21</v>
      </c>
      <c r="M177" s="7" t="s">
        <v>22</v>
      </c>
      <c r="N177" s="8">
        <v>310</v>
      </c>
      <c r="O177" s="8">
        <v>330</v>
      </c>
      <c r="P177" s="8"/>
      <c r="Q177" s="8">
        <f t="shared" si="3"/>
        <v>640</v>
      </c>
      <c r="R177" s="7" t="s">
        <v>3537</v>
      </c>
      <c r="S177" s="7" t="s">
        <v>4021</v>
      </c>
      <c r="T177" s="7" t="s">
        <v>4494</v>
      </c>
    </row>
    <row r="178" spans="1:20" s="6" customFormat="1" x14ac:dyDescent="0.25">
      <c r="A178" s="7" t="s">
        <v>12521</v>
      </c>
      <c r="B178" s="7" t="s">
        <v>12508</v>
      </c>
      <c r="C178" s="7" t="s">
        <v>4229</v>
      </c>
      <c r="D178" s="7" t="s">
        <v>4230</v>
      </c>
      <c r="E178" s="7" t="s">
        <v>4231</v>
      </c>
      <c r="F178" s="7" t="s">
        <v>11</v>
      </c>
      <c r="G178" s="7" t="s">
        <v>8</v>
      </c>
      <c r="H178" s="7" t="s">
        <v>4232</v>
      </c>
      <c r="I178" s="7" t="s">
        <v>3676</v>
      </c>
      <c r="J178" s="7" t="s">
        <v>109</v>
      </c>
      <c r="K178" s="7" t="s">
        <v>20</v>
      </c>
      <c r="L178" s="7" t="s">
        <v>21</v>
      </c>
      <c r="M178" s="7" t="s">
        <v>22</v>
      </c>
      <c r="N178" s="8">
        <v>201</v>
      </c>
      <c r="O178" s="8">
        <v>274</v>
      </c>
      <c r="P178" s="8"/>
      <c r="Q178" s="8">
        <f t="shared" si="3"/>
        <v>475</v>
      </c>
      <c r="R178" s="7" t="s">
        <v>3537</v>
      </c>
      <c r="S178" s="7" t="s">
        <v>4021</v>
      </c>
      <c r="T178" s="7" t="s">
        <v>4010</v>
      </c>
    </row>
    <row r="179" spans="1:20" s="6" customFormat="1" x14ac:dyDescent="0.25">
      <c r="A179" s="7" t="s">
        <v>12521</v>
      </c>
      <c r="B179" s="7" t="s">
        <v>12508</v>
      </c>
      <c r="C179" s="7" t="s">
        <v>4567</v>
      </c>
      <c r="D179" s="7" t="s">
        <v>4568</v>
      </c>
      <c r="E179" s="7" t="s">
        <v>4569</v>
      </c>
      <c r="F179" s="7" t="s">
        <v>69</v>
      </c>
      <c r="G179" s="7" t="s">
        <v>284</v>
      </c>
      <c r="H179" s="7" t="s">
        <v>4570</v>
      </c>
      <c r="I179" s="7" t="s">
        <v>3523</v>
      </c>
      <c r="J179" s="7" t="s">
        <v>109</v>
      </c>
      <c r="K179" s="7" t="s">
        <v>20</v>
      </c>
      <c r="L179" s="7" t="s">
        <v>21</v>
      </c>
      <c r="M179" s="7" t="s">
        <v>22</v>
      </c>
      <c r="N179" s="8">
        <v>218</v>
      </c>
      <c r="O179" s="8">
        <v>277</v>
      </c>
      <c r="P179" s="8"/>
      <c r="Q179" s="8">
        <f t="shared" si="3"/>
        <v>495</v>
      </c>
      <c r="R179" s="7" t="s">
        <v>3537</v>
      </c>
      <c r="S179" s="7" t="s">
        <v>4021</v>
      </c>
      <c r="T179" s="7" t="s">
        <v>4032</v>
      </c>
    </row>
    <row r="180" spans="1:20" s="6" customFormat="1" x14ac:dyDescent="0.25">
      <c r="A180" s="7" t="s">
        <v>12521</v>
      </c>
      <c r="B180" s="7" t="s">
        <v>12508</v>
      </c>
      <c r="C180" s="7" t="s">
        <v>4037</v>
      </c>
      <c r="D180" s="7" t="s">
        <v>4038</v>
      </c>
      <c r="E180" s="7" t="s">
        <v>4039</v>
      </c>
      <c r="F180" s="7" t="s">
        <v>11</v>
      </c>
      <c r="G180" s="7" t="s">
        <v>8</v>
      </c>
      <c r="H180" s="7" t="s">
        <v>4040</v>
      </c>
      <c r="I180" s="7" t="s">
        <v>3572</v>
      </c>
      <c r="J180" s="7" t="s">
        <v>109</v>
      </c>
      <c r="K180" s="7" t="s">
        <v>20</v>
      </c>
      <c r="L180" s="7" t="s">
        <v>21</v>
      </c>
      <c r="M180" s="7" t="s">
        <v>22</v>
      </c>
      <c r="N180" s="8">
        <v>742</v>
      </c>
      <c r="O180" s="8">
        <v>849</v>
      </c>
      <c r="P180" s="8"/>
      <c r="Q180" s="8">
        <f t="shared" si="3"/>
        <v>1591</v>
      </c>
      <c r="R180" s="7" t="s">
        <v>3537</v>
      </c>
      <c r="S180" s="7" t="s">
        <v>4021</v>
      </c>
      <c r="T180" s="7" t="s">
        <v>4027</v>
      </c>
    </row>
    <row r="181" spans="1:20" s="6" customFormat="1" x14ac:dyDescent="0.25">
      <c r="A181" s="7" t="s">
        <v>12521</v>
      </c>
      <c r="B181" s="7" t="s">
        <v>12508</v>
      </c>
      <c r="C181" s="7" t="s">
        <v>4197</v>
      </c>
      <c r="D181" s="7" t="s">
        <v>4198</v>
      </c>
      <c r="E181" s="7" t="s">
        <v>4199</v>
      </c>
      <c r="F181" s="7" t="s">
        <v>11</v>
      </c>
      <c r="G181" s="7" t="s">
        <v>8</v>
      </c>
      <c r="H181" s="7" t="s">
        <v>4200</v>
      </c>
      <c r="I181" s="7" t="s">
        <v>3527</v>
      </c>
      <c r="J181" s="7" t="s">
        <v>109</v>
      </c>
      <c r="K181" s="7" t="s">
        <v>20</v>
      </c>
      <c r="L181" s="7" t="s">
        <v>21</v>
      </c>
      <c r="M181" s="7" t="s">
        <v>22</v>
      </c>
      <c r="N181" s="8">
        <v>289</v>
      </c>
      <c r="O181" s="8">
        <v>396</v>
      </c>
      <c r="P181" s="8"/>
      <c r="Q181" s="8">
        <f t="shared" si="3"/>
        <v>685</v>
      </c>
      <c r="R181" s="7" t="s">
        <v>3537</v>
      </c>
      <c r="S181" s="7" t="s">
        <v>4021</v>
      </c>
      <c r="T181" s="7" t="s">
        <v>4193</v>
      </c>
    </row>
    <row r="182" spans="1:20" s="6" customFormat="1" x14ac:dyDescent="0.25">
      <c r="A182" s="7" t="s">
        <v>12521</v>
      </c>
      <c r="B182" s="7" t="s">
        <v>12508</v>
      </c>
      <c r="C182" s="7" t="s">
        <v>4194</v>
      </c>
      <c r="D182" s="7" t="s">
        <v>4195</v>
      </c>
      <c r="E182" s="7" t="s">
        <v>3709</v>
      </c>
      <c r="F182" s="7" t="s">
        <v>1075</v>
      </c>
      <c r="G182" s="7" t="s">
        <v>8</v>
      </c>
      <c r="H182" s="7" t="s">
        <v>4196</v>
      </c>
      <c r="I182" s="7" t="s">
        <v>3527</v>
      </c>
      <c r="J182" s="7" t="s">
        <v>109</v>
      </c>
      <c r="K182" s="7" t="s">
        <v>20</v>
      </c>
      <c r="L182" s="7" t="s">
        <v>21</v>
      </c>
      <c r="M182" s="7" t="s">
        <v>22</v>
      </c>
      <c r="N182" s="8">
        <v>320</v>
      </c>
      <c r="O182" s="8">
        <v>410</v>
      </c>
      <c r="P182" s="8"/>
      <c r="Q182" s="8">
        <f t="shared" si="3"/>
        <v>730</v>
      </c>
      <c r="R182" s="7" t="s">
        <v>3537</v>
      </c>
      <c r="S182" s="7" t="s">
        <v>4021</v>
      </c>
      <c r="T182" s="7" t="s">
        <v>4193</v>
      </c>
    </row>
    <row r="183" spans="1:20" s="6" customFormat="1" x14ac:dyDescent="0.25">
      <c r="A183" s="7" t="s">
        <v>12521</v>
      </c>
      <c r="B183" s="7" t="s">
        <v>12508</v>
      </c>
      <c r="C183" s="7" t="s">
        <v>4968</v>
      </c>
      <c r="D183" s="7" t="s">
        <v>4969</v>
      </c>
      <c r="E183" s="7" t="s">
        <v>3709</v>
      </c>
      <c r="F183" s="7" t="s">
        <v>905</v>
      </c>
      <c r="G183" s="7" t="s">
        <v>8</v>
      </c>
      <c r="H183" s="7" t="s">
        <v>4196</v>
      </c>
      <c r="I183" s="7" t="s">
        <v>3527</v>
      </c>
      <c r="J183" s="7" t="s">
        <v>109</v>
      </c>
      <c r="K183" s="7" t="s">
        <v>20</v>
      </c>
      <c r="L183" s="7" t="s">
        <v>21</v>
      </c>
      <c r="M183" s="7" t="s">
        <v>22</v>
      </c>
      <c r="N183" s="8">
        <v>38</v>
      </c>
      <c r="O183" s="8">
        <v>54</v>
      </c>
      <c r="P183" s="8"/>
      <c r="Q183" s="8">
        <f t="shared" si="3"/>
        <v>92</v>
      </c>
      <c r="R183" s="7" t="s">
        <v>3537</v>
      </c>
      <c r="S183" s="7" t="s">
        <v>4021</v>
      </c>
      <c r="T183" s="7" t="s">
        <v>4193</v>
      </c>
    </row>
    <row r="184" spans="1:20" s="6" customFormat="1" x14ac:dyDescent="0.25">
      <c r="A184" s="7" t="s">
        <v>12521</v>
      </c>
      <c r="B184" s="7" t="s">
        <v>12508</v>
      </c>
      <c r="C184" s="7" t="s">
        <v>4206</v>
      </c>
      <c r="D184" s="7" t="s">
        <v>4207</v>
      </c>
      <c r="E184" s="7" t="s">
        <v>3709</v>
      </c>
      <c r="F184" s="7" t="s">
        <v>27</v>
      </c>
      <c r="G184" s="7" t="s">
        <v>178</v>
      </c>
      <c r="H184" s="7" t="s">
        <v>4205</v>
      </c>
      <c r="I184" s="7" t="s">
        <v>3527</v>
      </c>
      <c r="J184" s="7" t="s">
        <v>109</v>
      </c>
      <c r="K184" s="7" t="s">
        <v>20</v>
      </c>
      <c r="L184" s="7" t="s">
        <v>21</v>
      </c>
      <c r="M184" s="7" t="s">
        <v>22</v>
      </c>
      <c r="N184" s="8">
        <v>679</v>
      </c>
      <c r="O184" s="8">
        <v>850</v>
      </c>
      <c r="P184" s="8"/>
      <c r="Q184" s="8">
        <f t="shared" si="3"/>
        <v>1529</v>
      </c>
      <c r="R184" s="7" t="s">
        <v>3537</v>
      </c>
      <c r="S184" s="7" t="s">
        <v>4021</v>
      </c>
      <c r="T184" s="7" t="s">
        <v>4193</v>
      </c>
    </row>
    <row r="185" spans="1:20" s="6" customFormat="1" x14ac:dyDescent="0.25">
      <c r="A185" s="7" t="s">
        <v>12521</v>
      </c>
      <c r="B185" s="7" t="s">
        <v>12508</v>
      </c>
      <c r="C185" s="7" t="s">
        <v>4203</v>
      </c>
      <c r="D185" s="7" t="s">
        <v>4204</v>
      </c>
      <c r="E185" s="7" t="s">
        <v>3709</v>
      </c>
      <c r="F185" s="7" t="s">
        <v>47</v>
      </c>
      <c r="G185" s="7" t="s">
        <v>8</v>
      </c>
      <c r="H185" s="7" t="s">
        <v>4205</v>
      </c>
      <c r="I185" s="7" t="s">
        <v>3527</v>
      </c>
      <c r="J185" s="7" t="s">
        <v>109</v>
      </c>
      <c r="K185" s="7" t="s">
        <v>20</v>
      </c>
      <c r="L185" s="7" t="s">
        <v>21</v>
      </c>
      <c r="M185" s="7" t="s">
        <v>22</v>
      </c>
      <c r="N185" s="8">
        <v>664</v>
      </c>
      <c r="O185" s="8">
        <v>858</v>
      </c>
      <c r="P185" s="8"/>
      <c r="Q185" s="8">
        <f t="shared" si="3"/>
        <v>1522</v>
      </c>
      <c r="R185" s="7" t="s">
        <v>3537</v>
      </c>
      <c r="S185" s="7" t="s">
        <v>4021</v>
      </c>
      <c r="T185" s="7" t="s">
        <v>4193</v>
      </c>
    </row>
    <row r="186" spans="1:20" s="6" customFormat="1" x14ac:dyDescent="0.25">
      <c r="A186" s="7" t="s">
        <v>12521</v>
      </c>
      <c r="B186" s="7" t="s">
        <v>12508</v>
      </c>
      <c r="C186" s="7" t="s">
        <v>4501</v>
      </c>
      <c r="D186" s="7" t="s">
        <v>4502</v>
      </c>
      <c r="E186" s="7" t="s">
        <v>4503</v>
      </c>
      <c r="F186" s="7" t="s">
        <v>15</v>
      </c>
      <c r="G186" s="7" t="s">
        <v>8</v>
      </c>
      <c r="H186" s="7" t="s">
        <v>4504</v>
      </c>
      <c r="I186" s="7" t="s">
        <v>3610</v>
      </c>
      <c r="J186" s="7" t="s">
        <v>109</v>
      </c>
      <c r="K186" s="7" t="s">
        <v>20</v>
      </c>
      <c r="L186" s="7" t="s">
        <v>21</v>
      </c>
      <c r="M186" s="7" t="s">
        <v>22</v>
      </c>
      <c r="N186" s="8">
        <v>224</v>
      </c>
      <c r="O186" s="8">
        <v>285</v>
      </c>
      <c r="P186" s="8"/>
      <c r="Q186" s="8">
        <f t="shared" si="3"/>
        <v>509</v>
      </c>
      <c r="R186" s="7" t="s">
        <v>3537</v>
      </c>
      <c r="S186" s="7" t="s">
        <v>4021</v>
      </c>
      <c r="T186" s="7" t="s">
        <v>4494</v>
      </c>
    </row>
    <row r="187" spans="1:20" s="6" customFormat="1" x14ac:dyDescent="0.25">
      <c r="A187" s="7" t="s">
        <v>12521</v>
      </c>
      <c r="B187" s="7" t="s">
        <v>12508</v>
      </c>
      <c r="C187" s="7" t="s">
        <v>4911</v>
      </c>
      <c r="D187" s="7" t="s">
        <v>4912</v>
      </c>
      <c r="E187" s="7" t="s">
        <v>4913</v>
      </c>
      <c r="F187" s="7" t="s">
        <v>31</v>
      </c>
      <c r="G187" s="7" t="s">
        <v>8</v>
      </c>
      <c r="H187" s="7" t="s">
        <v>4914</v>
      </c>
      <c r="I187" s="7" t="s">
        <v>3523</v>
      </c>
      <c r="J187" s="7" t="s">
        <v>109</v>
      </c>
      <c r="K187" s="7" t="s">
        <v>20</v>
      </c>
      <c r="L187" s="7" t="s">
        <v>21</v>
      </c>
      <c r="M187" s="7" t="s">
        <v>22</v>
      </c>
      <c r="N187" s="8">
        <v>497</v>
      </c>
      <c r="O187" s="8">
        <v>582</v>
      </c>
      <c r="P187" s="8"/>
      <c r="Q187" s="8">
        <f t="shared" si="3"/>
        <v>1079</v>
      </c>
      <c r="R187" s="7" t="s">
        <v>3537</v>
      </c>
      <c r="S187" s="7" t="s">
        <v>4021</v>
      </c>
      <c r="T187" s="7" t="s">
        <v>4032</v>
      </c>
    </row>
    <row r="188" spans="1:20" s="6" customFormat="1" x14ac:dyDescent="0.25">
      <c r="A188" s="7" t="s">
        <v>12521</v>
      </c>
      <c r="B188" s="7" t="s">
        <v>12508</v>
      </c>
      <c r="C188" s="7" t="s">
        <v>4049</v>
      </c>
      <c r="D188" s="7" t="s">
        <v>4050</v>
      </c>
      <c r="E188" s="7" t="s">
        <v>3860</v>
      </c>
      <c r="F188" s="7" t="s">
        <v>11</v>
      </c>
      <c r="G188" s="7" t="s">
        <v>8</v>
      </c>
      <c r="H188" s="7" t="s">
        <v>3861</v>
      </c>
      <c r="I188" s="7" t="s">
        <v>3572</v>
      </c>
      <c r="J188" s="7" t="s">
        <v>19</v>
      </c>
      <c r="K188" s="7" t="s">
        <v>20</v>
      </c>
      <c r="L188" s="7" t="s">
        <v>21</v>
      </c>
      <c r="M188" s="7" t="s">
        <v>22</v>
      </c>
      <c r="N188" s="8">
        <v>1568</v>
      </c>
      <c r="O188" s="8">
        <v>2080</v>
      </c>
      <c r="P188" s="8"/>
      <c r="Q188" s="8">
        <f t="shared" si="3"/>
        <v>3648</v>
      </c>
      <c r="R188" s="7" t="s">
        <v>3537</v>
      </c>
      <c r="S188" s="7" t="s">
        <v>4021</v>
      </c>
      <c r="T188" s="7" t="s">
        <v>4027</v>
      </c>
    </row>
    <row r="189" spans="1:20" s="6" customFormat="1" x14ac:dyDescent="0.25">
      <c r="A189" s="7" t="s">
        <v>12521</v>
      </c>
      <c r="B189" s="7" t="s">
        <v>12508</v>
      </c>
      <c r="C189" s="7" t="s">
        <v>4891</v>
      </c>
      <c r="D189" s="7" t="s">
        <v>4892</v>
      </c>
      <c r="E189" s="7" t="s">
        <v>3860</v>
      </c>
      <c r="F189" s="7" t="s">
        <v>1061</v>
      </c>
      <c r="G189" s="7" t="s">
        <v>8</v>
      </c>
      <c r="H189" s="7" t="s">
        <v>3861</v>
      </c>
      <c r="I189" s="7" t="s">
        <v>3572</v>
      </c>
      <c r="J189" s="7" t="s">
        <v>109</v>
      </c>
      <c r="K189" s="7" t="s">
        <v>20</v>
      </c>
      <c r="L189" s="7" t="s">
        <v>21</v>
      </c>
      <c r="M189" s="7" t="s">
        <v>22</v>
      </c>
      <c r="N189" s="8">
        <v>24</v>
      </c>
      <c r="O189" s="8">
        <v>36</v>
      </c>
      <c r="P189" s="8"/>
      <c r="Q189" s="8">
        <f t="shared" si="3"/>
        <v>60</v>
      </c>
      <c r="R189" s="7" t="s">
        <v>3537</v>
      </c>
      <c r="S189" s="7" t="s">
        <v>4021</v>
      </c>
      <c r="T189" s="7" t="s">
        <v>4027</v>
      </c>
    </row>
    <row r="190" spans="1:20" s="6" customFormat="1" x14ac:dyDescent="0.25">
      <c r="A190" s="7" t="s">
        <v>12521</v>
      </c>
      <c r="B190" s="7" t="s">
        <v>12508</v>
      </c>
      <c r="C190" s="7" t="s">
        <v>4559</v>
      </c>
      <c r="D190" s="7" t="s">
        <v>4560</v>
      </c>
      <c r="E190" s="7" t="s">
        <v>4561</v>
      </c>
      <c r="F190" s="7" t="s">
        <v>11</v>
      </c>
      <c r="G190" s="7" t="s">
        <v>8</v>
      </c>
      <c r="H190" s="7" t="s">
        <v>4562</v>
      </c>
      <c r="I190" s="7" t="s">
        <v>3544</v>
      </c>
      <c r="J190" s="7" t="s">
        <v>109</v>
      </c>
      <c r="K190" s="7" t="s">
        <v>20</v>
      </c>
      <c r="L190" s="7" t="s">
        <v>21</v>
      </c>
      <c r="M190" s="7" t="s">
        <v>22</v>
      </c>
      <c r="N190" s="8">
        <v>1115</v>
      </c>
      <c r="O190" s="8">
        <v>1495</v>
      </c>
      <c r="P190" s="8"/>
      <c r="Q190" s="8">
        <f t="shared" si="3"/>
        <v>2610</v>
      </c>
      <c r="R190" s="7" t="s">
        <v>3537</v>
      </c>
      <c r="S190" s="7" t="s">
        <v>4021</v>
      </c>
      <c r="T190" s="7" t="s">
        <v>4062</v>
      </c>
    </row>
    <row r="191" spans="1:20" s="6" customFormat="1" x14ac:dyDescent="0.25">
      <c r="A191" s="7" t="s">
        <v>12521</v>
      </c>
      <c r="B191" s="7" t="s">
        <v>12508</v>
      </c>
      <c r="C191" s="7" t="s">
        <v>4785</v>
      </c>
      <c r="D191" s="7" t="s">
        <v>4786</v>
      </c>
      <c r="E191" s="7" t="s">
        <v>4787</v>
      </c>
      <c r="F191" s="7" t="s">
        <v>544</v>
      </c>
      <c r="G191" s="7" t="s">
        <v>8</v>
      </c>
      <c r="H191" s="7" t="s">
        <v>4788</v>
      </c>
      <c r="I191" s="7" t="s">
        <v>3879</v>
      </c>
      <c r="J191" s="7" t="s">
        <v>109</v>
      </c>
      <c r="K191" s="7" t="s">
        <v>20</v>
      </c>
      <c r="L191" s="7" t="s">
        <v>21</v>
      </c>
      <c r="M191" s="7" t="s">
        <v>22</v>
      </c>
      <c r="N191" s="8">
        <v>28</v>
      </c>
      <c r="O191" s="8">
        <v>38</v>
      </c>
      <c r="P191" s="8"/>
      <c r="Q191" s="8">
        <f t="shared" si="3"/>
        <v>66</v>
      </c>
      <c r="R191" s="7" t="s">
        <v>3537</v>
      </c>
      <c r="S191" s="7" t="s">
        <v>4021</v>
      </c>
      <c r="T191" s="7" t="s">
        <v>4371</v>
      </c>
    </row>
    <row r="192" spans="1:20" s="6" customFormat="1" x14ac:dyDescent="0.25">
      <c r="A192" s="7" t="s">
        <v>12521</v>
      </c>
      <c r="B192" s="7" t="s">
        <v>12508</v>
      </c>
      <c r="C192" s="7" t="s">
        <v>4121</v>
      </c>
      <c r="D192" s="7" t="s">
        <v>4122</v>
      </c>
      <c r="E192" s="7" t="s">
        <v>4123</v>
      </c>
      <c r="F192" s="7" t="s">
        <v>11</v>
      </c>
      <c r="G192" s="7" t="s">
        <v>8</v>
      </c>
      <c r="H192" s="7" t="s">
        <v>4124</v>
      </c>
      <c r="I192" s="7" t="s">
        <v>3583</v>
      </c>
      <c r="J192" s="7" t="s">
        <v>109</v>
      </c>
      <c r="K192" s="7" t="s">
        <v>20</v>
      </c>
      <c r="L192" s="7" t="s">
        <v>21</v>
      </c>
      <c r="M192" s="7" t="s">
        <v>22</v>
      </c>
      <c r="N192" s="8">
        <v>153</v>
      </c>
      <c r="O192" s="8">
        <v>204</v>
      </c>
      <c r="P192" s="8"/>
      <c r="Q192" s="8">
        <f t="shared" si="3"/>
        <v>357</v>
      </c>
      <c r="R192" s="7" t="s">
        <v>3537</v>
      </c>
      <c r="S192" s="7" t="s">
        <v>4021</v>
      </c>
      <c r="T192" s="7" t="s">
        <v>4066</v>
      </c>
    </row>
    <row r="193" spans="1:20" s="6" customFormat="1" x14ac:dyDescent="0.25">
      <c r="A193" s="7" t="s">
        <v>12521</v>
      </c>
      <c r="B193" s="7" t="s">
        <v>12508</v>
      </c>
      <c r="C193" s="7" t="s">
        <v>4650</v>
      </c>
      <c r="D193" s="7" t="s">
        <v>4651</v>
      </c>
      <c r="E193" s="7" t="s">
        <v>4652</v>
      </c>
      <c r="F193" s="7" t="s">
        <v>11</v>
      </c>
      <c r="G193" s="7" t="s">
        <v>8</v>
      </c>
      <c r="H193" s="7" t="s">
        <v>4653</v>
      </c>
      <c r="I193" s="7" t="s">
        <v>3563</v>
      </c>
      <c r="J193" s="7" t="s">
        <v>109</v>
      </c>
      <c r="K193" s="7" t="s">
        <v>20</v>
      </c>
      <c r="L193" s="7" t="s">
        <v>21</v>
      </c>
      <c r="M193" s="7" t="s">
        <v>22</v>
      </c>
      <c r="N193" s="8">
        <v>39</v>
      </c>
      <c r="O193" s="8">
        <v>52</v>
      </c>
      <c r="P193" s="8"/>
      <c r="Q193" s="8">
        <f t="shared" si="3"/>
        <v>91</v>
      </c>
      <c r="R193" s="7" t="s">
        <v>3537</v>
      </c>
      <c r="S193" s="7" t="s">
        <v>4021</v>
      </c>
      <c r="T193" s="7" t="s">
        <v>4312</v>
      </c>
    </row>
    <row r="194" spans="1:20" s="6" customFormat="1" x14ac:dyDescent="0.25">
      <c r="A194" s="7" t="s">
        <v>12521</v>
      </c>
      <c r="B194" s="7" t="s">
        <v>12508</v>
      </c>
      <c r="C194" s="7" t="s">
        <v>4660</v>
      </c>
      <c r="D194" s="7" t="s">
        <v>4661</v>
      </c>
      <c r="E194" s="7" t="s">
        <v>4662</v>
      </c>
      <c r="F194" s="7" t="s">
        <v>11</v>
      </c>
      <c r="G194" s="7" t="s">
        <v>8</v>
      </c>
      <c r="H194" s="7" t="s">
        <v>4663</v>
      </c>
      <c r="I194" s="7" t="s">
        <v>3572</v>
      </c>
      <c r="J194" s="7" t="s">
        <v>19</v>
      </c>
      <c r="K194" s="7" t="s">
        <v>20</v>
      </c>
      <c r="L194" s="7" t="s">
        <v>21</v>
      </c>
      <c r="M194" s="7" t="s">
        <v>22</v>
      </c>
      <c r="N194" s="8">
        <v>5161</v>
      </c>
      <c r="O194" s="8">
        <v>7693</v>
      </c>
      <c r="P194" s="8"/>
      <c r="Q194" s="8">
        <f t="shared" si="3"/>
        <v>12854</v>
      </c>
      <c r="R194" s="7" t="s">
        <v>3537</v>
      </c>
      <c r="S194" s="7" t="s">
        <v>4021</v>
      </c>
      <c r="T194" s="7" t="s">
        <v>4027</v>
      </c>
    </row>
    <row r="195" spans="1:20" s="6" customFormat="1" x14ac:dyDescent="0.25">
      <c r="A195" s="7" t="s">
        <v>12521</v>
      </c>
      <c r="B195" s="7" t="s">
        <v>12508</v>
      </c>
      <c r="C195" s="7" t="s">
        <v>4295</v>
      </c>
      <c r="D195" s="7" t="s">
        <v>4296</v>
      </c>
      <c r="E195" s="7" t="s">
        <v>4288</v>
      </c>
      <c r="F195" s="7" t="s">
        <v>11</v>
      </c>
      <c r="G195" s="7" t="s">
        <v>8</v>
      </c>
      <c r="H195" s="7" t="s">
        <v>4289</v>
      </c>
      <c r="I195" s="7" t="s">
        <v>3523</v>
      </c>
      <c r="J195" s="7" t="s">
        <v>109</v>
      </c>
      <c r="K195" s="7" t="s">
        <v>20</v>
      </c>
      <c r="L195" s="7" t="s">
        <v>21</v>
      </c>
      <c r="M195" s="7" t="s">
        <v>22</v>
      </c>
      <c r="N195" s="8">
        <v>791</v>
      </c>
      <c r="O195" s="8">
        <v>1211</v>
      </c>
      <c r="P195" s="8"/>
      <c r="Q195" s="8">
        <f t="shared" si="3"/>
        <v>2002</v>
      </c>
      <c r="R195" s="7" t="s">
        <v>3537</v>
      </c>
      <c r="S195" s="7" t="s">
        <v>4021</v>
      </c>
      <c r="T195" s="7" t="s">
        <v>4032</v>
      </c>
    </row>
    <row r="196" spans="1:20" s="6" customFormat="1" x14ac:dyDescent="0.25">
      <c r="A196" s="7" t="s">
        <v>12521</v>
      </c>
      <c r="B196" s="7" t="s">
        <v>12508</v>
      </c>
      <c r="C196" s="7" t="s">
        <v>4286</v>
      </c>
      <c r="D196" s="7" t="s">
        <v>4287</v>
      </c>
      <c r="E196" s="7" t="s">
        <v>4288</v>
      </c>
      <c r="F196" s="7" t="s">
        <v>11</v>
      </c>
      <c r="G196" s="7" t="s">
        <v>8</v>
      </c>
      <c r="H196" s="7" t="s">
        <v>4289</v>
      </c>
      <c r="I196" s="7" t="s">
        <v>3523</v>
      </c>
      <c r="J196" s="7" t="s">
        <v>109</v>
      </c>
      <c r="K196" s="7" t="s">
        <v>20</v>
      </c>
      <c r="L196" s="7" t="s">
        <v>21</v>
      </c>
      <c r="M196" s="7" t="s">
        <v>22</v>
      </c>
      <c r="N196" s="8">
        <v>169</v>
      </c>
      <c r="O196" s="8">
        <v>242</v>
      </c>
      <c r="P196" s="8"/>
      <c r="Q196" s="8">
        <f t="shared" si="3"/>
        <v>411</v>
      </c>
      <c r="R196" s="7" t="s">
        <v>3537</v>
      </c>
      <c r="S196" s="7" t="s">
        <v>4021</v>
      </c>
      <c r="T196" s="7" t="s">
        <v>4032</v>
      </c>
    </row>
    <row r="197" spans="1:20" s="6" customFormat="1" x14ac:dyDescent="0.25">
      <c r="A197" s="7" t="s">
        <v>12521</v>
      </c>
      <c r="B197" s="7" t="s">
        <v>12508</v>
      </c>
      <c r="C197" s="7" t="s">
        <v>4290</v>
      </c>
      <c r="D197" s="7" t="s">
        <v>4291</v>
      </c>
      <c r="E197" s="7" t="s">
        <v>4288</v>
      </c>
      <c r="F197" s="7" t="s">
        <v>544</v>
      </c>
      <c r="G197" s="7" t="s">
        <v>8</v>
      </c>
      <c r="H197" s="7" t="s">
        <v>4292</v>
      </c>
      <c r="I197" s="7" t="s">
        <v>3523</v>
      </c>
      <c r="J197" s="7" t="s">
        <v>109</v>
      </c>
      <c r="K197" s="7" t="s">
        <v>20</v>
      </c>
      <c r="L197" s="7" t="s">
        <v>21</v>
      </c>
      <c r="M197" s="7" t="s">
        <v>22</v>
      </c>
      <c r="N197" s="8">
        <v>52</v>
      </c>
      <c r="O197" s="8">
        <v>73</v>
      </c>
      <c r="P197" s="8"/>
      <c r="Q197" s="8">
        <f t="shared" si="3"/>
        <v>125</v>
      </c>
      <c r="R197" s="7" t="s">
        <v>3537</v>
      </c>
      <c r="S197" s="7" t="s">
        <v>4021</v>
      </c>
      <c r="T197" s="7" t="s">
        <v>4032</v>
      </c>
    </row>
    <row r="198" spans="1:20" s="6" customFormat="1" x14ac:dyDescent="0.25">
      <c r="A198" s="7" t="s">
        <v>12521</v>
      </c>
      <c r="B198" s="7" t="s">
        <v>12508</v>
      </c>
      <c r="C198" s="7" t="s">
        <v>4293</v>
      </c>
      <c r="D198" s="7" t="s">
        <v>4294</v>
      </c>
      <c r="E198" s="7" t="s">
        <v>4288</v>
      </c>
      <c r="F198" s="7" t="s">
        <v>11</v>
      </c>
      <c r="G198" s="7" t="s">
        <v>8</v>
      </c>
      <c r="H198" s="7" t="s">
        <v>4289</v>
      </c>
      <c r="I198" s="7" t="s">
        <v>3523</v>
      </c>
      <c r="J198" s="7" t="s">
        <v>109</v>
      </c>
      <c r="K198" s="7" t="s">
        <v>20</v>
      </c>
      <c r="L198" s="7" t="s">
        <v>21</v>
      </c>
      <c r="M198" s="7" t="s">
        <v>22</v>
      </c>
      <c r="N198" s="8">
        <v>83</v>
      </c>
      <c r="O198" s="8">
        <v>114</v>
      </c>
      <c r="P198" s="8"/>
      <c r="Q198" s="8">
        <f t="shared" si="3"/>
        <v>197</v>
      </c>
      <c r="R198" s="7" t="s">
        <v>3537</v>
      </c>
      <c r="S198" s="7" t="s">
        <v>4021</v>
      </c>
      <c r="T198" s="7" t="s">
        <v>4032</v>
      </c>
    </row>
    <row r="199" spans="1:20" s="6" customFormat="1" x14ac:dyDescent="0.25">
      <c r="A199" s="7" t="s">
        <v>12521</v>
      </c>
      <c r="B199" s="7" t="s">
        <v>12508</v>
      </c>
      <c r="C199" s="7" t="s">
        <v>4554</v>
      </c>
      <c r="D199" s="7" t="s">
        <v>4555</v>
      </c>
      <c r="E199" s="7" t="s">
        <v>4288</v>
      </c>
      <c r="F199" s="7" t="s">
        <v>11</v>
      </c>
      <c r="G199" s="7" t="s">
        <v>8</v>
      </c>
      <c r="H199" s="7" t="s">
        <v>4556</v>
      </c>
      <c r="I199" s="7" t="s">
        <v>3544</v>
      </c>
      <c r="J199" s="7" t="s">
        <v>109</v>
      </c>
      <c r="K199" s="7" t="s">
        <v>20</v>
      </c>
      <c r="L199" s="7" t="s">
        <v>21</v>
      </c>
      <c r="M199" s="7" t="s">
        <v>22</v>
      </c>
      <c r="N199" s="8">
        <v>827</v>
      </c>
      <c r="O199" s="8">
        <v>1045</v>
      </c>
      <c r="P199" s="8"/>
      <c r="Q199" s="8">
        <f t="shared" si="3"/>
        <v>1872</v>
      </c>
      <c r="R199" s="7" t="s">
        <v>3537</v>
      </c>
      <c r="S199" s="7" t="s">
        <v>4021</v>
      </c>
      <c r="T199" s="7" t="s">
        <v>4062</v>
      </c>
    </row>
    <row r="200" spans="1:20" s="6" customFormat="1" x14ac:dyDescent="0.25">
      <c r="A200" s="7" t="s">
        <v>12521</v>
      </c>
      <c r="B200" s="7" t="s">
        <v>12508</v>
      </c>
      <c r="C200" s="7" t="s">
        <v>4557</v>
      </c>
      <c r="D200" s="7" t="s">
        <v>4558</v>
      </c>
      <c r="E200" s="7" t="s">
        <v>4288</v>
      </c>
      <c r="F200" s="7" t="s">
        <v>133</v>
      </c>
      <c r="G200" s="7" t="s">
        <v>8</v>
      </c>
      <c r="H200" s="7" t="s">
        <v>4556</v>
      </c>
      <c r="I200" s="7" t="s">
        <v>3544</v>
      </c>
      <c r="J200" s="7" t="s">
        <v>109</v>
      </c>
      <c r="K200" s="7" t="s">
        <v>20</v>
      </c>
      <c r="L200" s="7" t="s">
        <v>21</v>
      </c>
      <c r="M200" s="7" t="s">
        <v>22</v>
      </c>
      <c r="N200" s="8">
        <v>427</v>
      </c>
      <c r="O200" s="8">
        <v>461</v>
      </c>
      <c r="P200" s="8"/>
      <c r="Q200" s="8">
        <f t="shared" si="3"/>
        <v>888</v>
      </c>
      <c r="R200" s="7" t="s">
        <v>3537</v>
      </c>
      <c r="S200" s="7" t="s">
        <v>4021</v>
      </c>
      <c r="T200" s="7" t="s">
        <v>4062</v>
      </c>
    </row>
    <row r="201" spans="1:20" s="6" customFormat="1" x14ac:dyDescent="0.25">
      <c r="A201" s="7" t="s">
        <v>12521</v>
      </c>
      <c r="B201" s="7" t="s">
        <v>12508</v>
      </c>
      <c r="C201" s="7" t="s">
        <v>4227</v>
      </c>
      <c r="D201" s="7" t="s">
        <v>4228</v>
      </c>
      <c r="E201" s="7" t="s">
        <v>233</v>
      </c>
      <c r="F201" s="7" t="s">
        <v>11</v>
      </c>
      <c r="G201" s="7" t="s">
        <v>8</v>
      </c>
      <c r="H201" s="7" t="s">
        <v>4224</v>
      </c>
      <c r="I201" s="7" t="s">
        <v>3527</v>
      </c>
      <c r="J201" s="7" t="s">
        <v>109</v>
      </c>
      <c r="K201" s="7" t="s">
        <v>20</v>
      </c>
      <c r="L201" s="7" t="s">
        <v>21</v>
      </c>
      <c r="M201" s="7" t="s">
        <v>22</v>
      </c>
      <c r="N201" s="8">
        <v>194</v>
      </c>
      <c r="O201" s="8">
        <v>218</v>
      </c>
      <c r="P201" s="8"/>
      <c r="Q201" s="8">
        <f t="shared" si="3"/>
        <v>412</v>
      </c>
      <c r="R201" s="7" t="s">
        <v>3537</v>
      </c>
      <c r="S201" s="7" t="s">
        <v>4021</v>
      </c>
      <c r="T201" s="7" t="s">
        <v>4193</v>
      </c>
    </row>
    <row r="202" spans="1:20" s="6" customFormat="1" x14ac:dyDescent="0.25">
      <c r="A202" s="7" t="s">
        <v>12521</v>
      </c>
      <c r="B202" s="7" t="s">
        <v>12508</v>
      </c>
      <c r="C202" s="7" t="s">
        <v>4225</v>
      </c>
      <c r="D202" s="7" t="s">
        <v>4226</v>
      </c>
      <c r="E202" s="7" t="s">
        <v>233</v>
      </c>
      <c r="F202" s="7" t="s">
        <v>11</v>
      </c>
      <c r="G202" s="7" t="s">
        <v>8</v>
      </c>
      <c r="H202" s="7" t="s">
        <v>4224</v>
      </c>
      <c r="I202" s="7" t="s">
        <v>3527</v>
      </c>
      <c r="J202" s="7" t="s">
        <v>109</v>
      </c>
      <c r="K202" s="7" t="s">
        <v>20</v>
      </c>
      <c r="L202" s="7" t="s">
        <v>21</v>
      </c>
      <c r="M202" s="7" t="s">
        <v>22</v>
      </c>
      <c r="N202" s="8">
        <v>266</v>
      </c>
      <c r="O202" s="8">
        <v>335</v>
      </c>
      <c r="P202" s="8"/>
      <c r="Q202" s="8">
        <f t="shared" si="3"/>
        <v>601</v>
      </c>
      <c r="R202" s="7" t="s">
        <v>3537</v>
      </c>
      <c r="S202" s="7" t="s">
        <v>4021</v>
      </c>
      <c r="T202" s="7" t="s">
        <v>4193</v>
      </c>
    </row>
    <row r="203" spans="1:20" s="6" customFormat="1" x14ac:dyDescent="0.25">
      <c r="A203" s="7" t="s">
        <v>12521</v>
      </c>
      <c r="B203" s="7" t="s">
        <v>12508</v>
      </c>
      <c r="C203" s="7" t="s">
        <v>4222</v>
      </c>
      <c r="D203" s="7" t="s">
        <v>4223</v>
      </c>
      <c r="E203" s="7" t="s">
        <v>233</v>
      </c>
      <c r="F203" s="7" t="s">
        <v>11</v>
      </c>
      <c r="G203" s="7" t="s">
        <v>8</v>
      </c>
      <c r="H203" s="7" t="s">
        <v>4224</v>
      </c>
      <c r="I203" s="7" t="s">
        <v>3527</v>
      </c>
      <c r="J203" s="7" t="s">
        <v>109</v>
      </c>
      <c r="K203" s="7" t="s">
        <v>20</v>
      </c>
      <c r="L203" s="7" t="s">
        <v>21</v>
      </c>
      <c r="M203" s="7" t="s">
        <v>22</v>
      </c>
      <c r="N203" s="8">
        <v>252</v>
      </c>
      <c r="O203" s="8">
        <v>332</v>
      </c>
      <c r="P203" s="8"/>
      <c r="Q203" s="8">
        <f t="shared" si="3"/>
        <v>584</v>
      </c>
      <c r="R203" s="7" t="s">
        <v>3537</v>
      </c>
      <c r="S203" s="7" t="s">
        <v>4021</v>
      </c>
      <c r="T203" s="7" t="s">
        <v>4193</v>
      </c>
    </row>
    <row r="204" spans="1:20" s="6" customFormat="1" x14ac:dyDescent="0.25">
      <c r="A204" s="7" t="s">
        <v>12521</v>
      </c>
      <c r="B204" s="7" t="s">
        <v>12508</v>
      </c>
      <c r="C204" s="7" t="s">
        <v>4620</v>
      </c>
      <c r="D204" s="7" t="s">
        <v>4621</v>
      </c>
      <c r="E204" s="7" t="s">
        <v>3772</v>
      </c>
      <c r="F204" s="7" t="s">
        <v>11</v>
      </c>
      <c r="G204" s="7" t="s">
        <v>8</v>
      </c>
      <c r="H204" s="7" t="s">
        <v>3773</v>
      </c>
      <c r="I204" s="7" t="s">
        <v>3544</v>
      </c>
      <c r="J204" s="7" t="s">
        <v>109</v>
      </c>
      <c r="K204" s="7" t="s">
        <v>20</v>
      </c>
      <c r="L204" s="7" t="s">
        <v>21</v>
      </c>
      <c r="M204" s="7" t="s">
        <v>22</v>
      </c>
      <c r="N204" s="8">
        <v>225</v>
      </c>
      <c r="O204" s="8">
        <v>447</v>
      </c>
      <c r="P204" s="8"/>
      <c r="Q204" s="8">
        <f t="shared" si="3"/>
        <v>672</v>
      </c>
      <c r="R204" s="7" t="s">
        <v>3537</v>
      </c>
      <c r="S204" s="7" t="s">
        <v>4021</v>
      </c>
      <c r="T204" s="7" t="s">
        <v>4062</v>
      </c>
    </row>
    <row r="205" spans="1:20" s="6" customFormat="1" x14ac:dyDescent="0.25">
      <c r="A205" s="7" t="s">
        <v>12521</v>
      </c>
      <c r="B205" s="7" t="s">
        <v>12508</v>
      </c>
      <c r="C205" s="7" t="s">
        <v>4632</v>
      </c>
      <c r="D205" s="7" t="s">
        <v>4633</v>
      </c>
      <c r="E205" s="7" t="s">
        <v>4634</v>
      </c>
      <c r="F205" s="7" t="s">
        <v>11</v>
      </c>
      <c r="G205" s="7" t="s">
        <v>8</v>
      </c>
      <c r="H205" s="7" t="s">
        <v>4635</v>
      </c>
      <c r="I205" s="7" t="s">
        <v>3544</v>
      </c>
      <c r="J205" s="7" t="s">
        <v>109</v>
      </c>
      <c r="K205" s="7" t="s">
        <v>20</v>
      </c>
      <c r="L205" s="7" t="s">
        <v>21</v>
      </c>
      <c r="M205" s="7" t="s">
        <v>22</v>
      </c>
      <c r="N205" s="8">
        <v>79</v>
      </c>
      <c r="O205" s="8">
        <v>104</v>
      </c>
      <c r="P205" s="8"/>
      <c r="Q205" s="8">
        <f t="shared" si="3"/>
        <v>183</v>
      </c>
      <c r="R205" s="7" t="s">
        <v>3537</v>
      </c>
      <c r="S205" s="7" t="s">
        <v>4021</v>
      </c>
      <c r="T205" s="7" t="s">
        <v>4062</v>
      </c>
    </row>
    <row r="206" spans="1:20" s="6" customFormat="1" x14ac:dyDescent="0.25">
      <c r="A206" s="7" t="s">
        <v>12521</v>
      </c>
      <c r="B206" s="7" t="s">
        <v>12508</v>
      </c>
      <c r="C206" s="7" t="s">
        <v>4974</v>
      </c>
      <c r="D206" s="7" t="s">
        <v>4975</v>
      </c>
      <c r="E206" s="7" t="s">
        <v>4976</v>
      </c>
      <c r="F206" s="7" t="s">
        <v>1230</v>
      </c>
      <c r="G206" s="7" t="s">
        <v>8</v>
      </c>
      <c r="H206" s="7" t="s">
        <v>4977</v>
      </c>
      <c r="I206" s="7" t="s">
        <v>3563</v>
      </c>
      <c r="J206" s="7" t="s">
        <v>109</v>
      </c>
      <c r="K206" s="7" t="s">
        <v>20</v>
      </c>
      <c r="L206" s="7" t="s">
        <v>21</v>
      </c>
      <c r="M206" s="7" t="s">
        <v>22</v>
      </c>
      <c r="N206" s="8">
        <v>332</v>
      </c>
      <c r="O206" s="8">
        <v>418</v>
      </c>
      <c r="P206" s="8"/>
      <c r="Q206" s="8">
        <f t="shared" si="3"/>
        <v>750</v>
      </c>
      <c r="R206" s="7" t="s">
        <v>3537</v>
      </c>
      <c r="S206" s="7" t="s">
        <v>4021</v>
      </c>
      <c r="T206" s="7" t="s">
        <v>4312</v>
      </c>
    </row>
    <row r="207" spans="1:20" s="6" customFormat="1" x14ac:dyDescent="0.25">
      <c r="A207" s="7" t="s">
        <v>12521</v>
      </c>
      <c r="B207" s="7" t="s">
        <v>12508</v>
      </c>
      <c r="C207" s="7" t="s">
        <v>4601</v>
      </c>
      <c r="D207" s="7" t="s">
        <v>4602</v>
      </c>
      <c r="E207" s="7" t="s">
        <v>4603</v>
      </c>
      <c r="F207" s="7" t="s">
        <v>11</v>
      </c>
      <c r="G207" s="7" t="s">
        <v>8</v>
      </c>
      <c r="H207" s="7" t="s">
        <v>4604</v>
      </c>
      <c r="I207" s="7" t="s">
        <v>3544</v>
      </c>
      <c r="J207" s="7" t="s">
        <v>109</v>
      </c>
      <c r="K207" s="7" t="s">
        <v>20</v>
      </c>
      <c r="L207" s="7" t="s">
        <v>21</v>
      </c>
      <c r="M207" s="7" t="s">
        <v>22</v>
      </c>
      <c r="N207" s="8">
        <v>59</v>
      </c>
      <c r="O207" s="8">
        <v>98</v>
      </c>
      <c r="P207" s="8"/>
      <c r="Q207" s="8">
        <f t="shared" si="3"/>
        <v>157</v>
      </c>
      <c r="R207" s="7" t="s">
        <v>3537</v>
      </c>
      <c r="S207" s="7" t="s">
        <v>4021</v>
      </c>
      <c r="T207" s="7" t="s">
        <v>4062</v>
      </c>
    </row>
    <row r="208" spans="1:20" s="6" customFormat="1" x14ac:dyDescent="0.25">
      <c r="A208" s="7" t="s">
        <v>12521</v>
      </c>
      <c r="B208" s="7" t="s">
        <v>12508</v>
      </c>
      <c r="C208" s="7" t="s">
        <v>4337</v>
      </c>
      <c r="D208" s="7" t="s">
        <v>4338</v>
      </c>
      <c r="E208" s="7" t="s">
        <v>1851</v>
      </c>
      <c r="F208" s="7" t="s">
        <v>544</v>
      </c>
      <c r="G208" s="7" t="s">
        <v>8</v>
      </c>
      <c r="H208" s="7" t="s">
        <v>4339</v>
      </c>
      <c r="I208" s="7" t="s">
        <v>3749</v>
      </c>
      <c r="J208" s="7" t="s">
        <v>109</v>
      </c>
      <c r="K208" s="7" t="s">
        <v>20</v>
      </c>
      <c r="L208" s="7" t="s">
        <v>21</v>
      </c>
      <c r="M208" s="7" t="s">
        <v>22</v>
      </c>
      <c r="N208" s="8">
        <v>325</v>
      </c>
      <c r="O208" s="8">
        <v>439</v>
      </c>
      <c r="P208" s="8"/>
      <c r="Q208" s="8">
        <f t="shared" si="3"/>
        <v>764</v>
      </c>
      <c r="R208" s="7" t="s">
        <v>3537</v>
      </c>
      <c r="S208" s="7" t="s">
        <v>4021</v>
      </c>
      <c r="T208" s="7" t="s">
        <v>4237</v>
      </c>
    </row>
    <row r="209" spans="1:20" s="6" customFormat="1" x14ac:dyDescent="0.25">
      <c r="A209" s="7" t="s">
        <v>12521</v>
      </c>
      <c r="B209" s="7" t="s">
        <v>12508</v>
      </c>
      <c r="C209" s="7" t="s">
        <v>4334</v>
      </c>
      <c r="D209" s="7" t="s">
        <v>4335</v>
      </c>
      <c r="E209" s="7" t="s">
        <v>1851</v>
      </c>
      <c r="F209" s="7" t="s">
        <v>11</v>
      </c>
      <c r="G209" s="7" t="s">
        <v>8</v>
      </c>
      <c r="H209" s="7" t="s">
        <v>4336</v>
      </c>
      <c r="I209" s="7" t="s">
        <v>3749</v>
      </c>
      <c r="J209" s="7" t="s">
        <v>109</v>
      </c>
      <c r="K209" s="7" t="s">
        <v>20</v>
      </c>
      <c r="L209" s="7" t="s">
        <v>21</v>
      </c>
      <c r="M209" s="7" t="s">
        <v>22</v>
      </c>
      <c r="N209" s="8">
        <v>771</v>
      </c>
      <c r="O209" s="8">
        <v>1098</v>
      </c>
      <c r="P209" s="8"/>
      <c r="Q209" s="8">
        <f t="shared" ref="Q209:Q272" si="4">N209+O209+P209</f>
        <v>1869</v>
      </c>
      <c r="R209" s="7" t="s">
        <v>3537</v>
      </c>
      <c r="S209" s="7" t="s">
        <v>4021</v>
      </c>
      <c r="T209" s="7" t="s">
        <v>4237</v>
      </c>
    </row>
    <row r="210" spans="1:20" s="6" customFormat="1" x14ac:dyDescent="0.25">
      <c r="A210" s="7" t="s">
        <v>12521</v>
      </c>
      <c r="B210" s="7" t="s">
        <v>12508</v>
      </c>
      <c r="C210" s="7" t="s">
        <v>4922</v>
      </c>
      <c r="D210" s="7" t="s">
        <v>4923</v>
      </c>
      <c r="E210" s="7" t="s">
        <v>1851</v>
      </c>
      <c r="F210" s="7" t="s">
        <v>1230</v>
      </c>
      <c r="G210" s="7" t="s">
        <v>915</v>
      </c>
      <c r="H210" s="7" t="s">
        <v>4339</v>
      </c>
      <c r="I210" s="7" t="s">
        <v>3749</v>
      </c>
      <c r="J210" s="7" t="s">
        <v>109</v>
      </c>
      <c r="K210" s="7" t="s">
        <v>20</v>
      </c>
      <c r="L210" s="7" t="s">
        <v>21</v>
      </c>
      <c r="M210" s="7" t="s">
        <v>22</v>
      </c>
      <c r="N210" s="8">
        <v>32</v>
      </c>
      <c r="O210" s="8">
        <v>47</v>
      </c>
      <c r="P210" s="8"/>
      <c r="Q210" s="8">
        <f t="shared" si="4"/>
        <v>79</v>
      </c>
      <c r="R210" s="7" t="s">
        <v>3537</v>
      </c>
      <c r="S210" s="7" t="s">
        <v>4021</v>
      </c>
      <c r="T210" s="7" t="s">
        <v>4237</v>
      </c>
    </row>
    <row r="211" spans="1:20" s="6" customFormat="1" x14ac:dyDescent="0.25">
      <c r="A211" s="7" t="s">
        <v>12521</v>
      </c>
      <c r="B211" s="7" t="s">
        <v>12508</v>
      </c>
      <c r="C211" s="7" t="s">
        <v>4140</v>
      </c>
      <c r="D211" s="7" t="s">
        <v>4141</v>
      </c>
      <c r="E211" s="7" t="s">
        <v>4142</v>
      </c>
      <c r="F211" s="7" t="s">
        <v>11</v>
      </c>
      <c r="G211" s="7" t="s">
        <v>8</v>
      </c>
      <c r="H211" s="7" t="s">
        <v>4143</v>
      </c>
      <c r="I211" s="7" t="s">
        <v>3583</v>
      </c>
      <c r="J211" s="7" t="s">
        <v>109</v>
      </c>
      <c r="K211" s="7" t="s">
        <v>20</v>
      </c>
      <c r="L211" s="7" t="s">
        <v>21</v>
      </c>
      <c r="M211" s="7" t="s">
        <v>22</v>
      </c>
      <c r="N211" s="8">
        <v>248</v>
      </c>
      <c r="O211" s="8">
        <v>340</v>
      </c>
      <c r="P211" s="8"/>
      <c r="Q211" s="8">
        <f t="shared" si="4"/>
        <v>588</v>
      </c>
      <c r="R211" s="7" t="s">
        <v>3537</v>
      </c>
      <c r="S211" s="7" t="s">
        <v>4021</v>
      </c>
      <c r="T211" s="7" t="s">
        <v>4066</v>
      </c>
    </row>
    <row r="212" spans="1:20" s="6" customFormat="1" x14ac:dyDescent="0.25">
      <c r="A212" s="7" t="s">
        <v>12521</v>
      </c>
      <c r="B212" s="7" t="s">
        <v>12508</v>
      </c>
      <c r="C212" s="7" t="s">
        <v>4144</v>
      </c>
      <c r="D212" s="7" t="s">
        <v>4145</v>
      </c>
      <c r="E212" s="7" t="s">
        <v>4142</v>
      </c>
      <c r="F212" s="7" t="s">
        <v>284</v>
      </c>
      <c r="G212" s="7" t="s">
        <v>2257</v>
      </c>
      <c r="H212" s="7" t="s">
        <v>4143</v>
      </c>
      <c r="I212" s="7" t="s">
        <v>3583</v>
      </c>
      <c r="J212" s="7" t="s">
        <v>109</v>
      </c>
      <c r="K212" s="7" t="s">
        <v>20</v>
      </c>
      <c r="L212" s="7" t="s">
        <v>21</v>
      </c>
      <c r="M212" s="7" t="s">
        <v>22</v>
      </c>
      <c r="N212" s="8">
        <v>52</v>
      </c>
      <c r="O212" s="8">
        <v>63</v>
      </c>
      <c r="P212" s="8"/>
      <c r="Q212" s="8">
        <f t="shared" si="4"/>
        <v>115</v>
      </c>
      <c r="R212" s="7" t="s">
        <v>3537</v>
      </c>
      <c r="S212" s="7" t="s">
        <v>4021</v>
      </c>
      <c r="T212" s="7" t="s">
        <v>4066</v>
      </c>
    </row>
    <row r="213" spans="1:20" s="6" customFormat="1" x14ac:dyDescent="0.25">
      <c r="A213" s="7" t="s">
        <v>12521</v>
      </c>
      <c r="B213" s="7" t="s">
        <v>12508</v>
      </c>
      <c r="C213" s="7" t="s">
        <v>4646</v>
      </c>
      <c r="D213" s="7" t="s">
        <v>4647</v>
      </c>
      <c r="E213" s="7" t="s">
        <v>4648</v>
      </c>
      <c r="F213" s="7" t="s">
        <v>11</v>
      </c>
      <c r="G213" s="7" t="s">
        <v>8</v>
      </c>
      <c r="H213" s="7" t="s">
        <v>4649</v>
      </c>
      <c r="I213" s="7" t="s">
        <v>3572</v>
      </c>
      <c r="J213" s="7" t="s">
        <v>109</v>
      </c>
      <c r="K213" s="7" t="s">
        <v>20</v>
      </c>
      <c r="L213" s="7" t="s">
        <v>21</v>
      </c>
      <c r="M213" s="7" t="s">
        <v>22</v>
      </c>
      <c r="N213" s="8">
        <v>40</v>
      </c>
      <c r="O213" s="8">
        <v>57</v>
      </c>
      <c r="P213" s="8"/>
      <c r="Q213" s="8">
        <f t="shared" si="4"/>
        <v>97</v>
      </c>
      <c r="R213" s="7" t="s">
        <v>3537</v>
      </c>
      <c r="S213" s="7" t="s">
        <v>4021</v>
      </c>
      <c r="T213" s="7" t="s">
        <v>4027</v>
      </c>
    </row>
    <row r="214" spans="1:20" s="6" customFormat="1" x14ac:dyDescent="0.25">
      <c r="A214" s="7" t="s">
        <v>12521</v>
      </c>
      <c r="B214" s="7" t="s">
        <v>12508</v>
      </c>
      <c r="C214" s="7" t="s">
        <v>4739</v>
      </c>
      <c r="D214" s="7" t="s">
        <v>4740</v>
      </c>
      <c r="E214" s="7" t="s">
        <v>4741</v>
      </c>
      <c r="F214" s="7" t="s">
        <v>11</v>
      </c>
      <c r="G214" s="7" t="s">
        <v>8</v>
      </c>
      <c r="H214" s="7" t="s">
        <v>4742</v>
      </c>
      <c r="I214" s="7" t="s">
        <v>3977</v>
      </c>
      <c r="J214" s="7" t="s">
        <v>19</v>
      </c>
      <c r="K214" s="7" t="s">
        <v>20</v>
      </c>
      <c r="L214" s="7" t="s">
        <v>21</v>
      </c>
      <c r="M214" s="7" t="s">
        <v>22</v>
      </c>
      <c r="N214" s="8">
        <v>107</v>
      </c>
      <c r="O214" s="8">
        <v>213</v>
      </c>
      <c r="P214" s="8"/>
      <c r="Q214" s="8">
        <f t="shared" si="4"/>
        <v>320</v>
      </c>
      <c r="R214" s="7" t="s">
        <v>3537</v>
      </c>
      <c r="S214" s="7" t="s">
        <v>4021</v>
      </c>
      <c r="T214" s="7" t="s">
        <v>4619</v>
      </c>
    </row>
    <row r="215" spans="1:20" s="6" customFormat="1" x14ac:dyDescent="0.25">
      <c r="A215" s="7" t="s">
        <v>12521</v>
      </c>
      <c r="B215" s="7" t="s">
        <v>12508</v>
      </c>
      <c r="C215" s="7" t="s">
        <v>4340</v>
      </c>
      <c r="D215" s="7" t="s">
        <v>4341</v>
      </c>
      <c r="E215" s="7" t="s">
        <v>4342</v>
      </c>
      <c r="F215" s="7" t="s">
        <v>11</v>
      </c>
      <c r="G215" s="7" t="s">
        <v>8</v>
      </c>
      <c r="H215" s="7" t="s">
        <v>4343</v>
      </c>
      <c r="I215" s="7" t="s">
        <v>3798</v>
      </c>
      <c r="J215" s="7" t="s">
        <v>109</v>
      </c>
      <c r="K215" s="7" t="s">
        <v>20</v>
      </c>
      <c r="L215" s="7" t="s">
        <v>21</v>
      </c>
      <c r="M215" s="7" t="s">
        <v>22</v>
      </c>
      <c r="N215" s="8">
        <v>82</v>
      </c>
      <c r="O215" s="8">
        <v>105</v>
      </c>
      <c r="P215" s="8"/>
      <c r="Q215" s="8">
        <f t="shared" si="4"/>
        <v>187</v>
      </c>
      <c r="R215" s="7" t="s">
        <v>3537</v>
      </c>
      <c r="S215" s="7" t="s">
        <v>4021</v>
      </c>
      <c r="T215" s="7" t="s">
        <v>4057</v>
      </c>
    </row>
    <row r="216" spans="1:20" s="6" customFormat="1" x14ac:dyDescent="0.25">
      <c r="A216" s="7" t="s">
        <v>12521</v>
      </c>
      <c r="B216" s="7" t="s">
        <v>12508</v>
      </c>
      <c r="C216" s="7" t="s">
        <v>5017</v>
      </c>
      <c r="D216" s="7" t="s">
        <v>5018</v>
      </c>
      <c r="E216" s="7" t="s">
        <v>5019</v>
      </c>
      <c r="F216" s="7" t="s">
        <v>66</v>
      </c>
      <c r="G216" s="7" t="s">
        <v>5020</v>
      </c>
      <c r="H216" s="7" t="s">
        <v>5021</v>
      </c>
      <c r="I216" s="7" t="s">
        <v>3563</v>
      </c>
      <c r="J216" s="7" t="s">
        <v>109</v>
      </c>
      <c r="K216" s="7" t="s">
        <v>20</v>
      </c>
      <c r="L216" s="7" t="s">
        <v>21</v>
      </c>
      <c r="M216" s="7" t="s">
        <v>22</v>
      </c>
      <c r="N216" s="8">
        <v>51</v>
      </c>
      <c r="O216" s="8">
        <v>66</v>
      </c>
      <c r="P216" s="8"/>
      <c r="Q216" s="8">
        <f t="shared" si="4"/>
        <v>117</v>
      </c>
      <c r="R216" s="7" t="s">
        <v>3537</v>
      </c>
      <c r="S216" s="7" t="s">
        <v>4021</v>
      </c>
      <c r="T216" s="7" t="s">
        <v>4312</v>
      </c>
    </row>
    <row r="217" spans="1:20" s="6" customFormat="1" x14ac:dyDescent="0.25">
      <c r="A217" s="7" t="s">
        <v>12521</v>
      </c>
      <c r="B217" s="7" t="s">
        <v>12508</v>
      </c>
      <c r="C217" s="7" t="s">
        <v>4998</v>
      </c>
      <c r="D217" s="7" t="s">
        <v>4999</v>
      </c>
      <c r="E217" s="7" t="s">
        <v>4532</v>
      </c>
      <c r="F217" s="7" t="s">
        <v>284</v>
      </c>
      <c r="G217" s="7" t="s">
        <v>8</v>
      </c>
      <c r="H217" s="7" t="s">
        <v>4533</v>
      </c>
      <c r="I217" s="7" t="s">
        <v>3610</v>
      </c>
      <c r="J217" s="7" t="s">
        <v>109</v>
      </c>
      <c r="K217" s="7" t="s">
        <v>20</v>
      </c>
      <c r="L217" s="7" t="s">
        <v>21</v>
      </c>
      <c r="M217" s="7" t="s">
        <v>22</v>
      </c>
      <c r="N217" s="8">
        <v>31</v>
      </c>
      <c r="O217" s="8">
        <v>49</v>
      </c>
      <c r="P217" s="8"/>
      <c r="Q217" s="8">
        <f t="shared" si="4"/>
        <v>80</v>
      </c>
      <c r="R217" s="7" t="s">
        <v>3537</v>
      </c>
      <c r="S217" s="7" t="s">
        <v>4021</v>
      </c>
      <c r="T217" s="7" t="s">
        <v>4494</v>
      </c>
    </row>
    <row r="218" spans="1:20" s="6" customFormat="1" x14ac:dyDescent="0.25">
      <c r="A218" s="7" t="s">
        <v>12521</v>
      </c>
      <c r="B218" s="7" t="s">
        <v>12508</v>
      </c>
      <c r="C218" s="7" t="s">
        <v>4530</v>
      </c>
      <c r="D218" s="7" t="s">
        <v>4531</v>
      </c>
      <c r="E218" s="7" t="s">
        <v>4532</v>
      </c>
      <c r="F218" s="7" t="s">
        <v>11</v>
      </c>
      <c r="G218" s="7" t="s">
        <v>8</v>
      </c>
      <c r="H218" s="7" t="s">
        <v>4533</v>
      </c>
      <c r="I218" s="7" t="s">
        <v>3610</v>
      </c>
      <c r="J218" s="7" t="s">
        <v>109</v>
      </c>
      <c r="K218" s="7" t="s">
        <v>20</v>
      </c>
      <c r="L218" s="7" t="s">
        <v>21</v>
      </c>
      <c r="M218" s="7" t="s">
        <v>22</v>
      </c>
      <c r="N218" s="8">
        <v>510</v>
      </c>
      <c r="O218" s="8">
        <v>699</v>
      </c>
      <c r="P218" s="8"/>
      <c r="Q218" s="8">
        <f t="shared" si="4"/>
        <v>1209</v>
      </c>
      <c r="R218" s="7" t="s">
        <v>3537</v>
      </c>
      <c r="S218" s="7" t="s">
        <v>4021</v>
      </c>
      <c r="T218" s="7" t="s">
        <v>4494</v>
      </c>
    </row>
    <row r="219" spans="1:20" s="6" customFormat="1" x14ac:dyDescent="0.25">
      <c r="A219" s="7" t="s">
        <v>12521</v>
      </c>
      <c r="B219" s="7" t="s">
        <v>12508</v>
      </c>
      <c r="C219" s="7" t="s">
        <v>4970</v>
      </c>
      <c r="D219" s="7" t="s">
        <v>4971</v>
      </c>
      <c r="E219" s="7" t="s">
        <v>4972</v>
      </c>
      <c r="F219" s="7" t="s">
        <v>11</v>
      </c>
      <c r="G219" s="7" t="s">
        <v>8</v>
      </c>
      <c r="H219" s="7" t="s">
        <v>4973</v>
      </c>
      <c r="I219" s="7" t="s">
        <v>3749</v>
      </c>
      <c r="J219" s="7" t="s">
        <v>109</v>
      </c>
      <c r="K219" s="7" t="s">
        <v>20</v>
      </c>
      <c r="L219" s="7" t="s">
        <v>21</v>
      </c>
      <c r="M219" s="7" t="s">
        <v>22</v>
      </c>
      <c r="N219" s="8">
        <v>177</v>
      </c>
      <c r="O219" s="8">
        <v>202</v>
      </c>
      <c r="P219" s="8"/>
      <c r="Q219" s="8">
        <f t="shared" si="4"/>
        <v>379</v>
      </c>
      <c r="R219" s="7" t="s">
        <v>3537</v>
      </c>
      <c r="S219" s="7" t="s">
        <v>4021</v>
      </c>
      <c r="T219" s="7" t="s">
        <v>4237</v>
      </c>
    </row>
    <row r="220" spans="1:20" s="6" customFormat="1" x14ac:dyDescent="0.25">
      <c r="A220" s="7" t="s">
        <v>12521</v>
      </c>
      <c r="B220" s="7" t="s">
        <v>12508</v>
      </c>
      <c r="C220" s="7" t="s">
        <v>5000</v>
      </c>
      <c r="D220" s="7" t="s">
        <v>5001</v>
      </c>
      <c r="E220" s="7" t="s">
        <v>4972</v>
      </c>
      <c r="F220" s="7" t="s">
        <v>11</v>
      </c>
      <c r="G220" s="7" t="s">
        <v>8</v>
      </c>
      <c r="H220" s="7" t="s">
        <v>4973</v>
      </c>
      <c r="I220" s="7" t="s">
        <v>3749</v>
      </c>
      <c r="J220" s="7" t="s">
        <v>109</v>
      </c>
      <c r="K220" s="7" t="s">
        <v>110</v>
      </c>
      <c r="L220" s="7" t="s">
        <v>21</v>
      </c>
      <c r="M220" s="7" t="s">
        <v>22</v>
      </c>
      <c r="N220" s="8">
        <v>61</v>
      </c>
      <c r="O220" s="8">
        <v>75</v>
      </c>
      <c r="P220" s="8"/>
      <c r="Q220" s="8">
        <f t="shared" si="4"/>
        <v>136</v>
      </c>
      <c r="R220" s="7" t="s">
        <v>3537</v>
      </c>
      <c r="S220" s="7" t="s">
        <v>4021</v>
      </c>
      <c r="T220" s="7" t="s">
        <v>5002</v>
      </c>
    </row>
    <row r="221" spans="1:20" s="6" customFormat="1" x14ac:dyDescent="0.25">
      <c r="A221" s="7" t="s">
        <v>12521</v>
      </c>
      <c r="B221" s="7" t="s">
        <v>12508</v>
      </c>
      <c r="C221" s="7" t="s">
        <v>4013</v>
      </c>
      <c r="D221" s="7" t="s">
        <v>4014</v>
      </c>
      <c r="E221" s="7" t="s">
        <v>4015</v>
      </c>
      <c r="F221" s="7" t="s">
        <v>11</v>
      </c>
      <c r="G221" s="7" t="s">
        <v>8</v>
      </c>
      <c r="H221" s="7" t="s">
        <v>4016</v>
      </c>
      <c r="I221" s="7" t="s">
        <v>3610</v>
      </c>
      <c r="J221" s="7" t="s">
        <v>109</v>
      </c>
      <c r="K221" s="7" t="s">
        <v>20</v>
      </c>
      <c r="L221" s="7" t="s">
        <v>21</v>
      </c>
      <c r="M221" s="7" t="s">
        <v>22</v>
      </c>
      <c r="N221" s="8">
        <v>1762</v>
      </c>
      <c r="O221" s="8">
        <v>2079</v>
      </c>
      <c r="P221" s="8"/>
      <c r="Q221" s="8">
        <f t="shared" si="4"/>
        <v>3841</v>
      </c>
      <c r="R221" s="7" t="s">
        <v>8</v>
      </c>
      <c r="S221" s="7" t="s">
        <v>8</v>
      </c>
      <c r="T221" s="7" t="s">
        <v>4017</v>
      </c>
    </row>
    <row r="222" spans="1:20" s="6" customFormat="1" x14ac:dyDescent="0.25">
      <c r="A222" s="7" t="s">
        <v>12521</v>
      </c>
      <c r="B222" s="7" t="s">
        <v>12508</v>
      </c>
      <c r="C222" s="7" t="s">
        <v>4722</v>
      </c>
      <c r="D222" s="7" t="s">
        <v>4723</v>
      </c>
      <c r="E222" s="7" t="s">
        <v>4432</v>
      </c>
      <c r="F222" s="7" t="s">
        <v>11</v>
      </c>
      <c r="G222" s="7" t="s">
        <v>8</v>
      </c>
      <c r="H222" s="7" t="s">
        <v>4433</v>
      </c>
      <c r="I222" s="7" t="s">
        <v>3879</v>
      </c>
      <c r="J222" s="7" t="s">
        <v>109</v>
      </c>
      <c r="K222" s="7" t="s">
        <v>20</v>
      </c>
      <c r="L222" s="7" t="s">
        <v>21</v>
      </c>
      <c r="M222" s="7" t="s">
        <v>22</v>
      </c>
      <c r="N222" s="8">
        <v>51</v>
      </c>
      <c r="O222" s="8">
        <v>81</v>
      </c>
      <c r="P222" s="8"/>
      <c r="Q222" s="8">
        <f t="shared" si="4"/>
        <v>132</v>
      </c>
      <c r="R222" s="7" t="s">
        <v>3537</v>
      </c>
      <c r="S222" s="7" t="s">
        <v>4021</v>
      </c>
      <c r="T222" s="7" t="s">
        <v>4371</v>
      </c>
    </row>
    <row r="223" spans="1:20" s="6" customFormat="1" x14ac:dyDescent="0.25">
      <c r="A223" s="7" t="s">
        <v>12521</v>
      </c>
      <c r="B223" s="7" t="s">
        <v>12508</v>
      </c>
      <c r="C223" s="7" t="s">
        <v>4430</v>
      </c>
      <c r="D223" s="7" t="s">
        <v>4431</v>
      </c>
      <c r="E223" s="7" t="s">
        <v>4432</v>
      </c>
      <c r="F223" s="7" t="s">
        <v>11</v>
      </c>
      <c r="G223" s="7" t="s">
        <v>8</v>
      </c>
      <c r="H223" s="7" t="s">
        <v>4433</v>
      </c>
      <c r="I223" s="7" t="s">
        <v>3879</v>
      </c>
      <c r="J223" s="7" t="s">
        <v>109</v>
      </c>
      <c r="K223" s="7" t="s">
        <v>20</v>
      </c>
      <c r="L223" s="7" t="s">
        <v>21</v>
      </c>
      <c r="M223" s="7" t="s">
        <v>22</v>
      </c>
      <c r="N223" s="8">
        <v>241</v>
      </c>
      <c r="O223" s="8">
        <v>302</v>
      </c>
      <c r="P223" s="8"/>
      <c r="Q223" s="8">
        <f t="shared" si="4"/>
        <v>543</v>
      </c>
      <c r="R223" s="7" t="s">
        <v>3537</v>
      </c>
      <c r="S223" s="7" t="s">
        <v>4021</v>
      </c>
      <c r="T223" s="7" t="s">
        <v>4371</v>
      </c>
    </row>
    <row r="224" spans="1:20" s="6" customFormat="1" x14ac:dyDescent="0.25">
      <c r="A224" s="7" t="s">
        <v>12521</v>
      </c>
      <c r="B224" s="7" t="s">
        <v>12508</v>
      </c>
      <c r="C224" s="7" t="s">
        <v>4771</v>
      </c>
      <c r="D224" s="7" t="s">
        <v>4772</v>
      </c>
      <c r="E224" s="7" t="s">
        <v>4773</v>
      </c>
      <c r="F224" s="7" t="s">
        <v>15</v>
      </c>
      <c r="G224" s="7" t="s">
        <v>8</v>
      </c>
      <c r="H224" s="7" t="s">
        <v>4774</v>
      </c>
      <c r="I224" s="7" t="s">
        <v>3798</v>
      </c>
      <c r="J224" s="7" t="s">
        <v>109</v>
      </c>
      <c r="K224" s="7" t="s">
        <v>20</v>
      </c>
      <c r="L224" s="7" t="s">
        <v>21</v>
      </c>
      <c r="M224" s="7" t="s">
        <v>22</v>
      </c>
      <c r="N224" s="8">
        <v>160</v>
      </c>
      <c r="O224" s="8">
        <v>146</v>
      </c>
      <c r="P224" s="8"/>
      <c r="Q224" s="8">
        <f t="shared" si="4"/>
        <v>306</v>
      </c>
      <c r="R224" s="7" t="s">
        <v>3537</v>
      </c>
      <c r="S224" s="7" t="s">
        <v>4021</v>
      </c>
      <c r="T224" s="7" t="s">
        <v>4354</v>
      </c>
    </row>
    <row r="225" spans="1:20" s="6" customFormat="1" x14ac:dyDescent="0.25">
      <c r="A225" s="7" t="s">
        <v>12521</v>
      </c>
      <c r="B225" s="7" t="s">
        <v>12508</v>
      </c>
      <c r="C225" s="7" t="s">
        <v>4233</v>
      </c>
      <c r="D225" s="7" t="s">
        <v>4234</v>
      </c>
      <c r="E225" s="7" t="s">
        <v>4235</v>
      </c>
      <c r="F225" s="7" t="s">
        <v>31</v>
      </c>
      <c r="G225" s="7" t="s">
        <v>178</v>
      </c>
      <c r="H225" s="7" t="s">
        <v>4236</v>
      </c>
      <c r="I225" s="7" t="s">
        <v>3749</v>
      </c>
      <c r="J225" s="7" t="s">
        <v>109</v>
      </c>
      <c r="K225" s="7" t="s">
        <v>20</v>
      </c>
      <c r="L225" s="7" t="s">
        <v>21</v>
      </c>
      <c r="M225" s="7" t="s">
        <v>22</v>
      </c>
      <c r="N225" s="8">
        <v>76</v>
      </c>
      <c r="O225" s="8">
        <v>91</v>
      </c>
      <c r="P225" s="8"/>
      <c r="Q225" s="8">
        <f t="shared" si="4"/>
        <v>167</v>
      </c>
      <c r="R225" s="7" t="s">
        <v>3537</v>
      </c>
      <c r="S225" s="7" t="s">
        <v>4021</v>
      </c>
      <c r="T225" s="7" t="s">
        <v>4237</v>
      </c>
    </row>
    <row r="226" spans="1:20" s="6" customFormat="1" x14ac:dyDescent="0.25">
      <c r="A226" s="7" t="s">
        <v>12521</v>
      </c>
      <c r="B226" s="7" t="s">
        <v>12508</v>
      </c>
      <c r="C226" s="7" t="s">
        <v>4863</v>
      </c>
      <c r="D226" s="7" t="s">
        <v>4864</v>
      </c>
      <c r="E226" s="7" t="s">
        <v>4235</v>
      </c>
      <c r="F226" s="7" t="s">
        <v>47</v>
      </c>
      <c r="G226" s="7" t="s">
        <v>8</v>
      </c>
      <c r="H226" s="7" t="s">
        <v>4236</v>
      </c>
      <c r="I226" s="7" t="s">
        <v>3749</v>
      </c>
      <c r="J226" s="7" t="s">
        <v>109</v>
      </c>
      <c r="K226" s="7" t="s">
        <v>20</v>
      </c>
      <c r="L226" s="7" t="s">
        <v>21</v>
      </c>
      <c r="M226" s="7" t="s">
        <v>22</v>
      </c>
      <c r="N226" s="8">
        <v>152</v>
      </c>
      <c r="O226" s="8">
        <v>190</v>
      </c>
      <c r="P226" s="8"/>
      <c r="Q226" s="8">
        <f t="shared" si="4"/>
        <v>342</v>
      </c>
      <c r="R226" s="7" t="s">
        <v>3537</v>
      </c>
      <c r="S226" s="7" t="s">
        <v>4021</v>
      </c>
      <c r="T226" s="7" t="s">
        <v>4237</v>
      </c>
    </row>
    <row r="227" spans="1:20" s="6" customFormat="1" x14ac:dyDescent="0.25">
      <c r="A227" s="7" t="s">
        <v>12521</v>
      </c>
      <c r="B227" s="7" t="s">
        <v>12508</v>
      </c>
      <c r="C227" s="7" t="s">
        <v>4939</v>
      </c>
      <c r="D227" s="7" t="s">
        <v>4940</v>
      </c>
      <c r="E227" s="7" t="s">
        <v>4941</v>
      </c>
      <c r="F227" s="7" t="s">
        <v>1189</v>
      </c>
      <c r="G227" s="7" t="s">
        <v>8</v>
      </c>
      <c r="H227" s="7" t="s">
        <v>4942</v>
      </c>
      <c r="I227" s="7" t="s">
        <v>3523</v>
      </c>
      <c r="J227" s="7" t="s">
        <v>19</v>
      </c>
      <c r="K227" s="7" t="s">
        <v>20</v>
      </c>
      <c r="L227" s="7" t="s">
        <v>21</v>
      </c>
      <c r="M227" s="7" t="s">
        <v>22</v>
      </c>
      <c r="N227" s="8">
        <v>282</v>
      </c>
      <c r="O227" s="8">
        <v>660</v>
      </c>
      <c r="P227" s="8"/>
      <c r="Q227" s="8">
        <f t="shared" si="4"/>
        <v>942</v>
      </c>
      <c r="R227" s="7" t="s">
        <v>3537</v>
      </c>
      <c r="S227" s="7" t="s">
        <v>4021</v>
      </c>
      <c r="T227" s="7" t="s">
        <v>4032</v>
      </c>
    </row>
    <row r="228" spans="1:20" s="6" customFormat="1" x14ac:dyDescent="0.25">
      <c r="A228" s="7" t="s">
        <v>12521</v>
      </c>
      <c r="B228" s="7" t="s">
        <v>12508</v>
      </c>
      <c r="C228" s="7" t="s">
        <v>4305</v>
      </c>
      <c r="D228" s="7" t="s">
        <v>4306</v>
      </c>
      <c r="E228" s="7" t="s">
        <v>4307</v>
      </c>
      <c r="F228" s="7" t="s">
        <v>35</v>
      </c>
      <c r="G228" s="7" t="s">
        <v>8</v>
      </c>
      <c r="H228" s="7" t="s">
        <v>4308</v>
      </c>
      <c r="I228" s="7" t="s">
        <v>3523</v>
      </c>
      <c r="J228" s="7" t="s">
        <v>109</v>
      </c>
      <c r="K228" s="7" t="s">
        <v>20</v>
      </c>
      <c r="L228" s="7" t="s">
        <v>21</v>
      </c>
      <c r="M228" s="7" t="s">
        <v>22</v>
      </c>
      <c r="N228" s="8">
        <v>408</v>
      </c>
      <c r="O228" s="8">
        <v>586</v>
      </c>
      <c r="P228" s="8"/>
      <c r="Q228" s="8">
        <f t="shared" si="4"/>
        <v>994</v>
      </c>
      <c r="R228" s="7" t="s">
        <v>3537</v>
      </c>
      <c r="S228" s="7" t="s">
        <v>4021</v>
      </c>
      <c r="T228" s="7" t="s">
        <v>4032</v>
      </c>
    </row>
    <row r="229" spans="1:20" s="6" customFormat="1" x14ac:dyDescent="0.25">
      <c r="A229" s="7" t="s">
        <v>12521</v>
      </c>
      <c r="B229" s="7" t="s">
        <v>12508</v>
      </c>
      <c r="C229" s="7" t="s">
        <v>4838</v>
      </c>
      <c r="D229" s="7" t="s">
        <v>4839</v>
      </c>
      <c r="E229" s="7" t="s">
        <v>3796</v>
      </c>
      <c r="F229" s="7" t="s">
        <v>11</v>
      </c>
      <c r="G229" s="7" t="s">
        <v>8</v>
      </c>
      <c r="H229" s="7" t="s">
        <v>3797</v>
      </c>
      <c r="I229" s="7" t="s">
        <v>3798</v>
      </c>
      <c r="J229" s="7" t="s">
        <v>109</v>
      </c>
      <c r="K229" s="7" t="s">
        <v>20</v>
      </c>
      <c r="L229" s="7" t="s">
        <v>21</v>
      </c>
      <c r="M229" s="7" t="s">
        <v>22</v>
      </c>
      <c r="N229" s="8">
        <v>688</v>
      </c>
      <c r="O229" s="8">
        <v>859</v>
      </c>
      <c r="P229" s="8"/>
      <c r="Q229" s="8">
        <f t="shared" si="4"/>
        <v>1547</v>
      </c>
      <c r="R229" s="7" t="s">
        <v>3537</v>
      </c>
      <c r="S229" s="7" t="s">
        <v>4021</v>
      </c>
      <c r="T229" s="7" t="s">
        <v>4354</v>
      </c>
    </row>
    <row r="230" spans="1:20" s="6" customFormat="1" x14ac:dyDescent="0.25">
      <c r="A230" s="7" t="s">
        <v>12521</v>
      </c>
      <c r="B230" s="7" t="s">
        <v>12508</v>
      </c>
      <c r="C230" s="7" t="s">
        <v>4352</v>
      </c>
      <c r="D230" s="7" t="s">
        <v>4353</v>
      </c>
      <c r="E230" s="7" t="s">
        <v>3796</v>
      </c>
      <c r="F230" s="7" t="s">
        <v>11</v>
      </c>
      <c r="G230" s="7" t="s">
        <v>8</v>
      </c>
      <c r="H230" s="7" t="s">
        <v>3797</v>
      </c>
      <c r="I230" s="7" t="s">
        <v>3798</v>
      </c>
      <c r="J230" s="7" t="s">
        <v>109</v>
      </c>
      <c r="K230" s="7" t="s">
        <v>20</v>
      </c>
      <c r="L230" s="7" t="s">
        <v>21</v>
      </c>
      <c r="M230" s="7" t="s">
        <v>22</v>
      </c>
      <c r="N230" s="8">
        <v>181</v>
      </c>
      <c r="O230" s="8">
        <v>229</v>
      </c>
      <c r="P230" s="8"/>
      <c r="Q230" s="8">
        <f t="shared" si="4"/>
        <v>410</v>
      </c>
      <c r="R230" s="7" t="s">
        <v>3537</v>
      </c>
      <c r="S230" s="7" t="s">
        <v>4021</v>
      </c>
      <c r="T230" s="7" t="s">
        <v>4354</v>
      </c>
    </row>
    <row r="231" spans="1:20" s="6" customFormat="1" x14ac:dyDescent="0.25">
      <c r="A231" s="7" t="s">
        <v>12521</v>
      </c>
      <c r="B231" s="7" t="s">
        <v>12508</v>
      </c>
      <c r="C231" s="7" t="s">
        <v>4754</v>
      </c>
      <c r="D231" s="7" t="s">
        <v>4755</v>
      </c>
      <c r="E231" s="7" t="s">
        <v>3796</v>
      </c>
      <c r="F231" s="7" t="s">
        <v>718</v>
      </c>
      <c r="G231" s="7" t="s">
        <v>8</v>
      </c>
      <c r="H231" s="7" t="s">
        <v>3797</v>
      </c>
      <c r="I231" s="7" t="s">
        <v>3798</v>
      </c>
      <c r="J231" s="7" t="s">
        <v>109</v>
      </c>
      <c r="K231" s="7" t="s">
        <v>20</v>
      </c>
      <c r="L231" s="7" t="s">
        <v>21</v>
      </c>
      <c r="M231" s="7" t="s">
        <v>22</v>
      </c>
      <c r="N231" s="8">
        <v>187</v>
      </c>
      <c r="O231" s="8">
        <v>263</v>
      </c>
      <c r="P231" s="8"/>
      <c r="Q231" s="8">
        <f t="shared" si="4"/>
        <v>450</v>
      </c>
      <c r="R231" s="7" t="s">
        <v>3537</v>
      </c>
      <c r="S231" s="7" t="s">
        <v>4021</v>
      </c>
      <c r="T231" s="7" t="s">
        <v>4354</v>
      </c>
    </row>
    <row r="232" spans="1:20" s="6" customFormat="1" x14ac:dyDescent="0.25">
      <c r="A232" s="7" t="s">
        <v>12521</v>
      </c>
      <c r="B232" s="7" t="s">
        <v>12508</v>
      </c>
      <c r="C232" s="7" t="s">
        <v>4762</v>
      </c>
      <c r="D232" s="7" t="s">
        <v>4763</v>
      </c>
      <c r="E232" s="7" t="s">
        <v>3796</v>
      </c>
      <c r="F232" s="7" t="s">
        <v>475</v>
      </c>
      <c r="G232" s="7" t="s">
        <v>8</v>
      </c>
      <c r="H232" s="7" t="s">
        <v>3797</v>
      </c>
      <c r="I232" s="7" t="s">
        <v>3798</v>
      </c>
      <c r="J232" s="7" t="s">
        <v>109</v>
      </c>
      <c r="K232" s="7" t="s">
        <v>20</v>
      </c>
      <c r="L232" s="7" t="s">
        <v>21</v>
      </c>
      <c r="M232" s="7" t="s">
        <v>22</v>
      </c>
      <c r="N232" s="8">
        <v>325</v>
      </c>
      <c r="O232" s="8">
        <v>328</v>
      </c>
      <c r="P232" s="8"/>
      <c r="Q232" s="8">
        <f t="shared" si="4"/>
        <v>653</v>
      </c>
      <c r="R232" s="7" t="s">
        <v>3537</v>
      </c>
      <c r="S232" s="7" t="s">
        <v>4021</v>
      </c>
      <c r="T232" s="7" t="s">
        <v>4354</v>
      </c>
    </row>
    <row r="233" spans="1:20" s="6" customFormat="1" x14ac:dyDescent="0.25">
      <c r="A233" s="7" t="s">
        <v>12521</v>
      </c>
      <c r="B233" s="7" t="s">
        <v>12508</v>
      </c>
      <c r="C233" s="7" t="s">
        <v>4350</v>
      </c>
      <c r="D233" s="7" t="s">
        <v>4351</v>
      </c>
      <c r="E233" s="7" t="s">
        <v>3753</v>
      </c>
      <c r="F233" s="7" t="s">
        <v>11</v>
      </c>
      <c r="G233" s="7" t="s">
        <v>8</v>
      </c>
      <c r="H233" s="7" t="s">
        <v>3754</v>
      </c>
      <c r="I233" s="7" t="s">
        <v>3693</v>
      </c>
      <c r="J233" s="7" t="s">
        <v>109</v>
      </c>
      <c r="K233" s="7" t="s">
        <v>20</v>
      </c>
      <c r="L233" s="7" t="s">
        <v>21</v>
      </c>
      <c r="M233" s="7" t="s">
        <v>22</v>
      </c>
      <c r="N233" s="8">
        <v>73</v>
      </c>
      <c r="O233" s="8">
        <v>114</v>
      </c>
      <c r="P233" s="8"/>
      <c r="Q233" s="8">
        <f t="shared" si="4"/>
        <v>187</v>
      </c>
      <c r="R233" s="7" t="s">
        <v>3537</v>
      </c>
      <c r="S233" s="7" t="s">
        <v>4021</v>
      </c>
      <c r="T233" s="7" t="s">
        <v>4057</v>
      </c>
    </row>
    <row r="234" spans="1:20" s="6" customFormat="1" x14ac:dyDescent="0.25">
      <c r="A234" s="7" t="s">
        <v>12521</v>
      </c>
      <c r="B234" s="7" t="s">
        <v>12508</v>
      </c>
      <c r="C234" s="7" t="s">
        <v>4823</v>
      </c>
      <c r="D234" s="7" t="s">
        <v>4824</v>
      </c>
      <c r="E234" s="7" t="s">
        <v>3753</v>
      </c>
      <c r="F234" s="7" t="s">
        <v>1291</v>
      </c>
      <c r="G234" s="7" t="s">
        <v>8</v>
      </c>
      <c r="H234" s="7" t="s">
        <v>3754</v>
      </c>
      <c r="I234" s="7" t="s">
        <v>3693</v>
      </c>
      <c r="J234" s="7" t="s">
        <v>109</v>
      </c>
      <c r="K234" s="7" t="s">
        <v>20</v>
      </c>
      <c r="L234" s="7" t="s">
        <v>21</v>
      </c>
      <c r="M234" s="7" t="s">
        <v>22</v>
      </c>
      <c r="N234" s="8">
        <v>28</v>
      </c>
      <c r="O234" s="8">
        <v>40</v>
      </c>
      <c r="P234" s="8"/>
      <c r="Q234" s="8">
        <f t="shared" si="4"/>
        <v>68</v>
      </c>
      <c r="R234" s="7" t="s">
        <v>3537</v>
      </c>
      <c r="S234" s="7" t="s">
        <v>4021</v>
      </c>
      <c r="T234" s="7" t="s">
        <v>4057</v>
      </c>
    </row>
    <row r="235" spans="1:20" s="6" customFormat="1" x14ac:dyDescent="0.25">
      <c r="A235" s="7" t="s">
        <v>12521</v>
      </c>
      <c r="B235" s="7" t="s">
        <v>12508</v>
      </c>
      <c r="C235" s="7" t="s">
        <v>4825</v>
      </c>
      <c r="D235" s="7" t="s">
        <v>4826</v>
      </c>
      <c r="E235" s="7" t="s">
        <v>3753</v>
      </c>
      <c r="F235" s="7" t="s">
        <v>122</v>
      </c>
      <c r="G235" s="7" t="s">
        <v>8</v>
      </c>
      <c r="H235" s="7" t="s">
        <v>3754</v>
      </c>
      <c r="I235" s="7" t="s">
        <v>3693</v>
      </c>
      <c r="J235" s="7" t="s">
        <v>109</v>
      </c>
      <c r="K235" s="7" t="s">
        <v>20</v>
      </c>
      <c r="L235" s="7" t="s">
        <v>21</v>
      </c>
      <c r="M235" s="7" t="s">
        <v>22</v>
      </c>
      <c r="N235" s="8">
        <v>490</v>
      </c>
      <c r="O235" s="8">
        <v>3330</v>
      </c>
      <c r="P235" s="8"/>
      <c r="Q235" s="8">
        <f t="shared" si="4"/>
        <v>3820</v>
      </c>
      <c r="R235" s="7" t="s">
        <v>3537</v>
      </c>
      <c r="S235" s="7" t="s">
        <v>4021</v>
      </c>
      <c r="T235" s="7" t="s">
        <v>4057</v>
      </c>
    </row>
    <row r="236" spans="1:20" s="6" customFormat="1" x14ac:dyDescent="0.25">
      <c r="A236" s="7" t="s">
        <v>12521</v>
      </c>
      <c r="B236" s="7" t="s">
        <v>12508</v>
      </c>
      <c r="C236" s="7" t="s">
        <v>4821</v>
      </c>
      <c r="D236" s="7" t="s">
        <v>4822</v>
      </c>
      <c r="E236" s="7" t="s">
        <v>3698</v>
      </c>
      <c r="F236" s="7" t="s">
        <v>1777</v>
      </c>
      <c r="G236" s="7" t="s">
        <v>8</v>
      </c>
      <c r="H236" s="7" t="s">
        <v>3699</v>
      </c>
      <c r="I236" s="7" t="s">
        <v>3693</v>
      </c>
      <c r="J236" s="7" t="s">
        <v>109</v>
      </c>
      <c r="K236" s="7" t="s">
        <v>20</v>
      </c>
      <c r="L236" s="7" t="s">
        <v>21</v>
      </c>
      <c r="M236" s="7" t="s">
        <v>22</v>
      </c>
      <c r="N236" s="8">
        <v>460</v>
      </c>
      <c r="O236" s="8">
        <v>615</v>
      </c>
      <c r="P236" s="8"/>
      <c r="Q236" s="8">
        <f t="shared" si="4"/>
        <v>1075</v>
      </c>
      <c r="R236" s="7" t="s">
        <v>3537</v>
      </c>
      <c r="S236" s="7" t="s">
        <v>4021</v>
      </c>
      <c r="T236" s="7" t="s">
        <v>4057</v>
      </c>
    </row>
    <row r="237" spans="1:20" s="6" customFormat="1" x14ac:dyDescent="0.25">
      <c r="A237" s="7" t="s">
        <v>12521</v>
      </c>
      <c r="B237" s="7" t="s">
        <v>12508</v>
      </c>
      <c r="C237" s="7" t="s">
        <v>4956</v>
      </c>
      <c r="D237" s="7" t="s">
        <v>4957</v>
      </c>
      <c r="E237" s="7" t="s">
        <v>3698</v>
      </c>
      <c r="F237" s="7" t="s">
        <v>1647</v>
      </c>
      <c r="G237" s="7" t="s">
        <v>8</v>
      </c>
      <c r="H237" s="7" t="s">
        <v>4958</v>
      </c>
      <c r="I237" s="7" t="s">
        <v>3693</v>
      </c>
      <c r="J237" s="7" t="s">
        <v>109</v>
      </c>
      <c r="K237" s="7" t="s">
        <v>20</v>
      </c>
      <c r="L237" s="7" t="s">
        <v>21</v>
      </c>
      <c r="M237" s="7" t="s">
        <v>22</v>
      </c>
      <c r="N237" s="8">
        <v>275</v>
      </c>
      <c r="O237" s="8">
        <v>378</v>
      </c>
      <c r="P237" s="8"/>
      <c r="Q237" s="8">
        <f t="shared" si="4"/>
        <v>653</v>
      </c>
      <c r="R237" s="7" t="s">
        <v>3537</v>
      </c>
      <c r="S237" s="7" t="s">
        <v>4021</v>
      </c>
      <c r="T237" s="7" t="s">
        <v>4057</v>
      </c>
    </row>
    <row r="238" spans="1:20" s="6" customFormat="1" x14ac:dyDescent="0.25">
      <c r="A238" s="7" t="s">
        <v>12521</v>
      </c>
      <c r="B238" s="7" t="s">
        <v>12508</v>
      </c>
      <c r="C238" s="7" t="s">
        <v>5011</v>
      </c>
      <c r="D238" s="7" t="s">
        <v>5012</v>
      </c>
      <c r="E238" s="7" t="s">
        <v>3698</v>
      </c>
      <c r="F238" s="7" t="s">
        <v>807</v>
      </c>
      <c r="G238" s="7" t="s">
        <v>915</v>
      </c>
      <c r="H238" s="7" t="s">
        <v>3699</v>
      </c>
      <c r="I238" s="7" t="s">
        <v>3693</v>
      </c>
      <c r="J238" s="7" t="s">
        <v>109</v>
      </c>
      <c r="K238" s="7" t="s">
        <v>20</v>
      </c>
      <c r="L238" s="7" t="s">
        <v>21</v>
      </c>
      <c r="M238" s="7" t="s">
        <v>22</v>
      </c>
      <c r="N238" s="8">
        <v>39</v>
      </c>
      <c r="O238" s="8">
        <v>59</v>
      </c>
      <c r="P238" s="8"/>
      <c r="Q238" s="8">
        <f t="shared" si="4"/>
        <v>98</v>
      </c>
      <c r="R238" s="7" t="s">
        <v>3537</v>
      </c>
      <c r="S238" s="7" t="s">
        <v>4021</v>
      </c>
      <c r="T238" s="7" t="s">
        <v>4057</v>
      </c>
    </row>
    <row r="239" spans="1:20" s="6" customFormat="1" x14ac:dyDescent="0.25">
      <c r="A239" s="7" t="s">
        <v>12521</v>
      </c>
      <c r="B239" s="7" t="s">
        <v>12508</v>
      </c>
      <c r="C239" s="7" t="s">
        <v>4803</v>
      </c>
      <c r="D239" s="7" t="s">
        <v>4804</v>
      </c>
      <c r="E239" s="7" t="s">
        <v>4805</v>
      </c>
      <c r="F239" s="7" t="s">
        <v>15</v>
      </c>
      <c r="G239" s="7" t="s">
        <v>8</v>
      </c>
      <c r="H239" s="7" t="s">
        <v>4806</v>
      </c>
      <c r="I239" s="7" t="s">
        <v>3749</v>
      </c>
      <c r="J239" s="7" t="s">
        <v>109</v>
      </c>
      <c r="K239" s="7" t="s">
        <v>20</v>
      </c>
      <c r="L239" s="7" t="s">
        <v>21</v>
      </c>
      <c r="M239" s="7" t="s">
        <v>22</v>
      </c>
      <c r="N239" s="8">
        <v>49</v>
      </c>
      <c r="O239" s="8">
        <v>64</v>
      </c>
      <c r="P239" s="8"/>
      <c r="Q239" s="8">
        <f t="shared" si="4"/>
        <v>113</v>
      </c>
      <c r="R239" s="7" t="s">
        <v>3537</v>
      </c>
      <c r="S239" s="7" t="s">
        <v>4021</v>
      </c>
      <c r="T239" s="7" t="s">
        <v>4237</v>
      </c>
    </row>
    <row r="240" spans="1:20" s="6" customFormat="1" x14ac:dyDescent="0.25">
      <c r="A240" s="7" t="s">
        <v>12521</v>
      </c>
      <c r="B240" s="7" t="s">
        <v>12508</v>
      </c>
      <c r="C240" s="7" t="s">
        <v>4406</v>
      </c>
      <c r="D240" s="7" t="s">
        <v>4407</v>
      </c>
      <c r="E240" s="7" t="s">
        <v>4408</v>
      </c>
      <c r="F240" s="7" t="s">
        <v>11</v>
      </c>
      <c r="G240" s="7" t="s">
        <v>8</v>
      </c>
      <c r="H240" s="7" t="s">
        <v>4409</v>
      </c>
      <c r="I240" s="7" t="s">
        <v>3693</v>
      </c>
      <c r="J240" s="7" t="s">
        <v>109</v>
      </c>
      <c r="K240" s="7" t="s">
        <v>20</v>
      </c>
      <c r="L240" s="7" t="s">
        <v>21</v>
      </c>
      <c r="M240" s="7" t="s">
        <v>22</v>
      </c>
      <c r="N240" s="8">
        <v>191</v>
      </c>
      <c r="O240" s="8">
        <v>276</v>
      </c>
      <c r="P240" s="8"/>
      <c r="Q240" s="8">
        <f t="shared" si="4"/>
        <v>467</v>
      </c>
      <c r="R240" s="7" t="s">
        <v>3537</v>
      </c>
      <c r="S240" s="7" t="s">
        <v>4021</v>
      </c>
      <c r="T240" s="7" t="s">
        <v>4057</v>
      </c>
    </row>
    <row r="241" spans="1:20" s="6" customFormat="1" x14ac:dyDescent="0.25">
      <c r="A241" s="7" t="s">
        <v>12521</v>
      </c>
      <c r="B241" s="7" t="s">
        <v>12508</v>
      </c>
      <c r="C241" s="7" t="s">
        <v>4702</v>
      </c>
      <c r="D241" s="7" t="s">
        <v>4703</v>
      </c>
      <c r="E241" s="7" t="s">
        <v>4408</v>
      </c>
      <c r="F241" s="7" t="s">
        <v>11</v>
      </c>
      <c r="G241" s="7" t="s">
        <v>8</v>
      </c>
      <c r="H241" s="7" t="s">
        <v>4409</v>
      </c>
      <c r="I241" s="7" t="s">
        <v>3693</v>
      </c>
      <c r="J241" s="7" t="s">
        <v>109</v>
      </c>
      <c r="K241" s="7" t="s">
        <v>20</v>
      </c>
      <c r="L241" s="7" t="s">
        <v>21</v>
      </c>
      <c r="M241" s="7" t="s">
        <v>22</v>
      </c>
      <c r="N241" s="8">
        <v>117</v>
      </c>
      <c r="O241" s="8">
        <v>158</v>
      </c>
      <c r="P241" s="8"/>
      <c r="Q241" s="8">
        <f t="shared" si="4"/>
        <v>275</v>
      </c>
      <c r="R241" s="7" t="s">
        <v>3537</v>
      </c>
      <c r="S241" s="7" t="s">
        <v>4021</v>
      </c>
      <c r="T241" s="7" t="s">
        <v>4057</v>
      </c>
    </row>
    <row r="242" spans="1:20" s="6" customFormat="1" x14ac:dyDescent="0.25">
      <c r="A242" s="7" t="s">
        <v>12521</v>
      </c>
      <c r="B242" s="7" t="s">
        <v>12508</v>
      </c>
      <c r="C242" s="7" t="s">
        <v>4775</v>
      </c>
      <c r="D242" s="7" t="s">
        <v>4776</v>
      </c>
      <c r="E242" s="7" t="s">
        <v>4777</v>
      </c>
      <c r="F242" s="7" t="s">
        <v>11</v>
      </c>
      <c r="G242" s="7" t="s">
        <v>8</v>
      </c>
      <c r="H242" s="7" t="s">
        <v>4778</v>
      </c>
      <c r="I242" s="7" t="s">
        <v>3749</v>
      </c>
      <c r="J242" s="7" t="s">
        <v>109</v>
      </c>
      <c r="K242" s="7" t="s">
        <v>20</v>
      </c>
      <c r="L242" s="7" t="s">
        <v>21</v>
      </c>
      <c r="M242" s="7" t="s">
        <v>22</v>
      </c>
      <c r="N242" s="8">
        <v>181</v>
      </c>
      <c r="O242" s="8">
        <v>253</v>
      </c>
      <c r="P242" s="8"/>
      <c r="Q242" s="8">
        <f t="shared" si="4"/>
        <v>434</v>
      </c>
      <c r="R242" s="7" t="s">
        <v>3537</v>
      </c>
      <c r="S242" s="7" t="s">
        <v>4021</v>
      </c>
      <c r="T242" s="7" t="s">
        <v>4057</v>
      </c>
    </row>
    <row r="243" spans="1:20" s="6" customFormat="1" x14ac:dyDescent="0.25">
      <c r="A243" s="7" t="s">
        <v>12521</v>
      </c>
      <c r="B243" s="7" t="s">
        <v>12508</v>
      </c>
      <c r="C243" s="7" t="s">
        <v>4793</v>
      </c>
      <c r="D243" s="7" t="s">
        <v>4794</v>
      </c>
      <c r="E243" s="7" t="s">
        <v>4795</v>
      </c>
      <c r="F243" s="7" t="s">
        <v>11</v>
      </c>
      <c r="G243" s="7" t="s">
        <v>8</v>
      </c>
      <c r="H243" s="7" t="s">
        <v>4796</v>
      </c>
      <c r="I243" s="7" t="s">
        <v>3610</v>
      </c>
      <c r="J243" s="7" t="s">
        <v>109</v>
      </c>
      <c r="K243" s="7" t="s">
        <v>20</v>
      </c>
      <c r="L243" s="7" t="s">
        <v>21</v>
      </c>
      <c r="M243" s="7" t="s">
        <v>22</v>
      </c>
      <c r="N243" s="8">
        <v>1371</v>
      </c>
      <c r="O243" s="8">
        <v>1656</v>
      </c>
      <c r="P243" s="8"/>
      <c r="Q243" s="8">
        <f t="shared" si="4"/>
        <v>3027</v>
      </c>
      <c r="R243" s="7" t="s">
        <v>3537</v>
      </c>
      <c r="S243" s="7" t="s">
        <v>4021</v>
      </c>
      <c r="T243" s="7" t="s">
        <v>4494</v>
      </c>
    </row>
    <row r="244" spans="1:20" s="6" customFormat="1" x14ac:dyDescent="0.25">
      <c r="A244" s="7" t="s">
        <v>12521</v>
      </c>
      <c r="B244" s="7" t="s">
        <v>12508</v>
      </c>
      <c r="C244" s="7" t="s">
        <v>4799</v>
      </c>
      <c r="D244" s="7" t="s">
        <v>4800</v>
      </c>
      <c r="E244" s="7" t="s">
        <v>4795</v>
      </c>
      <c r="F244" s="7" t="s">
        <v>323</v>
      </c>
      <c r="G244" s="7" t="s">
        <v>8</v>
      </c>
      <c r="H244" s="7" t="s">
        <v>4796</v>
      </c>
      <c r="I244" s="7" t="s">
        <v>3610</v>
      </c>
      <c r="J244" s="7" t="s">
        <v>109</v>
      </c>
      <c r="K244" s="7" t="s">
        <v>20</v>
      </c>
      <c r="L244" s="7" t="s">
        <v>21</v>
      </c>
      <c r="M244" s="7" t="s">
        <v>22</v>
      </c>
      <c r="N244" s="8">
        <v>62</v>
      </c>
      <c r="O244" s="8">
        <v>79</v>
      </c>
      <c r="P244" s="8"/>
      <c r="Q244" s="8">
        <f t="shared" si="4"/>
        <v>141</v>
      </c>
      <c r="R244" s="7" t="s">
        <v>3537</v>
      </c>
      <c r="S244" s="7" t="s">
        <v>4021</v>
      </c>
      <c r="T244" s="7" t="s">
        <v>4494</v>
      </c>
    </row>
    <row r="245" spans="1:20" s="6" customFormat="1" x14ac:dyDescent="0.25">
      <c r="A245" s="7" t="s">
        <v>12521</v>
      </c>
      <c r="B245" s="7" t="s">
        <v>12508</v>
      </c>
      <c r="C245" s="7" t="s">
        <v>5015</v>
      </c>
      <c r="D245" s="7" t="s">
        <v>5016</v>
      </c>
      <c r="E245" s="7" t="s">
        <v>4795</v>
      </c>
      <c r="F245" s="7" t="s">
        <v>27</v>
      </c>
      <c r="G245" s="7" t="s">
        <v>8</v>
      </c>
      <c r="H245" s="7" t="s">
        <v>4796</v>
      </c>
      <c r="I245" s="7" t="s">
        <v>3610</v>
      </c>
      <c r="J245" s="7" t="s">
        <v>109</v>
      </c>
      <c r="K245" s="7" t="s">
        <v>20</v>
      </c>
      <c r="L245" s="7" t="s">
        <v>21</v>
      </c>
      <c r="M245" s="7" t="s">
        <v>22</v>
      </c>
      <c r="N245" s="8">
        <v>256</v>
      </c>
      <c r="O245" s="8">
        <v>281</v>
      </c>
      <c r="P245" s="8"/>
      <c r="Q245" s="8">
        <f t="shared" si="4"/>
        <v>537</v>
      </c>
      <c r="R245" s="7" t="s">
        <v>3537</v>
      </c>
      <c r="S245" s="7" t="s">
        <v>4021</v>
      </c>
      <c r="T245" s="7" t="s">
        <v>4494</v>
      </c>
    </row>
    <row r="246" spans="1:20" s="6" customFormat="1" x14ac:dyDescent="0.25">
      <c r="A246" s="7" t="s">
        <v>12521</v>
      </c>
      <c r="B246" s="7" t="s">
        <v>12508</v>
      </c>
      <c r="C246" s="7" t="s">
        <v>4575</v>
      </c>
      <c r="D246" s="7" t="s">
        <v>4576</v>
      </c>
      <c r="E246" s="7" t="s">
        <v>4577</v>
      </c>
      <c r="F246" s="7" t="s">
        <v>11</v>
      </c>
      <c r="G246" s="7" t="s">
        <v>8</v>
      </c>
      <c r="H246" s="7" t="s">
        <v>4578</v>
      </c>
      <c r="I246" s="7" t="s">
        <v>3977</v>
      </c>
      <c r="J246" s="7" t="s">
        <v>109</v>
      </c>
      <c r="K246" s="7" t="s">
        <v>20</v>
      </c>
      <c r="L246" s="7" t="s">
        <v>21</v>
      </c>
      <c r="M246" s="7" t="s">
        <v>22</v>
      </c>
      <c r="N246" s="8">
        <v>293</v>
      </c>
      <c r="O246" s="8">
        <v>388</v>
      </c>
      <c r="P246" s="8"/>
      <c r="Q246" s="8">
        <f t="shared" si="4"/>
        <v>681</v>
      </c>
      <c r="R246" s="7" t="s">
        <v>3537</v>
      </c>
      <c r="S246" s="7" t="s">
        <v>4021</v>
      </c>
      <c r="T246" s="7" t="s">
        <v>4062</v>
      </c>
    </row>
    <row r="247" spans="1:20" s="6" customFormat="1" x14ac:dyDescent="0.25">
      <c r="A247" s="7" t="s">
        <v>12521</v>
      </c>
      <c r="B247" s="7" t="s">
        <v>12508</v>
      </c>
      <c r="C247" s="7" t="s">
        <v>4613</v>
      </c>
      <c r="D247" s="7" t="s">
        <v>4614</v>
      </c>
      <c r="E247" s="7" t="s">
        <v>4577</v>
      </c>
      <c r="F247" s="7" t="s">
        <v>11</v>
      </c>
      <c r="G247" s="7" t="s">
        <v>8</v>
      </c>
      <c r="H247" s="7" t="s">
        <v>4578</v>
      </c>
      <c r="I247" s="7" t="s">
        <v>3977</v>
      </c>
      <c r="J247" s="7" t="s">
        <v>109</v>
      </c>
      <c r="K247" s="7" t="s">
        <v>20</v>
      </c>
      <c r="L247" s="7" t="s">
        <v>21</v>
      </c>
      <c r="M247" s="7" t="s">
        <v>22</v>
      </c>
      <c r="N247" s="8">
        <v>511</v>
      </c>
      <c r="O247" s="8">
        <v>757</v>
      </c>
      <c r="P247" s="8"/>
      <c r="Q247" s="8">
        <f t="shared" si="4"/>
        <v>1268</v>
      </c>
      <c r="R247" s="7" t="s">
        <v>3537</v>
      </c>
      <c r="S247" s="7" t="s">
        <v>4021</v>
      </c>
      <c r="T247" s="7" t="s">
        <v>4062</v>
      </c>
    </row>
    <row r="248" spans="1:20" s="6" customFormat="1" x14ac:dyDescent="0.25">
      <c r="A248" s="7" t="s">
        <v>12521</v>
      </c>
      <c r="B248" s="7" t="s">
        <v>12508</v>
      </c>
      <c r="C248" s="7" t="s">
        <v>4743</v>
      </c>
      <c r="D248" s="7" t="s">
        <v>4744</v>
      </c>
      <c r="E248" s="7" t="s">
        <v>13041</v>
      </c>
      <c r="F248" s="7" t="s">
        <v>177</v>
      </c>
      <c r="G248" s="7" t="s">
        <v>8</v>
      </c>
      <c r="H248" s="7" t="s">
        <v>4745</v>
      </c>
      <c r="I248" s="7" t="s">
        <v>3572</v>
      </c>
      <c r="J248" s="7" t="s">
        <v>19</v>
      </c>
      <c r="K248" s="7" t="s">
        <v>20</v>
      </c>
      <c r="L248" s="7" t="s">
        <v>21</v>
      </c>
      <c r="M248" s="7" t="s">
        <v>22</v>
      </c>
      <c r="N248" s="8">
        <v>378</v>
      </c>
      <c r="O248" s="8">
        <v>1516</v>
      </c>
      <c r="P248" s="8"/>
      <c r="Q248" s="8">
        <f t="shared" si="4"/>
        <v>1894</v>
      </c>
      <c r="R248" s="7" t="s">
        <v>3537</v>
      </c>
      <c r="S248" s="7" t="s">
        <v>4021</v>
      </c>
      <c r="T248" s="7" t="s">
        <v>4027</v>
      </c>
    </row>
    <row r="249" spans="1:20" s="6" customFormat="1" x14ac:dyDescent="0.25">
      <c r="A249" s="7" t="s">
        <v>12521</v>
      </c>
      <c r="B249" s="7" t="s">
        <v>12508</v>
      </c>
      <c r="C249" s="7" t="s">
        <v>4320</v>
      </c>
      <c r="D249" s="7" t="s">
        <v>4321</v>
      </c>
      <c r="E249" s="7" t="s">
        <v>4322</v>
      </c>
      <c r="F249" s="7" t="s">
        <v>227</v>
      </c>
      <c r="G249" s="7" t="s">
        <v>8</v>
      </c>
      <c r="H249" s="7" t="s">
        <v>4323</v>
      </c>
      <c r="I249" s="7" t="s">
        <v>3563</v>
      </c>
      <c r="J249" s="7" t="s">
        <v>109</v>
      </c>
      <c r="K249" s="7" t="s">
        <v>20</v>
      </c>
      <c r="L249" s="7" t="s">
        <v>21</v>
      </c>
      <c r="M249" s="7" t="s">
        <v>22</v>
      </c>
      <c r="N249" s="8">
        <v>59</v>
      </c>
      <c r="O249" s="8">
        <v>68</v>
      </c>
      <c r="P249" s="8"/>
      <c r="Q249" s="8">
        <f t="shared" si="4"/>
        <v>127</v>
      </c>
      <c r="R249" s="7" t="s">
        <v>3537</v>
      </c>
      <c r="S249" s="7" t="s">
        <v>4021</v>
      </c>
      <c r="T249" s="7" t="s">
        <v>4312</v>
      </c>
    </row>
    <row r="250" spans="1:20" s="6" customFormat="1" x14ac:dyDescent="0.25">
      <c r="A250" s="7" t="s">
        <v>12521</v>
      </c>
      <c r="B250" s="7" t="s">
        <v>12508</v>
      </c>
      <c r="C250" s="7" t="s">
        <v>4157</v>
      </c>
      <c r="D250" s="7" t="s">
        <v>4158</v>
      </c>
      <c r="E250" s="7" t="s">
        <v>4159</v>
      </c>
      <c r="F250" s="7" t="s">
        <v>27</v>
      </c>
      <c r="G250" s="7" t="s">
        <v>8</v>
      </c>
      <c r="H250" s="7" t="s">
        <v>4160</v>
      </c>
      <c r="I250" s="7" t="s">
        <v>3583</v>
      </c>
      <c r="J250" s="7" t="s">
        <v>109</v>
      </c>
      <c r="K250" s="7" t="s">
        <v>20</v>
      </c>
      <c r="L250" s="7" t="s">
        <v>21</v>
      </c>
      <c r="M250" s="7" t="s">
        <v>22</v>
      </c>
      <c r="N250" s="8">
        <v>95</v>
      </c>
      <c r="O250" s="8">
        <v>115</v>
      </c>
      <c r="P250" s="8"/>
      <c r="Q250" s="8">
        <f t="shared" si="4"/>
        <v>210</v>
      </c>
      <c r="R250" s="7" t="s">
        <v>3537</v>
      </c>
      <c r="S250" s="7" t="s">
        <v>4021</v>
      </c>
      <c r="T250" s="7" t="s">
        <v>4066</v>
      </c>
    </row>
    <row r="251" spans="1:20" s="6" customFormat="1" x14ac:dyDescent="0.25">
      <c r="A251" s="7" t="s">
        <v>12521</v>
      </c>
      <c r="B251" s="7" t="s">
        <v>12508</v>
      </c>
      <c r="C251" s="7" t="s">
        <v>4161</v>
      </c>
      <c r="D251" s="7" t="s">
        <v>4162</v>
      </c>
      <c r="E251" s="7" t="s">
        <v>4159</v>
      </c>
      <c r="F251" s="7" t="s">
        <v>11</v>
      </c>
      <c r="G251" s="7" t="s">
        <v>8</v>
      </c>
      <c r="H251" s="7" t="s">
        <v>4160</v>
      </c>
      <c r="I251" s="7" t="s">
        <v>3583</v>
      </c>
      <c r="J251" s="7" t="s">
        <v>109</v>
      </c>
      <c r="K251" s="7" t="s">
        <v>20</v>
      </c>
      <c r="L251" s="7" t="s">
        <v>21</v>
      </c>
      <c r="M251" s="7" t="s">
        <v>22</v>
      </c>
      <c r="N251" s="8">
        <v>65</v>
      </c>
      <c r="O251" s="8">
        <v>75</v>
      </c>
      <c r="P251" s="8"/>
      <c r="Q251" s="8">
        <f t="shared" si="4"/>
        <v>140</v>
      </c>
      <c r="R251" s="7" t="s">
        <v>3537</v>
      </c>
      <c r="S251" s="7" t="s">
        <v>4021</v>
      </c>
      <c r="T251" s="7" t="s">
        <v>4066</v>
      </c>
    </row>
    <row r="252" spans="1:20" s="6" customFormat="1" x14ac:dyDescent="0.25">
      <c r="A252" s="7" t="s">
        <v>12521</v>
      </c>
      <c r="B252" s="7" t="s">
        <v>12508</v>
      </c>
      <c r="C252" s="7" t="s">
        <v>4167</v>
      </c>
      <c r="D252" s="7" t="s">
        <v>4168</v>
      </c>
      <c r="E252" s="7" t="s">
        <v>4159</v>
      </c>
      <c r="F252" s="7" t="s">
        <v>11</v>
      </c>
      <c r="G252" s="7" t="s">
        <v>8</v>
      </c>
      <c r="H252" s="7" t="s">
        <v>4160</v>
      </c>
      <c r="I252" s="7" t="s">
        <v>3583</v>
      </c>
      <c r="J252" s="7" t="s">
        <v>109</v>
      </c>
      <c r="K252" s="7" t="s">
        <v>20</v>
      </c>
      <c r="L252" s="7" t="s">
        <v>21</v>
      </c>
      <c r="M252" s="7" t="s">
        <v>22</v>
      </c>
      <c r="N252" s="8">
        <v>273</v>
      </c>
      <c r="O252" s="8">
        <v>366</v>
      </c>
      <c r="P252" s="8"/>
      <c r="Q252" s="8">
        <f t="shared" si="4"/>
        <v>639</v>
      </c>
      <c r="R252" s="7" t="s">
        <v>3537</v>
      </c>
      <c r="S252" s="7" t="s">
        <v>4021</v>
      </c>
      <c r="T252" s="7" t="s">
        <v>4066</v>
      </c>
    </row>
    <row r="253" spans="1:20" s="6" customFormat="1" x14ac:dyDescent="0.25">
      <c r="A253" s="7" t="s">
        <v>12521</v>
      </c>
      <c r="B253" s="7" t="s">
        <v>12508</v>
      </c>
      <c r="C253" s="7" t="s">
        <v>4640</v>
      </c>
      <c r="D253" s="7" t="s">
        <v>4641</v>
      </c>
      <c r="E253" s="7" t="s">
        <v>4159</v>
      </c>
      <c r="F253" s="7" t="s">
        <v>11</v>
      </c>
      <c r="G253" s="7" t="s">
        <v>8</v>
      </c>
      <c r="H253" s="7" t="s">
        <v>4160</v>
      </c>
      <c r="I253" s="7" t="s">
        <v>3583</v>
      </c>
      <c r="J253" s="7" t="s">
        <v>109</v>
      </c>
      <c r="K253" s="7" t="s">
        <v>20</v>
      </c>
      <c r="L253" s="7" t="s">
        <v>21</v>
      </c>
      <c r="M253" s="7" t="s">
        <v>22</v>
      </c>
      <c r="N253" s="8">
        <v>55</v>
      </c>
      <c r="O253" s="8">
        <v>73</v>
      </c>
      <c r="P253" s="8"/>
      <c r="Q253" s="8">
        <f t="shared" si="4"/>
        <v>128</v>
      </c>
      <c r="R253" s="7" t="s">
        <v>3537</v>
      </c>
      <c r="S253" s="7" t="s">
        <v>4021</v>
      </c>
      <c r="T253" s="7" t="s">
        <v>4066</v>
      </c>
    </row>
    <row r="254" spans="1:20" s="6" customFormat="1" x14ac:dyDescent="0.25">
      <c r="A254" s="7" t="s">
        <v>12521</v>
      </c>
      <c r="B254" s="7" t="s">
        <v>12508</v>
      </c>
      <c r="C254" s="7" t="s">
        <v>4677</v>
      </c>
      <c r="D254" s="7" t="s">
        <v>4678</v>
      </c>
      <c r="E254" s="7" t="s">
        <v>4679</v>
      </c>
      <c r="F254" s="7" t="s">
        <v>11</v>
      </c>
      <c r="G254" s="7" t="s">
        <v>8</v>
      </c>
      <c r="H254" s="7" t="s">
        <v>4680</v>
      </c>
      <c r="I254" s="7" t="s">
        <v>3527</v>
      </c>
      <c r="J254" s="7" t="s">
        <v>109</v>
      </c>
      <c r="K254" s="7" t="s">
        <v>20</v>
      </c>
      <c r="L254" s="7" t="s">
        <v>21</v>
      </c>
      <c r="M254" s="7" t="s">
        <v>22</v>
      </c>
      <c r="N254" s="8">
        <v>549</v>
      </c>
      <c r="O254" s="8">
        <v>731</v>
      </c>
      <c r="P254" s="8"/>
      <c r="Q254" s="8">
        <f t="shared" si="4"/>
        <v>1280</v>
      </c>
      <c r="R254" s="7" t="s">
        <v>3537</v>
      </c>
      <c r="S254" s="7" t="s">
        <v>4021</v>
      </c>
      <c r="T254" s="7" t="s">
        <v>4193</v>
      </c>
    </row>
    <row r="255" spans="1:20" s="6" customFormat="1" x14ac:dyDescent="0.25">
      <c r="A255" s="7" t="s">
        <v>12521</v>
      </c>
      <c r="B255" s="7" t="s">
        <v>12508</v>
      </c>
      <c r="C255" s="7" t="s">
        <v>4258</v>
      </c>
      <c r="D255" s="7" t="s">
        <v>4259</v>
      </c>
      <c r="E255" s="7" t="s">
        <v>4250</v>
      </c>
      <c r="F255" s="7" t="s">
        <v>11</v>
      </c>
      <c r="G255" s="7" t="s">
        <v>8</v>
      </c>
      <c r="H255" s="7" t="s">
        <v>4251</v>
      </c>
      <c r="I255" s="7" t="s">
        <v>3527</v>
      </c>
      <c r="J255" s="7" t="s">
        <v>109</v>
      </c>
      <c r="K255" s="7" t="s">
        <v>20</v>
      </c>
      <c r="L255" s="7" t="s">
        <v>21</v>
      </c>
      <c r="M255" s="7" t="s">
        <v>22</v>
      </c>
      <c r="N255" s="8">
        <v>192</v>
      </c>
      <c r="O255" s="8">
        <v>273</v>
      </c>
      <c r="P255" s="8"/>
      <c r="Q255" s="8">
        <f t="shared" si="4"/>
        <v>465</v>
      </c>
      <c r="R255" s="7" t="s">
        <v>3537</v>
      </c>
      <c r="S255" s="7" t="s">
        <v>4021</v>
      </c>
      <c r="T255" s="7" t="s">
        <v>4193</v>
      </c>
    </row>
    <row r="256" spans="1:20" s="6" customFormat="1" x14ac:dyDescent="0.25">
      <c r="A256" s="7" t="s">
        <v>12521</v>
      </c>
      <c r="B256" s="7" t="s">
        <v>12508</v>
      </c>
      <c r="C256" s="7" t="s">
        <v>4256</v>
      </c>
      <c r="D256" s="7" t="s">
        <v>4257</v>
      </c>
      <c r="E256" s="7" t="s">
        <v>4250</v>
      </c>
      <c r="F256" s="7" t="s">
        <v>11</v>
      </c>
      <c r="G256" s="7" t="s">
        <v>8</v>
      </c>
      <c r="H256" s="7" t="s">
        <v>4251</v>
      </c>
      <c r="I256" s="7" t="s">
        <v>3527</v>
      </c>
      <c r="J256" s="7" t="s">
        <v>109</v>
      </c>
      <c r="K256" s="7" t="s">
        <v>20</v>
      </c>
      <c r="L256" s="7" t="s">
        <v>21</v>
      </c>
      <c r="M256" s="7" t="s">
        <v>22</v>
      </c>
      <c r="N256" s="8">
        <v>463</v>
      </c>
      <c r="O256" s="8">
        <v>663</v>
      </c>
      <c r="P256" s="8"/>
      <c r="Q256" s="8">
        <f t="shared" si="4"/>
        <v>1126</v>
      </c>
      <c r="R256" s="7" t="s">
        <v>3537</v>
      </c>
      <c r="S256" s="7" t="s">
        <v>4021</v>
      </c>
      <c r="T256" s="7" t="s">
        <v>4193</v>
      </c>
    </row>
    <row r="257" spans="1:20" s="6" customFormat="1" x14ac:dyDescent="0.25">
      <c r="A257" s="7" t="s">
        <v>12521</v>
      </c>
      <c r="B257" s="7" t="s">
        <v>12508</v>
      </c>
      <c r="C257" s="7" t="s">
        <v>4254</v>
      </c>
      <c r="D257" s="7" t="s">
        <v>4255</v>
      </c>
      <c r="E257" s="7" t="s">
        <v>4250</v>
      </c>
      <c r="F257" s="7" t="s">
        <v>11</v>
      </c>
      <c r="G257" s="7" t="s">
        <v>8</v>
      </c>
      <c r="H257" s="7" t="s">
        <v>4251</v>
      </c>
      <c r="I257" s="7" t="s">
        <v>3527</v>
      </c>
      <c r="J257" s="7" t="s">
        <v>109</v>
      </c>
      <c r="K257" s="7" t="s">
        <v>20</v>
      </c>
      <c r="L257" s="7" t="s">
        <v>21</v>
      </c>
      <c r="M257" s="7" t="s">
        <v>22</v>
      </c>
      <c r="N257" s="8">
        <v>117</v>
      </c>
      <c r="O257" s="8">
        <v>159</v>
      </c>
      <c r="P257" s="8"/>
      <c r="Q257" s="8">
        <f t="shared" si="4"/>
        <v>276</v>
      </c>
      <c r="R257" s="7" t="s">
        <v>3537</v>
      </c>
      <c r="S257" s="7" t="s">
        <v>4021</v>
      </c>
      <c r="T257" s="7" t="s">
        <v>4193</v>
      </c>
    </row>
    <row r="258" spans="1:20" s="6" customFormat="1" x14ac:dyDescent="0.25">
      <c r="A258" s="7" t="s">
        <v>12521</v>
      </c>
      <c r="B258" s="7" t="s">
        <v>12508</v>
      </c>
      <c r="C258" s="7" t="s">
        <v>4252</v>
      </c>
      <c r="D258" s="7" t="s">
        <v>4253</v>
      </c>
      <c r="E258" s="7" t="s">
        <v>4250</v>
      </c>
      <c r="F258" s="7" t="s">
        <v>11</v>
      </c>
      <c r="G258" s="7" t="s">
        <v>8</v>
      </c>
      <c r="H258" s="7" t="s">
        <v>4251</v>
      </c>
      <c r="I258" s="7" t="s">
        <v>3527</v>
      </c>
      <c r="J258" s="7" t="s">
        <v>109</v>
      </c>
      <c r="K258" s="7" t="s">
        <v>20</v>
      </c>
      <c r="L258" s="7" t="s">
        <v>21</v>
      </c>
      <c r="M258" s="7" t="s">
        <v>22</v>
      </c>
      <c r="N258" s="8">
        <v>131</v>
      </c>
      <c r="O258" s="8">
        <v>143</v>
      </c>
      <c r="P258" s="8"/>
      <c r="Q258" s="8">
        <f t="shared" si="4"/>
        <v>274</v>
      </c>
      <c r="R258" s="7" t="s">
        <v>3537</v>
      </c>
      <c r="S258" s="7" t="s">
        <v>4021</v>
      </c>
      <c r="T258" s="7" t="s">
        <v>4193</v>
      </c>
    </row>
    <row r="259" spans="1:20" s="6" customFormat="1" x14ac:dyDescent="0.25">
      <c r="A259" s="7" t="s">
        <v>12521</v>
      </c>
      <c r="B259" s="7" t="s">
        <v>12508</v>
      </c>
      <c r="C259" s="7" t="s">
        <v>4248</v>
      </c>
      <c r="D259" s="7" t="s">
        <v>4249</v>
      </c>
      <c r="E259" s="7" t="s">
        <v>4250</v>
      </c>
      <c r="F259" s="7" t="s">
        <v>11</v>
      </c>
      <c r="G259" s="7" t="s">
        <v>8</v>
      </c>
      <c r="H259" s="7" t="s">
        <v>4251</v>
      </c>
      <c r="I259" s="7" t="s">
        <v>3527</v>
      </c>
      <c r="J259" s="7" t="s">
        <v>109</v>
      </c>
      <c r="K259" s="7" t="s">
        <v>20</v>
      </c>
      <c r="L259" s="7" t="s">
        <v>21</v>
      </c>
      <c r="M259" s="7" t="s">
        <v>22</v>
      </c>
      <c r="N259" s="8">
        <v>259</v>
      </c>
      <c r="O259" s="8">
        <v>246</v>
      </c>
      <c r="P259" s="8"/>
      <c r="Q259" s="8">
        <f t="shared" si="4"/>
        <v>505</v>
      </c>
      <c r="R259" s="7" t="s">
        <v>3537</v>
      </c>
      <c r="S259" s="7" t="s">
        <v>4021</v>
      </c>
      <c r="T259" s="7" t="s">
        <v>4193</v>
      </c>
    </row>
    <row r="260" spans="1:20" s="6" customFormat="1" x14ac:dyDescent="0.25">
      <c r="A260" s="7" t="s">
        <v>12521</v>
      </c>
      <c r="B260" s="7" t="s">
        <v>12508</v>
      </c>
      <c r="C260" s="7" t="s">
        <v>4897</v>
      </c>
      <c r="D260" s="7" t="s">
        <v>4898</v>
      </c>
      <c r="E260" s="7" t="s">
        <v>4899</v>
      </c>
      <c r="F260" s="7" t="s">
        <v>11</v>
      </c>
      <c r="G260" s="7" t="s">
        <v>8</v>
      </c>
      <c r="H260" s="7" t="s">
        <v>4900</v>
      </c>
      <c r="I260" s="7" t="s">
        <v>3563</v>
      </c>
      <c r="J260" s="7" t="s">
        <v>19</v>
      </c>
      <c r="K260" s="7" t="s">
        <v>20</v>
      </c>
      <c r="L260" s="7" t="s">
        <v>21</v>
      </c>
      <c r="M260" s="7" t="s">
        <v>22</v>
      </c>
      <c r="N260" s="8">
        <v>1040</v>
      </c>
      <c r="O260" s="8">
        <v>1511</v>
      </c>
      <c r="P260" s="8"/>
      <c r="Q260" s="8">
        <f t="shared" si="4"/>
        <v>2551</v>
      </c>
      <c r="R260" s="7" t="s">
        <v>3537</v>
      </c>
      <c r="S260" s="7" t="s">
        <v>4021</v>
      </c>
      <c r="T260" s="7" t="s">
        <v>4312</v>
      </c>
    </row>
    <row r="261" spans="1:20" s="6" customFormat="1" x14ac:dyDescent="0.25">
      <c r="A261" s="7" t="s">
        <v>12521</v>
      </c>
      <c r="B261" s="7" t="s">
        <v>12508</v>
      </c>
      <c r="C261" s="7" t="s">
        <v>4045</v>
      </c>
      <c r="D261" s="7" t="s">
        <v>4046</v>
      </c>
      <c r="E261" s="7" t="s">
        <v>461</v>
      </c>
      <c r="F261" s="7" t="s">
        <v>248</v>
      </c>
      <c r="G261" s="7" t="s">
        <v>8</v>
      </c>
      <c r="H261" s="7" t="s">
        <v>4047</v>
      </c>
      <c r="I261" s="7" t="s">
        <v>3549</v>
      </c>
      <c r="J261" s="7" t="s">
        <v>109</v>
      </c>
      <c r="K261" s="7" t="s">
        <v>20</v>
      </c>
      <c r="L261" s="7" t="s">
        <v>21</v>
      </c>
      <c r="M261" s="7" t="s">
        <v>22</v>
      </c>
      <c r="N261" s="8">
        <v>96</v>
      </c>
      <c r="O261" s="8">
        <v>120</v>
      </c>
      <c r="P261" s="8"/>
      <c r="Q261" s="8">
        <f t="shared" si="4"/>
        <v>216</v>
      </c>
      <c r="R261" s="7" t="s">
        <v>3537</v>
      </c>
      <c r="S261" s="7" t="s">
        <v>4021</v>
      </c>
      <c r="T261" s="7" t="s">
        <v>4048</v>
      </c>
    </row>
    <row r="262" spans="1:20" s="6" customFormat="1" x14ac:dyDescent="0.25">
      <c r="A262" s="7" t="s">
        <v>12521</v>
      </c>
      <c r="B262" s="7" t="s">
        <v>12508</v>
      </c>
      <c r="C262" s="7" t="s">
        <v>4514</v>
      </c>
      <c r="D262" s="7" t="s">
        <v>4515</v>
      </c>
      <c r="E262" s="7" t="s">
        <v>4516</v>
      </c>
      <c r="F262" s="7" t="s">
        <v>11</v>
      </c>
      <c r="G262" s="7" t="s">
        <v>8</v>
      </c>
      <c r="H262" s="7" t="s">
        <v>4517</v>
      </c>
      <c r="I262" s="7" t="s">
        <v>3610</v>
      </c>
      <c r="J262" s="7" t="s">
        <v>109</v>
      </c>
      <c r="K262" s="7" t="s">
        <v>20</v>
      </c>
      <c r="L262" s="7" t="s">
        <v>21</v>
      </c>
      <c r="M262" s="7" t="s">
        <v>22</v>
      </c>
      <c r="N262" s="8">
        <v>66</v>
      </c>
      <c r="O262" s="8">
        <v>78</v>
      </c>
      <c r="P262" s="8"/>
      <c r="Q262" s="8">
        <f t="shared" si="4"/>
        <v>144</v>
      </c>
      <c r="R262" s="7" t="s">
        <v>3537</v>
      </c>
      <c r="S262" s="7" t="s">
        <v>4021</v>
      </c>
      <c r="T262" s="7" t="s">
        <v>4494</v>
      </c>
    </row>
    <row r="263" spans="1:20" s="6" customFormat="1" x14ac:dyDescent="0.25">
      <c r="A263" s="7" t="s">
        <v>12521</v>
      </c>
      <c r="B263" s="7" t="s">
        <v>12508</v>
      </c>
      <c r="C263" s="7" t="s">
        <v>4654</v>
      </c>
      <c r="D263" s="7" t="s">
        <v>4655</v>
      </c>
      <c r="E263" s="7" t="s">
        <v>4656</v>
      </c>
      <c r="F263" s="7" t="s">
        <v>31</v>
      </c>
      <c r="G263" s="7" t="s">
        <v>8</v>
      </c>
      <c r="H263" s="7" t="s">
        <v>4657</v>
      </c>
      <c r="I263" s="7" t="s">
        <v>3693</v>
      </c>
      <c r="J263" s="7" t="s">
        <v>109</v>
      </c>
      <c r="K263" s="7" t="s">
        <v>20</v>
      </c>
      <c r="L263" s="7" t="s">
        <v>21</v>
      </c>
      <c r="M263" s="7" t="s">
        <v>22</v>
      </c>
      <c r="N263" s="8">
        <v>64</v>
      </c>
      <c r="O263" s="8">
        <v>83</v>
      </c>
      <c r="P263" s="8"/>
      <c r="Q263" s="8">
        <f t="shared" si="4"/>
        <v>147</v>
      </c>
      <c r="R263" s="7" t="s">
        <v>3537</v>
      </c>
      <c r="S263" s="7" t="s">
        <v>4021</v>
      </c>
      <c r="T263" s="7" t="s">
        <v>4057</v>
      </c>
    </row>
    <row r="264" spans="1:20" s="6" customFormat="1" x14ac:dyDescent="0.25">
      <c r="A264" s="7" t="s">
        <v>12521</v>
      </c>
      <c r="B264" s="7" t="s">
        <v>12508</v>
      </c>
      <c r="C264" s="7" t="s">
        <v>4117</v>
      </c>
      <c r="D264" s="7" t="s">
        <v>4118</v>
      </c>
      <c r="E264" s="7" t="s">
        <v>4119</v>
      </c>
      <c r="F264" s="7" t="s">
        <v>11</v>
      </c>
      <c r="G264" s="7" t="s">
        <v>8</v>
      </c>
      <c r="H264" s="7" t="s">
        <v>4120</v>
      </c>
      <c r="I264" s="7" t="s">
        <v>3583</v>
      </c>
      <c r="J264" s="7" t="s">
        <v>109</v>
      </c>
      <c r="K264" s="7" t="s">
        <v>20</v>
      </c>
      <c r="L264" s="7" t="s">
        <v>21</v>
      </c>
      <c r="M264" s="7" t="s">
        <v>22</v>
      </c>
      <c r="N264" s="8">
        <v>659</v>
      </c>
      <c r="O264" s="8">
        <v>938</v>
      </c>
      <c r="P264" s="8"/>
      <c r="Q264" s="8">
        <f t="shared" si="4"/>
        <v>1597</v>
      </c>
      <c r="R264" s="7" t="s">
        <v>3537</v>
      </c>
      <c r="S264" s="7" t="s">
        <v>4021</v>
      </c>
      <c r="T264" s="7" t="s">
        <v>4066</v>
      </c>
    </row>
    <row r="265" spans="1:20" s="6" customFormat="1" x14ac:dyDescent="0.25">
      <c r="A265" s="7" t="s">
        <v>12521</v>
      </c>
      <c r="B265" s="7" t="s">
        <v>12508</v>
      </c>
      <c r="C265" s="7" t="s">
        <v>4125</v>
      </c>
      <c r="D265" s="7" t="s">
        <v>4126</v>
      </c>
      <c r="E265" s="7" t="s">
        <v>4119</v>
      </c>
      <c r="F265" s="7" t="s">
        <v>11</v>
      </c>
      <c r="G265" s="7" t="s">
        <v>8</v>
      </c>
      <c r="H265" s="7" t="s">
        <v>4120</v>
      </c>
      <c r="I265" s="7" t="s">
        <v>3583</v>
      </c>
      <c r="J265" s="7" t="s">
        <v>109</v>
      </c>
      <c r="K265" s="7" t="s">
        <v>20</v>
      </c>
      <c r="L265" s="7" t="s">
        <v>21</v>
      </c>
      <c r="M265" s="7" t="s">
        <v>22</v>
      </c>
      <c r="N265" s="8">
        <v>327</v>
      </c>
      <c r="O265" s="8">
        <v>354</v>
      </c>
      <c r="P265" s="8"/>
      <c r="Q265" s="8">
        <f t="shared" si="4"/>
        <v>681</v>
      </c>
      <c r="R265" s="7" t="s">
        <v>3537</v>
      </c>
      <c r="S265" s="7" t="s">
        <v>4021</v>
      </c>
      <c r="T265" s="7" t="s">
        <v>4066</v>
      </c>
    </row>
    <row r="266" spans="1:20" s="6" customFormat="1" x14ac:dyDescent="0.25">
      <c r="A266" s="7" t="s">
        <v>12521</v>
      </c>
      <c r="B266" s="7" t="s">
        <v>12508</v>
      </c>
      <c r="C266" s="7" t="s">
        <v>4952</v>
      </c>
      <c r="D266" s="7" t="s">
        <v>4953</v>
      </c>
      <c r="E266" s="7" t="s">
        <v>4954</v>
      </c>
      <c r="F266" s="7" t="s">
        <v>288</v>
      </c>
      <c r="G266" s="7" t="s">
        <v>915</v>
      </c>
      <c r="H266" s="7" t="s">
        <v>4955</v>
      </c>
      <c r="I266" s="7" t="s">
        <v>3749</v>
      </c>
      <c r="J266" s="7" t="s">
        <v>109</v>
      </c>
      <c r="K266" s="7" t="s">
        <v>20</v>
      </c>
      <c r="L266" s="7" t="s">
        <v>21</v>
      </c>
      <c r="M266" s="7" t="s">
        <v>22</v>
      </c>
      <c r="N266" s="8">
        <v>489</v>
      </c>
      <c r="O266" s="8">
        <v>627</v>
      </c>
      <c r="P266" s="8"/>
      <c r="Q266" s="8">
        <f t="shared" si="4"/>
        <v>1116</v>
      </c>
      <c r="R266" s="7" t="s">
        <v>3537</v>
      </c>
      <c r="S266" s="7" t="s">
        <v>4021</v>
      </c>
      <c r="T266" s="7" t="s">
        <v>4237</v>
      </c>
    </row>
    <row r="267" spans="1:20" s="6" customFormat="1" x14ac:dyDescent="0.25">
      <c r="A267" s="7" t="s">
        <v>12521</v>
      </c>
      <c r="B267" s="7" t="s">
        <v>12508</v>
      </c>
      <c r="C267" s="7" t="s">
        <v>4023</v>
      </c>
      <c r="D267" s="7" t="s">
        <v>4024</v>
      </c>
      <c r="E267" s="7" t="s">
        <v>4025</v>
      </c>
      <c r="F267" s="7" t="s">
        <v>31</v>
      </c>
      <c r="G267" s="7" t="s">
        <v>8</v>
      </c>
      <c r="H267" s="7" t="s">
        <v>4026</v>
      </c>
      <c r="I267" s="7" t="s">
        <v>3572</v>
      </c>
      <c r="J267" s="7" t="s">
        <v>109</v>
      </c>
      <c r="K267" s="7" t="s">
        <v>20</v>
      </c>
      <c r="L267" s="7" t="s">
        <v>21</v>
      </c>
      <c r="M267" s="7" t="s">
        <v>22</v>
      </c>
      <c r="N267" s="8">
        <v>873</v>
      </c>
      <c r="O267" s="8">
        <v>957</v>
      </c>
      <c r="P267" s="8"/>
      <c r="Q267" s="8">
        <f t="shared" si="4"/>
        <v>1830</v>
      </c>
      <c r="R267" s="7" t="s">
        <v>3537</v>
      </c>
      <c r="S267" s="7" t="s">
        <v>4021</v>
      </c>
      <c r="T267" s="7" t="s">
        <v>4027</v>
      </c>
    </row>
    <row r="268" spans="1:20" s="6" customFormat="1" x14ac:dyDescent="0.25">
      <c r="A268" s="7" t="s">
        <v>12521</v>
      </c>
      <c r="B268" s="7" t="s">
        <v>12508</v>
      </c>
      <c r="C268" s="7" t="s">
        <v>5003</v>
      </c>
      <c r="D268" s="7" t="s">
        <v>5004</v>
      </c>
      <c r="E268" s="7" t="s">
        <v>4720</v>
      </c>
      <c r="F268" s="7" t="s">
        <v>11</v>
      </c>
      <c r="G268" s="7" t="s">
        <v>8</v>
      </c>
      <c r="H268" s="7" t="s">
        <v>4721</v>
      </c>
      <c r="I268" s="7" t="s">
        <v>3523</v>
      </c>
      <c r="J268" s="7" t="s">
        <v>109</v>
      </c>
      <c r="K268" s="7" t="s">
        <v>20</v>
      </c>
      <c r="L268" s="7" t="s">
        <v>21</v>
      </c>
      <c r="M268" s="7" t="s">
        <v>22</v>
      </c>
      <c r="N268" s="8">
        <v>168</v>
      </c>
      <c r="O268" s="8">
        <v>139</v>
      </c>
      <c r="P268" s="8"/>
      <c r="Q268" s="8">
        <f t="shared" si="4"/>
        <v>307</v>
      </c>
      <c r="R268" s="7" t="s">
        <v>3537</v>
      </c>
      <c r="S268" s="7" t="s">
        <v>4021</v>
      </c>
      <c r="T268" s="7" t="s">
        <v>4032</v>
      </c>
    </row>
    <row r="269" spans="1:20" s="6" customFormat="1" x14ac:dyDescent="0.25">
      <c r="A269" s="7" t="s">
        <v>12521</v>
      </c>
      <c r="B269" s="7" t="s">
        <v>12508</v>
      </c>
      <c r="C269" s="7" t="s">
        <v>4718</v>
      </c>
      <c r="D269" s="7" t="s">
        <v>4719</v>
      </c>
      <c r="E269" s="7" t="s">
        <v>4720</v>
      </c>
      <c r="F269" s="7" t="s">
        <v>11</v>
      </c>
      <c r="G269" s="7" t="s">
        <v>8</v>
      </c>
      <c r="H269" s="7" t="s">
        <v>4721</v>
      </c>
      <c r="I269" s="7" t="s">
        <v>3523</v>
      </c>
      <c r="J269" s="7" t="s">
        <v>109</v>
      </c>
      <c r="K269" s="7" t="s">
        <v>20</v>
      </c>
      <c r="L269" s="7" t="s">
        <v>21</v>
      </c>
      <c r="M269" s="7" t="s">
        <v>22</v>
      </c>
      <c r="N269" s="8">
        <v>22</v>
      </c>
      <c r="O269" s="8">
        <v>28</v>
      </c>
      <c r="P269" s="8"/>
      <c r="Q269" s="8">
        <f t="shared" si="4"/>
        <v>50</v>
      </c>
      <c r="R269" s="7" t="s">
        <v>3537</v>
      </c>
      <c r="S269" s="7" t="s">
        <v>4021</v>
      </c>
      <c r="T269" s="7" t="s">
        <v>4032</v>
      </c>
    </row>
    <row r="270" spans="1:20" s="6" customFormat="1" x14ac:dyDescent="0.25">
      <c r="A270" s="7" t="s">
        <v>12521</v>
      </c>
      <c r="B270" s="7" t="s">
        <v>12508</v>
      </c>
      <c r="C270" s="7" t="s">
        <v>4328</v>
      </c>
      <c r="D270" s="7" t="s">
        <v>4329</v>
      </c>
      <c r="E270" s="7" t="s">
        <v>3691</v>
      </c>
      <c r="F270" s="7" t="s">
        <v>11</v>
      </c>
      <c r="G270" s="7" t="s">
        <v>8</v>
      </c>
      <c r="H270" s="7" t="s">
        <v>4330</v>
      </c>
      <c r="I270" s="7" t="s">
        <v>3693</v>
      </c>
      <c r="J270" s="7" t="s">
        <v>109</v>
      </c>
      <c r="K270" s="7" t="s">
        <v>20</v>
      </c>
      <c r="L270" s="7" t="s">
        <v>21</v>
      </c>
      <c r="M270" s="7" t="s">
        <v>22</v>
      </c>
      <c r="N270" s="8">
        <v>525</v>
      </c>
      <c r="O270" s="8">
        <v>688</v>
      </c>
      <c r="P270" s="8"/>
      <c r="Q270" s="8">
        <f t="shared" si="4"/>
        <v>1213</v>
      </c>
      <c r="R270" s="7" t="s">
        <v>3537</v>
      </c>
      <c r="S270" s="7" t="s">
        <v>4021</v>
      </c>
      <c r="T270" s="7" t="s">
        <v>4057</v>
      </c>
    </row>
    <row r="271" spans="1:20" s="6" customFormat="1" x14ac:dyDescent="0.25">
      <c r="A271" s="7" t="s">
        <v>12521</v>
      </c>
      <c r="B271" s="7" t="s">
        <v>12508</v>
      </c>
      <c r="C271" s="7" t="s">
        <v>4471</v>
      </c>
      <c r="D271" s="7" t="s">
        <v>4472</v>
      </c>
      <c r="E271" s="7" t="s">
        <v>4473</v>
      </c>
      <c r="F271" s="7" t="s">
        <v>11</v>
      </c>
      <c r="G271" s="7" t="s">
        <v>8</v>
      </c>
      <c r="H271" s="7" t="s">
        <v>4474</v>
      </c>
      <c r="I271" s="7" t="s">
        <v>3610</v>
      </c>
      <c r="J271" s="7" t="s">
        <v>109</v>
      </c>
      <c r="K271" s="7" t="s">
        <v>20</v>
      </c>
      <c r="L271" s="7" t="s">
        <v>21</v>
      </c>
      <c r="M271" s="7" t="s">
        <v>22</v>
      </c>
      <c r="N271" s="8">
        <v>768</v>
      </c>
      <c r="O271" s="8">
        <v>761</v>
      </c>
      <c r="P271" s="8"/>
      <c r="Q271" s="8">
        <f t="shared" si="4"/>
        <v>1529</v>
      </c>
      <c r="R271" s="7" t="s">
        <v>3537</v>
      </c>
      <c r="S271" s="7" t="s">
        <v>4021</v>
      </c>
      <c r="T271" s="7" t="s">
        <v>4017</v>
      </c>
    </row>
    <row r="272" spans="1:20" s="6" customFormat="1" x14ac:dyDescent="0.25">
      <c r="A272" s="7" t="s">
        <v>12521</v>
      </c>
      <c r="B272" s="7" t="s">
        <v>12508</v>
      </c>
      <c r="C272" s="7" t="s">
        <v>4915</v>
      </c>
      <c r="D272" s="7" t="s">
        <v>4916</v>
      </c>
      <c r="E272" s="7" t="s">
        <v>4473</v>
      </c>
      <c r="F272" s="7" t="s">
        <v>35</v>
      </c>
      <c r="G272" s="7" t="s">
        <v>8</v>
      </c>
      <c r="H272" s="7" t="s">
        <v>4474</v>
      </c>
      <c r="I272" s="7" t="s">
        <v>3610</v>
      </c>
      <c r="J272" s="7" t="s">
        <v>109</v>
      </c>
      <c r="K272" s="7" t="s">
        <v>20</v>
      </c>
      <c r="L272" s="7" t="s">
        <v>21</v>
      </c>
      <c r="M272" s="7" t="s">
        <v>22</v>
      </c>
      <c r="N272" s="8">
        <v>37</v>
      </c>
      <c r="O272" s="8">
        <v>50</v>
      </c>
      <c r="P272" s="8"/>
      <c r="Q272" s="8">
        <f t="shared" si="4"/>
        <v>87</v>
      </c>
      <c r="R272" s="7" t="s">
        <v>3537</v>
      </c>
      <c r="S272" s="7" t="s">
        <v>4021</v>
      </c>
      <c r="T272" s="7" t="s">
        <v>4017</v>
      </c>
    </row>
    <row r="273" spans="1:20" s="6" customFormat="1" x14ac:dyDescent="0.25">
      <c r="A273" s="7" t="s">
        <v>12521</v>
      </c>
      <c r="B273" s="7" t="s">
        <v>12508</v>
      </c>
      <c r="C273" s="7" t="s">
        <v>4212</v>
      </c>
      <c r="D273" s="7" t="s">
        <v>4213</v>
      </c>
      <c r="E273" s="7" t="s">
        <v>4214</v>
      </c>
      <c r="F273" s="7" t="s">
        <v>69</v>
      </c>
      <c r="G273" s="7" t="s">
        <v>8</v>
      </c>
      <c r="H273" s="7" t="s">
        <v>4215</v>
      </c>
      <c r="I273" s="7" t="s">
        <v>3527</v>
      </c>
      <c r="J273" s="7" t="s">
        <v>109</v>
      </c>
      <c r="K273" s="7" t="s">
        <v>20</v>
      </c>
      <c r="L273" s="7" t="s">
        <v>21</v>
      </c>
      <c r="M273" s="7" t="s">
        <v>22</v>
      </c>
      <c r="N273" s="8">
        <v>247</v>
      </c>
      <c r="O273" s="8">
        <v>317</v>
      </c>
      <c r="P273" s="8"/>
      <c r="Q273" s="8">
        <f t="shared" ref="Q273:Q336" si="5">N273+O273+P273</f>
        <v>564</v>
      </c>
      <c r="R273" s="7" t="s">
        <v>3537</v>
      </c>
      <c r="S273" s="7" t="s">
        <v>4021</v>
      </c>
      <c r="T273" s="7" t="s">
        <v>4010</v>
      </c>
    </row>
    <row r="274" spans="1:20" s="6" customFormat="1" x14ac:dyDescent="0.25">
      <c r="A274" s="7" t="s">
        <v>12521</v>
      </c>
      <c r="B274" s="7" t="s">
        <v>12508</v>
      </c>
      <c r="C274" s="7" t="s">
        <v>4758</v>
      </c>
      <c r="D274" s="7" t="s">
        <v>4759</v>
      </c>
      <c r="E274" s="7" t="s">
        <v>4760</v>
      </c>
      <c r="F274" s="7" t="s">
        <v>15</v>
      </c>
      <c r="G274" s="7" t="s">
        <v>8</v>
      </c>
      <c r="H274" s="7" t="s">
        <v>4761</v>
      </c>
      <c r="I274" s="7" t="s">
        <v>3749</v>
      </c>
      <c r="J274" s="7" t="s">
        <v>109</v>
      </c>
      <c r="K274" s="7" t="s">
        <v>20</v>
      </c>
      <c r="L274" s="7" t="s">
        <v>21</v>
      </c>
      <c r="M274" s="7" t="s">
        <v>22</v>
      </c>
      <c r="N274" s="8">
        <v>113</v>
      </c>
      <c r="O274" s="8">
        <v>166</v>
      </c>
      <c r="P274" s="8"/>
      <c r="Q274" s="8">
        <f t="shared" si="5"/>
        <v>279</v>
      </c>
      <c r="R274" s="7" t="s">
        <v>3537</v>
      </c>
      <c r="S274" s="7" t="s">
        <v>4021</v>
      </c>
      <c r="T274" s="7" t="s">
        <v>4237</v>
      </c>
    </row>
    <row r="275" spans="1:20" s="6" customFormat="1" x14ac:dyDescent="0.25">
      <c r="A275" s="7" t="s">
        <v>12521</v>
      </c>
      <c r="B275" s="7" t="s">
        <v>12508</v>
      </c>
      <c r="C275" s="7" t="s">
        <v>4764</v>
      </c>
      <c r="D275" s="7" t="s">
        <v>4765</v>
      </c>
      <c r="E275" s="7" t="s">
        <v>4760</v>
      </c>
      <c r="F275" s="7" t="s">
        <v>177</v>
      </c>
      <c r="G275" s="7" t="s">
        <v>8</v>
      </c>
      <c r="H275" s="7" t="s">
        <v>4761</v>
      </c>
      <c r="I275" s="7" t="s">
        <v>3749</v>
      </c>
      <c r="J275" s="7" t="s">
        <v>109</v>
      </c>
      <c r="K275" s="7" t="s">
        <v>20</v>
      </c>
      <c r="L275" s="7" t="s">
        <v>21</v>
      </c>
      <c r="M275" s="7" t="s">
        <v>22</v>
      </c>
      <c r="N275" s="8">
        <v>1895</v>
      </c>
      <c r="O275" s="8">
        <v>2428</v>
      </c>
      <c r="P275" s="8"/>
      <c r="Q275" s="8">
        <f t="shared" si="5"/>
        <v>4323</v>
      </c>
      <c r="R275" s="7" t="s">
        <v>3537</v>
      </c>
      <c r="S275" s="7" t="s">
        <v>4021</v>
      </c>
      <c r="T275" s="7" t="s">
        <v>4237</v>
      </c>
    </row>
    <row r="276" spans="1:20" s="6" customFormat="1" x14ac:dyDescent="0.25">
      <c r="A276" s="7" t="s">
        <v>12521</v>
      </c>
      <c r="B276" s="7" t="s">
        <v>12508</v>
      </c>
      <c r="C276" s="7" t="s">
        <v>4033</v>
      </c>
      <c r="D276" s="7" t="s">
        <v>4034</v>
      </c>
      <c r="E276" s="7" t="s">
        <v>4035</v>
      </c>
      <c r="F276" s="7" t="s">
        <v>11</v>
      </c>
      <c r="G276" s="7" t="s">
        <v>8</v>
      </c>
      <c r="H276" s="7" t="s">
        <v>4036</v>
      </c>
      <c r="I276" s="7" t="s">
        <v>3572</v>
      </c>
      <c r="J276" s="7" t="s">
        <v>109</v>
      </c>
      <c r="K276" s="7" t="s">
        <v>20</v>
      </c>
      <c r="L276" s="7" t="s">
        <v>21</v>
      </c>
      <c r="M276" s="7" t="s">
        <v>22</v>
      </c>
      <c r="N276" s="8">
        <v>334</v>
      </c>
      <c r="O276" s="8">
        <v>350</v>
      </c>
      <c r="P276" s="8"/>
      <c r="Q276" s="8">
        <f t="shared" si="5"/>
        <v>684</v>
      </c>
      <c r="R276" s="7" t="s">
        <v>3537</v>
      </c>
      <c r="S276" s="7" t="s">
        <v>4021</v>
      </c>
      <c r="T276" s="7" t="s">
        <v>4027</v>
      </c>
    </row>
    <row r="277" spans="1:20" s="6" customFormat="1" x14ac:dyDescent="0.25">
      <c r="A277" s="7" t="s">
        <v>12521</v>
      </c>
      <c r="B277" s="7" t="s">
        <v>12508</v>
      </c>
      <c r="C277" s="7" t="s">
        <v>4457</v>
      </c>
      <c r="D277" s="7" t="s">
        <v>4458</v>
      </c>
      <c r="E277" s="7" t="s">
        <v>4459</v>
      </c>
      <c r="F277" s="7" t="s">
        <v>11</v>
      </c>
      <c r="G277" s="7" t="s">
        <v>8</v>
      </c>
      <c r="H277" s="7" t="s">
        <v>4460</v>
      </c>
      <c r="I277" s="7" t="s">
        <v>3610</v>
      </c>
      <c r="J277" s="7" t="s">
        <v>109</v>
      </c>
      <c r="K277" s="7" t="s">
        <v>20</v>
      </c>
      <c r="L277" s="7" t="s">
        <v>21</v>
      </c>
      <c r="M277" s="7" t="s">
        <v>22</v>
      </c>
      <c r="N277" s="8">
        <v>455</v>
      </c>
      <c r="O277" s="8">
        <v>610</v>
      </c>
      <c r="P277" s="8"/>
      <c r="Q277" s="8">
        <f t="shared" si="5"/>
        <v>1065</v>
      </c>
      <c r="R277" s="7" t="s">
        <v>3537</v>
      </c>
      <c r="S277" s="7" t="s">
        <v>4021</v>
      </c>
      <c r="T277" s="7" t="s">
        <v>4017</v>
      </c>
    </row>
    <row r="278" spans="1:20" s="6" customFormat="1" x14ac:dyDescent="0.25">
      <c r="A278" s="7" t="s">
        <v>12521</v>
      </c>
      <c r="B278" s="7" t="s">
        <v>12508</v>
      </c>
      <c r="C278" s="7" t="s">
        <v>4173</v>
      </c>
      <c r="D278" s="7" t="s">
        <v>4174</v>
      </c>
      <c r="E278" s="7" t="s">
        <v>4175</v>
      </c>
      <c r="F278" s="7" t="s">
        <v>11</v>
      </c>
      <c r="G278" s="7" t="s">
        <v>8</v>
      </c>
      <c r="H278" s="7" t="s">
        <v>4176</v>
      </c>
      <c r="I278" s="7" t="s">
        <v>3583</v>
      </c>
      <c r="J278" s="7" t="s">
        <v>109</v>
      </c>
      <c r="K278" s="7" t="s">
        <v>20</v>
      </c>
      <c r="L278" s="7" t="s">
        <v>21</v>
      </c>
      <c r="M278" s="7" t="s">
        <v>22</v>
      </c>
      <c r="N278" s="8">
        <v>274</v>
      </c>
      <c r="O278" s="8">
        <v>219</v>
      </c>
      <c r="P278" s="8"/>
      <c r="Q278" s="8">
        <f t="shared" si="5"/>
        <v>493</v>
      </c>
      <c r="R278" s="7" t="s">
        <v>3537</v>
      </c>
      <c r="S278" s="7" t="s">
        <v>4021</v>
      </c>
      <c r="T278" s="7" t="s">
        <v>4066</v>
      </c>
    </row>
    <row r="279" spans="1:20" s="6" customFormat="1" x14ac:dyDescent="0.25">
      <c r="A279" s="7" t="s">
        <v>12521</v>
      </c>
      <c r="B279" s="7" t="s">
        <v>12508</v>
      </c>
      <c r="C279" s="7" t="s">
        <v>4177</v>
      </c>
      <c r="D279" s="7" t="s">
        <v>4178</v>
      </c>
      <c r="E279" s="7" t="s">
        <v>4175</v>
      </c>
      <c r="F279" s="7" t="s">
        <v>11</v>
      </c>
      <c r="G279" s="7" t="s">
        <v>8</v>
      </c>
      <c r="H279" s="7" t="s">
        <v>4176</v>
      </c>
      <c r="I279" s="7" t="s">
        <v>3583</v>
      </c>
      <c r="J279" s="7" t="s">
        <v>109</v>
      </c>
      <c r="K279" s="7" t="s">
        <v>20</v>
      </c>
      <c r="L279" s="7" t="s">
        <v>21</v>
      </c>
      <c r="M279" s="7" t="s">
        <v>22</v>
      </c>
      <c r="N279" s="8">
        <v>335</v>
      </c>
      <c r="O279" s="8">
        <v>516</v>
      </c>
      <c r="P279" s="8"/>
      <c r="Q279" s="8">
        <f t="shared" si="5"/>
        <v>851</v>
      </c>
      <c r="R279" s="7" t="s">
        <v>3537</v>
      </c>
      <c r="S279" s="7" t="s">
        <v>4021</v>
      </c>
      <c r="T279" s="7" t="s">
        <v>4066</v>
      </c>
    </row>
    <row r="280" spans="1:20" s="6" customFormat="1" x14ac:dyDescent="0.25">
      <c r="A280" s="7" t="s">
        <v>12521</v>
      </c>
      <c r="B280" s="7" t="s">
        <v>12508</v>
      </c>
      <c r="C280" s="7" t="s">
        <v>4497</v>
      </c>
      <c r="D280" s="7" t="s">
        <v>4498</v>
      </c>
      <c r="E280" s="7" t="s">
        <v>4499</v>
      </c>
      <c r="F280" s="7" t="s">
        <v>11</v>
      </c>
      <c r="G280" s="7" t="s">
        <v>8</v>
      </c>
      <c r="H280" s="7" t="s">
        <v>4500</v>
      </c>
      <c r="I280" s="7" t="s">
        <v>3610</v>
      </c>
      <c r="J280" s="7" t="s">
        <v>109</v>
      </c>
      <c r="K280" s="7" t="s">
        <v>20</v>
      </c>
      <c r="L280" s="7" t="s">
        <v>21</v>
      </c>
      <c r="M280" s="7" t="s">
        <v>22</v>
      </c>
      <c r="N280" s="8">
        <v>70</v>
      </c>
      <c r="O280" s="8">
        <v>70</v>
      </c>
      <c r="P280" s="8"/>
      <c r="Q280" s="8">
        <f t="shared" si="5"/>
        <v>140</v>
      </c>
      <c r="R280" s="7" t="s">
        <v>3537</v>
      </c>
      <c r="S280" s="7" t="s">
        <v>4021</v>
      </c>
      <c r="T280" s="7" t="s">
        <v>4494</v>
      </c>
    </row>
    <row r="281" spans="1:20" s="6" customFormat="1" x14ac:dyDescent="0.25">
      <c r="A281" s="7" t="s">
        <v>12521</v>
      </c>
      <c r="B281" s="7" t="s">
        <v>12508</v>
      </c>
      <c r="C281" s="7" t="s">
        <v>4917</v>
      </c>
      <c r="D281" s="7" t="s">
        <v>4918</v>
      </c>
      <c r="E281" s="7" t="s">
        <v>4919</v>
      </c>
      <c r="F281" s="7" t="s">
        <v>11</v>
      </c>
      <c r="G281" s="7" t="s">
        <v>8</v>
      </c>
      <c r="H281" s="7" t="s">
        <v>4920</v>
      </c>
      <c r="I281" s="7" t="s">
        <v>3527</v>
      </c>
      <c r="J281" s="7" t="s">
        <v>109</v>
      </c>
      <c r="K281" s="7" t="s">
        <v>110</v>
      </c>
      <c r="L281" s="7" t="s">
        <v>21</v>
      </c>
      <c r="M281" s="7" t="s">
        <v>22</v>
      </c>
      <c r="N281" s="8">
        <v>141</v>
      </c>
      <c r="O281" s="8">
        <v>231</v>
      </c>
      <c r="P281" s="8"/>
      <c r="Q281" s="8">
        <f t="shared" si="5"/>
        <v>372</v>
      </c>
      <c r="R281" s="7" t="s">
        <v>3537</v>
      </c>
      <c r="S281" s="7" t="s">
        <v>4021</v>
      </c>
      <c r="T281" s="7" t="s">
        <v>4921</v>
      </c>
    </row>
    <row r="282" spans="1:20" s="6" customFormat="1" x14ac:dyDescent="0.25">
      <c r="A282" s="7" t="s">
        <v>12521</v>
      </c>
      <c r="B282" s="7" t="s">
        <v>12508</v>
      </c>
      <c r="C282" s="7" t="s">
        <v>4179</v>
      </c>
      <c r="D282" s="7" t="s">
        <v>4180</v>
      </c>
      <c r="E282" s="7" t="s">
        <v>4181</v>
      </c>
      <c r="F282" s="27">
        <v>2</v>
      </c>
      <c r="G282" s="7" t="s">
        <v>8</v>
      </c>
      <c r="H282" s="7" t="s">
        <v>4182</v>
      </c>
      <c r="I282" s="7" t="s">
        <v>3583</v>
      </c>
      <c r="J282" s="7" t="s">
        <v>109</v>
      </c>
      <c r="K282" s="7" t="s">
        <v>20</v>
      </c>
      <c r="L282" s="7" t="s">
        <v>21</v>
      </c>
      <c r="M282" s="7" t="s">
        <v>22</v>
      </c>
      <c r="N282" s="8">
        <v>50</v>
      </c>
      <c r="O282" s="8">
        <v>61</v>
      </c>
      <c r="P282" s="8"/>
      <c r="Q282" s="8">
        <f t="shared" si="5"/>
        <v>111</v>
      </c>
      <c r="R282" s="7" t="s">
        <v>3537</v>
      </c>
      <c r="S282" s="7" t="s">
        <v>4021</v>
      </c>
      <c r="T282" s="7" t="s">
        <v>4066</v>
      </c>
    </row>
    <row r="283" spans="1:20" s="6" customFormat="1" x14ac:dyDescent="0.25">
      <c r="A283" s="7" t="s">
        <v>12521</v>
      </c>
      <c r="B283" s="7" t="s">
        <v>12508</v>
      </c>
      <c r="C283" s="7" t="s">
        <v>4260</v>
      </c>
      <c r="D283" s="7" t="s">
        <v>4261</v>
      </c>
      <c r="E283" s="7" t="s">
        <v>3703</v>
      </c>
      <c r="F283" s="7" t="s">
        <v>11</v>
      </c>
      <c r="G283" s="7" t="s">
        <v>8</v>
      </c>
      <c r="H283" s="7" t="s">
        <v>3704</v>
      </c>
      <c r="I283" s="7" t="s">
        <v>3676</v>
      </c>
      <c r="J283" s="7" t="s">
        <v>109</v>
      </c>
      <c r="K283" s="7" t="s">
        <v>20</v>
      </c>
      <c r="L283" s="7" t="s">
        <v>21</v>
      </c>
      <c r="M283" s="7" t="s">
        <v>22</v>
      </c>
      <c r="N283" s="8">
        <v>122</v>
      </c>
      <c r="O283" s="8">
        <v>128</v>
      </c>
      <c r="P283" s="8"/>
      <c r="Q283" s="8">
        <f t="shared" si="5"/>
        <v>250</v>
      </c>
      <c r="R283" s="7" t="s">
        <v>3537</v>
      </c>
      <c r="S283" s="7" t="s">
        <v>4021</v>
      </c>
      <c r="T283" s="7" t="s">
        <v>4010</v>
      </c>
    </row>
    <row r="284" spans="1:20" s="6" customFormat="1" x14ac:dyDescent="0.25">
      <c r="A284" s="7" t="s">
        <v>12521</v>
      </c>
      <c r="B284" s="7" t="s">
        <v>12508</v>
      </c>
      <c r="C284" s="7" t="s">
        <v>5009</v>
      </c>
      <c r="D284" s="7" t="s">
        <v>5010</v>
      </c>
      <c r="E284" s="7" t="s">
        <v>3703</v>
      </c>
      <c r="F284" s="7" t="s">
        <v>251</v>
      </c>
      <c r="G284" s="7" t="s">
        <v>8</v>
      </c>
      <c r="H284" s="7" t="s">
        <v>3704</v>
      </c>
      <c r="I284" s="7" t="s">
        <v>3676</v>
      </c>
      <c r="J284" s="7" t="s">
        <v>109</v>
      </c>
      <c r="K284" s="7" t="s">
        <v>20</v>
      </c>
      <c r="L284" s="7" t="s">
        <v>21</v>
      </c>
      <c r="M284" s="7" t="s">
        <v>22</v>
      </c>
      <c r="N284" s="8">
        <v>63</v>
      </c>
      <c r="O284" s="8">
        <v>90</v>
      </c>
      <c r="P284" s="8"/>
      <c r="Q284" s="8">
        <f t="shared" si="5"/>
        <v>153</v>
      </c>
      <c r="R284" s="7" t="s">
        <v>3537</v>
      </c>
      <c r="S284" s="7" t="s">
        <v>4021</v>
      </c>
      <c r="T284" s="7" t="s">
        <v>4010</v>
      </c>
    </row>
    <row r="285" spans="1:20" s="6" customFormat="1" x14ac:dyDescent="0.25">
      <c r="A285" s="7" t="s">
        <v>12521</v>
      </c>
      <c r="B285" s="7" t="s">
        <v>12508</v>
      </c>
      <c r="C285" s="7" t="s">
        <v>4384</v>
      </c>
      <c r="D285" s="7" t="s">
        <v>4385</v>
      </c>
      <c r="E285" s="7" t="s">
        <v>4386</v>
      </c>
      <c r="F285" s="7" t="s">
        <v>11</v>
      </c>
      <c r="G285" s="7" t="s">
        <v>8</v>
      </c>
      <c r="H285" s="7" t="s">
        <v>4387</v>
      </c>
      <c r="I285" s="7" t="s">
        <v>3798</v>
      </c>
      <c r="J285" s="7" t="s">
        <v>109</v>
      </c>
      <c r="K285" s="7" t="s">
        <v>20</v>
      </c>
      <c r="L285" s="7" t="s">
        <v>21</v>
      </c>
      <c r="M285" s="7" t="s">
        <v>22</v>
      </c>
      <c r="N285" s="8">
        <v>455</v>
      </c>
      <c r="O285" s="8">
        <v>639</v>
      </c>
      <c r="P285" s="8"/>
      <c r="Q285" s="8">
        <f t="shared" si="5"/>
        <v>1094</v>
      </c>
      <c r="R285" s="7" t="s">
        <v>3537</v>
      </c>
      <c r="S285" s="7" t="s">
        <v>4021</v>
      </c>
      <c r="T285" s="7" t="s">
        <v>4354</v>
      </c>
    </row>
    <row r="286" spans="1:20" s="6" customFormat="1" x14ac:dyDescent="0.25">
      <c r="A286" s="7" t="s">
        <v>12521</v>
      </c>
      <c r="B286" s="7" t="s">
        <v>12508</v>
      </c>
      <c r="C286" s="7" t="s">
        <v>4783</v>
      </c>
      <c r="D286" s="7" t="s">
        <v>4784</v>
      </c>
      <c r="E286" s="7" t="s">
        <v>4386</v>
      </c>
      <c r="F286" s="7" t="s">
        <v>15</v>
      </c>
      <c r="G286" s="7" t="s">
        <v>8</v>
      </c>
      <c r="H286" s="7" t="s">
        <v>4387</v>
      </c>
      <c r="I286" s="7" t="s">
        <v>3798</v>
      </c>
      <c r="J286" s="7" t="s">
        <v>109</v>
      </c>
      <c r="K286" s="7" t="s">
        <v>20</v>
      </c>
      <c r="L286" s="7" t="s">
        <v>21</v>
      </c>
      <c r="M286" s="7" t="s">
        <v>22</v>
      </c>
      <c r="N286" s="8">
        <v>85</v>
      </c>
      <c r="O286" s="8">
        <v>100</v>
      </c>
      <c r="P286" s="8"/>
      <c r="Q286" s="8">
        <f t="shared" si="5"/>
        <v>185</v>
      </c>
      <c r="R286" s="7" t="s">
        <v>3537</v>
      </c>
      <c r="S286" s="7" t="s">
        <v>4021</v>
      </c>
      <c r="T286" s="7" t="s">
        <v>4354</v>
      </c>
    </row>
    <row r="287" spans="1:20" s="6" customFormat="1" x14ac:dyDescent="0.25">
      <c r="A287" s="7" t="s">
        <v>12521</v>
      </c>
      <c r="B287" s="7" t="s">
        <v>12508</v>
      </c>
      <c r="C287" s="7" t="s">
        <v>4262</v>
      </c>
      <c r="D287" s="7" t="s">
        <v>4263</v>
      </c>
      <c r="E287" s="7" t="s">
        <v>4264</v>
      </c>
      <c r="F287" s="7" t="s">
        <v>11</v>
      </c>
      <c r="G287" s="7" t="s">
        <v>8</v>
      </c>
      <c r="H287" s="7" t="s">
        <v>4265</v>
      </c>
      <c r="I287" s="7" t="s">
        <v>3676</v>
      </c>
      <c r="J287" s="7" t="s">
        <v>109</v>
      </c>
      <c r="K287" s="7" t="s">
        <v>20</v>
      </c>
      <c r="L287" s="7" t="s">
        <v>21</v>
      </c>
      <c r="M287" s="7" t="s">
        <v>22</v>
      </c>
      <c r="N287" s="8">
        <v>0</v>
      </c>
      <c r="O287" s="8">
        <v>0</v>
      </c>
      <c r="P287" s="8"/>
      <c r="Q287" s="8">
        <f t="shared" si="5"/>
        <v>0</v>
      </c>
      <c r="R287" s="7" t="s">
        <v>3537</v>
      </c>
      <c r="S287" s="7" t="s">
        <v>4021</v>
      </c>
      <c r="T287" s="7" t="s">
        <v>4010</v>
      </c>
    </row>
    <row r="288" spans="1:20" s="6" customFormat="1" x14ac:dyDescent="0.25">
      <c r="A288" s="7" t="s">
        <v>12521</v>
      </c>
      <c r="B288" s="7" t="s">
        <v>12508</v>
      </c>
      <c r="C288" s="7" t="s">
        <v>4153</v>
      </c>
      <c r="D288" s="7" t="s">
        <v>4154</v>
      </c>
      <c r="E288" s="7" t="s">
        <v>4155</v>
      </c>
      <c r="F288" s="7" t="s">
        <v>11</v>
      </c>
      <c r="G288" s="7" t="s">
        <v>8</v>
      </c>
      <c r="H288" s="7" t="s">
        <v>4156</v>
      </c>
      <c r="I288" s="7" t="s">
        <v>3583</v>
      </c>
      <c r="J288" s="7" t="s">
        <v>109</v>
      </c>
      <c r="K288" s="7" t="s">
        <v>20</v>
      </c>
      <c r="L288" s="7" t="s">
        <v>21</v>
      </c>
      <c r="M288" s="7" t="s">
        <v>22</v>
      </c>
      <c r="N288" s="8">
        <v>69</v>
      </c>
      <c r="O288" s="8">
        <v>101</v>
      </c>
      <c r="P288" s="8"/>
      <c r="Q288" s="8">
        <f t="shared" si="5"/>
        <v>170</v>
      </c>
      <c r="R288" s="7" t="s">
        <v>3537</v>
      </c>
      <c r="S288" s="7" t="s">
        <v>4021</v>
      </c>
      <c r="T288" s="7" t="s">
        <v>4066</v>
      </c>
    </row>
    <row r="289" spans="1:21" s="6" customFormat="1" x14ac:dyDescent="0.25">
      <c r="A289" s="7" t="s">
        <v>12521</v>
      </c>
      <c r="B289" s="7" t="s">
        <v>12508</v>
      </c>
      <c r="C289" s="7" t="s">
        <v>4372</v>
      </c>
      <c r="D289" s="7" t="s">
        <v>4373</v>
      </c>
      <c r="E289" s="7" t="s">
        <v>4374</v>
      </c>
      <c r="F289" s="7" t="s">
        <v>11</v>
      </c>
      <c r="G289" s="7" t="s">
        <v>8</v>
      </c>
      <c r="H289" s="7" t="s">
        <v>4375</v>
      </c>
      <c r="I289" s="7" t="s">
        <v>3749</v>
      </c>
      <c r="J289" s="7" t="s">
        <v>109</v>
      </c>
      <c r="K289" s="7" t="s">
        <v>20</v>
      </c>
      <c r="L289" s="7" t="s">
        <v>21</v>
      </c>
      <c r="M289" s="7" t="s">
        <v>22</v>
      </c>
      <c r="N289" s="8">
        <v>78</v>
      </c>
      <c r="O289" s="8">
        <v>110</v>
      </c>
      <c r="P289" s="8"/>
      <c r="Q289" s="8">
        <f t="shared" si="5"/>
        <v>188</v>
      </c>
      <c r="R289" s="7" t="s">
        <v>3537</v>
      </c>
      <c r="S289" s="7" t="s">
        <v>4021</v>
      </c>
      <c r="T289" s="7" t="s">
        <v>4237</v>
      </c>
    </row>
    <row r="290" spans="1:21" s="6" customFormat="1" x14ac:dyDescent="0.25">
      <c r="A290" s="7" t="s">
        <v>12521</v>
      </c>
      <c r="B290" s="7" t="s">
        <v>12508</v>
      </c>
      <c r="C290" s="7" t="s">
        <v>4438</v>
      </c>
      <c r="D290" s="7" t="s">
        <v>4439</v>
      </c>
      <c r="E290" s="7" t="s">
        <v>4440</v>
      </c>
      <c r="F290" s="7" t="s">
        <v>31</v>
      </c>
      <c r="G290" s="7" t="s">
        <v>8</v>
      </c>
      <c r="H290" s="7" t="s">
        <v>4441</v>
      </c>
      <c r="I290" s="7" t="s">
        <v>3879</v>
      </c>
      <c r="J290" s="7" t="s">
        <v>109</v>
      </c>
      <c r="K290" s="7" t="s">
        <v>20</v>
      </c>
      <c r="L290" s="7" t="s">
        <v>21</v>
      </c>
      <c r="M290" s="7" t="s">
        <v>22</v>
      </c>
      <c r="N290" s="8">
        <v>137</v>
      </c>
      <c r="O290" s="8">
        <v>214</v>
      </c>
      <c r="P290" s="8"/>
      <c r="Q290" s="8">
        <f t="shared" si="5"/>
        <v>351</v>
      </c>
      <c r="R290" s="7" t="s">
        <v>3537</v>
      </c>
      <c r="S290" s="7" t="s">
        <v>4021</v>
      </c>
      <c r="T290" s="7" t="s">
        <v>4371</v>
      </c>
    </row>
    <row r="291" spans="1:21" s="6" customFormat="1" x14ac:dyDescent="0.25">
      <c r="A291" s="7" t="s">
        <v>12521</v>
      </c>
      <c r="B291" s="7" t="s">
        <v>12508</v>
      </c>
      <c r="C291" s="7" t="s">
        <v>4732</v>
      </c>
      <c r="D291" s="7" t="s">
        <v>4733</v>
      </c>
      <c r="E291" s="7" t="s">
        <v>3787</v>
      </c>
      <c r="F291" s="7" t="s">
        <v>1146</v>
      </c>
      <c r="G291" s="7" t="s">
        <v>8</v>
      </c>
      <c r="H291" s="7" t="s">
        <v>4734</v>
      </c>
      <c r="I291" s="7" t="s">
        <v>3588</v>
      </c>
      <c r="J291" s="7" t="s">
        <v>19</v>
      </c>
      <c r="K291" s="7" t="s">
        <v>20</v>
      </c>
      <c r="L291" s="7" t="s">
        <v>21</v>
      </c>
      <c r="M291" s="7" t="s">
        <v>22</v>
      </c>
      <c r="N291" s="8">
        <v>111</v>
      </c>
      <c r="O291" s="8">
        <v>154</v>
      </c>
      <c r="P291" s="8"/>
      <c r="Q291" s="8">
        <f t="shared" si="5"/>
        <v>265</v>
      </c>
      <c r="R291" s="7" t="s">
        <v>3537</v>
      </c>
      <c r="S291" s="7" t="s">
        <v>4021</v>
      </c>
      <c r="T291" s="7" t="s">
        <v>4366</v>
      </c>
    </row>
    <row r="292" spans="1:21" s="6" customFormat="1" x14ac:dyDescent="0.25">
      <c r="A292" s="7" t="s">
        <v>12521</v>
      </c>
      <c r="B292" s="7" t="s">
        <v>12508</v>
      </c>
      <c r="C292" s="7" t="s">
        <v>4658</v>
      </c>
      <c r="D292" s="7" t="s">
        <v>4659</v>
      </c>
      <c r="E292" s="7" t="s">
        <v>3787</v>
      </c>
      <c r="F292" s="7" t="s">
        <v>11</v>
      </c>
      <c r="G292" s="7" t="s">
        <v>8</v>
      </c>
      <c r="H292" s="7" t="s">
        <v>3788</v>
      </c>
      <c r="I292" s="7" t="s">
        <v>3588</v>
      </c>
      <c r="J292" s="7" t="s">
        <v>109</v>
      </c>
      <c r="K292" s="7" t="s">
        <v>20</v>
      </c>
      <c r="L292" s="7" t="s">
        <v>21</v>
      </c>
      <c r="M292" s="7" t="s">
        <v>22</v>
      </c>
      <c r="N292" s="8">
        <v>39</v>
      </c>
      <c r="O292" s="8">
        <v>50</v>
      </c>
      <c r="P292" s="8"/>
      <c r="Q292" s="8">
        <f t="shared" si="5"/>
        <v>89</v>
      </c>
      <c r="R292" s="7" t="s">
        <v>3537</v>
      </c>
      <c r="S292" s="7" t="s">
        <v>4021</v>
      </c>
      <c r="T292" s="7" t="s">
        <v>4366</v>
      </c>
    </row>
    <row r="293" spans="1:21" s="6" customFormat="1" x14ac:dyDescent="0.25">
      <c r="A293" s="7" t="s">
        <v>12521</v>
      </c>
      <c r="B293" s="7" t="s">
        <v>12508</v>
      </c>
      <c r="C293" s="7" t="s">
        <v>4819</v>
      </c>
      <c r="D293" s="7" t="s">
        <v>4820</v>
      </c>
      <c r="E293" s="7" t="s">
        <v>4392</v>
      </c>
      <c r="F293" s="7" t="s">
        <v>11</v>
      </c>
      <c r="G293" s="7" t="s">
        <v>8</v>
      </c>
      <c r="H293" s="7" t="s">
        <v>4393</v>
      </c>
      <c r="I293" s="7" t="s">
        <v>3879</v>
      </c>
      <c r="J293" s="7" t="s">
        <v>109</v>
      </c>
      <c r="K293" s="7" t="s">
        <v>20</v>
      </c>
      <c r="L293" s="7" t="s">
        <v>21</v>
      </c>
      <c r="M293" s="7" t="s">
        <v>22</v>
      </c>
      <c r="N293" s="8">
        <v>79</v>
      </c>
      <c r="O293" s="8">
        <v>104</v>
      </c>
      <c r="P293" s="8"/>
      <c r="Q293" s="8">
        <f t="shared" si="5"/>
        <v>183</v>
      </c>
      <c r="R293" s="7" t="s">
        <v>3537</v>
      </c>
      <c r="S293" s="7" t="s">
        <v>4021</v>
      </c>
      <c r="T293" s="7" t="s">
        <v>4354</v>
      </c>
    </row>
    <row r="294" spans="1:21" s="6" customFormat="1" x14ac:dyDescent="0.25">
      <c r="A294" s="7" t="s">
        <v>12521</v>
      </c>
      <c r="B294" s="7" t="s">
        <v>12508</v>
      </c>
      <c r="C294" s="7" t="s">
        <v>4390</v>
      </c>
      <c r="D294" s="7" t="s">
        <v>4391</v>
      </c>
      <c r="E294" s="7" t="s">
        <v>4392</v>
      </c>
      <c r="F294" s="7" t="s">
        <v>11</v>
      </c>
      <c r="G294" s="7" t="s">
        <v>8</v>
      </c>
      <c r="H294" s="7" t="s">
        <v>4393</v>
      </c>
      <c r="I294" s="7" t="s">
        <v>3879</v>
      </c>
      <c r="J294" s="7" t="s">
        <v>109</v>
      </c>
      <c r="K294" s="7" t="s">
        <v>20</v>
      </c>
      <c r="L294" s="7" t="s">
        <v>21</v>
      </c>
      <c r="M294" s="7" t="s">
        <v>22</v>
      </c>
      <c r="N294" s="8">
        <v>186</v>
      </c>
      <c r="O294" s="8">
        <v>240</v>
      </c>
      <c r="P294" s="8"/>
      <c r="Q294" s="8">
        <f t="shared" si="5"/>
        <v>426</v>
      </c>
      <c r="R294" s="7" t="s">
        <v>3537</v>
      </c>
      <c r="S294" s="7" t="s">
        <v>4021</v>
      </c>
      <c r="T294" s="7" t="s">
        <v>4371</v>
      </c>
    </row>
    <row r="295" spans="1:21" s="6" customFormat="1" x14ac:dyDescent="0.25">
      <c r="A295" s="7" t="s">
        <v>12521</v>
      </c>
      <c r="B295" s="7" t="s">
        <v>12508</v>
      </c>
      <c r="C295" s="7" t="s">
        <v>4961</v>
      </c>
      <c r="D295" s="7" t="s">
        <v>4962</v>
      </c>
      <c r="E295" s="7" t="s">
        <v>4963</v>
      </c>
      <c r="F295" s="7" t="s">
        <v>15</v>
      </c>
      <c r="G295" s="7" t="s">
        <v>8</v>
      </c>
      <c r="H295" s="7" t="s">
        <v>4964</v>
      </c>
      <c r="I295" s="7" t="s">
        <v>3523</v>
      </c>
      <c r="J295" s="7" t="s">
        <v>109</v>
      </c>
      <c r="K295" s="7" t="s">
        <v>110</v>
      </c>
      <c r="L295" s="7" t="s">
        <v>21</v>
      </c>
      <c r="M295" s="7" t="s">
        <v>22</v>
      </c>
      <c r="N295" s="8">
        <v>62</v>
      </c>
      <c r="O295" s="8">
        <v>91</v>
      </c>
      <c r="P295" s="8"/>
      <c r="Q295" s="8">
        <f t="shared" si="5"/>
        <v>153</v>
      </c>
      <c r="R295" s="7" t="s">
        <v>3537</v>
      </c>
      <c r="S295" s="7" t="s">
        <v>4021</v>
      </c>
      <c r="T295" s="7" t="s">
        <v>4965</v>
      </c>
    </row>
    <row r="296" spans="1:21" s="6" customFormat="1" x14ac:dyDescent="0.25">
      <c r="A296" s="7" t="s">
        <v>12521</v>
      </c>
      <c r="B296" s="7" t="s">
        <v>12508</v>
      </c>
      <c r="C296" s="7" t="s">
        <v>4615</v>
      </c>
      <c r="D296" s="7" t="s">
        <v>4616</v>
      </c>
      <c r="E296" s="7" t="s">
        <v>4617</v>
      </c>
      <c r="F296" s="7" t="s">
        <v>11</v>
      </c>
      <c r="G296" s="7" t="s">
        <v>8</v>
      </c>
      <c r="H296" s="7" t="s">
        <v>4618</v>
      </c>
      <c r="I296" s="7" t="s">
        <v>3977</v>
      </c>
      <c r="J296" s="7" t="s">
        <v>109</v>
      </c>
      <c r="K296" s="7" t="s">
        <v>20</v>
      </c>
      <c r="L296" s="7" t="s">
        <v>21</v>
      </c>
      <c r="M296" s="7" t="s">
        <v>22</v>
      </c>
      <c r="N296" s="8">
        <v>38</v>
      </c>
      <c r="O296" s="8">
        <v>47</v>
      </c>
      <c r="P296" s="8"/>
      <c r="Q296" s="8">
        <f t="shared" si="5"/>
        <v>85</v>
      </c>
      <c r="R296" s="7" t="s">
        <v>3537</v>
      </c>
      <c r="S296" s="7" t="s">
        <v>4021</v>
      </c>
      <c r="T296" s="7" t="s">
        <v>4619</v>
      </c>
    </row>
    <row r="297" spans="1:21" s="6" customFormat="1" x14ac:dyDescent="0.25">
      <c r="A297" s="7" t="s">
        <v>12521</v>
      </c>
      <c r="B297" s="7" t="s">
        <v>12508</v>
      </c>
      <c r="C297" s="7" t="s">
        <v>4626</v>
      </c>
      <c r="D297" s="7" t="s">
        <v>4627</v>
      </c>
      <c r="E297" s="7" t="s">
        <v>4617</v>
      </c>
      <c r="F297" s="7" t="s">
        <v>11</v>
      </c>
      <c r="G297" s="7" t="s">
        <v>8</v>
      </c>
      <c r="H297" s="7" t="s">
        <v>4618</v>
      </c>
      <c r="I297" s="7" t="s">
        <v>3977</v>
      </c>
      <c r="J297" s="7" t="s">
        <v>109</v>
      </c>
      <c r="K297" s="7" t="s">
        <v>20</v>
      </c>
      <c r="L297" s="7" t="s">
        <v>21</v>
      </c>
      <c r="M297" s="7" t="s">
        <v>22</v>
      </c>
      <c r="N297" s="8">
        <v>570</v>
      </c>
      <c r="O297" s="8">
        <v>738</v>
      </c>
      <c r="P297" s="8"/>
      <c r="Q297" s="8">
        <f t="shared" si="5"/>
        <v>1308</v>
      </c>
      <c r="R297" s="7" t="s">
        <v>3537</v>
      </c>
      <c r="S297" s="7" t="s">
        <v>4021</v>
      </c>
      <c r="T297" s="7" t="s">
        <v>4619</v>
      </c>
    </row>
    <row r="298" spans="1:21" s="6" customFormat="1" x14ac:dyDescent="0.25">
      <c r="A298" s="7" t="s">
        <v>12521</v>
      </c>
      <c r="B298" s="7" t="s">
        <v>12508</v>
      </c>
      <c r="C298" s="7" t="s">
        <v>4797</v>
      </c>
      <c r="D298" s="7" t="s">
        <v>4798</v>
      </c>
      <c r="E298" s="7" t="s">
        <v>4617</v>
      </c>
      <c r="F298" s="7" t="s">
        <v>544</v>
      </c>
      <c r="G298" s="7" t="s">
        <v>8</v>
      </c>
      <c r="H298" s="7" t="s">
        <v>4618</v>
      </c>
      <c r="I298" s="7" t="s">
        <v>3977</v>
      </c>
      <c r="J298" s="7" t="s">
        <v>109</v>
      </c>
      <c r="K298" s="7" t="s">
        <v>20</v>
      </c>
      <c r="L298" s="7" t="s">
        <v>21</v>
      </c>
      <c r="M298" s="7" t="s">
        <v>22</v>
      </c>
      <c r="N298" s="8">
        <v>114</v>
      </c>
      <c r="O298" s="8">
        <v>166</v>
      </c>
      <c r="P298" s="8"/>
      <c r="Q298" s="8">
        <f t="shared" si="5"/>
        <v>280</v>
      </c>
      <c r="R298" s="7" t="s">
        <v>3537</v>
      </c>
      <c r="S298" s="7" t="s">
        <v>4021</v>
      </c>
      <c r="T298" s="7" t="s">
        <v>4619</v>
      </c>
    </row>
    <row r="299" spans="1:21" s="6" customFormat="1" x14ac:dyDescent="0.25">
      <c r="A299" s="7" t="s">
        <v>12521</v>
      </c>
      <c r="B299" s="7" t="s">
        <v>12508</v>
      </c>
      <c r="C299" s="7" t="s">
        <v>4946</v>
      </c>
      <c r="D299" s="7" t="s">
        <v>4947</v>
      </c>
      <c r="E299" s="7" t="s">
        <v>4948</v>
      </c>
      <c r="F299" s="7" t="s">
        <v>31</v>
      </c>
      <c r="G299" s="7" t="s">
        <v>8</v>
      </c>
      <c r="H299" s="7" t="s">
        <v>4949</v>
      </c>
      <c r="I299" s="7" t="s">
        <v>3693</v>
      </c>
      <c r="J299" s="7" t="s">
        <v>109</v>
      </c>
      <c r="K299" s="7" t="s">
        <v>20</v>
      </c>
      <c r="L299" s="7" t="s">
        <v>21</v>
      </c>
      <c r="M299" s="7" t="s">
        <v>22</v>
      </c>
      <c r="N299" s="8">
        <v>20</v>
      </c>
      <c r="O299" s="8">
        <v>27</v>
      </c>
      <c r="P299" s="8"/>
      <c r="Q299" s="8">
        <f t="shared" si="5"/>
        <v>47</v>
      </c>
      <c r="R299" s="7" t="s">
        <v>3537</v>
      </c>
      <c r="S299" s="7" t="s">
        <v>4021</v>
      </c>
      <c r="T299" s="7" t="s">
        <v>4057</v>
      </c>
    </row>
    <row r="300" spans="1:21" s="6" customFormat="1" x14ac:dyDescent="0.25">
      <c r="A300" s="7" t="s">
        <v>12521</v>
      </c>
      <c r="B300" s="7" t="s">
        <v>12508</v>
      </c>
      <c r="C300" s="7" t="s">
        <v>4266</v>
      </c>
      <c r="D300" s="7" t="s">
        <v>4267</v>
      </c>
      <c r="E300" s="7" t="s">
        <v>3988</v>
      </c>
      <c r="F300" s="7" t="s">
        <v>11</v>
      </c>
      <c r="G300" s="7" t="s">
        <v>8</v>
      </c>
      <c r="H300" s="7" t="s">
        <v>3989</v>
      </c>
      <c r="I300" s="7" t="s">
        <v>3549</v>
      </c>
      <c r="J300" s="7" t="s">
        <v>109</v>
      </c>
      <c r="K300" s="7" t="s">
        <v>20</v>
      </c>
      <c r="L300" s="7" t="s">
        <v>21</v>
      </c>
      <c r="M300" s="7" t="s">
        <v>22</v>
      </c>
      <c r="N300" s="8">
        <v>3143</v>
      </c>
      <c r="O300" s="8">
        <v>3195</v>
      </c>
      <c r="P300" s="8"/>
      <c r="Q300" s="8">
        <f t="shared" si="5"/>
        <v>6338</v>
      </c>
      <c r="R300" s="7" t="s">
        <v>3537</v>
      </c>
      <c r="S300" s="7" t="s">
        <v>4021</v>
      </c>
      <c r="T300" s="7" t="s">
        <v>4048</v>
      </c>
    </row>
    <row r="301" spans="1:21" s="6" customFormat="1" x14ac:dyDescent="0.25">
      <c r="A301" s="7" t="s">
        <v>12521</v>
      </c>
      <c r="B301" s="7" t="s">
        <v>12508</v>
      </c>
      <c r="C301" s="7" t="s">
        <v>4724</v>
      </c>
      <c r="D301" s="7" t="s">
        <v>4725</v>
      </c>
      <c r="E301" s="7" t="s">
        <v>1395</v>
      </c>
      <c r="F301" s="7" t="s">
        <v>11</v>
      </c>
      <c r="G301" s="7" t="s">
        <v>8</v>
      </c>
      <c r="H301" s="7" t="s">
        <v>4540</v>
      </c>
      <c r="I301" s="7" t="s">
        <v>3610</v>
      </c>
      <c r="J301" s="7" t="s">
        <v>19</v>
      </c>
      <c r="K301" s="7" t="s">
        <v>20</v>
      </c>
      <c r="L301" s="7" t="s">
        <v>21</v>
      </c>
      <c r="M301" s="7" t="s">
        <v>22</v>
      </c>
      <c r="N301" s="8">
        <v>419</v>
      </c>
      <c r="O301" s="8">
        <v>541</v>
      </c>
      <c r="P301" s="8"/>
      <c r="Q301" s="8">
        <f t="shared" si="5"/>
        <v>960</v>
      </c>
      <c r="R301" s="7" t="s">
        <v>3537</v>
      </c>
      <c r="S301" s="7" t="s">
        <v>4021</v>
      </c>
      <c r="T301" s="7" t="s">
        <v>4494</v>
      </c>
    </row>
    <row r="302" spans="1:21" s="6" customFormat="1" x14ac:dyDescent="0.25">
      <c r="A302" s="7" t="s">
        <v>12521</v>
      </c>
      <c r="B302" s="7" t="s">
        <v>12508</v>
      </c>
      <c r="C302" s="7" t="s">
        <v>4538</v>
      </c>
      <c r="D302" s="7" t="s">
        <v>4539</v>
      </c>
      <c r="E302" s="7" t="s">
        <v>1395</v>
      </c>
      <c r="F302" s="7" t="s">
        <v>11</v>
      </c>
      <c r="G302" s="7" t="s">
        <v>8</v>
      </c>
      <c r="H302" s="7" t="s">
        <v>4540</v>
      </c>
      <c r="I302" s="7" t="s">
        <v>3610</v>
      </c>
      <c r="J302" s="7" t="s">
        <v>109</v>
      </c>
      <c r="K302" s="7" t="s">
        <v>20</v>
      </c>
      <c r="L302" s="7" t="s">
        <v>21</v>
      </c>
      <c r="M302" s="7" t="s">
        <v>22</v>
      </c>
      <c r="N302" s="8">
        <v>274</v>
      </c>
      <c r="O302" s="8">
        <v>328</v>
      </c>
      <c r="P302" s="8"/>
      <c r="Q302" s="8">
        <f t="shared" si="5"/>
        <v>602</v>
      </c>
      <c r="R302" s="7" t="s">
        <v>3537</v>
      </c>
      <c r="S302" s="7" t="s">
        <v>4021</v>
      </c>
      <c r="T302" s="7" t="s">
        <v>4494</v>
      </c>
    </row>
    <row r="303" spans="1:21" s="98" customFormat="1" x14ac:dyDescent="0.25">
      <c r="A303" s="7" t="s">
        <v>12521</v>
      </c>
      <c r="B303" s="7" t="s">
        <v>12508</v>
      </c>
      <c r="C303" s="7" t="s">
        <v>4860</v>
      </c>
      <c r="D303" s="7" t="s">
        <v>4861</v>
      </c>
      <c r="E303" s="7" t="s">
        <v>39</v>
      </c>
      <c r="F303" s="7" t="s">
        <v>292</v>
      </c>
      <c r="G303" s="7" t="s">
        <v>8</v>
      </c>
      <c r="H303" s="7" t="s">
        <v>4862</v>
      </c>
      <c r="I303" s="7" t="s">
        <v>3782</v>
      </c>
      <c r="J303" s="7" t="s">
        <v>109</v>
      </c>
      <c r="K303" s="7" t="s">
        <v>20</v>
      </c>
      <c r="L303" s="7" t="s">
        <v>21</v>
      </c>
      <c r="M303" s="7" t="s">
        <v>22</v>
      </c>
      <c r="N303" s="8">
        <v>95</v>
      </c>
      <c r="O303" s="8">
        <v>149</v>
      </c>
      <c r="P303" s="8"/>
      <c r="Q303" s="8">
        <f t="shared" si="5"/>
        <v>244</v>
      </c>
      <c r="R303" s="7" t="s">
        <v>3537</v>
      </c>
      <c r="S303" s="7" t="s">
        <v>4021</v>
      </c>
      <c r="T303" s="7" t="s">
        <v>4048</v>
      </c>
      <c r="U303" s="6"/>
    </row>
    <row r="304" spans="1:21" s="6" customFormat="1" x14ac:dyDescent="0.25">
      <c r="A304" s="7" t="s">
        <v>12521</v>
      </c>
      <c r="B304" s="7" t="s">
        <v>12508</v>
      </c>
      <c r="C304" s="7" t="s">
        <v>4058</v>
      </c>
      <c r="D304" s="7" t="s">
        <v>4059</v>
      </c>
      <c r="E304" s="7" t="s">
        <v>4060</v>
      </c>
      <c r="F304" s="7" t="s">
        <v>11</v>
      </c>
      <c r="G304" s="7" t="s">
        <v>8</v>
      </c>
      <c r="H304" s="7" t="s">
        <v>4061</v>
      </c>
      <c r="I304" s="7" t="s">
        <v>3544</v>
      </c>
      <c r="J304" s="7" t="s">
        <v>109</v>
      </c>
      <c r="K304" s="7" t="s">
        <v>20</v>
      </c>
      <c r="L304" s="7" t="s">
        <v>21</v>
      </c>
      <c r="M304" s="7" t="s">
        <v>22</v>
      </c>
      <c r="N304" s="8">
        <v>2193</v>
      </c>
      <c r="O304" s="8">
        <v>2797</v>
      </c>
      <c r="P304" s="8"/>
      <c r="Q304" s="8">
        <f t="shared" si="5"/>
        <v>4990</v>
      </c>
      <c r="R304" s="7" t="s">
        <v>3537</v>
      </c>
      <c r="S304" s="7" t="s">
        <v>4021</v>
      </c>
      <c r="T304" s="7" t="s">
        <v>4062</v>
      </c>
    </row>
    <row r="305" spans="1:21" s="6" customFormat="1" x14ac:dyDescent="0.25">
      <c r="A305" s="7" t="s">
        <v>12521</v>
      </c>
      <c r="B305" s="7" t="s">
        <v>12508</v>
      </c>
      <c r="C305" s="7" t="s">
        <v>4006</v>
      </c>
      <c r="D305" s="7" t="s">
        <v>4007</v>
      </c>
      <c r="E305" s="7" t="s">
        <v>4008</v>
      </c>
      <c r="F305" s="7" t="s">
        <v>11</v>
      </c>
      <c r="G305" s="7" t="s">
        <v>8</v>
      </c>
      <c r="H305" s="7" t="s">
        <v>4009</v>
      </c>
      <c r="I305" s="7" t="s">
        <v>3676</v>
      </c>
      <c r="J305" s="7" t="s">
        <v>109</v>
      </c>
      <c r="K305" s="7" t="s">
        <v>20</v>
      </c>
      <c r="L305" s="7" t="s">
        <v>21</v>
      </c>
      <c r="M305" s="7" t="s">
        <v>22</v>
      </c>
      <c r="N305" s="8">
        <v>1200</v>
      </c>
      <c r="O305" s="8">
        <v>1800</v>
      </c>
      <c r="P305" s="8"/>
      <c r="Q305" s="8">
        <f t="shared" si="5"/>
        <v>3000</v>
      </c>
      <c r="R305" s="7" t="s">
        <v>8</v>
      </c>
      <c r="S305" s="7" t="s">
        <v>8</v>
      </c>
      <c r="T305" s="7" t="s">
        <v>4010</v>
      </c>
    </row>
    <row r="306" spans="1:21" s="6" customFormat="1" x14ac:dyDescent="0.25">
      <c r="A306" s="7" t="s">
        <v>12521</v>
      </c>
      <c r="B306" s="7" t="s">
        <v>12508</v>
      </c>
      <c r="C306" s="7" t="s">
        <v>4011</v>
      </c>
      <c r="D306" s="7" t="s">
        <v>4012</v>
      </c>
      <c r="E306" s="7" t="s">
        <v>4008</v>
      </c>
      <c r="F306" s="7" t="s">
        <v>288</v>
      </c>
      <c r="G306" s="7" t="s">
        <v>8</v>
      </c>
      <c r="H306" s="7" t="s">
        <v>4009</v>
      </c>
      <c r="I306" s="7" t="s">
        <v>3676</v>
      </c>
      <c r="J306" s="7" t="s">
        <v>109</v>
      </c>
      <c r="K306" s="7" t="s">
        <v>20</v>
      </c>
      <c r="L306" s="7" t="s">
        <v>21</v>
      </c>
      <c r="M306" s="7" t="s">
        <v>22</v>
      </c>
      <c r="N306" s="8">
        <v>1838</v>
      </c>
      <c r="O306" s="8">
        <v>2284</v>
      </c>
      <c r="P306" s="8"/>
      <c r="Q306" s="8">
        <f t="shared" si="5"/>
        <v>4122</v>
      </c>
      <c r="R306" s="7" t="s">
        <v>8</v>
      </c>
      <c r="S306" s="7" t="s">
        <v>8</v>
      </c>
      <c r="T306" s="7" t="s">
        <v>4010</v>
      </c>
    </row>
    <row r="307" spans="1:21" s="6" customFormat="1" x14ac:dyDescent="0.25">
      <c r="A307" s="7" t="s">
        <v>12521</v>
      </c>
      <c r="B307" s="7" t="s">
        <v>12508</v>
      </c>
      <c r="C307" s="7" t="s">
        <v>4313</v>
      </c>
      <c r="D307" s="7" t="s">
        <v>4314</v>
      </c>
      <c r="E307" s="7" t="s">
        <v>4315</v>
      </c>
      <c r="F307" s="7" t="s">
        <v>35</v>
      </c>
      <c r="G307" s="7" t="s">
        <v>8</v>
      </c>
      <c r="H307" s="7" t="s">
        <v>4316</v>
      </c>
      <c r="I307" s="7" t="s">
        <v>3563</v>
      </c>
      <c r="J307" s="7" t="s">
        <v>109</v>
      </c>
      <c r="K307" s="7" t="s">
        <v>20</v>
      </c>
      <c r="L307" s="7" t="s">
        <v>21</v>
      </c>
      <c r="M307" s="7" t="s">
        <v>22</v>
      </c>
      <c r="N307" s="8">
        <v>247</v>
      </c>
      <c r="O307" s="8">
        <v>245</v>
      </c>
      <c r="P307" s="8"/>
      <c r="Q307" s="8">
        <f t="shared" si="5"/>
        <v>492</v>
      </c>
      <c r="R307" s="7" t="s">
        <v>3537</v>
      </c>
      <c r="S307" s="7" t="s">
        <v>4021</v>
      </c>
      <c r="T307" s="7" t="s">
        <v>4312</v>
      </c>
    </row>
    <row r="308" spans="1:21" s="6" customFormat="1" x14ac:dyDescent="0.25">
      <c r="A308" s="7" t="s">
        <v>12521</v>
      </c>
      <c r="B308" s="7" t="s">
        <v>12508</v>
      </c>
      <c r="C308" s="7" t="s">
        <v>5005</v>
      </c>
      <c r="D308" s="7" t="s">
        <v>5006</v>
      </c>
      <c r="E308" s="7" t="s">
        <v>4315</v>
      </c>
      <c r="F308" s="7" t="s">
        <v>69</v>
      </c>
      <c r="G308" s="7" t="s">
        <v>8</v>
      </c>
      <c r="H308" s="7" t="s">
        <v>4316</v>
      </c>
      <c r="I308" s="7" t="s">
        <v>3563</v>
      </c>
      <c r="J308" s="7" t="s">
        <v>109</v>
      </c>
      <c r="K308" s="7" t="s">
        <v>20</v>
      </c>
      <c r="L308" s="7" t="s">
        <v>21</v>
      </c>
      <c r="M308" s="7" t="s">
        <v>22</v>
      </c>
      <c r="N308" s="8">
        <v>41</v>
      </c>
      <c r="O308" s="8">
        <v>59</v>
      </c>
      <c r="P308" s="8"/>
      <c r="Q308" s="8">
        <f t="shared" si="5"/>
        <v>100</v>
      </c>
      <c r="R308" s="7" t="s">
        <v>3537</v>
      </c>
      <c r="S308" s="7" t="s">
        <v>4021</v>
      </c>
      <c r="T308" s="7" t="s">
        <v>4312</v>
      </c>
    </row>
    <row r="309" spans="1:21" s="6" customFormat="1" x14ac:dyDescent="0.25">
      <c r="A309" s="7" t="s">
        <v>12521</v>
      </c>
      <c r="B309" s="7" t="s">
        <v>12508</v>
      </c>
      <c r="C309" s="7" t="s">
        <v>4868</v>
      </c>
      <c r="D309" s="7" t="s">
        <v>4869</v>
      </c>
      <c r="E309" s="7" t="s">
        <v>4315</v>
      </c>
      <c r="F309" s="7" t="s">
        <v>227</v>
      </c>
      <c r="G309" s="7" t="s">
        <v>178</v>
      </c>
      <c r="H309" s="7" t="s">
        <v>4365</v>
      </c>
      <c r="I309" s="7" t="s">
        <v>3588</v>
      </c>
      <c r="J309" s="7" t="s">
        <v>19</v>
      </c>
      <c r="K309" s="7" t="s">
        <v>20</v>
      </c>
      <c r="L309" s="7" t="s">
        <v>21</v>
      </c>
      <c r="M309" s="7" t="s">
        <v>22</v>
      </c>
      <c r="N309" s="8">
        <v>194</v>
      </c>
      <c r="O309" s="8">
        <v>595</v>
      </c>
      <c r="P309" s="8"/>
      <c r="Q309" s="8">
        <f t="shared" si="5"/>
        <v>789</v>
      </c>
      <c r="R309" s="7" t="s">
        <v>3537</v>
      </c>
      <c r="S309" s="7" t="s">
        <v>4021</v>
      </c>
      <c r="T309" s="7" t="s">
        <v>4366</v>
      </c>
    </row>
    <row r="310" spans="1:21" s="6" customFormat="1" x14ac:dyDescent="0.25">
      <c r="A310" s="7" t="s">
        <v>12521</v>
      </c>
      <c r="B310" s="7" t="s">
        <v>12508</v>
      </c>
      <c r="C310" s="7" t="s">
        <v>4815</v>
      </c>
      <c r="D310" s="7" t="s">
        <v>4816</v>
      </c>
      <c r="E310" s="7" t="s">
        <v>4315</v>
      </c>
      <c r="F310" s="7" t="s">
        <v>27</v>
      </c>
      <c r="G310" s="7" t="s">
        <v>8</v>
      </c>
      <c r="H310" s="7" t="s">
        <v>4365</v>
      </c>
      <c r="I310" s="7" t="s">
        <v>3588</v>
      </c>
      <c r="J310" s="7" t="s">
        <v>109</v>
      </c>
      <c r="K310" s="7" t="s">
        <v>20</v>
      </c>
      <c r="L310" s="7" t="s">
        <v>21</v>
      </c>
      <c r="M310" s="7" t="s">
        <v>22</v>
      </c>
      <c r="N310" s="8">
        <v>31</v>
      </c>
      <c r="O310" s="8">
        <v>45</v>
      </c>
      <c r="P310" s="8"/>
      <c r="Q310" s="8">
        <f t="shared" si="5"/>
        <v>76</v>
      </c>
      <c r="R310" s="7" t="s">
        <v>3537</v>
      </c>
      <c r="S310" s="7" t="s">
        <v>4021</v>
      </c>
      <c r="T310" s="7" t="s">
        <v>4366</v>
      </c>
    </row>
    <row r="311" spans="1:21" s="98" customFormat="1" x14ac:dyDescent="0.25">
      <c r="A311" s="7" t="s">
        <v>12521</v>
      </c>
      <c r="B311" s="7" t="s">
        <v>12508</v>
      </c>
      <c r="C311" s="7" t="s">
        <v>4363</v>
      </c>
      <c r="D311" s="99" t="s">
        <v>4364</v>
      </c>
      <c r="E311" s="7" t="s">
        <v>4315</v>
      </c>
      <c r="F311" s="7" t="s">
        <v>11</v>
      </c>
      <c r="G311" s="7" t="s">
        <v>8</v>
      </c>
      <c r="H311" s="7" t="s">
        <v>4365</v>
      </c>
      <c r="I311" s="7" t="s">
        <v>3588</v>
      </c>
      <c r="J311" s="7" t="s">
        <v>109</v>
      </c>
      <c r="K311" s="7" t="s">
        <v>20</v>
      </c>
      <c r="L311" s="7" t="s">
        <v>21</v>
      </c>
      <c r="M311" s="7" t="s">
        <v>22</v>
      </c>
      <c r="N311" s="8">
        <v>32</v>
      </c>
      <c r="O311" s="8">
        <v>48</v>
      </c>
      <c r="P311" s="8"/>
      <c r="Q311" s="8">
        <f t="shared" si="5"/>
        <v>80</v>
      </c>
      <c r="R311" s="7" t="s">
        <v>3537</v>
      </c>
      <c r="S311" s="7" t="s">
        <v>4021</v>
      </c>
      <c r="T311" s="7" t="s">
        <v>4366</v>
      </c>
      <c r="U311" s="6"/>
    </row>
    <row r="312" spans="1:21" s="6" customFormat="1" x14ac:dyDescent="0.25">
      <c r="A312" s="7" t="s">
        <v>12521</v>
      </c>
      <c r="B312" s="7" t="s">
        <v>12508</v>
      </c>
      <c r="C312" s="7" t="s">
        <v>4522</v>
      </c>
      <c r="D312" s="7" t="s">
        <v>4523</v>
      </c>
      <c r="E312" s="7" t="s">
        <v>4315</v>
      </c>
      <c r="F312" s="7" t="s">
        <v>11</v>
      </c>
      <c r="G312" s="7" t="s">
        <v>8</v>
      </c>
      <c r="H312" s="7" t="s">
        <v>4513</v>
      </c>
      <c r="I312" s="7" t="s">
        <v>3610</v>
      </c>
      <c r="J312" s="7" t="s">
        <v>109</v>
      </c>
      <c r="K312" s="7" t="s">
        <v>20</v>
      </c>
      <c r="L312" s="7" t="s">
        <v>21</v>
      </c>
      <c r="M312" s="7" t="s">
        <v>22</v>
      </c>
      <c r="N312" s="8">
        <v>110</v>
      </c>
      <c r="O312" s="8">
        <v>145</v>
      </c>
      <c r="P312" s="8"/>
      <c r="Q312" s="8">
        <f t="shared" si="5"/>
        <v>255</v>
      </c>
      <c r="R312" s="7" t="s">
        <v>3537</v>
      </c>
      <c r="S312" s="7" t="s">
        <v>4021</v>
      </c>
      <c r="T312" s="7" t="s">
        <v>4494</v>
      </c>
    </row>
    <row r="313" spans="1:21" s="6" customFormat="1" x14ac:dyDescent="0.25">
      <c r="A313" s="7" t="s">
        <v>12521</v>
      </c>
      <c r="B313" s="7" t="s">
        <v>12508</v>
      </c>
      <c r="C313" s="7" t="s">
        <v>4524</v>
      </c>
      <c r="D313" s="7" t="s">
        <v>4525</v>
      </c>
      <c r="E313" s="7" t="s">
        <v>4315</v>
      </c>
      <c r="F313" s="7" t="s">
        <v>11</v>
      </c>
      <c r="G313" s="7" t="s">
        <v>8</v>
      </c>
      <c r="H313" s="7" t="s">
        <v>4513</v>
      </c>
      <c r="I313" s="7" t="s">
        <v>3610</v>
      </c>
      <c r="J313" s="7" t="s">
        <v>109</v>
      </c>
      <c r="K313" s="7" t="s">
        <v>20</v>
      </c>
      <c r="L313" s="7" t="s">
        <v>21</v>
      </c>
      <c r="M313" s="7" t="s">
        <v>22</v>
      </c>
      <c r="N313" s="8">
        <v>596</v>
      </c>
      <c r="O313" s="8">
        <v>761</v>
      </c>
      <c r="P313" s="8"/>
      <c r="Q313" s="8">
        <f t="shared" si="5"/>
        <v>1357</v>
      </c>
      <c r="R313" s="7" t="s">
        <v>3537</v>
      </c>
      <c r="S313" s="7" t="s">
        <v>4021</v>
      </c>
      <c r="T313" s="7" t="s">
        <v>4494</v>
      </c>
    </row>
    <row r="314" spans="1:21" s="6" customFormat="1" x14ac:dyDescent="0.25">
      <c r="A314" s="7" t="s">
        <v>12521</v>
      </c>
      <c r="B314" s="7" t="s">
        <v>12508</v>
      </c>
      <c r="C314" s="7" t="s">
        <v>4511</v>
      </c>
      <c r="D314" s="7" t="s">
        <v>4512</v>
      </c>
      <c r="E314" s="7" t="s">
        <v>4315</v>
      </c>
      <c r="F314" s="7" t="s">
        <v>11</v>
      </c>
      <c r="G314" s="7" t="s">
        <v>8</v>
      </c>
      <c r="H314" s="7" t="s">
        <v>4513</v>
      </c>
      <c r="I314" s="7" t="s">
        <v>3610</v>
      </c>
      <c r="J314" s="7" t="s">
        <v>109</v>
      </c>
      <c r="K314" s="7" t="s">
        <v>20</v>
      </c>
      <c r="L314" s="7" t="s">
        <v>21</v>
      </c>
      <c r="M314" s="7" t="s">
        <v>22</v>
      </c>
      <c r="N314" s="8">
        <v>541</v>
      </c>
      <c r="O314" s="8">
        <v>760</v>
      </c>
      <c r="P314" s="8"/>
      <c r="Q314" s="8">
        <f t="shared" si="5"/>
        <v>1301</v>
      </c>
      <c r="R314" s="7" t="s">
        <v>3537</v>
      </c>
      <c r="S314" s="7" t="s">
        <v>4021</v>
      </c>
      <c r="T314" s="7" t="s">
        <v>4494</v>
      </c>
    </row>
    <row r="315" spans="1:21" s="6" customFormat="1" x14ac:dyDescent="0.25">
      <c r="A315" s="7" t="s">
        <v>12521</v>
      </c>
      <c r="B315" s="7" t="s">
        <v>12508</v>
      </c>
      <c r="C315" s="7" t="s">
        <v>4876</v>
      </c>
      <c r="D315" s="7" t="s">
        <v>4877</v>
      </c>
      <c r="E315" s="7" t="s">
        <v>4315</v>
      </c>
      <c r="F315" s="7" t="s">
        <v>260</v>
      </c>
      <c r="G315" s="7" t="s">
        <v>8</v>
      </c>
      <c r="H315" s="7" t="s">
        <v>4878</v>
      </c>
      <c r="I315" s="7" t="s">
        <v>3549</v>
      </c>
      <c r="J315" s="7" t="s">
        <v>109</v>
      </c>
      <c r="K315" s="7" t="s">
        <v>20</v>
      </c>
      <c r="L315" s="7" t="s">
        <v>21</v>
      </c>
      <c r="M315" s="7" t="s">
        <v>22</v>
      </c>
      <c r="N315" s="8">
        <v>81</v>
      </c>
      <c r="O315" s="8">
        <v>101</v>
      </c>
      <c r="P315" s="8"/>
      <c r="Q315" s="8">
        <f t="shared" si="5"/>
        <v>182</v>
      </c>
      <c r="R315" s="7" t="s">
        <v>3537</v>
      </c>
      <c r="S315" s="7" t="s">
        <v>4021</v>
      </c>
      <c r="T315" s="7" t="s">
        <v>4048</v>
      </c>
    </row>
    <row r="316" spans="1:21" s="6" customFormat="1" x14ac:dyDescent="0.25">
      <c r="A316" s="7" t="s">
        <v>12521</v>
      </c>
      <c r="B316" s="7" t="s">
        <v>12508</v>
      </c>
      <c r="C316" s="7" t="s">
        <v>4402</v>
      </c>
      <c r="D316" s="7" t="s">
        <v>4403</v>
      </c>
      <c r="E316" s="7" t="s">
        <v>4315</v>
      </c>
      <c r="F316" s="7" t="s">
        <v>544</v>
      </c>
      <c r="G316" s="7" t="s">
        <v>8</v>
      </c>
      <c r="H316" s="7" t="s">
        <v>4404</v>
      </c>
      <c r="I316" s="7" t="s">
        <v>4405</v>
      </c>
      <c r="J316" s="7" t="s">
        <v>109</v>
      </c>
      <c r="K316" s="7" t="s">
        <v>20</v>
      </c>
      <c r="L316" s="7" t="s">
        <v>21</v>
      </c>
      <c r="M316" s="7" t="s">
        <v>22</v>
      </c>
      <c r="N316" s="8">
        <v>127</v>
      </c>
      <c r="O316" s="8">
        <v>172</v>
      </c>
      <c r="P316" s="8"/>
      <c r="Q316" s="8">
        <f t="shared" si="5"/>
        <v>299</v>
      </c>
      <c r="R316" s="7" t="s">
        <v>3537</v>
      </c>
      <c r="S316" s="7" t="s">
        <v>4021</v>
      </c>
      <c r="T316" s="7" t="s">
        <v>4366</v>
      </c>
    </row>
    <row r="317" spans="1:21" s="6" customFormat="1" x14ac:dyDescent="0.25">
      <c r="A317" s="7" t="s">
        <v>12521</v>
      </c>
      <c r="B317" s="7" t="s">
        <v>12508</v>
      </c>
      <c r="C317" s="7" t="s">
        <v>4041</v>
      </c>
      <c r="D317" s="7" t="s">
        <v>4042</v>
      </c>
      <c r="E317" s="7" t="s">
        <v>4043</v>
      </c>
      <c r="F317" s="7" t="s">
        <v>11</v>
      </c>
      <c r="G317" s="7" t="s">
        <v>8</v>
      </c>
      <c r="H317" s="7" t="s">
        <v>4044</v>
      </c>
      <c r="I317" s="7" t="s">
        <v>3572</v>
      </c>
      <c r="J317" s="7" t="s">
        <v>19</v>
      </c>
      <c r="K317" s="7" t="s">
        <v>20</v>
      </c>
      <c r="L317" s="7" t="s">
        <v>21</v>
      </c>
      <c r="M317" s="7" t="s">
        <v>22</v>
      </c>
      <c r="N317" s="8">
        <v>248</v>
      </c>
      <c r="O317" s="8">
        <v>269</v>
      </c>
      <c r="P317" s="8"/>
      <c r="Q317" s="8">
        <f t="shared" si="5"/>
        <v>517</v>
      </c>
      <c r="R317" s="7" t="s">
        <v>3537</v>
      </c>
      <c r="S317" s="7" t="s">
        <v>4021</v>
      </c>
      <c r="T317" s="7" t="s">
        <v>4027</v>
      </c>
    </row>
    <row r="318" spans="1:21" s="6" customFormat="1" x14ac:dyDescent="0.25">
      <c r="A318" s="7" t="s">
        <v>12521</v>
      </c>
      <c r="B318" s="7" t="s">
        <v>12508</v>
      </c>
      <c r="C318" s="7" t="s">
        <v>4698</v>
      </c>
      <c r="D318" s="7" t="s">
        <v>4699</v>
      </c>
      <c r="E318" s="7" t="s">
        <v>4700</v>
      </c>
      <c r="F318" s="7" t="s">
        <v>11</v>
      </c>
      <c r="G318" s="7" t="s">
        <v>8</v>
      </c>
      <c r="H318" s="7" t="s">
        <v>4701</v>
      </c>
      <c r="I318" s="7" t="s">
        <v>3523</v>
      </c>
      <c r="J318" s="7" t="s">
        <v>109</v>
      </c>
      <c r="K318" s="7" t="s">
        <v>20</v>
      </c>
      <c r="L318" s="7" t="s">
        <v>21</v>
      </c>
      <c r="M318" s="7" t="s">
        <v>22</v>
      </c>
      <c r="N318" s="8">
        <v>307</v>
      </c>
      <c r="O318" s="8">
        <v>388</v>
      </c>
      <c r="P318" s="8"/>
      <c r="Q318" s="8">
        <f t="shared" si="5"/>
        <v>695</v>
      </c>
      <c r="R318" s="7" t="s">
        <v>3537</v>
      </c>
      <c r="S318" s="7" t="s">
        <v>4021</v>
      </c>
      <c r="T318" s="7" t="s">
        <v>4032</v>
      </c>
    </row>
    <row r="319" spans="1:21" s="6" customFormat="1" x14ac:dyDescent="0.25">
      <c r="A319" s="7" t="s">
        <v>12521</v>
      </c>
      <c r="B319" s="7" t="s">
        <v>12508</v>
      </c>
      <c r="C319" s="7" t="s">
        <v>4282</v>
      </c>
      <c r="D319" s="7" t="s">
        <v>4283</v>
      </c>
      <c r="E319" s="7" t="s">
        <v>4284</v>
      </c>
      <c r="F319" s="7" t="s">
        <v>11</v>
      </c>
      <c r="G319" s="7" t="s">
        <v>8</v>
      </c>
      <c r="H319" s="7" t="s">
        <v>4285</v>
      </c>
      <c r="I319" s="7" t="s">
        <v>3523</v>
      </c>
      <c r="J319" s="7" t="s">
        <v>109</v>
      </c>
      <c r="K319" s="7" t="s">
        <v>20</v>
      </c>
      <c r="L319" s="7" t="s">
        <v>21</v>
      </c>
      <c r="M319" s="7" t="s">
        <v>22</v>
      </c>
      <c r="N319" s="8">
        <v>141</v>
      </c>
      <c r="O319" s="8">
        <v>201</v>
      </c>
      <c r="P319" s="8"/>
      <c r="Q319" s="8">
        <f t="shared" si="5"/>
        <v>342</v>
      </c>
      <c r="R319" s="7" t="s">
        <v>3537</v>
      </c>
      <c r="S319" s="7" t="s">
        <v>4021</v>
      </c>
      <c r="T319" s="7" t="s">
        <v>4032</v>
      </c>
    </row>
    <row r="320" spans="1:21" s="6" customFormat="1" x14ac:dyDescent="0.25">
      <c r="A320" s="7" t="s">
        <v>12521</v>
      </c>
      <c r="B320" s="7" t="s">
        <v>12508</v>
      </c>
      <c r="C320" s="7" t="s">
        <v>4301</v>
      </c>
      <c r="D320" s="7" t="s">
        <v>4302</v>
      </c>
      <c r="E320" s="7" t="s">
        <v>4284</v>
      </c>
      <c r="F320" s="7" t="s">
        <v>11</v>
      </c>
      <c r="G320" s="7" t="s">
        <v>8</v>
      </c>
      <c r="H320" s="7" t="s">
        <v>4285</v>
      </c>
      <c r="I320" s="7" t="s">
        <v>3523</v>
      </c>
      <c r="J320" s="7" t="s">
        <v>109</v>
      </c>
      <c r="K320" s="7" t="s">
        <v>20</v>
      </c>
      <c r="L320" s="7" t="s">
        <v>21</v>
      </c>
      <c r="M320" s="7" t="s">
        <v>22</v>
      </c>
      <c r="N320" s="8">
        <v>59</v>
      </c>
      <c r="O320" s="8">
        <v>81</v>
      </c>
      <c r="P320" s="8"/>
      <c r="Q320" s="8">
        <f t="shared" si="5"/>
        <v>140</v>
      </c>
      <c r="R320" s="7" t="s">
        <v>3537</v>
      </c>
      <c r="S320" s="7" t="s">
        <v>4021</v>
      </c>
      <c r="T320" s="7" t="s">
        <v>4032</v>
      </c>
    </row>
    <row r="321" spans="1:20" s="6" customFormat="1" x14ac:dyDescent="0.25">
      <c r="A321" s="7" t="s">
        <v>12521</v>
      </c>
      <c r="B321" s="7" t="s">
        <v>12508</v>
      </c>
      <c r="C321" s="7" t="s">
        <v>4099</v>
      </c>
      <c r="D321" s="7" t="s">
        <v>4100</v>
      </c>
      <c r="E321" s="7" t="s">
        <v>4101</v>
      </c>
      <c r="F321" s="7" t="s">
        <v>11</v>
      </c>
      <c r="G321" s="7" t="s">
        <v>8</v>
      </c>
      <c r="H321" s="7" t="s">
        <v>4102</v>
      </c>
      <c r="I321" s="7" t="s">
        <v>3583</v>
      </c>
      <c r="J321" s="7" t="s">
        <v>109</v>
      </c>
      <c r="K321" s="7" t="s">
        <v>20</v>
      </c>
      <c r="L321" s="7" t="s">
        <v>21</v>
      </c>
      <c r="M321" s="7" t="s">
        <v>22</v>
      </c>
      <c r="N321" s="8">
        <v>63</v>
      </c>
      <c r="O321" s="8">
        <v>82</v>
      </c>
      <c r="P321" s="8"/>
      <c r="Q321" s="8">
        <f t="shared" si="5"/>
        <v>145</v>
      </c>
      <c r="R321" s="7" t="s">
        <v>3537</v>
      </c>
      <c r="S321" s="7" t="s">
        <v>4021</v>
      </c>
      <c r="T321" s="7" t="s">
        <v>4066</v>
      </c>
    </row>
    <row r="322" spans="1:20" s="6" customFormat="1" x14ac:dyDescent="0.25">
      <c r="A322" s="7" t="s">
        <v>12521</v>
      </c>
      <c r="B322" s="7" t="s">
        <v>12508</v>
      </c>
      <c r="C322" s="7" t="s">
        <v>4585</v>
      </c>
      <c r="D322" s="7" t="s">
        <v>4586</v>
      </c>
      <c r="E322" s="7" t="s">
        <v>942</v>
      </c>
      <c r="F322" s="7" t="s">
        <v>11</v>
      </c>
      <c r="G322" s="7" t="s">
        <v>8</v>
      </c>
      <c r="H322" s="7" t="s">
        <v>4543</v>
      </c>
      <c r="I322" s="7" t="s">
        <v>3544</v>
      </c>
      <c r="J322" s="7" t="s">
        <v>109</v>
      </c>
      <c r="K322" s="7" t="s">
        <v>20</v>
      </c>
      <c r="L322" s="7" t="s">
        <v>21</v>
      </c>
      <c r="M322" s="7" t="s">
        <v>22</v>
      </c>
      <c r="N322" s="8">
        <v>445</v>
      </c>
      <c r="O322" s="8">
        <v>557</v>
      </c>
      <c r="P322" s="8"/>
      <c r="Q322" s="8">
        <f t="shared" si="5"/>
        <v>1002</v>
      </c>
      <c r="R322" s="7" t="s">
        <v>3537</v>
      </c>
      <c r="S322" s="7" t="s">
        <v>4021</v>
      </c>
      <c r="T322" s="7" t="s">
        <v>4062</v>
      </c>
    </row>
    <row r="323" spans="1:20" s="6" customFormat="1" x14ac:dyDescent="0.25">
      <c r="A323" s="7" t="s">
        <v>12521</v>
      </c>
      <c r="B323" s="7" t="s">
        <v>12508</v>
      </c>
      <c r="C323" s="7" t="s">
        <v>4541</v>
      </c>
      <c r="D323" s="7" t="s">
        <v>4542</v>
      </c>
      <c r="E323" s="7" t="s">
        <v>942</v>
      </c>
      <c r="F323" s="7" t="s">
        <v>11</v>
      </c>
      <c r="G323" s="7" t="s">
        <v>8</v>
      </c>
      <c r="H323" s="7" t="s">
        <v>4543</v>
      </c>
      <c r="I323" s="7" t="s">
        <v>3544</v>
      </c>
      <c r="J323" s="7" t="s">
        <v>109</v>
      </c>
      <c r="K323" s="7" t="s">
        <v>20</v>
      </c>
      <c r="L323" s="7" t="s">
        <v>21</v>
      </c>
      <c r="M323" s="7" t="s">
        <v>22</v>
      </c>
      <c r="N323" s="8">
        <v>1248</v>
      </c>
      <c r="O323" s="8">
        <v>1922</v>
      </c>
      <c r="P323" s="8"/>
      <c r="Q323" s="8">
        <f t="shared" si="5"/>
        <v>3170</v>
      </c>
      <c r="R323" s="7" t="s">
        <v>3537</v>
      </c>
      <c r="S323" s="7" t="s">
        <v>4021</v>
      </c>
      <c r="T323" s="7" t="s">
        <v>4062</v>
      </c>
    </row>
    <row r="324" spans="1:20" s="6" customFormat="1" x14ac:dyDescent="0.25">
      <c r="A324" s="7" t="s">
        <v>12521</v>
      </c>
      <c r="B324" s="7" t="s">
        <v>12508</v>
      </c>
      <c r="C324" s="7" t="s">
        <v>4624</v>
      </c>
      <c r="D324" s="7" t="s">
        <v>4625</v>
      </c>
      <c r="E324" s="7" t="s">
        <v>942</v>
      </c>
      <c r="F324" s="7" t="s">
        <v>11</v>
      </c>
      <c r="G324" s="7" t="s">
        <v>8</v>
      </c>
      <c r="H324" s="7" t="s">
        <v>4543</v>
      </c>
      <c r="I324" s="7" t="s">
        <v>3544</v>
      </c>
      <c r="J324" s="7" t="s">
        <v>109</v>
      </c>
      <c r="K324" s="7" t="s">
        <v>20</v>
      </c>
      <c r="L324" s="7" t="s">
        <v>21</v>
      </c>
      <c r="M324" s="7" t="s">
        <v>22</v>
      </c>
      <c r="N324" s="8">
        <v>41</v>
      </c>
      <c r="O324" s="8">
        <v>52</v>
      </c>
      <c r="P324" s="8"/>
      <c r="Q324" s="8">
        <f t="shared" si="5"/>
        <v>93</v>
      </c>
      <c r="R324" s="7" t="s">
        <v>3537</v>
      </c>
      <c r="S324" s="7" t="s">
        <v>4021</v>
      </c>
      <c r="T324" s="7" t="s">
        <v>4062</v>
      </c>
    </row>
    <row r="325" spans="1:20" s="6" customFormat="1" x14ac:dyDescent="0.25">
      <c r="A325" s="7" t="s">
        <v>12521</v>
      </c>
      <c r="B325" s="7" t="s">
        <v>12508</v>
      </c>
      <c r="C325" s="7" t="s">
        <v>4622</v>
      </c>
      <c r="D325" s="7" t="s">
        <v>4623</v>
      </c>
      <c r="E325" s="7" t="s">
        <v>942</v>
      </c>
      <c r="F325" s="7" t="s">
        <v>11</v>
      </c>
      <c r="G325" s="7" t="s">
        <v>8</v>
      </c>
      <c r="H325" s="7" t="s">
        <v>4543</v>
      </c>
      <c r="I325" s="7" t="s">
        <v>3544</v>
      </c>
      <c r="J325" s="7" t="s">
        <v>109</v>
      </c>
      <c r="K325" s="7" t="s">
        <v>20</v>
      </c>
      <c r="L325" s="7" t="s">
        <v>21</v>
      </c>
      <c r="M325" s="7" t="s">
        <v>22</v>
      </c>
      <c r="N325" s="8">
        <v>52</v>
      </c>
      <c r="O325" s="8">
        <v>69</v>
      </c>
      <c r="P325" s="8"/>
      <c r="Q325" s="8">
        <f t="shared" si="5"/>
        <v>121</v>
      </c>
      <c r="R325" s="7" t="s">
        <v>3537</v>
      </c>
      <c r="S325" s="7" t="s">
        <v>4021</v>
      </c>
      <c r="T325" s="7" t="s">
        <v>4062</v>
      </c>
    </row>
    <row r="326" spans="1:20" s="6" customFormat="1" x14ac:dyDescent="0.25">
      <c r="A326" s="7" t="s">
        <v>12521</v>
      </c>
      <c r="B326" s="7" t="s">
        <v>12508</v>
      </c>
      <c r="C326" s="7" t="s">
        <v>8</v>
      </c>
      <c r="D326" s="7" t="s">
        <v>4004</v>
      </c>
      <c r="E326" s="7" t="s">
        <v>3525</v>
      </c>
      <c r="F326" s="7" t="s">
        <v>602</v>
      </c>
      <c r="G326" s="7" t="s">
        <v>70</v>
      </c>
      <c r="H326" s="7" t="s">
        <v>3526</v>
      </c>
      <c r="I326" s="7" t="s">
        <v>3527</v>
      </c>
      <c r="J326" s="7" t="s">
        <v>109</v>
      </c>
      <c r="K326" s="7" t="s">
        <v>20</v>
      </c>
      <c r="L326" s="7" t="s">
        <v>21</v>
      </c>
      <c r="M326" s="7" t="s">
        <v>22</v>
      </c>
      <c r="N326" s="8">
        <v>1200</v>
      </c>
      <c r="O326" s="8">
        <v>1800</v>
      </c>
      <c r="P326" s="8"/>
      <c r="Q326" s="8">
        <f t="shared" si="5"/>
        <v>3000</v>
      </c>
      <c r="R326" s="7" t="s">
        <v>8</v>
      </c>
      <c r="S326" s="7" t="s">
        <v>8</v>
      </c>
      <c r="T326" s="7" t="s">
        <v>4005</v>
      </c>
    </row>
    <row r="327" spans="1:20" s="6" customFormat="1" x14ac:dyDescent="0.25">
      <c r="A327" s="7" t="s">
        <v>12521</v>
      </c>
      <c r="B327" s="7" t="s">
        <v>12508</v>
      </c>
      <c r="C327" s="7" t="s">
        <v>4201</v>
      </c>
      <c r="D327" s="7" t="s">
        <v>4202</v>
      </c>
      <c r="E327" s="7" t="s">
        <v>3525</v>
      </c>
      <c r="F327" s="7" t="s">
        <v>11</v>
      </c>
      <c r="G327" s="7" t="s">
        <v>8</v>
      </c>
      <c r="H327" s="7" t="s">
        <v>3526</v>
      </c>
      <c r="I327" s="7" t="s">
        <v>3527</v>
      </c>
      <c r="J327" s="7" t="s">
        <v>109</v>
      </c>
      <c r="K327" s="7" t="s">
        <v>20</v>
      </c>
      <c r="L327" s="7" t="s">
        <v>21</v>
      </c>
      <c r="M327" s="7" t="s">
        <v>22</v>
      </c>
      <c r="N327" s="8">
        <v>63</v>
      </c>
      <c r="O327" s="8">
        <v>89</v>
      </c>
      <c r="P327" s="8"/>
      <c r="Q327" s="8">
        <f t="shared" si="5"/>
        <v>152</v>
      </c>
      <c r="R327" s="7" t="s">
        <v>3537</v>
      </c>
      <c r="S327" s="7" t="s">
        <v>4021</v>
      </c>
      <c r="T327" s="7" t="s">
        <v>4193</v>
      </c>
    </row>
    <row r="328" spans="1:20" s="6" customFormat="1" x14ac:dyDescent="0.25">
      <c r="A328" s="7" t="s">
        <v>12521</v>
      </c>
      <c r="B328" s="7" t="s">
        <v>12508</v>
      </c>
      <c r="C328" s="7" t="s">
        <v>4426</v>
      </c>
      <c r="D328" s="7" t="s">
        <v>4427</v>
      </c>
      <c r="E328" s="7" t="s">
        <v>4428</v>
      </c>
      <c r="F328" s="7" t="s">
        <v>11</v>
      </c>
      <c r="G328" s="7" t="s">
        <v>8</v>
      </c>
      <c r="H328" s="7" t="s">
        <v>4429</v>
      </c>
      <c r="I328" s="7" t="s">
        <v>3879</v>
      </c>
      <c r="J328" s="7" t="s">
        <v>109</v>
      </c>
      <c r="K328" s="7" t="s">
        <v>20</v>
      </c>
      <c r="L328" s="7" t="s">
        <v>21</v>
      </c>
      <c r="M328" s="7" t="s">
        <v>22</v>
      </c>
      <c r="N328" s="8">
        <v>117</v>
      </c>
      <c r="O328" s="8">
        <v>143</v>
      </c>
      <c r="P328" s="8"/>
      <c r="Q328" s="8">
        <f t="shared" si="5"/>
        <v>260</v>
      </c>
      <c r="R328" s="7" t="s">
        <v>3537</v>
      </c>
      <c r="S328" s="7" t="s">
        <v>4021</v>
      </c>
      <c r="T328" s="7" t="s">
        <v>4371</v>
      </c>
    </row>
    <row r="329" spans="1:20" s="6" customFormat="1" x14ac:dyDescent="0.25">
      <c r="A329" s="7" t="s">
        <v>12521</v>
      </c>
      <c r="B329" s="7" t="s">
        <v>12508</v>
      </c>
      <c r="C329" s="7" t="s">
        <v>4075</v>
      </c>
      <c r="D329" s="7" t="s">
        <v>4076</v>
      </c>
      <c r="E329" s="7" t="s">
        <v>4077</v>
      </c>
      <c r="F329" s="7" t="s">
        <v>288</v>
      </c>
      <c r="G329" s="7" t="s">
        <v>8</v>
      </c>
      <c r="H329" s="7" t="s">
        <v>4078</v>
      </c>
      <c r="I329" s="7" t="s">
        <v>3583</v>
      </c>
      <c r="J329" s="7" t="s">
        <v>109</v>
      </c>
      <c r="K329" s="7" t="s">
        <v>20</v>
      </c>
      <c r="L329" s="7" t="s">
        <v>21</v>
      </c>
      <c r="M329" s="7" t="s">
        <v>22</v>
      </c>
      <c r="N329" s="8">
        <v>344</v>
      </c>
      <c r="O329" s="8">
        <v>503</v>
      </c>
      <c r="P329" s="8"/>
      <c r="Q329" s="8">
        <f t="shared" si="5"/>
        <v>847</v>
      </c>
      <c r="R329" s="7" t="s">
        <v>3537</v>
      </c>
      <c r="S329" s="7" t="s">
        <v>4021</v>
      </c>
      <c r="T329" s="7" t="s">
        <v>4066</v>
      </c>
    </row>
    <row r="330" spans="1:20" s="6" customFormat="1" x14ac:dyDescent="0.25">
      <c r="A330" s="7" t="s">
        <v>12521</v>
      </c>
      <c r="B330" s="7" t="s">
        <v>12508</v>
      </c>
      <c r="C330" s="7" t="s">
        <v>4791</v>
      </c>
      <c r="D330" s="7" t="s">
        <v>4792</v>
      </c>
      <c r="E330" s="7" t="s">
        <v>4688</v>
      </c>
      <c r="F330" s="7" t="s">
        <v>69</v>
      </c>
      <c r="G330" s="7" t="s">
        <v>8</v>
      </c>
      <c r="H330" s="7" t="s">
        <v>4689</v>
      </c>
      <c r="I330" s="7" t="s">
        <v>3572</v>
      </c>
      <c r="J330" s="7" t="s">
        <v>109</v>
      </c>
      <c r="K330" s="7" t="s">
        <v>20</v>
      </c>
      <c r="L330" s="7" t="s">
        <v>21</v>
      </c>
      <c r="M330" s="7" t="s">
        <v>22</v>
      </c>
      <c r="N330" s="8">
        <v>-673</v>
      </c>
      <c r="O330" s="8">
        <v>-256</v>
      </c>
      <c r="P330" s="8"/>
      <c r="Q330" s="8">
        <f t="shared" si="5"/>
        <v>-929</v>
      </c>
      <c r="R330" s="7" t="s">
        <v>3537</v>
      </c>
      <c r="S330" s="7" t="s">
        <v>4021</v>
      </c>
      <c r="T330" s="7" t="s">
        <v>4027</v>
      </c>
    </row>
    <row r="331" spans="1:20" s="6" customFormat="1" x14ac:dyDescent="0.25">
      <c r="A331" s="7" t="s">
        <v>12521</v>
      </c>
      <c r="B331" s="7" t="s">
        <v>12508</v>
      </c>
      <c r="C331" s="7" t="s">
        <v>4690</v>
      </c>
      <c r="D331" s="7" t="s">
        <v>4691</v>
      </c>
      <c r="E331" s="7" t="s">
        <v>4688</v>
      </c>
      <c r="F331" s="7" t="s">
        <v>11</v>
      </c>
      <c r="G331" s="7" t="s">
        <v>8</v>
      </c>
      <c r="H331" s="7" t="s">
        <v>4689</v>
      </c>
      <c r="I331" s="7" t="s">
        <v>3572</v>
      </c>
      <c r="J331" s="7" t="s">
        <v>109</v>
      </c>
      <c r="K331" s="7" t="s">
        <v>20</v>
      </c>
      <c r="L331" s="7" t="s">
        <v>21</v>
      </c>
      <c r="M331" s="7" t="s">
        <v>22</v>
      </c>
      <c r="N331" s="8">
        <v>54</v>
      </c>
      <c r="O331" s="8">
        <v>69</v>
      </c>
      <c r="P331" s="8"/>
      <c r="Q331" s="8">
        <f t="shared" si="5"/>
        <v>123</v>
      </c>
      <c r="R331" s="7" t="s">
        <v>3537</v>
      </c>
      <c r="S331" s="7" t="s">
        <v>4021</v>
      </c>
      <c r="T331" s="7" t="s">
        <v>4027</v>
      </c>
    </row>
    <row r="332" spans="1:20" s="6" customFormat="1" x14ac:dyDescent="0.25">
      <c r="A332" s="7" t="s">
        <v>12521</v>
      </c>
      <c r="B332" s="7" t="s">
        <v>12508</v>
      </c>
      <c r="C332" s="7" t="s">
        <v>4686</v>
      </c>
      <c r="D332" s="7" t="s">
        <v>4687</v>
      </c>
      <c r="E332" s="7" t="s">
        <v>4688</v>
      </c>
      <c r="F332" s="7" t="s">
        <v>11</v>
      </c>
      <c r="G332" s="7" t="s">
        <v>8</v>
      </c>
      <c r="H332" s="7" t="s">
        <v>4689</v>
      </c>
      <c r="I332" s="7" t="s">
        <v>3572</v>
      </c>
      <c r="J332" s="7" t="s">
        <v>109</v>
      </c>
      <c r="K332" s="7" t="s">
        <v>20</v>
      </c>
      <c r="L332" s="7" t="s">
        <v>21</v>
      </c>
      <c r="M332" s="7" t="s">
        <v>22</v>
      </c>
      <c r="N332" s="8">
        <v>51</v>
      </c>
      <c r="O332" s="8">
        <v>72</v>
      </c>
      <c r="P332" s="8"/>
      <c r="Q332" s="8">
        <f t="shared" si="5"/>
        <v>123</v>
      </c>
      <c r="R332" s="7" t="s">
        <v>3537</v>
      </c>
      <c r="S332" s="7" t="s">
        <v>4021</v>
      </c>
      <c r="T332" s="7" t="s">
        <v>4027</v>
      </c>
    </row>
    <row r="333" spans="1:20" s="6" customFormat="1" x14ac:dyDescent="0.25">
      <c r="A333" s="7" t="s">
        <v>12521</v>
      </c>
      <c r="B333" s="7" t="s">
        <v>12508</v>
      </c>
      <c r="C333" s="7" t="s">
        <v>4692</v>
      </c>
      <c r="D333" s="7" t="s">
        <v>4693</v>
      </c>
      <c r="E333" s="7" t="s">
        <v>4688</v>
      </c>
      <c r="F333" s="7" t="s">
        <v>11</v>
      </c>
      <c r="G333" s="7" t="s">
        <v>8</v>
      </c>
      <c r="H333" s="7" t="s">
        <v>4689</v>
      </c>
      <c r="I333" s="7" t="s">
        <v>3572</v>
      </c>
      <c r="J333" s="7" t="s">
        <v>109</v>
      </c>
      <c r="K333" s="7" t="s">
        <v>20</v>
      </c>
      <c r="L333" s="7" t="s">
        <v>21</v>
      </c>
      <c r="M333" s="7" t="s">
        <v>22</v>
      </c>
      <c r="N333" s="8">
        <v>268</v>
      </c>
      <c r="O333" s="8">
        <v>361</v>
      </c>
      <c r="P333" s="8"/>
      <c r="Q333" s="8">
        <f t="shared" si="5"/>
        <v>629</v>
      </c>
      <c r="R333" s="7" t="s">
        <v>3537</v>
      </c>
      <c r="S333" s="7" t="s">
        <v>4021</v>
      </c>
      <c r="T333" s="7" t="s">
        <v>4027</v>
      </c>
    </row>
    <row r="334" spans="1:20" s="6" customFormat="1" x14ac:dyDescent="0.25">
      <c r="A334" s="7" t="s">
        <v>12521</v>
      </c>
      <c r="B334" s="7" t="s">
        <v>12508</v>
      </c>
      <c r="C334" s="7" t="s">
        <v>4163</v>
      </c>
      <c r="D334" s="7" t="s">
        <v>4164</v>
      </c>
      <c r="E334" s="7" t="s">
        <v>4165</v>
      </c>
      <c r="F334" s="7" t="s">
        <v>35</v>
      </c>
      <c r="G334" s="7" t="s">
        <v>8</v>
      </c>
      <c r="H334" s="7" t="s">
        <v>4166</v>
      </c>
      <c r="I334" s="7" t="s">
        <v>3583</v>
      </c>
      <c r="J334" s="7" t="s">
        <v>109</v>
      </c>
      <c r="K334" s="7" t="s">
        <v>20</v>
      </c>
      <c r="L334" s="7" t="s">
        <v>21</v>
      </c>
      <c r="M334" s="7" t="s">
        <v>22</v>
      </c>
      <c r="N334" s="8">
        <v>706</v>
      </c>
      <c r="O334" s="8">
        <v>862</v>
      </c>
      <c r="P334" s="8"/>
      <c r="Q334" s="8">
        <f t="shared" si="5"/>
        <v>1568</v>
      </c>
      <c r="R334" s="7" t="s">
        <v>3537</v>
      </c>
      <c r="S334" s="7" t="s">
        <v>4021</v>
      </c>
      <c r="T334" s="7" t="s">
        <v>4066</v>
      </c>
    </row>
    <row r="335" spans="1:20" s="6" customFormat="1" x14ac:dyDescent="0.25">
      <c r="A335" s="7" t="s">
        <v>12521</v>
      </c>
      <c r="B335" s="7" t="s">
        <v>12508</v>
      </c>
      <c r="C335" s="7" t="s">
        <v>4146</v>
      </c>
      <c r="D335" s="7" t="s">
        <v>4147</v>
      </c>
      <c r="E335" s="7" t="s">
        <v>507</v>
      </c>
      <c r="F335" s="7" t="s">
        <v>11</v>
      </c>
      <c r="G335" s="7" t="s">
        <v>8</v>
      </c>
      <c r="H335" s="7" t="s">
        <v>4148</v>
      </c>
      <c r="I335" s="7" t="s">
        <v>3583</v>
      </c>
      <c r="J335" s="7" t="s">
        <v>109</v>
      </c>
      <c r="K335" s="7" t="s">
        <v>20</v>
      </c>
      <c r="L335" s="7" t="s">
        <v>21</v>
      </c>
      <c r="M335" s="7" t="s">
        <v>22</v>
      </c>
      <c r="N335" s="8">
        <v>66</v>
      </c>
      <c r="O335" s="8">
        <v>85</v>
      </c>
      <c r="P335" s="8"/>
      <c r="Q335" s="8">
        <f t="shared" si="5"/>
        <v>151</v>
      </c>
      <c r="R335" s="7" t="s">
        <v>3537</v>
      </c>
      <c r="S335" s="7" t="s">
        <v>4021</v>
      </c>
      <c r="T335" s="7" t="s">
        <v>4066</v>
      </c>
    </row>
    <row r="336" spans="1:20" s="6" customFormat="1" x14ac:dyDescent="0.25">
      <c r="A336" s="7" t="s">
        <v>12521</v>
      </c>
      <c r="B336" s="7" t="s">
        <v>12508</v>
      </c>
      <c r="C336" s="7" t="s">
        <v>4766</v>
      </c>
      <c r="D336" s="7" t="s">
        <v>4767</v>
      </c>
      <c r="E336" s="7" t="s">
        <v>507</v>
      </c>
      <c r="F336" s="7" t="s">
        <v>47</v>
      </c>
      <c r="G336" s="7" t="s">
        <v>8</v>
      </c>
      <c r="H336" s="7" t="s">
        <v>4768</v>
      </c>
      <c r="I336" s="7" t="s">
        <v>3693</v>
      </c>
      <c r="J336" s="7" t="s">
        <v>109</v>
      </c>
      <c r="K336" s="7" t="s">
        <v>20</v>
      </c>
      <c r="L336" s="7" t="s">
        <v>21</v>
      </c>
      <c r="M336" s="7" t="s">
        <v>22</v>
      </c>
      <c r="N336" s="8">
        <v>163</v>
      </c>
      <c r="O336" s="8">
        <v>219</v>
      </c>
      <c r="P336" s="8"/>
      <c r="Q336" s="8">
        <f t="shared" si="5"/>
        <v>382</v>
      </c>
      <c r="R336" s="7" t="s">
        <v>3537</v>
      </c>
      <c r="S336" s="7" t="s">
        <v>4021</v>
      </c>
      <c r="T336" s="7" t="s">
        <v>4057</v>
      </c>
    </row>
    <row r="337" spans="1:20" s="6" customFormat="1" x14ac:dyDescent="0.25">
      <c r="A337" s="7" t="s">
        <v>12521</v>
      </c>
      <c r="B337" s="7" t="s">
        <v>12508</v>
      </c>
      <c r="C337" s="7" t="s">
        <v>4840</v>
      </c>
      <c r="D337" s="7" t="s">
        <v>4841</v>
      </c>
      <c r="E337" s="7" t="s">
        <v>507</v>
      </c>
      <c r="F337" s="7" t="s">
        <v>288</v>
      </c>
      <c r="G337" s="7" t="s">
        <v>8</v>
      </c>
      <c r="H337" s="7" t="s">
        <v>4768</v>
      </c>
      <c r="I337" s="7" t="s">
        <v>3693</v>
      </c>
      <c r="J337" s="7" t="s">
        <v>109</v>
      </c>
      <c r="K337" s="7" t="s">
        <v>20</v>
      </c>
      <c r="L337" s="7" t="s">
        <v>21</v>
      </c>
      <c r="M337" s="7" t="s">
        <v>22</v>
      </c>
      <c r="N337" s="8">
        <v>3</v>
      </c>
      <c r="O337" s="8">
        <v>4</v>
      </c>
      <c r="P337" s="8"/>
      <c r="Q337" s="8">
        <f t="shared" ref="Q337:Q400" si="6">N337+O337+P337</f>
        <v>7</v>
      </c>
      <c r="R337" s="7" t="s">
        <v>3537</v>
      </c>
      <c r="S337" s="7" t="s">
        <v>4021</v>
      </c>
      <c r="T337" s="7" t="s">
        <v>4057</v>
      </c>
    </row>
    <row r="338" spans="1:20" s="6" customFormat="1" x14ac:dyDescent="0.25">
      <c r="A338" s="7" t="s">
        <v>12521</v>
      </c>
      <c r="B338" s="7" t="s">
        <v>12508</v>
      </c>
      <c r="C338" s="7" t="s">
        <v>4893</v>
      </c>
      <c r="D338" s="7" t="s">
        <v>4894</v>
      </c>
      <c r="E338" s="7" t="s">
        <v>3653</v>
      </c>
      <c r="F338" s="7" t="s">
        <v>122</v>
      </c>
      <c r="G338" s="7" t="s">
        <v>8</v>
      </c>
      <c r="H338" s="7" t="s">
        <v>3654</v>
      </c>
      <c r="I338" s="7" t="s">
        <v>3572</v>
      </c>
      <c r="J338" s="7" t="s">
        <v>109</v>
      </c>
      <c r="K338" s="7" t="s">
        <v>20</v>
      </c>
      <c r="L338" s="7" t="s">
        <v>21</v>
      </c>
      <c r="M338" s="7" t="s">
        <v>22</v>
      </c>
      <c r="N338" s="8">
        <v>77</v>
      </c>
      <c r="O338" s="8">
        <v>121</v>
      </c>
      <c r="P338" s="8"/>
      <c r="Q338" s="8">
        <f t="shared" si="6"/>
        <v>198</v>
      </c>
      <c r="R338" s="7" t="s">
        <v>3537</v>
      </c>
      <c r="S338" s="7" t="s">
        <v>4021</v>
      </c>
      <c r="T338" s="7" t="s">
        <v>4027</v>
      </c>
    </row>
    <row r="339" spans="1:20" s="6" customFormat="1" x14ac:dyDescent="0.25">
      <c r="A339" s="7" t="s">
        <v>12521</v>
      </c>
      <c r="B339" s="7" t="s">
        <v>12508</v>
      </c>
      <c r="C339" s="7" t="s">
        <v>4324</v>
      </c>
      <c r="D339" s="7" t="s">
        <v>4325</v>
      </c>
      <c r="E339" s="7" t="s">
        <v>4326</v>
      </c>
      <c r="F339" s="7" t="s">
        <v>11</v>
      </c>
      <c r="G339" s="7" t="s">
        <v>8</v>
      </c>
      <c r="H339" s="7" t="s">
        <v>4327</v>
      </c>
      <c r="I339" s="7" t="s">
        <v>3563</v>
      </c>
      <c r="J339" s="7" t="s">
        <v>109</v>
      </c>
      <c r="K339" s="7" t="s">
        <v>20</v>
      </c>
      <c r="L339" s="7" t="s">
        <v>21</v>
      </c>
      <c r="M339" s="7" t="s">
        <v>22</v>
      </c>
      <c r="N339" s="8">
        <v>1206</v>
      </c>
      <c r="O339" s="8">
        <v>1385</v>
      </c>
      <c r="P339" s="8"/>
      <c r="Q339" s="8">
        <f t="shared" si="6"/>
        <v>2591</v>
      </c>
      <c r="R339" s="7" t="s">
        <v>3537</v>
      </c>
      <c r="S339" s="7" t="s">
        <v>4021</v>
      </c>
      <c r="T339" s="7" t="s">
        <v>4312</v>
      </c>
    </row>
    <row r="340" spans="1:20" s="6" customFormat="1" x14ac:dyDescent="0.25">
      <c r="A340" s="7" t="s">
        <v>12521</v>
      </c>
      <c r="B340" s="7" t="s">
        <v>12508</v>
      </c>
      <c r="C340" s="7" t="s">
        <v>4986</v>
      </c>
      <c r="D340" s="7" t="s">
        <v>4987</v>
      </c>
      <c r="E340" s="7" t="s">
        <v>4988</v>
      </c>
      <c r="F340" s="7" t="s">
        <v>31</v>
      </c>
      <c r="G340" s="7" t="s">
        <v>8</v>
      </c>
      <c r="H340" s="7" t="s">
        <v>4989</v>
      </c>
      <c r="I340" s="7" t="s">
        <v>3572</v>
      </c>
      <c r="J340" s="7" t="s">
        <v>109</v>
      </c>
      <c r="K340" s="7" t="s">
        <v>20</v>
      </c>
      <c r="L340" s="7" t="s">
        <v>21</v>
      </c>
      <c r="M340" s="7" t="s">
        <v>22</v>
      </c>
      <c r="N340" s="8">
        <v>193</v>
      </c>
      <c r="O340" s="8">
        <v>190</v>
      </c>
      <c r="P340" s="8"/>
      <c r="Q340" s="8">
        <f t="shared" si="6"/>
        <v>383</v>
      </c>
      <c r="R340" s="7" t="s">
        <v>3537</v>
      </c>
      <c r="S340" s="7" t="s">
        <v>4021</v>
      </c>
      <c r="T340" s="7" t="s">
        <v>4027</v>
      </c>
    </row>
    <row r="341" spans="1:20" s="6" customFormat="1" x14ac:dyDescent="0.25">
      <c r="A341" s="7" t="s">
        <v>12521</v>
      </c>
      <c r="B341" s="7" t="s">
        <v>12508</v>
      </c>
      <c r="C341" s="7" t="s">
        <v>4067</v>
      </c>
      <c r="D341" s="7" t="s">
        <v>4068</v>
      </c>
      <c r="E341" s="7" t="s">
        <v>4069</v>
      </c>
      <c r="F341" s="7" t="s">
        <v>177</v>
      </c>
      <c r="G341" s="7" t="s">
        <v>8</v>
      </c>
      <c r="H341" s="7" t="s">
        <v>4070</v>
      </c>
      <c r="I341" s="7" t="s">
        <v>3583</v>
      </c>
      <c r="J341" s="7" t="s">
        <v>109</v>
      </c>
      <c r="K341" s="7" t="s">
        <v>20</v>
      </c>
      <c r="L341" s="7" t="s">
        <v>21</v>
      </c>
      <c r="M341" s="7" t="s">
        <v>22</v>
      </c>
      <c r="N341" s="8">
        <v>125</v>
      </c>
      <c r="O341" s="8">
        <v>155</v>
      </c>
      <c r="P341" s="8"/>
      <c r="Q341" s="8">
        <f t="shared" si="6"/>
        <v>280</v>
      </c>
      <c r="R341" s="7" t="s">
        <v>3537</v>
      </c>
      <c r="S341" s="7" t="s">
        <v>4021</v>
      </c>
      <c r="T341" s="7" t="s">
        <v>4066</v>
      </c>
    </row>
    <row r="342" spans="1:20" s="6" customFormat="1" x14ac:dyDescent="0.25">
      <c r="A342" s="7" t="s">
        <v>12521</v>
      </c>
      <c r="B342" s="7" t="s">
        <v>12508</v>
      </c>
      <c r="C342" s="7" t="s">
        <v>4990</v>
      </c>
      <c r="D342" s="7" t="s">
        <v>4991</v>
      </c>
      <c r="E342" s="7" t="s">
        <v>4992</v>
      </c>
      <c r="F342" s="7" t="s">
        <v>227</v>
      </c>
      <c r="G342" s="7" t="s">
        <v>178</v>
      </c>
      <c r="H342" s="7" t="s">
        <v>4993</v>
      </c>
      <c r="I342" s="7" t="s">
        <v>3583</v>
      </c>
      <c r="J342" s="7" t="s">
        <v>109</v>
      </c>
      <c r="K342" s="7" t="s">
        <v>20</v>
      </c>
      <c r="L342" s="7" t="s">
        <v>21</v>
      </c>
      <c r="M342" s="7" t="s">
        <v>22</v>
      </c>
      <c r="N342" s="8">
        <v>329</v>
      </c>
      <c r="O342" s="8">
        <v>476</v>
      </c>
      <c r="P342" s="8"/>
      <c r="Q342" s="8">
        <f t="shared" si="6"/>
        <v>805</v>
      </c>
      <c r="R342" s="7" t="s">
        <v>3537</v>
      </c>
      <c r="S342" s="7" t="s">
        <v>4021</v>
      </c>
      <c r="T342" s="7" t="s">
        <v>4066</v>
      </c>
    </row>
    <row r="343" spans="1:20" s="6" customFormat="1" x14ac:dyDescent="0.25">
      <c r="A343" s="7" t="s">
        <v>12521</v>
      </c>
      <c r="B343" s="7" t="s">
        <v>12508</v>
      </c>
      <c r="C343" s="7" t="s">
        <v>4475</v>
      </c>
      <c r="D343" s="7" t="s">
        <v>4476</v>
      </c>
      <c r="E343" s="7" t="s">
        <v>4477</v>
      </c>
      <c r="F343" s="7" t="s">
        <v>11</v>
      </c>
      <c r="G343" s="7" t="s">
        <v>8</v>
      </c>
      <c r="H343" s="7" t="s">
        <v>4478</v>
      </c>
      <c r="I343" s="7" t="s">
        <v>3610</v>
      </c>
      <c r="J343" s="7" t="s">
        <v>109</v>
      </c>
      <c r="K343" s="7" t="s">
        <v>20</v>
      </c>
      <c r="L343" s="7" t="s">
        <v>21</v>
      </c>
      <c r="M343" s="7" t="s">
        <v>22</v>
      </c>
      <c r="N343" s="8">
        <v>1352</v>
      </c>
      <c r="O343" s="8">
        <v>1752</v>
      </c>
      <c r="P343" s="8"/>
      <c r="Q343" s="8">
        <f t="shared" si="6"/>
        <v>3104</v>
      </c>
      <c r="R343" s="7" t="s">
        <v>3537</v>
      </c>
      <c r="S343" s="7" t="s">
        <v>4021</v>
      </c>
      <c r="T343" s="7" t="s">
        <v>4017</v>
      </c>
    </row>
    <row r="344" spans="1:20" s="6" customFormat="1" x14ac:dyDescent="0.25">
      <c r="A344" s="7" t="s">
        <v>12521</v>
      </c>
      <c r="B344" s="7" t="s">
        <v>12508</v>
      </c>
      <c r="C344" s="7" t="s">
        <v>4063</v>
      </c>
      <c r="D344" s="7" t="s">
        <v>4064</v>
      </c>
      <c r="E344" s="7" t="s">
        <v>107</v>
      </c>
      <c r="F344" s="7" t="s">
        <v>11</v>
      </c>
      <c r="G344" s="7" t="s">
        <v>8</v>
      </c>
      <c r="H344" s="7" t="s">
        <v>4065</v>
      </c>
      <c r="I344" s="7" t="s">
        <v>3583</v>
      </c>
      <c r="J344" s="7" t="s">
        <v>109</v>
      </c>
      <c r="K344" s="7" t="s">
        <v>20</v>
      </c>
      <c r="L344" s="7" t="s">
        <v>21</v>
      </c>
      <c r="M344" s="7" t="s">
        <v>22</v>
      </c>
      <c r="N344" s="8">
        <v>198</v>
      </c>
      <c r="O344" s="8">
        <v>206</v>
      </c>
      <c r="P344" s="8"/>
      <c r="Q344" s="8">
        <f t="shared" si="6"/>
        <v>404</v>
      </c>
      <c r="R344" s="7" t="s">
        <v>3537</v>
      </c>
      <c r="S344" s="7" t="s">
        <v>4021</v>
      </c>
      <c r="T344" s="7" t="s">
        <v>4066</v>
      </c>
    </row>
    <row r="345" spans="1:20" s="6" customFormat="1" x14ac:dyDescent="0.25">
      <c r="A345" s="7" t="s">
        <v>12521</v>
      </c>
      <c r="B345" s="7" t="s">
        <v>12508</v>
      </c>
      <c r="C345" s="7" t="s">
        <v>4317</v>
      </c>
      <c r="D345" s="7" t="s">
        <v>4318</v>
      </c>
      <c r="E345" s="7" t="s">
        <v>107</v>
      </c>
      <c r="F345" s="7" t="s">
        <v>614</v>
      </c>
      <c r="G345" s="7" t="s">
        <v>8</v>
      </c>
      <c r="H345" s="7" t="s">
        <v>4319</v>
      </c>
      <c r="I345" s="7" t="s">
        <v>3563</v>
      </c>
      <c r="J345" s="7" t="s">
        <v>109</v>
      </c>
      <c r="K345" s="7" t="s">
        <v>20</v>
      </c>
      <c r="L345" s="7" t="s">
        <v>21</v>
      </c>
      <c r="M345" s="7" t="s">
        <v>22</v>
      </c>
      <c r="N345" s="8">
        <v>188</v>
      </c>
      <c r="O345" s="8">
        <v>197</v>
      </c>
      <c r="P345" s="8"/>
      <c r="Q345" s="8">
        <f t="shared" si="6"/>
        <v>385</v>
      </c>
      <c r="R345" s="7" t="s">
        <v>3537</v>
      </c>
      <c r="S345" s="7" t="s">
        <v>4021</v>
      </c>
      <c r="T345" s="7" t="s">
        <v>4312</v>
      </c>
    </row>
    <row r="346" spans="1:20" s="6" customFormat="1" x14ac:dyDescent="0.25">
      <c r="A346" s="7" t="s">
        <v>12521</v>
      </c>
      <c r="B346" s="7" t="s">
        <v>12508</v>
      </c>
      <c r="C346" s="7" t="s">
        <v>4442</v>
      </c>
      <c r="D346" s="7" t="s">
        <v>4443</v>
      </c>
      <c r="E346" s="7" t="s">
        <v>4444</v>
      </c>
      <c r="F346" s="7" t="s">
        <v>11</v>
      </c>
      <c r="G346" s="7" t="s">
        <v>8</v>
      </c>
      <c r="H346" s="7" t="s">
        <v>4445</v>
      </c>
      <c r="I346" s="7" t="s">
        <v>3879</v>
      </c>
      <c r="J346" s="7" t="s">
        <v>109</v>
      </c>
      <c r="K346" s="7" t="s">
        <v>20</v>
      </c>
      <c r="L346" s="7" t="s">
        <v>21</v>
      </c>
      <c r="M346" s="7" t="s">
        <v>22</v>
      </c>
      <c r="N346" s="8">
        <v>79</v>
      </c>
      <c r="O346" s="8">
        <v>92</v>
      </c>
      <c r="P346" s="8"/>
      <c r="Q346" s="8">
        <f t="shared" si="6"/>
        <v>171</v>
      </c>
      <c r="R346" s="7" t="s">
        <v>3537</v>
      </c>
      <c r="S346" s="7" t="s">
        <v>4021</v>
      </c>
      <c r="T346" s="7" t="s">
        <v>4371</v>
      </c>
    </row>
    <row r="347" spans="1:20" s="6" customFormat="1" x14ac:dyDescent="0.25">
      <c r="A347" s="7" t="s">
        <v>12521</v>
      </c>
      <c r="B347" s="7" t="s">
        <v>12508</v>
      </c>
      <c r="C347" s="7" t="s">
        <v>5007</v>
      </c>
      <c r="D347" s="7" t="s">
        <v>5008</v>
      </c>
      <c r="E347" s="7" t="s">
        <v>4444</v>
      </c>
      <c r="F347" s="7" t="s">
        <v>2706</v>
      </c>
      <c r="G347" s="7" t="s">
        <v>8</v>
      </c>
      <c r="H347" s="7" t="s">
        <v>4445</v>
      </c>
      <c r="I347" s="7" t="s">
        <v>3879</v>
      </c>
      <c r="J347" s="7" t="s">
        <v>109</v>
      </c>
      <c r="K347" s="7" t="s">
        <v>20</v>
      </c>
      <c r="L347" s="7" t="s">
        <v>21</v>
      </c>
      <c r="M347" s="7" t="s">
        <v>22</v>
      </c>
      <c r="N347" s="8">
        <v>462</v>
      </c>
      <c r="O347" s="8">
        <v>654</v>
      </c>
      <c r="P347" s="8"/>
      <c r="Q347" s="8">
        <f t="shared" si="6"/>
        <v>1116</v>
      </c>
      <c r="R347" s="7" t="s">
        <v>3537</v>
      </c>
      <c r="S347" s="7" t="s">
        <v>4021</v>
      </c>
      <c r="T347" s="7" t="s">
        <v>4371</v>
      </c>
    </row>
    <row r="348" spans="1:20" s="6" customFormat="1" x14ac:dyDescent="0.25">
      <c r="A348" s="7" t="s">
        <v>12521</v>
      </c>
      <c r="B348" s="7" t="s">
        <v>12508</v>
      </c>
      <c r="C348" s="7" t="s">
        <v>4909</v>
      </c>
      <c r="D348" s="7" t="s">
        <v>4910</v>
      </c>
      <c r="E348" s="7" t="s">
        <v>3814</v>
      </c>
      <c r="F348" s="7" t="s">
        <v>2727</v>
      </c>
      <c r="G348" s="7" t="s">
        <v>8</v>
      </c>
      <c r="H348" s="7" t="s">
        <v>3868</v>
      </c>
      <c r="I348" s="7" t="s">
        <v>3572</v>
      </c>
      <c r="J348" s="7" t="s">
        <v>109</v>
      </c>
      <c r="K348" s="7" t="s">
        <v>20</v>
      </c>
      <c r="L348" s="7" t="s">
        <v>21</v>
      </c>
      <c r="M348" s="7" t="s">
        <v>22</v>
      </c>
      <c r="N348" s="8">
        <v>27</v>
      </c>
      <c r="O348" s="8">
        <v>39</v>
      </c>
      <c r="P348" s="8"/>
      <c r="Q348" s="8">
        <f t="shared" si="6"/>
        <v>66</v>
      </c>
      <c r="R348" s="7" t="s">
        <v>3537</v>
      </c>
      <c r="S348" s="7" t="s">
        <v>4021</v>
      </c>
      <c r="T348" s="7" t="s">
        <v>4027</v>
      </c>
    </row>
    <row r="349" spans="1:20" s="6" customFormat="1" x14ac:dyDescent="0.25">
      <c r="A349" s="7" t="s">
        <v>12521</v>
      </c>
      <c r="B349" s="7" t="s">
        <v>12508</v>
      </c>
      <c r="C349" s="7" t="s">
        <v>4636</v>
      </c>
      <c r="D349" s="7" t="s">
        <v>4637</v>
      </c>
      <c r="E349" s="7" t="s">
        <v>3814</v>
      </c>
      <c r="F349" s="7" t="s">
        <v>11</v>
      </c>
      <c r="G349" s="7" t="s">
        <v>8</v>
      </c>
      <c r="H349" s="7" t="s">
        <v>3815</v>
      </c>
      <c r="I349" s="7" t="s">
        <v>3572</v>
      </c>
      <c r="J349" s="7" t="s">
        <v>109</v>
      </c>
      <c r="K349" s="7" t="s">
        <v>20</v>
      </c>
      <c r="L349" s="7" t="s">
        <v>21</v>
      </c>
      <c r="M349" s="7" t="s">
        <v>22</v>
      </c>
      <c r="N349" s="8">
        <v>286</v>
      </c>
      <c r="O349" s="8">
        <v>448</v>
      </c>
      <c r="P349" s="8"/>
      <c r="Q349" s="8">
        <f t="shared" si="6"/>
        <v>734</v>
      </c>
      <c r="R349" s="7" t="s">
        <v>3537</v>
      </c>
      <c r="S349" s="7" t="s">
        <v>4021</v>
      </c>
      <c r="T349" s="7" t="s">
        <v>4027</v>
      </c>
    </row>
    <row r="350" spans="1:20" s="6" customFormat="1" x14ac:dyDescent="0.25">
      <c r="A350" s="7" t="s">
        <v>12521</v>
      </c>
      <c r="B350" s="7" t="s">
        <v>12508</v>
      </c>
      <c r="C350" s="7" t="s">
        <v>4638</v>
      </c>
      <c r="D350" s="7" t="s">
        <v>4639</v>
      </c>
      <c r="E350" s="7" t="s">
        <v>3570</v>
      </c>
      <c r="F350" s="7" t="s">
        <v>11</v>
      </c>
      <c r="G350" s="7" t="s">
        <v>8</v>
      </c>
      <c r="H350" s="7" t="s">
        <v>3571</v>
      </c>
      <c r="I350" s="7" t="s">
        <v>3572</v>
      </c>
      <c r="J350" s="7" t="s">
        <v>109</v>
      </c>
      <c r="K350" s="7" t="s">
        <v>20</v>
      </c>
      <c r="L350" s="7" t="s">
        <v>21</v>
      </c>
      <c r="M350" s="7" t="s">
        <v>22</v>
      </c>
      <c r="N350" s="8">
        <v>325</v>
      </c>
      <c r="O350" s="8">
        <v>401</v>
      </c>
      <c r="P350" s="8"/>
      <c r="Q350" s="8">
        <f t="shared" si="6"/>
        <v>726</v>
      </c>
      <c r="R350" s="7" t="s">
        <v>3537</v>
      </c>
      <c r="S350" s="7" t="s">
        <v>4021</v>
      </c>
      <c r="T350" s="7" t="s">
        <v>4027</v>
      </c>
    </row>
    <row r="351" spans="1:20" s="6" customFormat="1" x14ac:dyDescent="0.25">
      <c r="A351" s="7" t="s">
        <v>12521</v>
      </c>
      <c r="B351" s="7" t="s">
        <v>12508</v>
      </c>
      <c r="C351" s="7" t="s">
        <v>4683</v>
      </c>
      <c r="D351" s="7" t="s">
        <v>4684</v>
      </c>
      <c r="E351" s="7" t="s">
        <v>3570</v>
      </c>
      <c r="F351" s="7" t="s">
        <v>995</v>
      </c>
      <c r="G351" s="7" t="s">
        <v>178</v>
      </c>
      <c r="H351" s="7" t="s">
        <v>4685</v>
      </c>
      <c r="I351" s="7" t="s">
        <v>3572</v>
      </c>
      <c r="J351" s="7" t="s">
        <v>109</v>
      </c>
      <c r="K351" s="7" t="s">
        <v>20</v>
      </c>
      <c r="L351" s="7" t="s">
        <v>21</v>
      </c>
      <c r="M351" s="7" t="s">
        <v>22</v>
      </c>
      <c r="N351" s="8">
        <v>29</v>
      </c>
      <c r="O351" s="8">
        <v>43</v>
      </c>
      <c r="P351" s="8"/>
      <c r="Q351" s="8">
        <f t="shared" si="6"/>
        <v>72</v>
      </c>
      <c r="R351" s="7" t="s">
        <v>3537</v>
      </c>
      <c r="S351" s="7" t="s">
        <v>4021</v>
      </c>
      <c r="T351" s="7" t="s">
        <v>4027</v>
      </c>
    </row>
    <row r="352" spans="1:20" s="6" customFormat="1" x14ac:dyDescent="0.25">
      <c r="A352" s="7" t="s">
        <v>12521</v>
      </c>
      <c r="B352" s="7" t="s">
        <v>12508</v>
      </c>
      <c r="C352" s="7" t="s">
        <v>4959</v>
      </c>
      <c r="D352" s="7" t="s">
        <v>4960</v>
      </c>
      <c r="E352" s="7" t="s">
        <v>3570</v>
      </c>
      <c r="F352" s="7" t="s">
        <v>2470</v>
      </c>
      <c r="G352" s="7" t="s">
        <v>8</v>
      </c>
      <c r="H352" s="7" t="s">
        <v>4685</v>
      </c>
      <c r="I352" s="7" t="s">
        <v>3572</v>
      </c>
      <c r="J352" s="7" t="s">
        <v>109</v>
      </c>
      <c r="K352" s="7" t="s">
        <v>20</v>
      </c>
      <c r="L352" s="7" t="s">
        <v>21</v>
      </c>
      <c r="M352" s="7" t="s">
        <v>22</v>
      </c>
      <c r="N352" s="8">
        <v>132</v>
      </c>
      <c r="O352" s="8">
        <v>182</v>
      </c>
      <c r="P352" s="8"/>
      <c r="Q352" s="8">
        <f t="shared" si="6"/>
        <v>314</v>
      </c>
      <c r="R352" s="7" t="s">
        <v>3537</v>
      </c>
      <c r="S352" s="7" t="s">
        <v>4021</v>
      </c>
      <c r="T352" s="7" t="s">
        <v>4027</v>
      </c>
    </row>
    <row r="353" spans="1:21" s="6" customFormat="1" x14ac:dyDescent="0.25">
      <c r="A353" s="7" t="s">
        <v>12521</v>
      </c>
      <c r="B353" s="7" t="s">
        <v>12508</v>
      </c>
      <c r="C353" s="7" t="s">
        <v>4664</v>
      </c>
      <c r="D353" s="7" t="s">
        <v>4665</v>
      </c>
      <c r="E353" s="7" t="s">
        <v>4666</v>
      </c>
      <c r="F353" s="7" t="s">
        <v>11</v>
      </c>
      <c r="G353" s="7" t="s">
        <v>8</v>
      </c>
      <c r="H353" s="7" t="s">
        <v>4667</v>
      </c>
      <c r="I353" s="7" t="s">
        <v>3610</v>
      </c>
      <c r="J353" s="7" t="s">
        <v>109</v>
      </c>
      <c r="K353" s="7" t="s">
        <v>20</v>
      </c>
      <c r="L353" s="7" t="s">
        <v>21</v>
      </c>
      <c r="M353" s="7" t="s">
        <v>22</v>
      </c>
      <c r="N353" s="8">
        <v>126</v>
      </c>
      <c r="O353" s="8">
        <v>295</v>
      </c>
      <c r="P353" s="8"/>
      <c r="Q353" s="8">
        <f t="shared" si="6"/>
        <v>421</v>
      </c>
      <c r="R353" s="7" t="s">
        <v>3537</v>
      </c>
      <c r="S353" s="7" t="s">
        <v>4021</v>
      </c>
      <c r="T353" s="7" t="s">
        <v>4494</v>
      </c>
    </row>
    <row r="354" spans="1:21" s="6" customFormat="1" x14ac:dyDescent="0.25">
      <c r="A354" s="7" t="s">
        <v>12521</v>
      </c>
      <c r="B354" s="7" t="s">
        <v>12508</v>
      </c>
      <c r="C354" s="7" t="s">
        <v>4587</v>
      </c>
      <c r="D354" s="7" t="s">
        <v>4588</v>
      </c>
      <c r="E354" s="7" t="s">
        <v>4565</v>
      </c>
      <c r="F354" s="7" t="s">
        <v>11</v>
      </c>
      <c r="G354" s="7" t="s">
        <v>8</v>
      </c>
      <c r="H354" s="7" t="s">
        <v>4566</v>
      </c>
      <c r="I354" s="7" t="s">
        <v>3544</v>
      </c>
      <c r="J354" s="7" t="s">
        <v>109</v>
      </c>
      <c r="K354" s="7" t="s">
        <v>20</v>
      </c>
      <c r="L354" s="7" t="s">
        <v>21</v>
      </c>
      <c r="M354" s="7" t="s">
        <v>22</v>
      </c>
      <c r="N354" s="8">
        <v>337</v>
      </c>
      <c r="O354" s="8">
        <v>452</v>
      </c>
      <c r="P354" s="8"/>
      <c r="Q354" s="8">
        <f t="shared" si="6"/>
        <v>789</v>
      </c>
      <c r="R354" s="7" t="s">
        <v>3537</v>
      </c>
      <c r="S354" s="7" t="s">
        <v>4021</v>
      </c>
      <c r="T354" s="7" t="s">
        <v>4062</v>
      </c>
    </row>
    <row r="355" spans="1:21" s="6" customFormat="1" x14ac:dyDescent="0.25">
      <c r="A355" s="7" t="s">
        <v>12521</v>
      </c>
      <c r="B355" s="7" t="s">
        <v>12508</v>
      </c>
      <c r="C355" s="7" t="s">
        <v>4563</v>
      </c>
      <c r="D355" s="7" t="s">
        <v>4564</v>
      </c>
      <c r="E355" s="7" t="s">
        <v>4565</v>
      </c>
      <c r="F355" s="7" t="s">
        <v>11</v>
      </c>
      <c r="G355" s="7" t="s">
        <v>8</v>
      </c>
      <c r="H355" s="7" t="s">
        <v>4566</v>
      </c>
      <c r="I355" s="7" t="s">
        <v>3544</v>
      </c>
      <c r="J355" s="7" t="s">
        <v>109</v>
      </c>
      <c r="K355" s="7" t="s">
        <v>20</v>
      </c>
      <c r="L355" s="7" t="s">
        <v>21</v>
      </c>
      <c r="M355" s="7" t="s">
        <v>22</v>
      </c>
      <c r="N355" s="8">
        <v>1005</v>
      </c>
      <c r="O355" s="8">
        <v>1348</v>
      </c>
      <c r="P355" s="8"/>
      <c r="Q355" s="8">
        <f t="shared" si="6"/>
        <v>2353</v>
      </c>
      <c r="R355" s="7" t="s">
        <v>3537</v>
      </c>
      <c r="S355" s="7" t="s">
        <v>4021</v>
      </c>
      <c r="T355" s="7" t="s">
        <v>4062</v>
      </c>
    </row>
    <row r="356" spans="1:21" s="6" customFormat="1" x14ac:dyDescent="0.25">
      <c r="A356" s="7" t="s">
        <v>12521</v>
      </c>
      <c r="B356" s="7" t="s">
        <v>12508</v>
      </c>
      <c r="C356" s="7" t="s">
        <v>4434</v>
      </c>
      <c r="D356" s="7" t="s">
        <v>4435</v>
      </c>
      <c r="E356" s="7" t="s">
        <v>4436</v>
      </c>
      <c r="F356" s="7" t="s">
        <v>11</v>
      </c>
      <c r="G356" s="7" t="s">
        <v>8</v>
      </c>
      <c r="H356" s="7" t="s">
        <v>4437</v>
      </c>
      <c r="I356" s="7" t="s">
        <v>3879</v>
      </c>
      <c r="J356" s="7" t="s">
        <v>109</v>
      </c>
      <c r="K356" s="7" t="s">
        <v>20</v>
      </c>
      <c r="L356" s="7" t="s">
        <v>21</v>
      </c>
      <c r="M356" s="7" t="s">
        <v>22</v>
      </c>
      <c r="N356" s="8">
        <v>417</v>
      </c>
      <c r="O356" s="8">
        <v>567</v>
      </c>
      <c r="P356" s="8"/>
      <c r="Q356" s="8">
        <f t="shared" si="6"/>
        <v>984</v>
      </c>
      <c r="R356" s="7" t="s">
        <v>3537</v>
      </c>
      <c r="S356" s="7" t="s">
        <v>4021</v>
      </c>
      <c r="T356" s="7" t="s">
        <v>4371</v>
      </c>
    </row>
    <row r="357" spans="1:21" s="6" customFormat="1" x14ac:dyDescent="0.25">
      <c r="A357" s="7" t="s">
        <v>12521</v>
      </c>
      <c r="B357" s="7" t="s">
        <v>12508</v>
      </c>
      <c r="C357" s="7" t="s">
        <v>4149</v>
      </c>
      <c r="D357" s="7" t="s">
        <v>4150</v>
      </c>
      <c r="E357" s="7" t="s">
        <v>4151</v>
      </c>
      <c r="F357" s="7" t="s">
        <v>11</v>
      </c>
      <c r="G357" s="7" t="s">
        <v>8</v>
      </c>
      <c r="H357" s="7" t="s">
        <v>4152</v>
      </c>
      <c r="I357" s="7" t="s">
        <v>3583</v>
      </c>
      <c r="J357" s="7" t="s">
        <v>109</v>
      </c>
      <c r="K357" s="7" t="s">
        <v>20</v>
      </c>
      <c r="L357" s="7" t="s">
        <v>21</v>
      </c>
      <c r="M357" s="7" t="s">
        <v>22</v>
      </c>
      <c r="N357" s="8">
        <v>88</v>
      </c>
      <c r="O357" s="8">
        <v>111</v>
      </c>
      <c r="P357" s="8"/>
      <c r="Q357" s="8">
        <f t="shared" si="6"/>
        <v>199</v>
      </c>
      <c r="R357" s="7" t="s">
        <v>3537</v>
      </c>
      <c r="S357" s="7" t="s">
        <v>4021</v>
      </c>
      <c r="T357" s="7" t="s">
        <v>4066</v>
      </c>
    </row>
    <row r="358" spans="1:21" s="98" customFormat="1" x14ac:dyDescent="0.25">
      <c r="A358" s="7" t="s">
        <v>12521</v>
      </c>
      <c r="B358" s="7" t="s">
        <v>12508</v>
      </c>
      <c r="C358" s="7" t="s">
        <v>4398</v>
      </c>
      <c r="D358" s="7" t="s">
        <v>4399</v>
      </c>
      <c r="E358" s="7" t="s">
        <v>4400</v>
      </c>
      <c r="F358" s="7" t="s">
        <v>11</v>
      </c>
      <c r="G358" s="7" t="s">
        <v>8</v>
      </c>
      <c r="H358" s="7" t="s">
        <v>4401</v>
      </c>
      <c r="I358" s="7" t="s">
        <v>3588</v>
      </c>
      <c r="J358" s="7" t="s">
        <v>109</v>
      </c>
      <c r="K358" s="7" t="s">
        <v>20</v>
      </c>
      <c r="L358" s="7" t="s">
        <v>21</v>
      </c>
      <c r="M358" s="7" t="s">
        <v>22</v>
      </c>
      <c r="N358" s="8">
        <v>1928</v>
      </c>
      <c r="O358" s="8">
        <v>1104</v>
      </c>
      <c r="P358" s="8"/>
      <c r="Q358" s="8">
        <f t="shared" si="6"/>
        <v>3032</v>
      </c>
      <c r="R358" s="7" t="s">
        <v>3537</v>
      </c>
      <c r="S358" s="7" t="s">
        <v>4021</v>
      </c>
      <c r="T358" s="7" t="s">
        <v>4366</v>
      </c>
      <c r="U358" s="6"/>
    </row>
    <row r="359" spans="1:21" s="6" customFormat="1" x14ac:dyDescent="0.25">
      <c r="A359" s="7" t="s">
        <v>12521</v>
      </c>
      <c r="B359" s="7" t="s">
        <v>12508</v>
      </c>
      <c r="C359" s="7" t="s">
        <v>4583</v>
      </c>
      <c r="D359" s="7" t="s">
        <v>4584</v>
      </c>
      <c r="E359" s="7" t="s">
        <v>4581</v>
      </c>
      <c r="F359" s="7" t="s">
        <v>11</v>
      </c>
      <c r="G359" s="7" t="s">
        <v>8</v>
      </c>
      <c r="H359" s="7" t="s">
        <v>4582</v>
      </c>
      <c r="I359" s="7" t="s">
        <v>3977</v>
      </c>
      <c r="J359" s="7" t="s">
        <v>109</v>
      </c>
      <c r="K359" s="7" t="s">
        <v>20</v>
      </c>
      <c r="L359" s="7" t="s">
        <v>21</v>
      </c>
      <c r="M359" s="7" t="s">
        <v>22</v>
      </c>
      <c r="N359" s="8">
        <v>932</v>
      </c>
      <c r="O359" s="8">
        <v>1176</v>
      </c>
      <c r="P359" s="8"/>
      <c r="Q359" s="8">
        <f t="shared" si="6"/>
        <v>2108</v>
      </c>
      <c r="R359" s="7" t="s">
        <v>3537</v>
      </c>
      <c r="S359" s="7" t="s">
        <v>4021</v>
      </c>
      <c r="T359" s="7" t="s">
        <v>4062</v>
      </c>
    </row>
    <row r="360" spans="1:21" s="6" customFormat="1" x14ac:dyDescent="0.25">
      <c r="A360" s="7" t="s">
        <v>12521</v>
      </c>
      <c r="B360" s="7" t="s">
        <v>12508</v>
      </c>
      <c r="C360" s="7" t="s">
        <v>4579</v>
      </c>
      <c r="D360" s="7" t="s">
        <v>4580</v>
      </c>
      <c r="E360" s="7" t="s">
        <v>4581</v>
      </c>
      <c r="F360" s="7" t="s">
        <v>11</v>
      </c>
      <c r="G360" s="7" t="s">
        <v>8</v>
      </c>
      <c r="H360" s="7" t="s">
        <v>4582</v>
      </c>
      <c r="I360" s="7" t="s">
        <v>3977</v>
      </c>
      <c r="J360" s="7" t="s">
        <v>109</v>
      </c>
      <c r="K360" s="7" t="s">
        <v>20</v>
      </c>
      <c r="L360" s="7" t="s">
        <v>21</v>
      </c>
      <c r="M360" s="7" t="s">
        <v>22</v>
      </c>
      <c r="N360" s="8">
        <v>313</v>
      </c>
      <c r="O360" s="8">
        <v>400</v>
      </c>
      <c r="P360" s="8"/>
      <c r="Q360" s="8">
        <f t="shared" si="6"/>
        <v>713</v>
      </c>
      <c r="R360" s="7" t="s">
        <v>3537</v>
      </c>
      <c r="S360" s="7" t="s">
        <v>4021</v>
      </c>
      <c r="T360" s="7" t="s">
        <v>4062</v>
      </c>
    </row>
    <row r="361" spans="1:21" s="6" customFormat="1" x14ac:dyDescent="0.25">
      <c r="A361" s="7" t="s">
        <v>12521</v>
      </c>
      <c r="B361" s="7" t="s">
        <v>12508</v>
      </c>
      <c r="C361" s="7" t="s">
        <v>8</v>
      </c>
      <c r="D361" s="7" t="s">
        <v>4000</v>
      </c>
      <c r="E361" s="7" t="s">
        <v>4001</v>
      </c>
      <c r="F361" s="7" t="s">
        <v>288</v>
      </c>
      <c r="G361" s="7" t="s">
        <v>8</v>
      </c>
      <c r="H361" s="7" t="s">
        <v>4002</v>
      </c>
      <c r="I361" s="7" t="s">
        <v>3544</v>
      </c>
      <c r="J361" s="7" t="s">
        <v>109</v>
      </c>
      <c r="K361" s="7" t="s">
        <v>110</v>
      </c>
      <c r="L361" s="7" t="s">
        <v>21</v>
      </c>
      <c r="M361" s="7" t="s">
        <v>22</v>
      </c>
      <c r="N361" s="8">
        <v>1800</v>
      </c>
      <c r="O361" s="8">
        <v>2236</v>
      </c>
      <c r="P361" s="8"/>
      <c r="Q361" s="8">
        <f t="shared" si="6"/>
        <v>4036</v>
      </c>
      <c r="R361" s="7" t="s">
        <v>8</v>
      </c>
      <c r="S361" s="7" t="s">
        <v>8</v>
      </c>
      <c r="T361" s="7" t="s">
        <v>11</v>
      </c>
    </row>
    <row r="362" spans="1:21" s="6" customFormat="1" x14ac:dyDescent="0.25">
      <c r="A362" s="7" t="s">
        <v>12521</v>
      </c>
      <c r="B362" s="7" t="s">
        <v>12508</v>
      </c>
      <c r="C362" s="7" t="s">
        <v>4591</v>
      </c>
      <c r="D362" s="7" t="s">
        <v>4592</v>
      </c>
      <c r="E362" s="7" t="s">
        <v>4001</v>
      </c>
      <c r="F362" s="7" t="s">
        <v>11</v>
      </c>
      <c r="G362" s="7" t="s">
        <v>8</v>
      </c>
      <c r="H362" s="7" t="s">
        <v>4002</v>
      </c>
      <c r="I362" s="7" t="s">
        <v>3544</v>
      </c>
      <c r="J362" s="7" t="s">
        <v>109</v>
      </c>
      <c r="K362" s="7" t="s">
        <v>20</v>
      </c>
      <c r="L362" s="7" t="s">
        <v>21</v>
      </c>
      <c r="M362" s="7" t="s">
        <v>22</v>
      </c>
      <c r="N362" s="8">
        <v>144</v>
      </c>
      <c r="O362" s="8">
        <v>129</v>
      </c>
      <c r="P362" s="8"/>
      <c r="Q362" s="8">
        <f t="shared" si="6"/>
        <v>273</v>
      </c>
      <c r="R362" s="7" t="s">
        <v>3537</v>
      </c>
      <c r="S362" s="7" t="s">
        <v>4021</v>
      </c>
      <c r="T362" s="7" t="s">
        <v>4062</v>
      </c>
    </row>
    <row r="363" spans="1:21" s="6" customFormat="1" x14ac:dyDescent="0.25">
      <c r="A363" s="7" t="s">
        <v>12521</v>
      </c>
      <c r="B363" s="7" t="s">
        <v>12508</v>
      </c>
      <c r="C363" s="7" t="s">
        <v>4552</v>
      </c>
      <c r="D363" s="7" t="s">
        <v>4553</v>
      </c>
      <c r="E363" s="7" t="s">
        <v>4001</v>
      </c>
      <c r="F363" s="7" t="s">
        <v>11</v>
      </c>
      <c r="G363" s="7" t="s">
        <v>8</v>
      </c>
      <c r="H363" s="7" t="s">
        <v>4002</v>
      </c>
      <c r="I363" s="7" t="s">
        <v>3544</v>
      </c>
      <c r="J363" s="7" t="s">
        <v>109</v>
      </c>
      <c r="K363" s="7" t="s">
        <v>20</v>
      </c>
      <c r="L363" s="7" t="s">
        <v>21</v>
      </c>
      <c r="M363" s="7" t="s">
        <v>22</v>
      </c>
      <c r="N363" s="8">
        <v>584</v>
      </c>
      <c r="O363" s="8">
        <v>523</v>
      </c>
      <c r="P363" s="8"/>
      <c r="Q363" s="8">
        <f t="shared" si="6"/>
        <v>1107</v>
      </c>
      <c r="R363" s="7" t="s">
        <v>3537</v>
      </c>
      <c r="S363" s="7" t="s">
        <v>4021</v>
      </c>
      <c r="T363" s="7" t="s">
        <v>4062</v>
      </c>
    </row>
    <row r="364" spans="1:21" s="6" customFormat="1" x14ac:dyDescent="0.25">
      <c r="A364" s="7" t="s">
        <v>12521</v>
      </c>
      <c r="B364" s="7" t="s">
        <v>12508</v>
      </c>
      <c r="C364" s="7" t="s">
        <v>4807</v>
      </c>
      <c r="D364" s="7" t="s">
        <v>4808</v>
      </c>
      <c r="E364" s="7" t="s">
        <v>1205</v>
      </c>
      <c r="F364" s="7" t="s">
        <v>602</v>
      </c>
      <c r="G364" s="7" t="s">
        <v>8</v>
      </c>
      <c r="H364" s="7" t="s">
        <v>3777</v>
      </c>
      <c r="I364" s="7" t="s">
        <v>3749</v>
      </c>
      <c r="J364" s="7" t="s">
        <v>109</v>
      </c>
      <c r="K364" s="7" t="s">
        <v>20</v>
      </c>
      <c r="L364" s="7" t="s">
        <v>21</v>
      </c>
      <c r="M364" s="7" t="s">
        <v>22</v>
      </c>
      <c r="N364" s="8">
        <v>615</v>
      </c>
      <c r="O364" s="8">
        <v>1042</v>
      </c>
      <c r="P364" s="8"/>
      <c r="Q364" s="8">
        <f t="shared" si="6"/>
        <v>1657</v>
      </c>
      <c r="R364" s="7" t="s">
        <v>3537</v>
      </c>
      <c r="S364" s="7" t="s">
        <v>4021</v>
      </c>
      <c r="T364" s="7" t="s">
        <v>4057</v>
      </c>
    </row>
    <row r="365" spans="1:21" s="6" customFormat="1" x14ac:dyDescent="0.25">
      <c r="A365" s="7" t="s">
        <v>12521</v>
      </c>
      <c r="B365" s="7" t="s">
        <v>12508</v>
      </c>
      <c r="C365" s="7" t="s">
        <v>4769</v>
      </c>
      <c r="D365" s="7" t="s">
        <v>4770</v>
      </c>
      <c r="E365" s="7" t="s">
        <v>1205</v>
      </c>
      <c r="F365" s="7" t="s">
        <v>47</v>
      </c>
      <c r="G365" s="7" t="s">
        <v>8</v>
      </c>
      <c r="H365" s="7" t="s">
        <v>3777</v>
      </c>
      <c r="I365" s="7" t="s">
        <v>3749</v>
      </c>
      <c r="J365" s="7" t="s">
        <v>109</v>
      </c>
      <c r="K365" s="7" t="s">
        <v>20</v>
      </c>
      <c r="L365" s="7" t="s">
        <v>21</v>
      </c>
      <c r="M365" s="7" t="s">
        <v>22</v>
      </c>
      <c r="N365" s="8">
        <v>726</v>
      </c>
      <c r="O365" s="8">
        <v>1111</v>
      </c>
      <c r="P365" s="8"/>
      <c r="Q365" s="8">
        <f t="shared" si="6"/>
        <v>1837</v>
      </c>
      <c r="R365" s="7" t="s">
        <v>3537</v>
      </c>
      <c r="S365" s="7" t="s">
        <v>4021</v>
      </c>
      <c r="T365" s="7" t="s">
        <v>4057</v>
      </c>
    </row>
    <row r="366" spans="1:21" s="6" customFormat="1" x14ac:dyDescent="0.25">
      <c r="A366" s="7" t="s">
        <v>12521</v>
      </c>
      <c r="B366" s="7" t="s">
        <v>12508</v>
      </c>
      <c r="C366" s="7" t="s">
        <v>4789</v>
      </c>
      <c r="D366" s="7" t="s">
        <v>4790</v>
      </c>
      <c r="E366" s="7" t="s">
        <v>4396</v>
      </c>
      <c r="F366" s="7" t="s">
        <v>288</v>
      </c>
      <c r="G366" s="7" t="s">
        <v>8</v>
      </c>
      <c r="H366" s="7" t="s">
        <v>4397</v>
      </c>
      <c r="I366" s="7" t="s">
        <v>3588</v>
      </c>
      <c r="J366" s="7" t="s">
        <v>109</v>
      </c>
      <c r="K366" s="7" t="s">
        <v>20</v>
      </c>
      <c r="L366" s="7" t="s">
        <v>21</v>
      </c>
      <c r="M366" s="7" t="s">
        <v>22</v>
      </c>
      <c r="N366" s="8">
        <v>142</v>
      </c>
      <c r="O366" s="8">
        <v>196</v>
      </c>
      <c r="P366" s="8"/>
      <c r="Q366" s="8">
        <f t="shared" si="6"/>
        <v>338</v>
      </c>
      <c r="R366" s="7" t="s">
        <v>3537</v>
      </c>
      <c r="S366" s="7" t="s">
        <v>4021</v>
      </c>
      <c r="T366" s="7" t="s">
        <v>4366</v>
      </c>
    </row>
    <row r="367" spans="1:21" s="6" customFormat="1" x14ac:dyDescent="0.25">
      <c r="A367" s="7" t="s">
        <v>12521</v>
      </c>
      <c r="B367" s="7" t="s">
        <v>12508</v>
      </c>
      <c r="C367" s="7" t="s">
        <v>4394</v>
      </c>
      <c r="D367" s="7" t="s">
        <v>4395</v>
      </c>
      <c r="E367" s="7" t="s">
        <v>4396</v>
      </c>
      <c r="F367" s="7" t="s">
        <v>11</v>
      </c>
      <c r="G367" s="7" t="s">
        <v>8</v>
      </c>
      <c r="H367" s="7" t="s">
        <v>4397</v>
      </c>
      <c r="I367" s="7" t="s">
        <v>3588</v>
      </c>
      <c r="J367" s="7" t="s">
        <v>109</v>
      </c>
      <c r="K367" s="7" t="s">
        <v>20</v>
      </c>
      <c r="L367" s="7" t="s">
        <v>21</v>
      </c>
      <c r="M367" s="7" t="s">
        <v>22</v>
      </c>
      <c r="N367" s="8">
        <v>467</v>
      </c>
      <c r="O367" s="8">
        <v>703</v>
      </c>
      <c r="P367" s="8"/>
      <c r="Q367" s="8">
        <f t="shared" si="6"/>
        <v>1170</v>
      </c>
      <c r="R367" s="7" t="s">
        <v>3537</v>
      </c>
      <c r="S367" s="7" t="s">
        <v>4021</v>
      </c>
      <c r="T367" s="7" t="s">
        <v>4366</v>
      </c>
    </row>
    <row r="368" spans="1:21" s="6" customFormat="1" x14ac:dyDescent="0.25">
      <c r="A368" s="7" t="s">
        <v>12521</v>
      </c>
      <c r="B368" s="7" t="s">
        <v>12508</v>
      </c>
      <c r="C368" s="7" t="s">
        <v>4115</v>
      </c>
      <c r="D368" s="7" t="s">
        <v>4116</v>
      </c>
      <c r="E368" s="7" t="s">
        <v>4109</v>
      </c>
      <c r="F368" s="7" t="s">
        <v>11</v>
      </c>
      <c r="G368" s="7" t="s">
        <v>8</v>
      </c>
      <c r="H368" s="7" t="s">
        <v>4110</v>
      </c>
      <c r="I368" s="7" t="s">
        <v>3583</v>
      </c>
      <c r="J368" s="7" t="s">
        <v>109</v>
      </c>
      <c r="K368" s="7" t="s">
        <v>20</v>
      </c>
      <c r="L368" s="7" t="s">
        <v>21</v>
      </c>
      <c r="M368" s="7" t="s">
        <v>22</v>
      </c>
      <c r="N368" s="8">
        <v>270</v>
      </c>
      <c r="O368" s="8">
        <v>335</v>
      </c>
      <c r="P368" s="8"/>
      <c r="Q368" s="8">
        <f t="shared" si="6"/>
        <v>605</v>
      </c>
      <c r="R368" s="7" t="s">
        <v>3537</v>
      </c>
      <c r="S368" s="7" t="s">
        <v>4021</v>
      </c>
      <c r="T368" s="7" t="s">
        <v>4066</v>
      </c>
    </row>
    <row r="369" spans="1:20" s="6" customFormat="1" x14ac:dyDescent="0.25">
      <c r="A369" s="7" t="s">
        <v>12521</v>
      </c>
      <c r="B369" s="7" t="s">
        <v>12508</v>
      </c>
      <c r="C369" s="7" t="s">
        <v>4113</v>
      </c>
      <c r="D369" s="7" t="s">
        <v>4114</v>
      </c>
      <c r="E369" s="7" t="s">
        <v>4109</v>
      </c>
      <c r="F369" s="7" t="s">
        <v>323</v>
      </c>
      <c r="G369" s="7" t="s">
        <v>8</v>
      </c>
      <c r="H369" s="7" t="s">
        <v>4110</v>
      </c>
      <c r="I369" s="7" t="s">
        <v>3583</v>
      </c>
      <c r="J369" s="7" t="s">
        <v>109</v>
      </c>
      <c r="K369" s="7" t="s">
        <v>20</v>
      </c>
      <c r="L369" s="7" t="s">
        <v>21</v>
      </c>
      <c r="M369" s="7" t="s">
        <v>22</v>
      </c>
      <c r="N369" s="8">
        <v>146</v>
      </c>
      <c r="O369" s="8">
        <v>185</v>
      </c>
      <c r="P369" s="8"/>
      <c r="Q369" s="8">
        <f t="shared" si="6"/>
        <v>331</v>
      </c>
      <c r="R369" s="7" t="s">
        <v>3537</v>
      </c>
      <c r="S369" s="7" t="s">
        <v>4021</v>
      </c>
      <c r="T369" s="7" t="s">
        <v>4066</v>
      </c>
    </row>
    <row r="370" spans="1:20" s="6" customFormat="1" x14ac:dyDescent="0.25">
      <c r="A370" s="7" t="s">
        <v>12521</v>
      </c>
      <c r="B370" s="7" t="s">
        <v>12508</v>
      </c>
      <c r="C370" s="7" t="s">
        <v>4111</v>
      </c>
      <c r="D370" s="7" t="s">
        <v>4112</v>
      </c>
      <c r="E370" s="7" t="s">
        <v>4109</v>
      </c>
      <c r="F370" s="7" t="s">
        <v>69</v>
      </c>
      <c r="G370" s="7" t="s">
        <v>915</v>
      </c>
      <c r="H370" s="7" t="s">
        <v>4110</v>
      </c>
      <c r="I370" s="7" t="s">
        <v>3583</v>
      </c>
      <c r="J370" s="7" t="s">
        <v>109</v>
      </c>
      <c r="K370" s="7" t="s">
        <v>20</v>
      </c>
      <c r="L370" s="7" t="s">
        <v>21</v>
      </c>
      <c r="M370" s="7" t="s">
        <v>22</v>
      </c>
      <c r="N370" s="8">
        <v>203</v>
      </c>
      <c r="O370" s="8">
        <v>268</v>
      </c>
      <c r="P370" s="8"/>
      <c r="Q370" s="8">
        <f t="shared" si="6"/>
        <v>471</v>
      </c>
      <c r="R370" s="7" t="s">
        <v>3537</v>
      </c>
      <c r="S370" s="7" t="s">
        <v>4021</v>
      </c>
      <c r="T370" s="7" t="s">
        <v>4066</v>
      </c>
    </row>
    <row r="371" spans="1:20" s="6" customFormat="1" x14ac:dyDescent="0.25">
      <c r="A371" s="7" t="s">
        <v>12521</v>
      </c>
      <c r="B371" s="7" t="s">
        <v>12508</v>
      </c>
      <c r="C371" s="7" t="s">
        <v>4107</v>
      </c>
      <c r="D371" s="7" t="s">
        <v>4108</v>
      </c>
      <c r="E371" s="7" t="s">
        <v>4109</v>
      </c>
      <c r="F371" s="7" t="s">
        <v>11</v>
      </c>
      <c r="G371" s="7" t="s">
        <v>178</v>
      </c>
      <c r="H371" s="7" t="s">
        <v>4110</v>
      </c>
      <c r="I371" s="7" t="s">
        <v>3583</v>
      </c>
      <c r="J371" s="7" t="s">
        <v>109</v>
      </c>
      <c r="K371" s="7" t="s">
        <v>20</v>
      </c>
      <c r="L371" s="7" t="s">
        <v>21</v>
      </c>
      <c r="M371" s="7" t="s">
        <v>22</v>
      </c>
      <c r="N371" s="8">
        <v>70</v>
      </c>
      <c r="O371" s="8">
        <v>88</v>
      </c>
      <c r="P371" s="8"/>
      <c r="Q371" s="8">
        <f t="shared" si="6"/>
        <v>158</v>
      </c>
      <c r="R371" s="7" t="s">
        <v>3537</v>
      </c>
      <c r="S371" s="7" t="s">
        <v>4021</v>
      </c>
      <c r="T371" s="7" t="s">
        <v>4066</v>
      </c>
    </row>
    <row r="372" spans="1:20" s="6" customFormat="1" x14ac:dyDescent="0.25">
      <c r="A372" s="7" t="s">
        <v>12521</v>
      </c>
      <c r="B372" s="7" t="s">
        <v>12508</v>
      </c>
      <c r="C372" s="7" t="s">
        <v>4936</v>
      </c>
      <c r="D372" s="7" t="s">
        <v>4937</v>
      </c>
      <c r="E372" s="7" t="s">
        <v>132</v>
      </c>
      <c r="F372" s="7" t="s">
        <v>895</v>
      </c>
      <c r="G372" s="7" t="s">
        <v>8</v>
      </c>
      <c r="H372" s="7" t="s">
        <v>4938</v>
      </c>
      <c r="I372" s="7" t="s">
        <v>3523</v>
      </c>
      <c r="J372" s="7" t="s">
        <v>109</v>
      </c>
      <c r="K372" s="7" t="s">
        <v>20</v>
      </c>
      <c r="L372" s="7" t="s">
        <v>21</v>
      </c>
      <c r="M372" s="7" t="s">
        <v>22</v>
      </c>
      <c r="N372" s="8">
        <v>210</v>
      </c>
      <c r="O372" s="8">
        <v>413</v>
      </c>
      <c r="P372" s="8"/>
      <c r="Q372" s="8">
        <f t="shared" si="6"/>
        <v>623</v>
      </c>
      <c r="R372" s="7" t="s">
        <v>3537</v>
      </c>
      <c r="S372" s="7" t="s">
        <v>4021</v>
      </c>
      <c r="T372" s="7" t="s">
        <v>4032</v>
      </c>
    </row>
    <row r="373" spans="1:20" s="6" customFormat="1" x14ac:dyDescent="0.25">
      <c r="A373" s="7" t="s">
        <v>12521</v>
      </c>
      <c r="B373" s="7" t="s">
        <v>12508</v>
      </c>
      <c r="C373" s="7" t="s">
        <v>4950</v>
      </c>
      <c r="D373" s="7" t="s">
        <v>4951</v>
      </c>
      <c r="E373" s="7" t="s">
        <v>4696</v>
      </c>
      <c r="F373" s="7" t="s">
        <v>11</v>
      </c>
      <c r="G373" s="7" t="s">
        <v>8</v>
      </c>
      <c r="H373" s="7" t="s">
        <v>4697</v>
      </c>
      <c r="I373" s="7" t="s">
        <v>3572</v>
      </c>
      <c r="J373" s="7" t="s">
        <v>109</v>
      </c>
      <c r="K373" s="7" t="s">
        <v>20</v>
      </c>
      <c r="L373" s="7" t="s">
        <v>21</v>
      </c>
      <c r="M373" s="7" t="s">
        <v>22</v>
      </c>
      <c r="N373" s="8">
        <v>649</v>
      </c>
      <c r="O373" s="8">
        <v>599</v>
      </c>
      <c r="P373" s="8"/>
      <c r="Q373" s="8">
        <f t="shared" si="6"/>
        <v>1248</v>
      </c>
      <c r="R373" s="7" t="s">
        <v>3537</v>
      </c>
      <c r="S373" s="7" t="s">
        <v>4021</v>
      </c>
      <c r="T373" s="7" t="s">
        <v>4027</v>
      </c>
    </row>
    <row r="374" spans="1:20" s="6" customFormat="1" x14ac:dyDescent="0.25">
      <c r="A374" s="7" t="s">
        <v>12521</v>
      </c>
      <c r="B374" s="7" t="s">
        <v>12508</v>
      </c>
      <c r="C374" s="7" t="s">
        <v>4694</v>
      </c>
      <c r="D374" s="7" t="s">
        <v>4695</v>
      </c>
      <c r="E374" s="7" t="s">
        <v>4696</v>
      </c>
      <c r="F374" s="7" t="s">
        <v>47</v>
      </c>
      <c r="G374" s="7" t="s">
        <v>8</v>
      </c>
      <c r="H374" s="7" t="s">
        <v>4697</v>
      </c>
      <c r="I374" s="7" t="s">
        <v>3572</v>
      </c>
      <c r="J374" s="7" t="s">
        <v>109</v>
      </c>
      <c r="K374" s="7" t="s">
        <v>20</v>
      </c>
      <c r="L374" s="7" t="s">
        <v>21</v>
      </c>
      <c r="M374" s="7" t="s">
        <v>22</v>
      </c>
      <c r="N374" s="8">
        <v>31</v>
      </c>
      <c r="O374" s="8">
        <v>46</v>
      </c>
      <c r="P374" s="8"/>
      <c r="Q374" s="8">
        <f t="shared" si="6"/>
        <v>77</v>
      </c>
      <c r="R374" s="7" t="s">
        <v>3537</v>
      </c>
      <c r="S374" s="7" t="s">
        <v>4021</v>
      </c>
      <c r="T374" s="7" t="s">
        <v>4027</v>
      </c>
    </row>
    <row r="375" spans="1:20" s="6" customFormat="1" x14ac:dyDescent="0.25">
      <c r="A375" s="7" t="s">
        <v>12521</v>
      </c>
      <c r="B375" s="7" t="s">
        <v>12508</v>
      </c>
      <c r="C375" s="7" t="s">
        <v>4932</v>
      </c>
      <c r="D375" s="7" t="s">
        <v>4933</v>
      </c>
      <c r="E375" s="7" t="s">
        <v>4934</v>
      </c>
      <c r="F375" s="7" t="s">
        <v>2706</v>
      </c>
      <c r="G375" s="7" t="s">
        <v>8</v>
      </c>
      <c r="H375" s="7" t="s">
        <v>4935</v>
      </c>
      <c r="I375" s="7" t="s">
        <v>3588</v>
      </c>
      <c r="J375" s="7" t="s">
        <v>109</v>
      </c>
      <c r="K375" s="7" t="s">
        <v>20</v>
      </c>
      <c r="L375" s="7" t="s">
        <v>21</v>
      </c>
      <c r="M375" s="7" t="s">
        <v>22</v>
      </c>
      <c r="N375" s="8">
        <v>1689</v>
      </c>
      <c r="O375" s="8">
        <v>2390</v>
      </c>
      <c r="P375" s="8"/>
      <c r="Q375" s="8">
        <f t="shared" si="6"/>
        <v>4079</v>
      </c>
      <c r="R375" s="7" t="s">
        <v>3537</v>
      </c>
      <c r="S375" s="7" t="s">
        <v>4021</v>
      </c>
      <c r="T375" s="7" t="s">
        <v>4366</v>
      </c>
    </row>
    <row r="376" spans="1:20" s="6" customFormat="1" x14ac:dyDescent="0.25">
      <c r="A376" s="7" t="s">
        <v>12521</v>
      </c>
      <c r="B376" s="7" t="s">
        <v>12508</v>
      </c>
      <c r="C376" s="7" t="s">
        <v>4449</v>
      </c>
      <c r="D376" s="7" t="s">
        <v>4450</v>
      </c>
      <c r="E376" s="7" t="s">
        <v>4451</v>
      </c>
      <c r="F376" s="7" t="s">
        <v>11</v>
      </c>
      <c r="G376" s="7" t="s">
        <v>8</v>
      </c>
      <c r="H376" s="7" t="s">
        <v>4452</v>
      </c>
      <c r="I376" s="7" t="s">
        <v>3693</v>
      </c>
      <c r="J376" s="7" t="s">
        <v>109</v>
      </c>
      <c r="K376" s="7" t="s">
        <v>20</v>
      </c>
      <c r="L376" s="7" t="s">
        <v>21</v>
      </c>
      <c r="M376" s="7" t="s">
        <v>22</v>
      </c>
      <c r="N376" s="8">
        <v>359</v>
      </c>
      <c r="O376" s="8">
        <v>504</v>
      </c>
      <c r="P376" s="8"/>
      <c r="Q376" s="8">
        <f t="shared" si="6"/>
        <v>863</v>
      </c>
      <c r="R376" s="7" t="s">
        <v>3537</v>
      </c>
      <c r="S376" s="7" t="s">
        <v>4021</v>
      </c>
      <c r="T376" s="7" t="s">
        <v>4057</v>
      </c>
    </row>
    <row r="377" spans="1:20" s="6" customFormat="1" x14ac:dyDescent="0.25">
      <c r="A377" s="7" t="s">
        <v>12521</v>
      </c>
      <c r="B377" s="7" t="s">
        <v>12508</v>
      </c>
      <c r="C377" s="7" t="s">
        <v>4854</v>
      </c>
      <c r="D377" s="7" t="s">
        <v>4855</v>
      </c>
      <c r="E377" s="7" t="s">
        <v>4451</v>
      </c>
      <c r="F377" s="7" t="s">
        <v>342</v>
      </c>
      <c r="G377" s="7" t="s">
        <v>8</v>
      </c>
      <c r="H377" s="7" t="s">
        <v>4452</v>
      </c>
      <c r="I377" s="7" t="s">
        <v>3693</v>
      </c>
      <c r="J377" s="7" t="s">
        <v>109</v>
      </c>
      <c r="K377" s="7" t="s">
        <v>20</v>
      </c>
      <c r="L377" s="7" t="s">
        <v>21</v>
      </c>
      <c r="M377" s="7" t="s">
        <v>22</v>
      </c>
      <c r="N377" s="8">
        <v>94</v>
      </c>
      <c r="O377" s="8">
        <v>132</v>
      </c>
      <c r="P377" s="8"/>
      <c r="Q377" s="8">
        <f t="shared" si="6"/>
        <v>226</v>
      </c>
      <c r="R377" s="7" t="s">
        <v>3537</v>
      </c>
      <c r="S377" s="7" t="s">
        <v>4021</v>
      </c>
      <c r="T377" s="7" t="s">
        <v>4057</v>
      </c>
    </row>
    <row r="378" spans="1:20" s="6" customFormat="1" x14ac:dyDescent="0.25">
      <c r="A378" s="7" t="s">
        <v>12521</v>
      </c>
      <c r="B378" s="7" t="s">
        <v>12508</v>
      </c>
      <c r="C378" s="7" t="s">
        <v>4846</v>
      </c>
      <c r="D378" s="7" t="s">
        <v>4847</v>
      </c>
      <c r="E378" s="7" t="s">
        <v>4451</v>
      </c>
      <c r="F378" s="7" t="s">
        <v>323</v>
      </c>
      <c r="G378" s="7" t="s">
        <v>178</v>
      </c>
      <c r="H378" s="7" t="s">
        <v>4452</v>
      </c>
      <c r="I378" s="7" t="s">
        <v>3693</v>
      </c>
      <c r="J378" s="7" t="s">
        <v>109</v>
      </c>
      <c r="K378" s="7" t="s">
        <v>20</v>
      </c>
      <c r="L378" s="7" t="s">
        <v>21</v>
      </c>
      <c r="M378" s="7" t="s">
        <v>22</v>
      </c>
      <c r="N378" s="8">
        <v>32</v>
      </c>
      <c r="O378" s="8">
        <v>44</v>
      </c>
      <c r="P378" s="8"/>
      <c r="Q378" s="8">
        <f t="shared" si="6"/>
        <v>76</v>
      </c>
      <c r="R378" s="7" t="s">
        <v>3537</v>
      </c>
      <c r="S378" s="7" t="s">
        <v>4021</v>
      </c>
      <c r="T378" s="7" t="s">
        <v>4354</v>
      </c>
    </row>
    <row r="379" spans="1:20" s="6" customFormat="1" x14ac:dyDescent="0.25">
      <c r="A379" s="7" t="s">
        <v>12521</v>
      </c>
      <c r="B379" s="7" t="s">
        <v>12508</v>
      </c>
      <c r="C379" s="7" t="s">
        <v>4852</v>
      </c>
      <c r="D379" s="7" t="s">
        <v>4853</v>
      </c>
      <c r="E379" s="7" t="s">
        <v>4451</v>
      </c>
      <c r="F379" s="7" t="s">
        <v>27</v>
      </c>
      <c r="G379" s="7" t="s">
        <v>8</v>
      </c>
      <c r="H379" s="7" t="s">
        <v>4452</v>
      </c>
      <c r="I379" s="7" t="s">
        <v>3693</v>
      </c>
      <c r="J379" s="7" t="s">
        <v>109</v>
      </c>
      <c r="K379" s="7" t="s">
        <v>20</v>
      </c>
      <c r="L379" s="7" t="s">
        <v>21</v>
      </c>
      <c r="M379" s="7" t="s">
        <v>22</v>
      </c>
      <c r="N379" s="8">
        <v>70</v>
      </c>
      <c r="O379" s="8">
        <v>107</v>
      </c>
      <c r="P379" s="8"/>
      <c r="Q379" s="8">
        <f t="shared" si="6"/>
        <v>177</v>
      </c>
      <c r="R379" s="7" t="s">
        <v>3537</v>
      </c>
      <c r="S379" s="7" t="s">
        <v>4021</v>
      </c>
      <c r="T379" s="7" t="s">
        <v>4354</v>
      </c>
    </row>
    <row r="380" spans="1:20" s="6" customFormat="1" x14ac:dyDescent="0.25">
      <c r="A380" s="7" t="s">
        <v>12521</v>
      </c>
      <c r="B380" s="7" t="s">
        <v>12508</v>
      </c>
      <c r="C380" s="7" t="s">
        <v>4779</v>
      </c>
      <c r="D380" s="7" t="s">
        <v>4780</v>
      </c>
      <c r="E380" s="7" t="s">
        <v>4781</v>
      </c>
      <c r="F380" s="7" t="s">
        <v>69</v>
      </c>
      <c r="G380" s="7" t="s">
        <v>8</v>
      </c>
      <c r="H380" s="7" t="s">
        <v>4782</v>
      </c>
      <c r="I380" s="7" t="s">
        <v>3798</v>
      </c>
      <c r="J380" s="7" t="s">
        <v>109</v>
      </c>
      <c r="K380" s="7" t="s">
        <v>20</v>
      </c>
      <c r="L380" s="7" t="s">
        <v>21</v>
      </c>
      <c r="M380" s="7" t="s">
        <v>22</v>
      </c>
      <c r="N380" s="8">
        <v>806</v>
      </c>
      <c r="O380" s="8">
        <v>1178</v>
      </c>
      <c r="P380" s="8"/>
      <c r="Q380" s="8">
        <f t="shared" si="6"/>
        <v>1984</v>
      </c>
      <c r="R380" s="7" t="s">
        <v>3537</v>
      </c>
      <c r="S380" s="7" t="s">
        <v>4021</v>
      </c>
      <c r="T380" s="7" t="s">
        <v>4354</v>
      </c>
    </row>
    <row r="381" spans="1:20" s="6" customFormat="1" x14ac:dyDescent="0.25">
      <c r="A381" s="7" t="s">
        <v>12521</v>
      </c>
      <c r="B381" s="7" t="s">
        <v>12508</v>
      </c>
      <c r="C381" s="7" t="s">
        <v>4844</v>
      </c>
      <c r="D381" s="7" t="s">
        <v>4845</v>
      </c>
      <c r="E381" s="7" t="s">
        <v>4781</v>
      </c>
      <c r="F381" s="7" t="s">
        <v>15</v>
      </c>
      <c r="G381" s="7" t="s">
        <v>8</v>
      </c>
      <c r="H381" s="7" t="s">
        <v>4782</v>
      </c>
      <c r="I381" s="7" t="s">
        <v>3798</v>
      </c>
      <c r="J381" s="7" t="s">
        <v>109</v>
      </c>
      <c r="K381" s="7" t="s">
        <v>20</v>
      </c>
      <c r="L381" s="7" t="s">
        <v>21</v>
      </c>
      <c r="M381" s="7" t="s">
        <v>22</v>
      </c>
      <c r="N381" s="8">
        <v>45</v>
      </c>
      <c r="O381" s="8">
        <v>68</v>
      </c>
      <c r="P381" s="8"/>
      <c r="Q381" s="8">
        <f t="shared" si="6"/>
        <v>113</v>
      </c>
      <c r="R381" s="7" t="s">
        <v>3537</v>
      </c>
      <c r="S381" s="7" t="s">
        <v>4021</v>
      </c>
      <c r="T381" s="7" t="s">
        <v>4354</v>
      </c>
    </row>
    <row r="382" spans="1:20" s="6" customFormat="1" x14ac:dyDescent="0.25">
      <c r="A382" s="7" t="s">
        <v>12521</v>
      </c>
      <c r="B382" s="7" t="s">
        <v>12508</v>
      </c>
      <c r="C382" s="7" t="s">
        <v>4842</v>
      </c>
      <c r="D382" s="7" t="s">
        <v>4843</v>
      </c>
      <c r="E382" s="7" t="s">
        <v>4781</v>
      </c>
      <c r="F382" s="7" t="s">
        <v>1425</v>
      </c>
      <c r="G382" s="7" t="s">
        <v>8</v>
      </c>
      <c r="H382" s="7" t="s">
        <v>4782</v>
      </c>
      <c r="I382" s="7" t="s">
        <v>3798</v>
      </c>
      <c r="J382" s="7" t="s">
        <v>109</v>
      </c>
      <c r="K382" s="7" t="s">
        <v>20</v>
      </c>
      <c r="L382" s="7" t="s">
        <v>21</v>
      </c>
      <c r="M382" s="7" t="s">
        <v>22</v>
      </c>
      <c r="N382" s="8">
        <v>174</v>
      </c>
      <c r="O382" s="8">
        <v>288</v>
      </c>
      <c r="P382" s="8"/>
      <c r="Q382" s="8">
        <f t="shared" si="6"/>
        <v>462</v>
      </c>
      <c r="R382" s="7" t="s">
        <v>3537</v>
      </c>
      <c r="S382" s="7" t="s">
        <v>4021</v>
      </c>
      <c r="T382" s="7" t="s">
        <v>4354</v>
      </c>
    </row>
    <row r="383" spans="1:20" s="6" customFormat="1" x14ac:dyDescent="0.25">
      <c r="A383" s="7" t="s">
        <v>12521</v>
      </c>
      <c r="B383" s="7" t="s">
        <v>12508</v>
      </c>
      <c r="C383" s="7" t="s">
        <v>4746</v>
      </c>
      <c r="D383" s="7" t="s">
        <v>4747</v>
      </c>
      <c r="E383" s="7" t="s">
        <v>4748</v>
      </c>
      <c r="F383" s="7" t="s">
        <v>342</v>
      </c>
      <c r="G383" s="7" t="s">
        <v>8</v>
      </c>
      <c r="H383" s="7" t="s">
        <v>4749</v>
      </c>
      <c r="I383" s="7" t="s">
        <v>3610</v>
      </c>
      <c r="J383" s="7" t="s">
        <v>109</v>
      </c>
      <c r="K383" s="7" t="s">
        <v>20</v>
      </c>
      <c r="L383" s="7" t="s">
        <v>21</v>
      </c>
      <c r="M383" s="7" t="s">
        <v>22</v>
      </c>
      <c r="N383" s="8">
        <v>102</v>
      </c>
      <c r="O383" s="8">
        <v>132</v>
      </c>
      <c r="P383" s="8"/>
      <c r="Q383" s="8">
        <f t="shared" si="6"/>
        <v>234</v>
      </c>
      <c r="R383" s="7" t="s">
        <v>3537</v>
      </c>
      <c r="S383" s="7" t="s">
        <v>4021</v>
      </c>
      <c r="T383" s="7" t="s">
        <v>4494</v>
      </c>
    </row>
    <row r="384" spans="1:20" s="6" customFormat="1" x14ac:dyDescent="0.25">
      <c r="A384" s="7" t="s">
        <v>12521</v>
      </c>
      <c r="B384" s="7" t="s">
        <v>12508</v>
      </c>
      <c r="C384" s="7" t="s">
        <v>4730</v>
      </c>
      <c r="D384" s="7" t="s">
        <v>4731</v>
      </c>
      <c r="E384" s="7" t="s">
        <v>3904</v>
      </c>
      <c r="F384" s="7" t="s">
        <v>11</v>
      </c>
      <c r="G384" s="7" t="s">
        <v>8</v>
      </c>
      <c r="H384" s="7" t="s">
        <v>3905</v>
      </c>
      <c r="I384" s="7" t="s">
        <v>3798</v>
      </c>
      <c r="J384" s="7" t="s">
        <v>109</v>
      </c>
      <c r="K384" s="7" t="s">
        <v>20</v>
      </c>
      <c r="L384" s="7" t="s">
        <v>21</v>
      </c>
      <c r="M384" s="7" t="s">
        <v>22</v>
      </c>
      <c r="N384" s="8">
        <v>186</v>
      </c>
      <c r="O384" s="8">
        <v>292</v>
      </c>
      <c r="P384" s="8"/>
      <c r="Q384" s="8">
        <f t="shared" si="6"/>
        <v>478</v>
      </c>
      <c r="R384" s="7" t="s">
        <v>3537</v>
      </c>
      <c r="S384" s="7" t="s">
        <v>4021</v>
      </c>
      <c r="T384" s="7" t="s">
        <v>4354</v>
      </c>
    </row>
    <row r="385" spans="1:20" s="6" customFormat="1" x14ac:dyDescent="0.25">
      <c r="A385" s="7" t="s">
        <v>12521</v>
      </c>
      <c r="B385" s="7" t="s">
        <v>12508</v>
      </c>
      <c r="C385" s="7" t="s">
        <v>4055</v>
      </c>
      <c r="D385" s="7" t="s">
        <v>4056</v>
      </c>
      <c r="E385" s="7" t="s">
        <v>3904</v>
      </c>
      <c r="F385" s="7" t="s">
        <v>11</v>
      </c>
      <c r="G385" s="7" t="s">
        <v>8</v>
      </c>
      <c r="H385" s="7" t="s">
        <v>3905</v>
      </c>
      <c r="I385" s="7" t="s">
        <v>3798</v>
      </c>
      <c r="J385" s="7" t="s">
        <v>109</v>
      </c>
      <c r="K385" s="7" t="s">
        <v>20</v>
      </c>
      <c r="L385" s="7" t="s">
        <v>21</v>
      </c>
      <c r="M385" s="7" t="s">
        <v>22</v>
      </c>
      <c r="N385" s="8">
        <v>2469</v>
      </c>
      <c r="O385" s="8">
        <v>3110</v>
      </c>
      <c r="P385" s="8"/>
      <c r="Q385" s="8">
        <f t="shared" si="6"/>
        <v>5579</v>
      </c>
      <c r="R385" s="7" t="s">
        <v>3537</v>
      </c>
      <c r="S385" s="7" t="s">
        <v>4021</v>
      </c>
      <c r="T385" s="7" t="s">
        <v>4057</v>
      </c>
    </row>
    <row r="386" spans="1:20" s="6" customFormat="1" x14ac:dyDescent="0.25">
      <c r="A386" s="7" t="s">
        <v>12521</v>
      </c>
      <c r="B386" s="7" t="s">
        <v>12508</v>
      </c>
      <c r="C386" s="7" t="s">
        <v>4095</v>
      </c>
      <c r="D386" s="7" t="s">
        <v>4096</v>
      </c>
      <c r="E386" s="7" t="s">
        <v>4097</v>
      </c>
      <c r="F386" s="7" t="s">
        <v>11</v>
      </c>
      <c r="G386" s="7" t="s">
        <v>8</v>
      </c>
      <c r="H386" s="7" t="s">
        <v>4098</v>
      </c>
      <c r="I386" s="7" t="s">
        <v>3583</v>
      </c>
      <c r="J386" s="7" t="s">
        <v>109</v>
      </c>
      <c r="K386" s="7" t="s">
        <v>20</v>
      </c>
      <c r="L386" s="7" t="s">
        <v>21</v>
      </c>
      <c r="M386" s="7" t="s">
        <v>22</v>
      </c>
      <c r="N386" s="8">
        <v>261</v>
      </c>
      <c r="O386" s="8">
        <v>296</v>
      </c>
      <c r="P386" s="8"/>
      <c r="Q386" s="8">
        <f t="shared" si="6"/>
        <v>557</v>
      </c>
      <c r="R386" s="7" t="s">
        <v>3537</v>
      </c>
      <c r="S386" s="7" t="s">
        <v>4021</v>
      </c>
      <c r="T386" s="7" t="s">
        <v>4066</v>
      </c>
    </row>
    <row r="387" spans="1:20" s="6" customFormat="1" x14ac:dyDescent="0.25">
      <c r="A387" s="7" t="s">
        <v>12521</v>
      </c>
      <c r="B387" s="7" t="s">
        <v>12508</v>
      </c>
      <c r="C387" s="7" t="s">
        <v>4127</v>
      </c>
      <c r="D387" s="7" t="s">
        <v>4128</v>
      </c>
      <c r="E387" s="7" t="s">
        <v>151</v>
      </c>
      <c r="F387" s="7" t="s">
        <v>280</v>
      </c>
      <c r="G387" s="7" t="s">
        <v>8</v>
      </c>
      <c r="H387" s="7" t="s">
        <v>4129</v>
      </c>
      <c r="I387" s="7" t="s">
        <v>3583</v>
      </c>
      <c r="J387" s="7" t="s">
        <v>109</v>
      </c>
      <c r="K387" s="7" t="s">
        <v>20</v>
      </c>
      <c r="L387" s="7" t="s">
        <v>21</v>
      </c>
      <c r="M387" s="7" t="s">
        <v>22</v>
      </c>
      <c r="N387" s="8">
        <v>39</v>
      </c>
      <c r="O387" s="8">
        <v>67</v>
      </c>
      <c r="P387" s="8"/>
      <c r="Q387" s="8">
        <f t="shared" si="6"/>
        <v>106</v>
      </c>
      <c r="R387" s="7" t="s">
        <v>3537</v>
      </c>
      <c r="S387" s="7" t="s">
        <v>4021</v>
      </c>
      <c r="T387" s="7" t="s">
        <v>4066</v>
      </c>
    </row>
    <row r="388" spans="1:20" s="6" customFormat="1" x14ac:dyDescent="0.25">
      <c r="A388" s="7" t="s">
        <v>12521</v>
      </c>
      <c r="B388" s="7" t="s">
        <v>12508</v>
      </c>
      <c r="C388" s="7" t="s">
        <v>4130</v>
      </c>
      <c r="D388" s="7" t="s">
        <v>4131</v>
      </c>
      <c r="E388" s="7" t="s">
        <v>151</v>
      </c>
      <c r="F388" s="7" t="s">
        <v>475</v>
      </c>
      <c r="G388" s="7" t="s">
        <v>8</v>
      </c>
      <c r="H388" s="7" t="s">
        <v>4132</v>
      </c>
      <c r="I388" s="7" t="s">
        <v>3583</v>
      </c>
      <c r="J388" s="7" t="s">
        <v>109</v>
      </c>
      <c r="K388" s="7" t="s">
        <v>20</v>
      </c>
      <c r="L388" s="7" t="s">
        <v>21</v>
      </c>
      <c r="M388" s="7" t="s">
        <v>22</v>
      </c>
      <c r="N388" s="8">
        <v>113</v>
      </c>
      <c r="O388" s="8">
        <v>183</v>
      </c>
      <c r="P388" s="8"/>
      <c r="Q388" s="8">
        <f t="shared" si="6"/>
        <v>296</v>
      </c>
      <c r="R388" s="7" t="s">
        <v>3537</v>
      </c>
      <c r="S388" s="7" t="s">
        <v>4021</v>
      </c>
      <c r="T388" s="7" t="s">
        <v>4066</v>
      </c>
    </row>
    <row r="389" spans="1:20" s="6" customFormat="1" x14ac:dyDescent="0.25">
      <c r="A389" s="7" t="s">
        <v>12521</v>
      </c>
      <c r="B389" s="7" t="s">
        <v>12508</v>
      </c>
      <c r="C389" s="7" t="s">
        <v>4901</v>
      </c>
      <c r="D389" s="7" t="s">
        <v>4902</v>
      </c>
      <c r="E389" s="7" t="s">
        <v>4484</v>
      </c>
      <c r="F389" s="7" t="s">
        <v>15</v>
      </c>
      <c r="G389" s="7" t="s">
        <v>178</v>
      </c>
      <c r="H389" s="7" t="s">
        <v>4903</v>
      </c>
      <c r="I389" s="7" t="s">
        <v>3610</v>
      </c>
      <c r="J389" s="7" t="s">
        <v>109</v>
      </c>
      <c r="K389" s="7" t="s">
        <v>20</v>
      </c>
      <c r="L389" s="7" t="s">
        <v>21</v>
      </c>
      <c r="M389" s="7" t="s">
        <v>22</v>
      </c>
      <c r="N389" s="8">
        <v>28</v>
      </c>
      <c r="O389" s="8">
        <v>42</v>
      </c>
      <c r="P389" s="8"/>
      <c r="Q389" s="8">
        <f t="shared" si="6"/>
        <v>70</v>
      </c>
      <c r="R389" s="7" t="s">
        <v>3537</v>
      </c>
      <c r="S389" s="7" t="s">
        <v>4021</v>
      </c>
      <c r="T389" s="7" t="s">
        <v>4017</v>
      </c>
    </row>
    <row r="390" spans="1:20" s="6" customFormat="1" x14ac:dyDescent="0.25">
      <c r="A390" s="7" t="s">
        <v>12521</v>
      </c>
      <c r="B390" s="7" t="s">
        <v>12508</v>
      </c>
      <c r="C390" s="7" t="s">
        <v>4495</v>
      </c>
      <c r="D390" s="7" t="s">
        <v>4496</v>
      </c>
      <c r="E390" s="7" t="s">
        <v>4484</v>
      </c>
      <c r="F390" s="7" t="s">
        <v>11</v>
      </c>
      <c r="G390" s="7" t="s">
        <v>8</v>
      </c>
      <c r="H390" s="7" t="s">
        <v>4485</v>
      </c>
      <c r="I390" s="7" t="s">
        <v>3610</v>
      </c>
      <c r="J390" s="7" t="s">
        <v>109</v>
      </c>
      <c r="K390" s="7" t="s">
        <v>20</v>
      </c>
      <c r="L390" s="7" t="s">
        <v>21</v>
      </c>
      <c r="M390" s="7" t="s">
        <v>22</v>
      </c>
      <c r="N390" s="8">
        <v>34</v>
      </c>
      <c r="O390" s="8">
        <v>45</v>
      </c>
      <c r="P390" s="8"/>
      <c r="Q390" s="8">
        <f t="shared" si="6"/>
        <v>79</v>
      </c>
      <c r="R390" s="7" t="s">
        <v>3537</v>
      </c>
      <c r="S390" s="7" t="s">
        <v>4021</v>
      </c>
      <c r="T390" s="7" t="s">
        <v>4017</v>
      </c>
    </row>
    <row r="391" spans="1:20" s="6" customFormat="1" x14ac:dyDescent="0.25">
      <c r="A391" s="7" t="s">
        <v>12521</v>
      </c>
      <c r="B391" s="7" t="s">
        <v>12508</v>
      </c>
      <c r="C391" s="7" t="s">
        <v>4482</v>
      </c>
      <c r="D391" s="7" t="s">
        <v>4483</v>
      </c>
      <c r="E391" s="7" t="s">
        <v>4484</v>
      </c>
      <c r="F391" s="7" t="s">
        <v>11</v>
      </c>
      <c r="G391" s="7" t="s">
        <v>8</v>
      </c>
      <c r="H391" s="7" t="s">
        <v>4485</v>
      </c>
      <c r="I391" s="7" t="s">
        <v>3610</v>
      </c>
      <c r="J391" s="7" t="s">
        <v>109</v>
      </c>
      <c r="K391" s="7" t="s">
        <v>20</v>
      </c>
      <c r="L391" s="7" t="s">
        <v>21</v>
      </c>
      <c r="M391" s="7" t="s">
        <v>22</v>
      </c>
      <c r="N391" s="8">
        <v>96</v>
      </c>
      <c r="O391" s="8">
        <v>121</v>
      </c>
      <c r="P391" s="8"/>
      <c r="Q391" s="8">
        <f t="shared" si="6"/>
        <v>217</v>
      </c>
      <c r="R391" s="7" t="s">
        <v>3537</v>
      </c>
      <c r="S391" s="7" t="s">
        <v>4021</v>
      </c>
      <c r="T391" s="7" t="s">
        <v>4017</v>
      </c>
    </row>
    <row r="392" spans="1:20" s="6" customFormat="1" x14ac:dyDescent="0.25">
      <c r="A392" s="7" t="s">
        <v>12521</v>
      </c>
      <c r="B392" s="7" t="s">
        <v>12508</v>
      </c>
      <c r="C392" s="7" t="s">
        <v>4505</v>
      </c>
      <c r="D392" s="7" t="s">
        <v>4506</v>
      </c>
      <c r="E392" s="7" t="s">
        <v>4484</v>
      </c>
      <c r="F392" s="7" t="s">
        <v>11</v>
      </c>
      <c r="G392" s="7" t="s">
        <v>8</v>
      </c>
      <c r="H392" s="7" t="s">
        <v>4485</v>
      </c>
      <c r="I392" s="7" t="s">
        <v>3610</v>
      </c>
      <c r="J392" s="7" t="s">
        <v>109</v>
      </c>
      <c r="K392" s="7" t="s">
        <v>20</v>
      </c>
      <c r="L392" s="7" t="s">
        <v>21</v>
      </c>
      <c r="M392" s="7" t="s">
        <v>22</v>
      </c>
      <c r="N392" s="8">
        <v>589</v>
      </c>
      <c r="O392" s="8">
        <v>771</v>
      </c>
      <c r="P392" s="8"/>
      <c r="Q392" s="8">
        <f t="shared" si="6"/>
        <v>1360</v>
      </c>
      <c r="R392" s="7" t="s">
        <v>3537</v>
      </c>
      <c r="S392" s="7" t="s">
        <v>4021</v>
      </c>
      <c r="T392" s="7" t="s">
        <v>4017</v>
      </c>
    </row>
    <row r="393" spans="1:20" s="6" customFormat="1" x14ac:dyDescent="0.25">
      <c r="A393" s="7" t="s">
        <v>12521</v>
      </c>
      <c r="B393" s="7" t="s">
        <v>12508</v>
      </c>
      <c r="C393" s="7" t="s">
        <v>4589</v>
      </c>
      <c r="D393" s="7" t="s">
        <v>4590</v>
      </c>
      <c r="E393" s="7" t="s">
        <v>4550</v>
      </c>
      <c r="F393" s="7" t="s">
        <v>11</v>
      </c>
      <c r="G393" s="7" t="s">
        <v>8</v>
      </c>
      <c r="H393" s="7" t="s">
        <v>4551</v>
      </c>
      <c r="I393" s="7" t="s">
        <v>3544</v>
      </c>
      <c r="J393" s="7" t="s">
        <v>109</v>
      </c>
      <c r="K393" s="7" t="s">
        <v>20</v>
      </c>
      <c r="L393" s="7" t="s">
        <v>21</v>
      </c>
      <c r="M393" s="7" t="s">
        <v>22</v>
      </c>
      <c r="N393" s="8">
        <v>2029</v>
      </c>
      <c r="O393" s="8">
        <v>2594</v>
      </c>
      <c r="P393" s="8"/>
      <c r="Q393" s="8">
        <f t="shared" si="6"/>
        <v>4623</v>
      </c>
      <c r="R393" s="7" t="s">
        <v>3537</v>
      </c>
      <c r="S393" s="7" t="s">
        <v>4021</v>
      </c>
      <c r="T393" s="7" t="s">
        <v>4062</v>
      </c>
    </row>
    <row r="394" spans="1:20" s="6" customFormat="1" x14ac:dyDescent="0.25">
      <c r="A394" s="7" t="s">
        <v>12521</v>
      </c>
      <c r="B394" s="7" t="s">
        <v>12508</v>
      </c>
      <c r="C394" s="7" t="s">
        <v>4548</v>
      </c>
      <c r="D394" s="7" t="s">
        <v>4549</v>
      </c>
      <c r="E394" s="7" t="s">
        <v>4550</v>
      </c>
      <c r="F394" s="7" t="s">
        <v>11</v>
      </c>
      <c r="G394" s="7" t="s">
        <v>8</v>
      </c>
      <c r="H394" s="7" t="s">
        <v>4551</v>
      </c>
      <c r="I394" s="7" t="s">
        <v>3544</v>
      </c>
      <c r="J394" s="7" t="s">
        <v>109</v>
      </c>
      <c r="K394" s="7" t="s">
        <v>20</v>
      </c>
      <c r="L394" s="7" t="s">
        <v>21</v>
      </c>
      <c r="M394" s="7" t="s">
        <v>22</v>
      </c>
      <c r="N394" s="8">
        <v>58</v>
      </c>
      <c r="O394" s="8">
        <v>82</v>
      </c>
      <c r="P394" s="8"/>
      <c r="Q394" s="8">
        <f t="shared" si="6"/>
        <v>140</v>
      </c>
      <c r="R394" s="7" t="s">
        <v>3537</v>
      </c>
      <c r="S394" s="7" t="s">
        <v>4021</v>
      </c>
      <c r="T394" s="7" t="s">
        <v>4062</v>
      </c>
    </row>
    <row r="395" spans="1:20" s="6" customFormat="1" x14ac:dyDescent="0.25">
      <c r="A395" s="7" t="s">
        <v>12521</v>
      </c>
      <c r="B395" s="7" t="s">
        <v>12508</v>
      </c>
      <c r="C395" s="7" t="s">
        <v>4599</v>
      </c>
      <c r="D395" s="7" t="s">
        <v>4600</v>
      </c>
      <c r="E395" s="7" t="s">
        <v>4550</v>
      </c>
      <c r="F395" s="7" t="s">
        <v>11</v>
      </c>
      <c r="G395" s="7" t="s">
        <v>8</v>
      </c>
      <c r="H395" s="7" t="s">
        <v>4551</v>
      </c>
      <c r="I395" s="7" t="s">
        <v>3544</v>
      </c>
      <c r="J395" s="7" t="s">
        <v>109</v>
      </c>
      <c r="K395" s="7" t="s">
        <v>20</v>
      </c>
      <c r="L395" s="7" t="s">
        <v>21</v>
      </c>
      <c r="M395" s="7" t="s">
        <v>22</v>
      </c>
      <c r="N395" s="8">
        <v>45</v>
      </c>
      <c r="O395" s="8">
        <v>60</v>
      </c>
      <c r="P395" s="8"/>
      <c r="Q395" s="8">
        <f t="shared" si="6"/>
        <v>105</v>
      </c>
      <c r="R395" s="7" t="s">
        <v>3537</v>
      </c>
      <c r="S395" s="7" t="s">
        <v>4021</v>
      </c>
      <c r="T395" s="7" t="s">
        <v>4062</v>
      </c>
    </row>
    <row r="396" spans="1:20" s="6" customFormat="1" x14ac:dyDescent="0.25">
      <c r="A396" s="7" t="s">
        <v>12521</v>
      </c>
      <c r="B396" s="7" t="s">
        <v>12508</v>
      </c>
      <c r="C396" s="7" t="s">
        <v>4597</v>
      </c>
      <c r="D396" s="7" t="s">
        <v>4598</v>
      </c>
      <c r="E396" s="7" t="s">
        <v>4550</v>
      </c>
      <c r="F396" s="7" t="s">
        <v>11</v>
      </c>
      <c r="G396" s="7" t="s">
        <v>8</v>
      </c>
      <c r="H396" s="7" t="s">
        <v>4551</v>
      </c>
      <c r="I396" s="7" t="s">
        <v>3544</v>
      </c>
      <c r="J396" s="7" t="s">
        <v>109</v>
      </c>
      <c r="K396" s="7" t="s">
        <v>20</v>
      </c>
      <c r="L396" s="7" t="s">
        <v>21</v>
      </c>
      <c r="M396" s="7" t="s">
        <v>22</v>
      </c>
      <c r="N396" s="8">
        <v>38</v>
      </c>
      <c r="O396" s="8">
        <v>50</v>
      </c>
      <c r="P396" s="8"/>
      <c r="Q396" s="8">
        <f t="shared" si="6"/>
        <v>88</v>
      </c>
      <c r="R396" s="7" t="s">
        <v>3537</v>
      </c>
      <c r="S396" s="7" t="s">
        <v>4021</v>
      </c>
      <c r="T396" s="7" t="s">
        <v>4062</v>
      </c>
    </row>
    <row r="397" spans="1:20" s="6" customFormat="1" x14ac:dyDescent="0.25">
      <c r="A397" s="7" t="s">
        <v>12521</v>
      </c>
      <c r="B397" s="7" t="s">
        <v>12508</v>
      </c>
      <c r="C397" s="7" t="s">
        <v>4726</v>
      </c>
      <c r="D397" s="7" t="s">
        <v>4727</v>
      </c>
      <c r="E397" s="7" t="s">
        <v>4728</v>
      </c>
      <c r="F397" s="7" t="s">
        <v>11</v>
      </c>
      <c r="G397" s="7" t="s">
        <v>8</v>
      </c>
      <c r="H397" s="7" t="s">
        <v>4729</v>
      </c>
      <c r="I397" s="7" t="s">
        <v>3749</v>
      </c>
      <c r="J397" s="7" t="s">
        <v>109</v>
      </c>
      <c r="K397" s="7" t="s">
        <v>20</v>
      </c>
      <c r="L397" s="7" t="s">
        <v>21</v>
      </c>
      <c r="M397" s="7" t="s">
        <v>22</v>
      </c>
      <c r="N397" s="8">
        <v>200</v>
      </c>
      <c r="O397" s="8">
        <v>334</v>
      </c>
      <c r="P397" s="8"/>
      <c r="Q397" s="8">
        <f t="shared" si="6"/>
        <v>534</v>
      </c>
      <c r="R397" s="7" t="s">
        <v>3537</v>
      </c>
      <c r="S397" s="7" t="s">
        <v>4021</v>
      </c>
      <c r="T397" s="7" t="s">
        <v>4237</v>
      </c>
    </row>
    <row r="398" spans="1:20" s="6" customFormat="1" x14ac:dyDescent="0.25">
      <c r="A398" s="7" t="s">
        <v>12521</v>
      </c>
      <c r="B398" s="7" t="s">
        <v>12508</v>
      </c>
      <c r="C398" s="7" t="s">
        <v>4346</v>
      </c>
      <c r="D398" s="7" t="s">
        <v>4347</v>
      </c>
      <c r="E398" s="7" t="s">
        <v>4348</v>
      </c>
      <c r="F398" s="7" t="s">
        <v>11</v>
      </c>
      <c r="G398" s="7" t="s">
        <v>8</v>
      </c>
      <c r="H398" s="7" t="s">
        <v>4349</v>
      </c>
      <c r="I398" s="7" t="s">
        <v>3693</v>
      </c>
      <c r="J398" s="7" t="s">
        <v>109</v>
      </c>
      <c r="K398" s="7" t="s">
        <v>20</v>
      </c>
      <c r="L398" s="7" t="s">
        <v>21</v>
      </c>
      <c r="M398" s="7" t="s">
        <v>22</v>
      </c>
      <c r="N398" s="8">
        <v>376</v>
      </c>
      <c r="O398" s="8">
        <v>505</v>
      </c>
      <c r="P398" s="8"/>
      <c r="Q398" s="8">
        <f t="shared" si="6"/>
        <v>881</v>
      </c>
      <c r="R398" s="7" t="s">
        <v>3537</v>
      </c>
      <c r="S398" s="7" t="s">
        <v>4021</v>
      </c>
      <c r="T398" s="7" t="s">
        <v>4057</v>
      </c>
    </row>
    <row r="399" spans="1:20" s="6" customFormat="1" x14ac:dyDescent="0.25">
      <c r="A399" s="7" t="s">
        <v>12521</v>
      </c>
      <c r="B399" s="7" t="s">
        <v>12508</v>
      </c>
      <c r="C399" s="7" t="s">
        <v>4879</v>
      </c>
      <c r="D399" s="7" t="s">
        <v>4880</v>
      </c>
      <c r="E399" s="7" t="s">
        <v>4881</v>
      </c>
      <c r="F399" s="7" t="s">
        <v>11</v>
      </c>
      <c r="G399" s="7" t="s">
        <v>8</v>
      </c>
      <c r="H399" s="7" t="s">
        <v>4882</v>
      </c>
      <c r="I399" s="7" t="s">
        <v>3549</v>
      </c>
      <c r="J399" s="7" t="s">
        <v>109</v>
      </c>
      <c r="K399" s="7" t="s">
        <v>20</v>
      </c>
      <c r="L399" s="7" t="s">
        <v>21</v>
      </c>
      <c r="M399" s="7" t="s">
        <v>22</v>
      </c>
      <c r="N399" s="8">
        <v>31</v>
      </c>
      <c r="O399" s="8">
        <v>42</v>
      </c>
      <c r="P399" s="8"/>
      <c r="Q399" s="8">
        <f t="shared" si="6"/>
        <v>73</v>
      </c>
      <c r="R399" s="7" t="s">
        <v>3537</v>
      </c>
      <c r="S399" s="7" t="s">
        <v>4021</v>
      </c>
      <c r="T399" s="7" t="s">
        <v>4048</v>
      </c>
    </row>
    <row r="400" spans="1:20" s="6" customFormat="1" x14ac:dyDescent="0.25">
      <c r="A400" s="7" t="s">
        <v>12521</v>
      </c>
      <c r="B400" s="7" t="s">
        <v>12508</v>
      </c>
      <c r="C400" s="7" t="s">
        <v>4071</v>
      </c>
      <c r="D400" s="7" t="s">
        <v>4072</v>
      </c>
      <c r="E400" s="7" t="s">
        <v>4073</v>
      </c>
      <c r="F400" s="7" t="s">
        <v>11</v>
      </c>
      <c r="G400" s="7" t="s">
        <v>8</v>
      </c>
      <c r="H400" s="7" t="s">
        <v>4074</v>
      </c>
      <c r="I400" s="7" t="s">
        <v>3583</v>
      </c>
      <c r="J400" s="7" t="s">
        <v>109</v>
      </c>
      <c r="K400" s="7" t="s">
        <v>20</v>
      </c>
      <c r="L400" s="7" t="s">
        <v>21</v>
      </c>
      <c r="M400" s="7" t="s">
        <v>22</v>
      </c>
      <c r="N400" s="8">
        <v>1609</v>
      </c>
      <c r="O400" s="8">
        <v>1727</v>
      </c>
      <c r="P400" s="8"/>
      <c r="Q400" s="8">
        <f t="shared" si="6"/>
        <v>3336</v>
      </c>
      <c r="R400" s="7" t="s">
        <v>3537</v>
      </c>
      <c r="S400" s="7" t="s">
        <v>4021</v>
      </c>
      <c r="T400" s="7" t="s">
        <v>4066</v>
      </c>
    </row>
    <row r="401" spans="1:20" s="6" customFormat="1" x14ac:dyDescent="0.25">
      <c r="A401" s="7" t="s">
        <v>12521</v>
      </c>
      <c r="B401" s="7" t="s">
        <v>12508</v>
      </c>
      <c r="C401" s="7" t="s">
        <v>4836</v>
      </c>
      <c r="D401" s="7" t="s">
        <v>4837</v>
      </c>
      <c r="E401" s="7" t="s">
        <v>4834</v>
      </c>
      <c r="F401" s="7" t="s">
        <v>47</v>
      </c>
      <c r="G401" s="7" t="s">
        <v>8</v>
      </c>
      <c r="H401" s="7" t="s">
        <v>4835</v>
      </c>
      <c r="I401" s="7" t="s">
        <v>3798</v>
      </c>
      <c r="J401" s="7" t="s">
        <v>109</v>
      </c>
      <c r="K401" s="7" t="s">
        <v>20</v>
      </c>
      <c r="L401" s="7" t="s">
        <v>21</v>
      </c>
      <c r="M401" s="7" t="s">
        <v>22</v>
      </c>
      <c r="N401" s="8">
        <v>154</v>
      </c>
      <c r="O401" s="8">
        <v>207</v>
      </c>
      <c r="P401" s="8"/>
      <c r="Q401" s="8">
        <f t="shared" ref="Q401:Q431" si="7">N401+O401+P401</f>
        <v>361</v>
      </c>
      <c r="R401" s="7" t="s">
        <v>3537</v>
      </c>
      <c r="S401" s="7" t="s">
        <v>4021</v>
      </c>
      <c r="T401" s="7" t="s">
        <v>4354</v>
      </c>
    </row>
    <row r="402" spans="1:20" s="6" customFormat="1" x14ac:dyDescent="0.25">
      <c r="A402" s="7" t="s">
        <v>12521</v>
      </c>
      <c r="B402" s="7" t="s">
        <v>12508</v>
      </c>
      <c r="C402" s="7" t="s">
        <v>4832</v>
      </c>
      <c r="D402" s="7" t="s">
        <v>4833</v>
      </c>
      <c r="E402" s="7" t="s">
        <v>4834</v>
      </c>
      <c r="F402" s="7" t="s">
        <v>288</v>
      </c>
      <c r="G402" s="7" t="s">
        <v>8</v>
      </c>
      <c r="H402" s="7" t="s">
        <v>4835</v>
      </c>
      <c r="I402" s="7" t="s">
        <v>3798</v>
      </c>
      <c r="J402" s="7" t="s">
        <v>109</v>
      </c>
      <c r="K402" s="7" t="s">
        <v>20</v>
      </c>
      <c r="L402" s="7" t="s">
        <v>21</v>
      </c>
      <c r="M402" s="7" t="s">
        <v>22</v>
      </c>
      <c r="N402" s="8">
        <v>78</v>
      </c>
      <c r="O402" s="8">
        <v>109</v>
      </c>
      <c r="P402" s="8"/>
      <c r="Q402" s="8">
        <f t="shared" si="7"/>
        <v>187</v>
      </c>
      <c r="R402" s="7" t="s">
        <v>3537</v>
      </c>
      <c r="S402" s="7" t="s">
        <v>4021</v>
      </c>
      <c r="T402" s="7" t="s">
        <v>4354</v>
      </c>
    </row>
    <row r="403" spans="1:20" s="6" customFormat="1" x14ac:dyDescent="0.25">
      <c r="A403" s="7" t="s">
        <v>12521</v>
      </c>
      <c r="B403" s="7" t="s">
        <v>12508</v>
      </c>
      <c r="C403" s="7" t="s">
        <v>4850</v>
      </c>
      <c r="D403" s="7" t="s">
        <v>4851</v>
      </c>
      <c r="E403" s="7" t="s">
        <v>4361</v>
      </c>
      <c r="F403" s="7" t="s">
        <v>1230</v>
      </c>
      <c r="G403" s="7" t="s">
        <v>8</v>
      </c>
      <c r="H403" s="7" t="s">
        <v>4362</v>
      </c>
      <c r="I403" s="7" t="s">
        <v>3693</v>
      </c>
      <c r="J403" s="7" t="s">
        <v>109</v>
      </c>
      <c r="K403" s="7" t="s">
        <v>20</v>
      </c>
      <c r="L403" s="7" t="s">
        <v>21</v>
      </c>
      <c r="M403" s="7" t="s">
        <v>22</v>
      </c>
      <c r="N403" s="8">
        <v>321</v>
      </c>
      <c r="O403" s="8">
        <v>554</v>
      </c>
      <c r="P403" s="8"/>
      <c r="Q403" s="8">
        <f t="shared" si="7"/>
        <v>875</v>
      </c>
      <c r="R403" s="7" t="s">
        <v>3537</v>
      </c>
      <c r="S403" s="7" t="s">
        <v>4021</v>
      </c>
      <c r="T403" s="7" t="s">
        <v>4057</v>
      </c>
    </row>
    <row r="404" spans="1:20" s="6" customFormat="1" x14ac:dyDescent="0.25">
      <c r="A404" s="7" t="s">
        <v>12521</v>
      </c>
      <c r="B404" s="7" t="s">
        <v>12508</v>
      </c>
      <c r="C404" s="7" t="s">
        <v>4359</v>
      </c>
      <c r="D404" s="7" t="s">
        <v>4360</v>
      </c>
      <c r="E404" s="7" t="s">
        <v>4361</v>
      </c>
      <c r="F404" s="7" t="s">
        <v>11</v>
      </c>
      <c r="G404" s="7" t="s">
        <v>8</v>
      </c>
      <c r="H404" s="7" t="s">
        <v>4362</v>
      </c>
      <c r="I404" s="7" t="s">
        <v>3693</v>
      </c>
      <c r="J404" s="7" t="s">
        <v>109</v>
      </c>
      <c r="K404" s="7" t="s">
        <v>20</v>
      </c>
      <c r="L404" s="7" t="s">
        <v>21</v>
      </c>
      <c r="M404" s="7" t="s">
        <v>22</v>
      </c>
      <c r="N404" s="8">
        <v>340</v>
      </c>
      <c r="O404" s="8">
        <v>444</v>
      </c>
      <c r="P404" s="8"/>
      <c r="Q404" s="8">
        <f t="shared" si="7"/>
        <v>784</v>
      </c>
      <c r="R404" s="7" t="s">
        <v>3537</v>
      </c>
      <c r="S404" s="7" t="s">
        <v>4021</v>
      </c>
      <c r="T404" s="7" t="s">
        <v>4057</v>
      </c>
    </row>
    <row r="405" spans="1:20" s="6" customFormat="1" x14ac:dyDescent="0.25">
      <c r="A405" s="7" t="s">
        <v>12521</v>
      </c>
      <c r="B405" s="7" t="s">
        <v>12508</v>
      </c>
      <c r="C405" s="7" t="s">
        <v>4966</v>
      </c>
      <c r="D405" s="7" t="s">
        <v>4967</v>
      </c>
      <c r="E405" s="7" t="s">
        <v>4361</v>
      </c>
      <c r="F405" s="7" t="s">
        <v>27</v>
      </c>
      <c r="G405" s="7" t="s">
        <v>8</v>
      </c>
      <c r="H405" s="7" t="s">
        <v>4362</v>
      </c>
      <c r="I405" s="7" t="s">
        <v>3693</v>
      </c>
      <c r="J405" s="7" t="s">
        <v>109</v>
      </c>
      <c r="K405" s="7" t="s">
        <v>20</v>
      </c>
      <c r="L405" s="7" t="s">
        <v>21</v>
      </c>
      <c r="M405" s="7" t="s">
        <v>22</v>
      </c>
      <c r="N405" s="8">
        <v>131</v>
      </c>
      <c r="O405" s="8">
        <v>169</v>
      </c>
      <c r="P405" s="8"/>
      <c r="Q405" s="8">
        <f t="shared" si="7"/>
        <v>300</v>
      </c>
      <c r="R405" s="7" t="s">
        <v>3537</v>
      </c>
      <c r="S405" s="7" t="s">
        <v>4021</v>
      </c>
      <c r="T405" s="7" t="s">
        <v>4057</v>
      </c>
    </row>
    <row r="406" spans="1:20" s="6" customFormat="1" x14ac:dyDescent="0.25">
      <c r="A406" s="7" t="s">
        <v>12521</v>
      </c>
      <c r="B406" s="7" t="s">
        <v>12508</v>
      </c>
      <c r="C406" s="7" t="s">
        <v>4208</v>
      </c>
      <c r="D406" s="7" t="s">
        <v>4209</v>
      </c>
      <c r="E406" s="7" t="s">
        <v>4210</v>
      </c>
      <c r="F406" s="7" t="s">
        <v>323</v>
      </c>
      <c r="G406" s="7" t="s">
        <v>8</v>
      </c>
      <c r="H406" s="7" t="s">
        <v>4211</v>
      </c>
      <c r="I406" s="7" t="s">
        <v>3676</v>
      </c>
      <c r="J406" s="7" t="s">
        <v>109</v>
      </c>
      <c r="K406" s="7" t="s">
        <v>20</v>
      </c>
      <c r="L406" s="7" t="s">
        <v>21</v>
      </c>
      <c r="M406" s="7" t="s">
        <v>22</v>
      </c>
      <c r="N406" s="8">
        <v>629</v>
      </c>
      <c r="O406" s="8">
        <v>778</v>
      </c>
      <c r="P406" s="8"/>
      <c r="Q406" s="8">
        <f t="shared" si="7"/>
        <v>1407</v>
      </c>
      <c r="R406" s="7" t="s">
        <v>3537</v>
      </c>
      <c r="S406" s="7" t="s">
        <v>4021</v>
      </c>
      <c r="T406" s="7" t="s">
        <v>4193</v>
      </c>
    </row>
    <row r="407" spans="1:20" s="6" customFormat="1" x14ac:dyDescent="0.25">
      <c r="A407" s="7" t="s">
        <v>12521</v>
      </c>
      <c r="B407" s="7" t="s">
        <v>12508</v>
      </c>
      <c r="C407" s="7" t="s">
        <v>4994</v>
      </c>
      <c r="D407" s="7" t="s">
        <v>4995</v>
      </c>
      <c r="E407" s="7" t="s">
        <v>4996</v>
      </c>
      <c r="F407" s="7" t="s">
        <v>35</v>
      </c>
      <c r="G407" s="7" t="s">
        <v>8</v>
      </c>
      <c r="H407" s="7" t="s">
        <v>4997</v>
      </c>
      <c r="I407" s="7" t="s">
        <v>3527</v>
      </c>
      <c r="J407" s="7" t="s">
        <v>109</v>
      </c>
      <c r="K407" s="7" t="s">
        <v>20</v>
      </c>
      <c r="L407" s="7" t="s">
        <v>21</v>
      </c>
      <c r="M407" s="7" t="s">
        <v>22</v>
      </c>
      <c r="N407" s="8">
        <v>92</v>
      </c>
      <c r="O407" s="8">
        <v>101</v>
      </c>
      <c r="P407" s="8"/>
      <c r="Q407" s="8">
        <f t="shared" si="7"/>
        <v>193</v>
      </c>
      <c r="R407" s="7" t="s">
        <v>3537</v>
      </c>
      <c r="S407" s="7" t="s">
        <v>4021</v>
      </c>
      <c r="T407" s="7" t="s">
        <v>4193</v>
      </c>
    </row>
    <row r="408" spans="1:20" s="6" customFormat="1" x14ac:dyDescent="0.25">
      <c r="A408" s="7" t="s">
        <v>12521</v>
      </c>
      <c r="B408" s="7" t="s">
        <v>12508</v>
      </c>
      <c r="C408" s="7" t="s">
        <v>4355</v>
      </c>
      <c r="D408" s="7" t="s">
        <v>4356</v>
      </c>
      <c r="E408" s="7" t="s">
        <v>4357</v>
      </c>
      <c r="F408" s="7" t="s">
        <v>11</v>
      </c>
      <c r="G408" s="7" t="s">
        <v>8</v>
      </c>
      <c r="H408" s="7" t="s">
        <v>4358</v>
      </c>
      <c r="I408" s="7" t="s">
        <v>3798</v>
      </c>
      <c r="J408" s="7" t="s">
        <v>109</v>
      </c>
      <c r="K408" s="7" t="s">
        <v>20</v>
      </c>
      <c r="L408" s="7" t="s">
        <v>21</v>
      </c>
      <c r="M408" s="7" t="s">
        <v>22</v>
      </c>
      <c r="N408" s="8">
        <v>1140</v>
      </c>
      <c r="O408" s="8">
        <v>1035</v>
      </c>
      <c r="P408" s="8"/>
      <c r="Q408" s="8">
        <f t="shared" si="7"/>
        <v>2175</v>
      </c>
      <c r="R408" s="7" t="s">
        <v>3537</v>
      </c>
      <c r="S408" s="7" t="s">
        <v>4021</v>
      </c>
      <c r="T408" s="7" t="s">
        <v>4354</v>
      </c>
    </row>
    <row r="409" spans="1:20" s="6" customFormat="1" x14ac:dyDescent="0.25">
      <c r="A409" s="7" t="s">
        <v>12521</v>
      </c>
      <c r="B409" s="7" t="s">
        <v>12508</v>
      </c>
      <c r="C409" s="7" t="s">
        <v>4091</v>
      </c>
      <c r="D409" s="7" t="s">
        <v>4092</v>
      </c>
      <c r="E409" s="7" t="s">
        <v>4087</v>
      </c>
      <c r="F409" s="7" t="s">
        <v>288</v>
      </c>
      <c r="G409" s="7" t="s">
        <v>8</v>
      </c>
      <c r="H409" s="7" t="s">
        <v>4088</v>
      </c>
      <c r="I409" s="7" t="s">
        <v>3583</v>
      </c>
      <c r="J409" s="7" t="s">
        <v>109</v>
      </c>
      <c r="K409" s="7" t="s">
        <v>20</v>
      </c>
      <c r="L409" s="7" t="s">
        <v>21</v>
      </c>
      <c r="M409" s="7" t="s">
        <v>22</v>
      </c>
      <c r="N409" s="8">
        <v>38</v>
      </c>
      <c r="O409" s="8">
        <v>57</v>
      </c>
      <c r="P409" s="8"/>
      <c r="Q409" s="8">
        <f t="shared" si="7"/>
        <v>95</v>
      </c>
      <c r="R409" s="7" t="s">
        <v>3537</v>
      </c>
      <c r="S409" s="7" t="s">
        <v>4021</v>
      </c>
      <c r="T409" s="7" t="s">
        <v>4066</v>
      </c>
    </row>
    <row r="410" spans="1:20" s="6" customFormat="1" x14ac:dyDescent="0.25">
      <c r="A410" s="7" t="s">
        <v>12521</v>
      </c>
      <c r="B410" s="7" t="s">
        <v>12508</v>
      </c>
      <c r="C410" s="7" t="s">
        <v>4089</v>
      </c>
      <c r="D410" s="7" t="s">
        <v>4090</v>
      </c>
      <c r="E410" s="7" t="s">
        <v>4087</v>
      </c>
      <c r="F410" s="7" t="s">
        <v>11</v>
      </c>
      <c r="G410" s="7" t="s">
        <v>8</v>
      </c>
      <c r="H410" s="7" t="s">
        <v>4088</v>
      </c>
      <c r="I410" s="7" t="s">
        <v>3583</v>
      </c>
      <c r="J410" s="7" t="s">
        <v>109</v>
      </c>
      <c r="K410" s="7" t="s">
        <v>20</v>
      </c>
      <c r="L410" s="7" t="s">
        <v>21</v>
      </c>
      <c r="M410" s="7" t="s">
        <v>22</v>
      </c>
      <c r="N410" s="8">
        <v>69</v>
      </c>
      <c r="O410" s="8">
        <v>87</v>
      </c>
      <c r="P410" s="8"/>
      <c r="Q410" s="8">
        <f t="shared" si="7"/>
        <v>156</v>
      </c>
      <c r="R410" s="7" t="s">
        <v>3537</v>
      </c>
      <c r="S410" s="7" t="s">
        <v>4021</v>
      </c>
      <c r="T410" s="7" t="s">
        <v>4066</v>
      </c>
    </row>
    <row r="411" spans="1:20" s="6" customFormat="1" x14ac:dyDescent="0.25">
      <c r="A411" s="7" t="s">
        <v>12521</v>
      </c>
      <c r="B411" s="7" t="s">
        <v>12508</v>
      </c>
      <c r="C411" s="7" t="s">
        <v>4093</v>
      </c>
      <c r="D411" s="7" t="s">
        <v>4094</v>
      </c>
      <c r="E411" s="7" t="s">
        <v>4087</v>
      </c>
      <c r="F411" s="7" t="s">
        <v>11</v>
      </c>
      <c r="G411" s="7" t="s">
        <v>8</v>
      </c>
      <c r="H411" s="7" t="s">
        <v>4088</v>
      </c>
      <c r="I411" s="7" t="s">
        <v>3583</v>
      </c>
      <c r="J411" s="7" t="s">
        <v>109</v>
      </c>
      <c r="K411" s="7" t="s">
        <v>20</v>
      </c>
      <c r="L411" s="7" t="s">
        <v>21</v>
      </c>
      <c r="M411" s="7" t="s">
        <v>22</v>
      </c>
      <c r="N411" s="8">
        <v>33</v>
      </c>
      <c r="O411" s="8">
        <v>69</v>
      </c>
      <c r="P411" s="8"/>
      <c r="Q411" s="8">
        <f t="shared" si="7"/>
        <v>102</v>
      </c>
      <c r="R411" s="7" t="s">
        <v>3537</v>
      </c>
      <c r="S411" s="7" t="s">
        <v>4021</v>
      </c>
      <c r="T411" s="7" t="s">
        <v>4066</v>
      </c>
    </row>
    <row r="412" spans="1:20" s="6" customFormat="1" x14ac:dyDescent="0.25">
      <c r="A412" s="7" t="s">
        <v>12521</v>
      </c>
      <c r="B412" s="7" t="s">
        <v>12508</v>
      </c>
      <c r="C412" s="7" t="s">
        <v>4085</v>
      </c>
      <c r="D412" s="7" t="s">
        <v>4086</v>
      </c>
      <c r="E412" s="7" t="s">
        <v>4087</v>
      </c>
      <c r="F412" s="7" t="s">
        <v>11</v>
      </c>
      <c r="G412" s="7" t="s">
        <v>8</v>
      </c>
      <c r="H412" s="7" t="s">
        <v>4088</v>
      </c>
      <c r="I412" s="7" t="s">
        <v>3583</v>
      </c>
      <c r="J412" s="7" t="s">
        <v>109</v>
      </c>
      <c r="K412" s="7" t="s">
        <v>20</v>
      </c>
      <c r="L412" s="7" t="s">
        <v>21</v>
      </c>
      <c r="M412" s="7" t="s">
        <v>22</v>
      </c>
      <c r="N412" s="8">
        <v>41</v>
      </c>
      <c r="O412" s="8">
        <v>61</v>
      </c>
      <c r="P412" s="8"/>
      <c r="Q412" s="8">
        <f t="shared" si="7"/>
        <v>102</v>
      </c>
      <c r="R412" s="7" t="s">
        <v>3537</v>
      </c>
      <c r="S412" s="7" t="s">
        <v>4021</v>
      </c>
      <c r="T412" s="7" t="s">
        <v>4066</v>
      </c>
    </row>
    <row r="413" spans="1:20" s="6" customFormat="1" x14ac:dyDescent="0.25">
      <c r="A413" s="7" t="s">
        <v>12521</v>
      </c>
      <c r="B413" s="7" t="s">
        <v>12508</v>
      </c>
      <c r="C413" s="7" t="s">
        <v>4642</v>
      </c>
      <c r="D413" s="7" t="s">
        <v>4643</v>
      </c>
      <c r="E413" s="7" t="s">
        <v>4644</v>
      </c>
      <c r="F413" s="7" t="s">
        <v>11</v>
      </c>
      <c r="G413" s="7" t="s">
        <v>8</v>
      </c>
      <c r="H413" s="7" t="s">
        <v>4645</v>
      </c>
      <c r="I413" s="7" t="s">
        <v>3610</v>
      </c>
      <c r="J413" s="7" t="s">
        <v>109</v>
      </c>
      <c r="K413" s="7" t="s">
        <v>20</v>
      </c>
      <c r="L413" s="7" t="s">
        <v>21</v>
      </c>
      <c r="M413" s="7" t="s">
        <v>22</v>
      </c>
      <c r="N413" s="8">
        <v>97</v>
      </c>
      <c r="O413" s="8">
        <v>120</v>
      </c>
      <c r="P413" s="8"/>
      <c r="Q413" s="8">
        <f t="shared" si="7"/>
        <v>217</v>
      </c>
      <c r="R413" s="7" t="s">
        <v>3537</v>
      </c>
      <c r="S413" s="7" t="s">
        <v>4021</v>
      </c>
      <c r="T413" s="7" t="s">
        <v>4494</v>
      </c>
    </row>
    <row r="414" spans="1:20" s="6" customFormat="1" x14ac:dyDescent="0.25">
      <c r="A414" s="7" t="s">
        <v>12521</v>
      </c>
      <c r="B414" s="7" t="s">
        <v>12508</v>
      </c>
      <c r="C414" s="7" t="s">
        <v>4737</v>
      </c>
      <c r="D414" s="7" t="s">
        <v>4738</v>
      </c>
      <c r="E414" s="7" t="s">
        <v>4369</v>
      </c>
      <c r="F414" s="7" t="s">
        <v>11</v>
      </c>
      <c r="G414" s="7" t="s">
        <v>8</v>
      </c>
      <c r="H414" s="7" t="s">
        <v>4370</v>
      </c>
      <c r="I414" s="7" t="s">
        <v>3879</v>
      </c>
      <c r="J414" s="7" t="s">
        <v>109</v>
      </c>
      <c r="K414" s="7" t="s">
        <v>20</v>
      </c>
      <c r="L414" s="7" t="s">
        <v>21</v>
      </c>
      <c r="M414" s="7" t="s">
        <v>22</v>
      </c>
      <c r="N414" s="8">
        <v>133</v>
      </c>
      <c r="O414" s="8">
        <v>230</v>
      </c>
      <c r="P414" s="8"/>
      <c r="Q414" s="8">
        <f t="shared" si="7"/>
        <v>363</v>
      </c>
      <c r="R414" s="7" t="s">
        <v>3537</v>
      </c>
      <c r="S414" s="7" t="s">
        <v>4021</v>
      </c>
      <c r="T414" s="7" t="s">
        <v>4371</v>
      </c>
    </row>
    <row r="415" spans="1:20" s="6" customFormat="1" x14ac:dyDescent="0.25">
      <c r="A415" s="7" t="s">
        <v>12521</v>
      </c>
      <c r="B415" s="7" t="s">
        <v>12508</v>
      </c>
      <c r="C415" s="7" t="s">
        <v>4367</v>
      </c>
      <c r="D415" s="7" t="s">
        <v>4368</v>
      </c>
      <c r="E415" s="7" t="s">
        <v>4369</v>
      </c>
      <c r="F415" s="7" t="s">
        <v>11</v>
      </c>
      <c r="G415" s="7" t="s">
        <v>8</v>
      </c>
      <c r="H415" s="7" t="s">
        <v>4370</v>
      </c>
      <c r="I415" s="7" t="s">
        <v>3879</v>
      </c>
      <c r="J415" s="7" t="s">
        <v>109</v>
      </c>
      <c r="K415" s="7" t="s">
        <v>20</v>
      </c>
      <c r="L415" s="7" t="s">
        <v>21</v>
      </c>
      <c r="M415" s="7" t="s">
        <v>22</v>
      </c>
      <c r="N415" s="8">
        <v>79</v>
      </c>
      <c r="O415" s="8">
        <v>98</v>
      </c>
      <c r="P415" s="8"/>
      <c r="Q415" s="8">
        <f t="shared" si="7"/>
        <v>177</v>
      </c>
      <c r="R415" s="7" t="s">
        <v>3537</v>
      </c>
      <c r="S415" s="7" t="s">
        <v>4021</v>
      </c>
      <c r="T415" s="7" t="s">
        <v>4371</v>
      </c>
    </row>
    <row r="416" spans="1:20" s="6" customFormat="1" x14ac:dyDescent="0.25">
      <c r="A416" s="7" t="s">
        <v>12521</v>
      </c>
      <c r="B416" s="7" t="s">
        <v>12508</v>
      </c>
      <c r="C416" s="7" t="s">
        <v>4467</v>
      </c>
      <c r="D416" s="7" t="s">
        <v>4468</v>
      </c>
      <c r="E416" s="7" t="s">
        <v>4469</v>
      </c>
      <c r="F416" s="7" t="s">
        <v>11</v>
      </c>
      <c r="G416" s="7" t="s">
        <v>8</v>
      </c>
      <c r="H416" s="7" t="s">
        <v>4470</v>
      </c>
      <c r="I416" s="7" t="s">
        <v>3610</v>
      </c>
      <c r="J416" s="7" t="s">
        <v>109</v>
      </c>
      <c r="K416" s="7" t="s">
        <v>20</v>
      </c>
      <c r="L416" s="7" t="s">
        <v>21</v>
      </c>
      <c r="M416" s="7" t="s">
        <v>22</v>
      </c>
      <c r="N416" s="8">
        <v>598</v>
      </c>
      <c r="O416" s="8">
        <v>738</v>
      </c>
      <c r="P416" s="8"/>
      <c r="Q416" s="8">
        <f t="shared" si="7"/>
        <v>1336</v>
      </c>
      <c r="R416" s="7" t="s">
        <v>3537</v>
      </c>
      <c r="S416" s="7" t="s">
        <v>4021</v>
      </c>
      <c r="T416" s="7" t="s">
        <v>4017</v>
      </c>
    </row>
    <row r="417" spans="1:20" s="6" customFormat="1" x14ac:dyDescent="0.25">
      <c r="A417" s="7" t="s">
        <v>12521</v>
      </c>
      <c r="B417" s="7" t="s">
        <v>12508</v>
      </c>
      <c r="C417" s="7" t="s">
        <v>4303</v>
      </c>
      <c r="D417" s="7" t="s">
        <v>4304</v>
      </c>
      <c r="E417" s="7" t="s">
        <v>3845</v>
      </c>
      <c r="F417" s="7" t="s">
        <v>11</v>
      </c>
      <c r="G417" s="7" t="s">
        <v>8</v>
      </c>
      <c r="H417" s="7" t="s">
        <v>3846</v>
      </c>
      <c r="I417" s="7" t="s">
        <v>3523</v>
      </c>
      <c r="J417" s="7" t="s">
        <v>109</v>
      </c>
      <c r="K417" s="7" t="s">
        <v>20</v>
      </c>
      <c r="L417" s="7" t="s">
        <v>21</v>
      </c>
      <c r="M417" s="7" t="s">
        <v>22</v>
      </c>
      <c r="N417" s="8">
        <v>201</v>
      </c>
      <c r="O417" s="8">
        <v>239</v>
      </c>
      <c r="P417" s="8"/>
      <c r="Q417" s="8">
        <f t="shared" si="7"/>
        <v>440</v>
      </c>
      <c r="R417" s="7" t="s">
        <v>3537</v>
      </c>
      <c r="S417" s="7" t="s">
        <v>4021</v>
      </c>
      <c r="T417" s="7" t="s">
        <v>4032</v>
      </c>
    </row>
    <row r="418" spans="1:20" s="6" customFormat="1" x14ac:dyDescent="0.25">
      <c r="A418" s="7" t="s">
        <v>12521</v>
      </c>
      <c r="B418" s="7" t="s">
        <v>12508</v>
      </c>
      <c r="C418" s="7" t="s">
        <v>4708</v>
      </c>
      <c r="D418" s="7" t="s">
        <v>4709</v>
      </c>
      <c r="E418" s="7" t="s">
        <v>4710</v>
      </c>
      <c r="F418" s="7" t="s">
        <v>602</v>
      </c>
      <c r="G418" s="7" t="s">
        <v>8</v>
      </c>
      <c r="H418" s="7" t="s">
        <v>4711</v>
      </c>
      <c r="I418" s="7" t="s">
        <v>3544</v>
      </c>
      <c r="J418" s="7" t="s">
        <v>109</v>
      </c>
      <c r="K418" s="7" t="s">
        <v>20</v>
      </c>
      <c r="L418" s="7" t="s">
        <v>21</v>
      </c>
      <c r="M418" s="7" t="s">
        <v>22</v>
      </c>
      <c r="N418" s="8">
        <v>825</v>
      </c>
      <c r="O418" s="8">
        <v>1132</v>
      </c>
      <c r="P418" s="8"/>
      <c r="Q418" s="8">
        <f t="shared" si="7"/>
        <v>1957</v>
      </c>
      <c r="R418" s="7" t="s">
        <v>3537</v>
      </c>
      <c r="S418" s="7" t="s">
        <v>4021</v>
      </c>
      <c r="T418" s="7" t="s">
        <v>4062</v>
      </c>
    </row>
    <row r="419" spans="1:20" s="6" customFormat="1" x14ac:dyDescent="0.25">
      <c r="A419" s="7" t="s">
        <v>12521</v>
      </c>
      <c r="B419" s="7" t="s">
        <v>12508</v>
      </c>
      <c r="C419" s="7" t="s">
        <v>4681</v>
      </c>
      <c r="D419" s="7" t="s">
        <v>4682</v>
      </c>
      <c r="E419" s="7" t="s">
        <v>3608</v>
      </c>
      <c r="F419" s="7" t="s">
        <v>11</v>
      </c>
      <c r="G419" s="7" t="s">
        <v>8</v>
      </c>
      <c r="H419" s="7" t="s">
        <v>3609</v>
      </c>
      <c r="I419" s="7" t="s">
        <v>3610</v>
      </c>
      <c r="J419" s="7" t="s">
        <v>19</v>
      </c>
      <c r="K419" s="7" t="s">
        <v>20</v>
      </c>
      <c r="L419" s="7" t="s">
        <v>21</v>
      </c>
      <c r="M419" s="7" t="s">
        <v>22</v>
      </c>
      <c r="N419" s="8">
        <v>33</v>
      </c>
      <c r="O419" s="8">
        <v>51</v>
      </c>
      <c r="P419" s="8"/>
      <c r="Q419" s="8">
        <f t="shared" si="7"/>
        <v>84</v>
      </c>
      <c r="R419" s="7" t="s">
        <v>3537</v>
      </c>
      <c r="S419" s="7" t="s">
        <v>4021</v>
      </c>
      <c r="T419" s="7" t="s">
        <v>4494</v>
      </c>
    </row>
    <row r="420" spans="1:20" s="6" customFormat="1" x14ac:dyDescent="0.25">
      <c r="A420" s="7" t="s">
        <v>12521</v>
      </c>
      <c r="B420" s="7" t="s">
        <v>12508</v>
      </c>
      <c r="C420" s="7" t="s">
        <v>4813</v>
      </c>
      <c r="D420" s="7" t="s">
        <v>4814</v>
      </c>
      <c r="E420" s="7" t="s">
        <v>3608</v>
      </c>
      <c r="F420" s="7" t="s">
        <v>1230</v>
      </c>
      <c r="G420" s="7" t="s">
        <v>8</v>
      </c>
      <c r="H420" s="7" t="s">
        <v>3609</v>
      </c>
      <c r="I420" s="7" t="s">
        <v>3610</v>
      </c>
      <c r="J420" s="7" t="s">
        <v>109</v>
      </c>
      <c r="K420" s="7" t="s">
        <v>20</v>
      </c>
      <c r="L420" s="7" t="s">
        <v>21</v>
      </c>
      <c r="M420" s="7" t="s">
        <v>22</v>
      </c>
      <c r="N420" s="8">
        <v>27</v>
      </c>
      <c r="O420" s="8">
        <v>38</v>
      </c>
      <c r="P420" s="8"/>
      <c r="Q420" s="8">
        <f t="shared" si="7"/>
        <v>65</v>
      </c>
      <c r="R420" s="7" t="s">
        <v>3537</v>
      </c>
      <c r="S420" s="7" t="s">
        <v>4021</v>
      </c>
      <c r="T420" s="7" t="s">
        <v>4494</v>
      </c>
    </row>
    <row r="421" spans="1:20" s="6" customFormat="1" x14ac:dyDescent="0.25">
      <c r="A421" s="7" t="s">
        <v>12521</v>
      </c>
      <c r="B421" s="7" t="s">
        <v>12508</v>
      </c>
      <c r="C421" s="7" t="s">
        <v>4526</v>
      </c>
      <c r="D421" s="7" t="s">
        <v>4527</v>
      </c>
      <c r="E421" s="7" t="s">
        <v>3608</v>
      </c>
      <c r="F421" s="7" t="s">
        <v>11</v>
      </c>
      <c r="G421" s="7" t="s">
        <v>8</v>
      </c>
      <c r="H421" s="7" t="s">
        <v>3609</v>
      </c>
      <c r="I421" s="7" t="s">
        <v>3610</v>
      </c>
      <c r="J421" s="7" t="s">
        <v>109</v>
      </c>
      <c r="K421" s="7" t="s">
        <v>20</v>
      </c>
      <c r="L421" s="7" t="s">
        <v>21</v>
      </c>
      <c r="M421" s="7" t="s">
        <v>22</v>
      </c>
      <c r="N421" s="8">
        <v>650</v>
      </c>
      <c r="O421" s="8">
        <v>969</v>
      </c>
      <c r="P421" s="8"/>
      <c r="Q421" s="8">
        <f t="shared" si="7"/>
        <v>1619</v>
      </c>
      <c r="R421" s="7" t="s">
        <v>3537</v>
      </c>
      <c r="S421" s="7" t="s">
        <v>4021</v>
      </c>
      <c r="T421" s="7" t="s">
        <v>4494</v>
      </c>
    </row>
    <row r="422" spans="1:20" s="6" customFormat="1" x14ac:dyDescent="0.25">
      <c r="A422" s="7" t="s">
        <v>12521</v>
      </c>
      <c r="B422" s="7" t="s">
        <v>12508</v>
      </c>
      <c r="C422" s="7" t="s">
        <v>4528</v>
      </c>
      <c r="D422" s="7" t="s">
        <v>4529</v>
      </c>
      <c r="E422" s="7" t="s">
        <v>3608</v>
      </c>
      <c r="F422" s="7" t="s">
        <v>11</v>
      </c>
      <c r="G422" s="7" t="s">
        <v>8</v>
      </c>
      <c r="H422" s="7" t="s">
        <v>3609</v>
      </c>
      <c r="I422" s="7" t="s">
        <v>3610</v>
      </c>
      <c r="J422" s="7" t="s">
        <v>109</v>
      </c>
      <c r="K422" s="7" t="s">
        <v>20</v>
      </c>
      <c r="L422" s="7" t="s">
        <v>21</v>
      </c>
      <c r="M422" s="7" t="s">
        <v>22</v>
      </c>
      <c r="N422" s="8">
        <v>290</v>
      </c>
      <c r="O422" s="8">
        <v>370</v>
      </c>
      <c r="P422" s="8"/>
      <c r="Q422" s="8">
        <f t="shared" si="7"/>
        <v>660</v>
      </c>
      <c r="R422" s="7" t="s">
        <v>3537</v>
      </c>
      <c r="S422" s="7" t="s">
        <v>4021</v>
      </c>
      <c r="T422" s="7" t="s">
        <v>4494</v>
      </c>
    </row>
    <row r="423" spans="1:20" s="6" customFormat="1" x14ac:dyDescent="0.25">
      <c r="A423" s="7" t="s">
        <v>12521</v>
      </c>
      <c r="B423" s="7" t="s">
        <v>12508</v>
      </c>
      <c r="C423" s="7" t="s">
        <v>4280</v>
      </c>
      <c r="D423" s="7" t="s">
        <v>4281</v>
      </c>
      <c r="E423" s="7" t="s">
        <v>3872</v>
      </c>
      <c r="F423" s="7" t="s">
        <v>11</v>
      </c>
      <c r="G423" s="7" t="s">
        <v>8</v>
      </c>
      <c r="H423" s="7" t="s">
        <v>3873</v>
      </c>
      <c r="I423" s="7" t="s">
        <v>3523</v>
      </c>
      <c r="J423" s="7" t="s">
        <v>109</v>
      </c>
      <c r="K423" s="7" t="s">
        <v>20</v>
      </c>
      <c r="L423" s="7" t="s">
        <v>21</v>
      </c>
      <c r="M423" s="7" t="s">
        <v>22</v>
      </c>
      <c r="N423" s="8">
        <v>223</v>
      </c>
      <c r="O423" s="8">
        <v>205</v>
      </c>
      <c r="P423" s="8"/>
      <c r="Q423" s="8">
        <f t="shared" si="7"/>
        <v>428</v>
      </c>
      <c r="R423" s="7" t="s">
        <v>3537</v>
      </c>
      <c r="S423" s="7" t="s">
        <v>4021</v>
      </c>
      <c r="T423" s="7" t="s">
        <v>4032</v>
      </c>
    </row>
    <row r="424" spans="1:20" s="6" customFormat="1" x14ac:dyDescent="0.25">
      <c r="A424" s="7" t="s">
        <v>12521</v>
      </c>
      <c r="B424" s="7" t="s">
        <v>12508</v>
      </c>
      <c r="C424" s="7" t="s">
        <v>4103</v>
      </c>
      <c r="D424" s="7" t="s">
        <v>4104</v>
      </c>
      <c r="E424" s="7" t="s">
        <v>4105</v>
      </c>
      <c r="F424" s="7" t="s">
        <v>11</v>
      </c>
      <c r="G424" s="7" t="s">
        <v>8</v>
      </c>
      <c r="H424" s="7" t="s">
        <v>4106</v>
      </c>
      <c r="I424" s="7" t="s">
        <v>3583</v>
      </c>
      <c r="J424" s="7" t="s">
        <v>109</v>
      </c>
      <c r="K424" s="7" t="s">
        <v>20</v>
      </c>
      <c r="L424" s="7" t="s">
        <v>21</v>
      </c>
      <c r="M424" s="7" t="s">
        <v>22</v>
      </c>
      <c r="N424" s="8">
        <v>114</v>
      </c>
      <c r="O424" s="8">
        <v>154</v>
      </c>
      <c r="P424" s="8"/>
      <c r="Q424" s="8">
        <f t="shared" si="7"/>
        <v>268</v>
      </c>
      <c r="R424" s="7" t="s">
        <v>3537</v>
      </c>
      <c r="S424" s="7" t="s">
        <v>4021</v>
      </c>
      <c r="T424" s="7" t="s">
        <v>4066</v>
      </c>
    </row>
    <row r="425" spans="1:20" s="6" customFormat="1" x14ac:dyDescent="0.25">
      <c r="A425" s="7" t="s">
        <v>12521</v>
      </c>
      <c r="B425" s="7" t="s">
        <v>12508</v>
      </c>
      <c r="C425" s="7" t="s">
        <v>4422</v>
      </c>
      <c r="D425" s="7" t="s">
        <v>4423</v>
      </c>
      <c r="E425" s="7" t="s">
        <v>4424</v>
      </c>
      <c r="F425" s="7" t="s">
        <v>11</v>
      </c>
      <c r="G425" s="7" t="s">
        <v>8</v>
      </c>
      <c r="H425" s="7" t="s">
        <v>4425</v>
      </c>
      <c r="I425" s="7" t="s">
        <v>3749</v>
      </c>
      <c r="J425" s="7" t="s">
        <v>109</v>
      </c>
      <c r="K425" s="7" t="s">
        <v>20</v>
      </c>
      <c r="L425" s="7" t="s">
        <v>21</v>
      </c>
      <c r="M425" s="7" t="s">
        <v>22</v>
      </c>
      <c r="N425" s="8">
        <v>262</v>
      </c>
      <c r="O425" s="8">
        <v>383</v>
      </c>
      <c r="P425" s="8"/>
      <c r="Q425" s="8">
        <f t="shared" si="7"/>
        <v>645</v>
      </c>
      <c r="R425" s="7" t="s">
        <v>3537</v>
      </c>
      <c r="S425" s="7" t="s">
        <v>4021</v>
      </c>
      <c r="T425" s="7" t="s">
        <v>4237</v>
      </c>
    </row>
    <row r="426" spans="1:20" s="6" customFormat="1" x14ac:dyDescent="0.25">
      <c r="A426" s="7" t="s">
        <v>12521</v>
      </c>
      <c r="B426" s="7" t="s">
        <v>12508</v>
      </c>
      <c r="C426" s="7" t="s">
        <v>4817</v>
      </c>
      <c r="D426" s="7" t="s">
        <v>4818</v>
      </c>
      <c r="E426" s="7" t="s">
        <v>1542</v>
      </c>
      <c r="F426" s="7" t="s">
        <v>47</v>
      </c>
      <c r="G426" s="7" t="s">
        <v>178</v>
      </c>
      <c r="H426" s="7" t="s">
        <v>4333</v>
      </c>
      <c r="I426" s="7" t="s">
        <v>3693</v>
      </c>
      <c r="J426" s="7" t="s">
        <v>109</v>
      </c>
      <c r="K426" s="7" t="s">
        <v>20</v>
      </c>
      <c r="L426" s="7" t="s">
        <v>21</v>
      </c>
      <c r="M426" s="7" t="s">
        <v>22</v>
      </c>
      <c r="N426" s="8">
        <v>11</v>
      </c>
      <c r="O426" s="8">
        <v>15</v>
      </c>
      <c r="P426" s="8"/>
      <c r="Q426" s="8">
        <f t="shared" si="7"/>
        <v>26</v>
      </c>
      <c r="R426" s="7" t="s">
        <v>3537</v>
      </c>
      <c r="S426" s="7" t="s">
        <v>4021</v>
      </c>
      <c r="T426" s="7" t="s">
        <v>4057</v>
      </c>
    </row>
    <row r="427" spans="1:20" s="6" customFormat="1" x14ac:dyDescent="0.25">
      <c r="A427" s="7" t="s">
        <v>12521</v>
      </c>
      <c r="B427" s="7" t="s">
        <v>12508</v>
      </c>
      <c r="C427" s="7" t="s">
        <v>4331</v>
      </c>
      <c r="D427" s="7" t="s">
        <v>4332</v>
      </c>
      <c r="E427" s="7" t="s">
        <v>1542</v>
      </c>
      <c r="F427" s="7" t="s">
        <v>11</v>
      </c>
      <c r="G427" s="7" t="s">
        <v>8</v>
      </c>
      <c r="H427" s="7" t="s">
        <v>4333</v>
      </c>
      <c r="I427" s="7" t="s">
        <v>3693</v>
      </c>
      <c r="J427" s="7" t="s">
        <v>109</v>
      </c>
      <c r="K427" s="7" t="s">
        <v>20</v>
      </c>
      <c r="L427" s="7" t="s">
        <v>21</v>
      </c>
      <c r="M427" s="7" t="s">
        <v>22</v>
      </c>
      <c r="N427" s="8">
        <v>135</v>
      </c>
      <c r="O427" s="8">
        <v>195</v>
      </c>
      <c r="P427" s="8"/>
      <c r="Q427" s="8">
        <f t="shared" si="7"/>
        <v>330</v>
      </c>
      <c r="R427" s="7" t="s">
        <v>3537</v>
      </c>
      <c r="S427" s="7" t="s">
        <v>4021</v>
      </c>
      <c r="T427" s="7" t="s">
        <v>4057</v>
      </c>
    </row>
    <row r="428" spans="1:20" s="6" customFormat="1" x14ac:dyDescent="0.25">
      <c r="A428" s="7" t="s">
        <v>12521</v>
      </c>
      <c r="B428" s="7" t="s">
        <v>12508</v>
      </c>
      <c r="C428" s="7" t="s">
        <v>4051</v>
      </c>
      <c r="D428" s="7" t="s">
        <v>4052</v>
      </c>
      <c r="E428" s="7" t="s">
        <v>4053</v>
      </c>
      <c r="F428" s="7" t="s">
        <v>11</v>
      </c>
      <c r="G428" s="7" t="s">
        <v>8</v>
      </c>
      <c r="H428" s="7" t="s">
        <v>4054</v>
      </c>
      <c r="I428" s="7" t="s">
        <v>3572</v>
      </c>
      <c r="J428" s="7" t="s">
        <v>109</v>
      </c>
      <c r="K428" s="7" t="s">
        <v>20</v>
      </c>
      <c r="L428" s="7" t="s">
        <v>21</v>
      </c>
      <c r="M428" s="7" t="s">
        <v>22</v>
      </c>
      <c r="N428" s="8">
        <v>189</v>
      </c>
      <c r="O428" s="8">
        <v>272</v>
      </c>
      <c r="P428" s="8"/>
      <c r="Q428" s="8">
        <f t="shared" si="7"/>
        <v>461</v>
      </c>
      <c r="R428" s="7" t="s">
        <v>3537</v>
      </c>
      <c r="S428" s="7" t="s">
        <v>4021</v>
      </c>
      <c r="T428" s="7" t="s">
        <v>4027</v>
      </c>
    </row>
    <row r="429" spans="1:20" s="6" customFormat="1" x14ac:dyDescent="0.25">
      <c r="A429" s="7" t="s">
        <v>12521</v>
      </c>
      <c r="B429" s="7" t="s">
        <v>12508</v>
      </c>
      <c r="C429" s="7" t="s">
        <v>4190</v>
      </c>
      <c r="D429" s="7" t="s">
        <v>4191</v>
      </c>
      <c r="E429" s="7" t="s">
        <v>1457</v>
      </c>
      <c r="F429" s="7" t="s">
        <v>11</v>
      </c>
      <c r="G429" s="7" t="s">
        <v>8</v>
      </c>
      <c r="H429" s="7" t="s">
        <v>4192</v>
      </c>
      <c r="I429" s="7" t="s">
        <v>3527</v>
      </c>
      <c r="J429" s="7" t="s">
        <v>109</v>
      </c>
      <c r="K429" s="7" t="s">
        <v>20</v>
      </c>
      <c r="L429" s="7" t="s">
        <v>21</v>
      </c>
      <c r="M429" s="7" t="s">
        <v>22</v>
      </c>
      <c r="N429" s="8">
        <v>689</v>
      </c>
      <c r="O429" s="8">
        <v>920</v>
      </c>
      <c r="P429" s="8"/>
      <c r="Q429" s="8">
        <f t="shared" si="7"/>
        <v>1609</v>
      </c>
      <c r="R429" s="7" t="s">
        <v>3537</v>
      </c>
      <c r="S429" s="7" t="s">
        <v>4021</v>
      </c>
      <c r="T429" s="7" t="s">
        <v>4193</v>
      </c>
    </row>
    <row r="430" spans="1:20" s="6" customFormat="1" x14ac:dyDescent="0.25">
      <c r="A430" s="7" t="s">
        <v>12521</v>
      </c>
      <c r="B430" s="7" t="s">
        <v>12508</v>
      </c>
      <c r="C430" s="7" t="s">
        <v>4887</v>
      </c>
      <c r="D430" s="7" t="s">
        <v>4888</v>
      </c>
      <c r="E430" s="7" t="s">
        <v>4889</v>
      </c>
      <c r="F430" s="7" t="s">
        <v>11</v>
      </c>
      <c r="G430" s="7" t="s">
        <v>8</v>
      </c>
      <c r="H430" s="7" t="s">
        <v>4890</v>
      </c>
      <c r="I430" s="7" t="s">
        <v>3549</v>
      </c>
      <c r="J430" s="7" t="s">
        <v>109</v>
      </c>
      <c r="K430" s="7" t="s">
        <v>20</v>
      </c>
      <c r="L430" s="7" t="s">
        <v>21</v>
      </c>
      <c r="M430" s="7" t="s">
        <v>22</v>
      </c>
      <c r="N430" s="8">
        <v>114</v>
      </c>
      <c r="O430" s="8">
        <v>178</v>
      </c>
      <c r="P430" s="8"/>
      <c r="Q430" s="8">
        <f t="shared" si="7"/>
        <v>292</v>
      </c>
      <c r="R430" s="7" t="s">
        <v>3537</v>
      </c>
      <c r="S430" s="7" t="s">
        <v>4021</v>
      </c>
      <c r="T430" s="7" t="s">
        <v>4062</v>
      </c>
    </row>
    <row r="431" spans="1:20" s="6" customFormat="1" x14ac:dyDescent="0.25">
      <c r="A431" s="7" t="s">
        <v>12521</v>
      </c>
      <c r="B431" s="7" t="s">
        <v>12508</v>
      </c>
      <c r="C431" s="7" t="s">
        <v>4507</v>
      </c>
      <c r="D431" s="7" t="s">
        <v>4508</v>
      </c>
      <c r="E431" s="7" t="s">
        <v>4509</v>
      </c>
      <c r="F431" s="7" t="s">
        <v>11</v>
      </c>
      <c r="G431" s="7" t="s">
        <v>8</v>
      </c>
      <c r="H431" s="7" t="s">
        <v>4510</v>
      </c>
      <c r="I431" s="7" t="s">
        <v>3610</v>
      </c>
      <c r="J431" s="7" t="s">
        <v>109</v>
      </c>
      <c r="K431" s="7" t="s">
        <v>20</v>
      </c>
      <c r="L431" s="7" t="s">
        <v>21</v>
      </c>
      <c r="M431" s="7" t="s">
        <v>22</v>
      </c>
      <c r="N431" s="8">
        <v>33</v>
      </c>
      <c r="O431" s="8">
        <v>46</v>
      </c>
      <c r="P431" s="8"/>
      <c r="Q431" s="8">
        <f t="shared" si="7"/>
        <v>79</v>
      </c>
      <c r="R431" s="7" t="s">
        <v>3537</v>
      </c>
      <c r="S431" s="7" t="s">
        <v>4021</v>
      </c>
      <c r="T431" s="7" t="s">
        <v>4494</v>
      </c>
    </row>
    <row r="432" spans="1:20" x14ac:dyDescent="0.25">
      <c r="N432" s="95">
        <f>SUM(N2:N431)</f>
        <v>688774</v>
      </c>
      <c r="O432" s="95">
        <f>SUM(O2:O431)</f>
        <v>1132353</v>
      </c>
      <c r="P432" s="95">
        <f>SUM(P2:P431)</f>
        <v>5091</v>
      </c>
      <c r="Q432" s="95">
        <f>SUM(Q2:Q431)</f>
        <v>1826218</v>
      </c>
    </row>
  </sheetData>
  <sortState xmlns:xlrd2="http://schemas.microsoft.com/office/spreadsheetml/2017/richdata2" ref="A2:U431">
    <sortCondition ref="B1:B431"/>
  </sortState>
  <phoneticPr fontId="16" type="noConversion"/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V129"/>
  <sheetViews>
    <sheetView topLeftCell="J108" workbookViewId="0">
      <selection activeCell="J47" sqref="A47:XFD47"/>
    </sheetView>
  </sheetViews>
  <sheetFormatPr defaultColWidth="32.7109375" defaultRowHeight="15" x14ac:dyDescent="0.25"/>
  <cols>
    <col min="1" max="1" width="18.5703125" bestFit="1" customWidth="1"/>
    <col min="2" max="2" width="18.7109375" bestFit="1" customWidth="1"/>
    <col min="3" max="3" width="27.85546875" bestFit="1" customWidth="1"/>
    <col min="4" max="4" width="19" bestFit="1" customWidth="1"/>
    <col min="5" max="5" width="20.5703125" bestFit="1" customWidth="1"/>
    <col min="6" max="6" width="24.5703125" bestFit="1" customWidth="1"/>
    <col min="7" max="7" width="36.42578125" bestFit="1" customWidth="1"/>
    <col min="8" max="8" width="20.5703125" bestFit="1" customWidth="1"/>
    <col min="9" max="9" width="17.5703125" bestFit="1" customWidth="1"/>
    <col min="10" max="10" width="15.42578125" bestFit="1" customWidth="1"/>
    <col min="11" max="11" width="29.42578125" bestFit="1" customWidth="1"/>
    <col min="12" max="12" width="7.140625" bestFit="1" customWidth="1"/>
    <col min="13" max="13" width="27" bestFit="1" customWidth="1"/>
    <col min="14" max="14" width="24" bestFit="1" customWidth="1"/>
    <col min="15" max="15" width="22.85546875" bestFit="1" customWidth="1"/>
    <col min="16" max="16" width="25.140625" bestFit="1" customWidth="1"/>
    <col min="17" max="17" width="26.140625" bestFit="1" customWidth="1"/>
    <col min="18" max="18" width="18.42578125" bestFit="1" customWidth="1"/>
    <col min="19" max="19" width="13.140625" bestFit="1" customWidth="1"/>
    <col min="20" max="20" width="22.42578125" bestFit="1" customWidth="1"/>
    <col min="21" max="21" width="36.42578125" bestFit="1" customWidth="1"/>
  </cols>
  <sheetData>
    <row r="1" spans="1:22" s="2" customFormat="1" ht="30" x14ac:dyDescent="0.25">
      <c r="A1" s="1" t="s">
        <v>12493</v>
      </c>
      <c r="B1" s="1" t="s">
        <v>12494</v>
      </c>
      <c r="C1" s="1" t="s">
        <v>0</v>
      </c>
      <c r="D1" s="1" t="s">
        <v>1</v>
      </c>
      <c r="E1" s="1" t="s">
        <v>2</v>
      </c>
      <c r="F1" s="1" t="s">
        <v>3</v>
      </c>
      <c r="G1" s="1" t="s">
        <v>4</v>
      </c>
      <c r="H1" s="1" t="s">
        <v>5</v>
      </c>
      <c r="I1" s="1" t="s">
        <v>6</v>
      </c>
      <c r="J1" s="1" t="s">
        <v>12503</v>
      </c>
      <c r="K1" s="1" t="s">
        <v>12497</v>
      </c>
      <c r="L1" s="1" t="s">
        <v>12496</v>
      </c>
      <c r="M1" s="1" t="s">
        <v>12495</v>
      </c>
      <c r="N1" s="1" t="s">
        <v>12498</v>
      </c>
      <c r="O1" s="1" t="s">
        <v>12499</v>
      </c>
      <c r="P1" s="1" t="s">
        <v>12509</v>
      </c>
      <c r="Q1" s="1" t="s">
        <v>12500</v>
      </c>
      <c r="R1" s="1" t="s">
        <v>12501</v>
      </c>
      <c r="S1" s="1" t="s">
        <v>12502</v>
      </c>
      <c r="T1" s="1" t="s">
        <v>7</v>
      </c>
      <c r="U1" s="1" t="s">
        <v>12764</v>
      </c>
      <c r="V1" s="1"/>
    </row>
    <row r="2" spans="1:22" s="29" customFormat="1" ht="25.5" x14ac:dyDescent="0.25">
      <c r="A2" s="30" t="s">
        <v>12525</v>
      </c>
      <c r="B2" s="30" t="s">
        <v>12505</v>
      </c>
      <c r="C2" s="30" t="s">
        <v>8</v>
      </c>
      <c r="D2" s="30" t="s">
        <v>5029</v>
      </c>
      <c r="E2" s="30" t="s">
        <v>5030</v>
      </c>
      <c r="F2" s="30" t="s">
        <v>47</v>
      </c>
      <c r="G2" s="30" t="s">
        <v>8</v>
      </c>
      <c r="H2" s="30" t="s">
        <v>5031</v>
      </c>
      <c r="I2" s="30" t="s">
        <v>5028</v>
      </c>
      <c r="J2" s="30" t="s">
        <v>109</v>
      </c>
      <c r="K2" s="30" t="s">
        <v>110</v>
      </c>
      <c r="L2" s="30" t="s">
        <v>21</v>
      </c>
      <c r="M2" s="30" t="s">
        <v>22</v>
      </c>
      <c r="N2" s="4">
        <v>1800</v>
      </c>
      <c r="O2" s="4">
        <v>2236</v>
      </c>
      <c r="P2" s="4"/>
      <c r="Q2" s="4">
        <f t="shared" ref="Q2:Q33" si="0">N2+O2+P2</f>
        <v>4036</v>
      </c>
      <c r="R2" s="30" t="s">
        <v>8</v>
      </c>
      <c r="S2" s="30" t="s">
        <v>8</v>
      </c>
      <c r="T2" s="30" t="s">
        <v>5032</v>
      </c>
    </row>
    <row r="3" spans="1:22" s="29" customFormat="1" ht="25.5" x14ac:dyDescent="0.25">
      <c r="A3" s="30" t="s">
        <v>12525</v>
      </c>
      <c r="B3" s="30" t="s">
        <v>12505</v>
      </c>
      <c r="C3" s="30" t="s">
        <v>8</v>
      </c>
      <c r="D3" s="30" t="s">
        <v>5033</v>
      </c>
      <c r="E3" s="30" t="s">
        <v>1527</v>
      </c>
      <c r="F3" s="30" t="s">
        <v>35</v>
      </c>
      <c r="G3" s="30" t="s">
        <v>8</v>
      </c>
      <c r="H3" s="30" t="s">
        <v>5034</v>
      </c>
      <c r="I3" s="30" t="s">
        <v>5028</v>
      </c>
      <c r="J3" s="30" t="s">
        <v>88</v>
      </c>
      <c r="K3" s="30" t="s">
        <v>110</v>
      </c>
      <c r="L3" s="30" t="s">
        <v>21</v>
      </c>
      <c r="M3" s="30" t="s">
        <v>89</v>
      </c>
      <c r="N3" s="4"/>
      <c r="O3" s="4"/>
      <c r="P3" s="4">
        <v>1116</v>
      </c>
      <c r="Q3" s="4">
        <f t="shared" si="0"/>
        <v>1116</v>
      </c>
      <c r="R3" s="30" t="s">
        <v>8</v>
      </c>
      <c r="S3" s="30" t="s">
        <v>8</v>
      </c>
      <c r="T3" s="30" t="s">
        <v>5035</v>
      </c>
    </row>
    <row r="4" spans="1:22" s="29" customFormat="1" ht="25.5" x14ac:dyDescent="0.25">
      <c r="A4" s="30" t="s">
        <v>12525</v>
      </c>
      <c r="B4" s="30" t="s">
        <v>12505</v>
      </c>
      <c r="C4" s="30" t="s">
        <v>8</v>
      </c>
      <c r="D4" s="30" t="s">
        <v>5036</v>
      </c>
      <c r="E4" s="30" t="s">
        <v>5037</v>
      </c>
      <c r="F4" s="30" t="s">
        <v>11</v>
      </c>
      <c r="G4" s="30" t="s">
        <v>8</v>
      </c>
      <c r="H4" s="30" t="s">
        <v>5038</v>
      </c>
      <c r="I4" s="30" t="s">
        <v>5039</v>
      </c>
      <c r="J4" s="30" t="s">
        <v>109</v>
      </c>
      <c r="K4" s="30" t="s">
        <v>110</v>
      </c>
      <c r="L4" s="30" t="s">
        <v>21</v>
      </c>
      <c r="M4" s="30" t="s">
        <v>22</v>
      </c>
      <c r="N4" s="4">
        <v>39</v>
      </c>
      <c r="O4" s="4">
        <v>0</v>
      </c>
      <c r="P4" s="4"/>
      <c r="Q4" s="4">
        <f t="shared" si="0"/>
        <v>39</v>
      </c>
      <c r="R4" s="30" t="s">
        <v>5040</v>
      </c>
      <c r="S4" s="30" t="s">
        <v>5040</v>
      </c>
      <c r="T4" s="30" t="s">
        <v>5041</v>
      </c>
    </row>
    <row r="5" spans="1:22" s="29" customFormat="1" ht="25.5" x14ac:dyDescent="0.25">
      <c r="A5" s="30" t="s">
        <v>12525</v>
      </c>
      <c r="B5" s="30" t="s">
        <v>12505</v>
      </c>
      <c r="C5" s="30" t="s">
        <v>8</v>
      </c>
      <c r="D5" s="30" t="s">
        <v>5042</v>
      </c>
      <c r="E5" s="30" t="s">
        <v>461</v>
      </c>
      <c r="F5" s="30" t="s">
        <v>11</v>
      </c>
      <c r="G5" s="30" t="s">
        <v>8</v>
      </c>
      <c r="H5" s="30" t="s">
        <v>5043</v>
      </c>
      <c r="I5" s="30" t="s">
        <v>5044</v>
      </c>
      <c r="J5" s="30" t="s">
        <v>109</v>
      </c>
      <c r="K5" s="30" t="s">
        <v>110</v>
      </c>
      <c r="L5" s="30" t="s">
        <v>21</v>
      </c>
      <c r="M5" s="30" t="s">
        <v>22</v>
      </c>
      <c r="N5" s="4">
        <v>2080</v>
      </c>
      <c r="O5" s="4">
        <v>2123</v>
      </c>
      <c r="P5" s="4"/>
      <c r="Q5" s="4">
        <f t="shared" si="0"/>
        <v>4203</v>
      </c>
      <c r="R5" s="30" t="s">
        <v>5045</v>
      </c>
      <c r="S5" s="30" t="s">
        <v>5045</v>
      </c>
      <c r="T5" s="30" t="s">
        <v>5046</v>
      </c>
    </row>
    <row r="6" spans="1:22" s="29" customFormat="1" ht="25.5" x14ac:dyDescent="0.25">
      <c r="A6" s="30" t="s">
        <v>12525</v>
      </c>
      <c r="B6" s="30" t="s">
        <v>12505</v>
      </c>
      <c r="C6" s="30" t="s">
        <v>8</v>
      </c>
      <c r="D6" s="30" t="s">
        <v>5047</v>
      </c>
      <c r="E6" s="30" t="s">
        <v>279</v>
      </c>
      <c r="F6" s="30" t="s">
        <v>11</v>
      </c>
      <c r="G6" s="30" t="s">
        <v>8</v>
      </c>
      <c r="H6" s="30" t="s">
        <v>5048</v>
      </c>
      <c r="I6" s="30" t="s">
        <v>4405</v>
      </c>
      <c r="J6" s="30" t="s">
        <v>109</v>
      </c>
      <c r="K6" s="30" t="s">
        <v>110</v>
      </c>
      <c r="L6" s="30" t="s">
        <v>21</v>
      </c>
      <c r="M6" s="30" t="s">
        <v>22</v>
      </c>
      <c r="N6" s="4">
        <v>0</v>
      </c>
      <c r="O6" s="4">
        <v>0</v>
      </c>
      <c r="P6" s="4"/>
      <c r="Q6" s="4">
        <f t="shared" si="0"/>
        <v>0</v>
      </c>
      <c r="R6" s="30" t="s">
        <v>5049</v>
      </c>
      <c r="S6" s="30" t="s">
        <v>5049</v>
      </c>
      <c r="T6" s="30" t="s">
        <v>5050</v>
      </c>
    </row>
    <row r="7" spans="1:22" s="29" customFormat="1" ht="25.5" x14ac:dyDescent="0.25">
      <c r="A7" s="30" t="s">
        <v>12525</v>
      </c>
      <c r="B7" s="30" t="s">
        <v>12505</v>
      </c>
      <c r="C7" s="30" t="s">
        <v>8</v>
      </c>
      <c r="D7" s="30" t="s">
        <v>5051</v>
      </c>
      <c r="E7" s="30" t="s">
        <v>1395</v>
      </c>
      <c r="F7" s="30" t="s">
        <v>11</v>
      </c>
      <c r="G7" s="30" t="s">
        <v>8</v>
      </c>
      <c r="H7" s="30" t="s">
        <v>5052</v>
      </c>
      <c r="I7" s="30" t="s">
        <v>5053</v>
      </c>
      <c r="J7" s="30" t="s">
        <v>109</v>
      </c>
      <c r="K7" s="30" t="s">
        <v>110</v>
      </c>
      <c r="L7" s="30" t="s">
        <v>21</v>
      </c>
      <c r="M7" s="30" t="s">
        <v>22</v>
      </c>
      <c r="N7" s="4">
        <v>0</v>
      </c>
      <c r="O7" s="4">
        <v>0</v>
      </c>
      <c r="P7" s="4"/>
      <c r="Q7" s="4">
        <f t="shared" si="0"/>
        <v>0</v>
      </c>
      <c r="R7" s="30" t="s">
        <v>5054</v>
      </c>
      <c r="S7" s="30" t="s">
        <v>5054</v>
      </c>
      <c r="T7" s="30" t="s">
        <v>5055</v>
      </c>
    </row>
    <row r="8" spans="1:22" s="29" customFormat="1" ht="25.5" x14ac:dyDescent="0.25">
      <c r="A8" s="30" t="s">
        <v>12525</v>
      </c>
      <c r="B8" s="30" t="s">
        <v>12505</v>
      </c>
      <c r="C8" s="30" t="s">
        <v>8</v>
      </c>
      <c r="D8" s="30" t="s">
        <v>5056</v>
      </c>
      <c r="E8" s="30" t="s">
        <v>5057</v>
      </c>
      <c r="F8" s="30" t="s">
        <v>11</v>
      </c>
      <c r="G8" s="30" t="s">
        <v>8</v>
      </c>
      <c r="H8" s="30" t="s">
        <v>5058</v>
      </c>
      <c r="I8" s="30" t="s">
        <v>5028</v>
      </c>
      <c r="J8" s="30" t="s">
        <v>19</v>
      </c>
      <c r="K8" s="30" t="s">
        <v>20</v>
      </c>
      <c r="L8" s="30" t="s">
        <v>21</v>
      </c>
      <c r="M8" s="30" t="s">
        <v>22</v>
      </c>
      <c r="N8" s="4">
        <v>4163</v>
      </c>
      <c r="O8" s="4">
        <v>6413</v>
      </c>
      <c r="P8" s="4"/>
      <c r="Q8" s="4">
        <f t="shared" si="0"/>
        <v>10576</v>
      </c>
      <c r="R8" s="30" t="s">
        <v>5059</v>
      </c>
      <c r="S8" s="30" t="s">
        <v>5059</v>
      </c>
      <c r="T8" s="30" t="s">
        <v>5060</v>
      </c>
    </row>
    <row r="9" spans="1:22" s="29" customFormat="1" ht="25.5" x14ac:dyDescent="0.25">
      <c r="A9" s="30" t="s">
        <v>12525</v>
      </c>
      <c r="B9" s="30" t="s">
        <v>12505</v>
      </c>
      <c r="C9" s="30" t="s">
        <v>8</v>
      </c>
      <c r="D9" s="30" t="s">
        <v>5067</v>
      </c>
      <c r="E9" s="30" t="s">
        <v>5068</v>
      </c>
      <c r="F9" s="30" t="s">
        <v>11</v>
      </c>
      <c r="G9" s="30" t="s">
        <v>8</v>
      </c>
      <c r="H9" s="30" t="s">
        <v>5069</v>
      </c>
      <c r="I9" s="30" t="s">
        <v>4405</v>
      </c>
      <c r="J9" s="30" t="s">
        <v>88</v>
      </c>
      <c r="K9" s="30" t="s">
        <v>110</v>
      </c>
      <c r="L9" s="30" t="s">
        <v>21</v>
      </c>
      <c r="M9" s="30" t="s">
        <v>209</v>
      </c>
      <c r="N9" s="4"/>
      <c r="O9" s="4"/>
      <c r="P9" s="4">
        <v>10</v>
      </c>
      <c r="Q9" s="4">
        <f t="shared" si="0"/>
        <v>10</v>
      </c>
      <c r="R9" s="30" t="s">
        <v>8</v>
      </c>
      <c r="S9" s="30" t="s">
        <v>8</v>
      </c>
      <c r="T9" s="30" t="s">
        <v>5070</v>
      </c>
    </row>
    <row r="10" spans="1:22" s="29" customFormat="1" ht="25.5" x14ac:dyDescent="0.25">
      <c r="A10" s="30" t="s">
        <v>12525</v>
      </c>
      <c r="B10" s="30" t="s">
        <v>12505</v>
      </c>
      <c r="C10" s="30" t="s">
        <v>8</v>
      </c>
      <c r="D10" s="30" t="s">
        <v>5071</v>
      </c>
      <c r="E10" s="30" t="s">
        <v>68</v>
      </c>
      <c r="F10" s="30" t="s">
        <v>284</v>
      </c>
      <c r="G10" s="30" t="s">
        <v>8</v>
      </c>
      <c r="H10" s="30" t="s">
        <v>5072</v>
      </c>
      <c r="I10" s="30" t="s">
        <v>5028</v>
      </c>
      <c r="J10" s="30" t="s">
        <v>109</v>
      </c>
      <c r="K10" s="30" t="s">
        <v>110</v>
      </c>
      <c r="L10" s="30" t="s">
        <v>21</v>
      </c>
      <c r="M10" s="30" t="s">
        <v>22</v>
      </c>
      <c r="N10" s="4">
        <v>3248</v>
      </c>
      <c r="O10" s="4">
        <v>4053</v>
      </c>
      <c r="P10" s="4"/>
      <c r="Q10" s="4">
        <f t="shared" si="0"/>
        <v>7301</v>
      </c>
      <c r="R10" s="30" t="s">
        <v>5073</v>
      </c>
      <c r="S10" s="30" t="s">
        <v>5073</v>
      </c>
      <c r="T10" s="30" t="s">
        <v>5074</v>
      </c>
    </row>
    <row r="11" spans="1:22" s="29" customFormat="1" ht="25.5" x14ac:dyDescent="0.25">
      <c r="A11" s="30" t="s">
        <v>12525</v>
      </c>
      <c r="B11" s="30" t="s">
        <v>12505</v>
      </c>
      <c r="C11" s="30" t="s">
        <v>8</v>
      </c>
      <c r="D11" s="30" t="s">
        <v>5075</v>
      </c>
      <c r="E11" s="30" t="s">
        <v>5076</v>
      </c>
      <c r="F11" s="30" t="s">
        <v>11</v>
      </c>
      <c r="G11" s="30" t="s">
        <v>8</v>
      </c>
      <c r="H11" s="30" t="s">
        <v>5077</v>
      </c>
      <c r="I11" s="30" t="s">
        <v>5044</v>
      </c>
      <c r="J11" s="30" t="s">
        <v>19</v>
      </c>
      <c r="K11" s="30" t="s">
        <v>110</v>
      </c>
      <c r="L11" s="30" t="s">
        <v>21</v>
      </c>
      <c r="M11" s="30" t="s">
        <v>22</v>
      </c>
      <c r="N11" s="4">
        <v>254</v>
      </c>
      <c r="O11" s="4">
        <v>768</v>
      </c>
      <c r="P11" s="4"/>
      <c r="Q11" s="4">
        <f t="shared" si="0"/>
        <v>1022</v>
      </c>
      <c r="R11" s="30" t="s">
        <v>5078</v>
      </c>
      <c r="S11" s="30" t="s">
        <v>5078</v>
      </c>
      <c r="T11" s="30" t="s">
        <v>5079</v>
      </c>
    </row>
    <row r="12" spans="1:22" s="29" customFormat="1" ht="25.5" x14ac:dyDescent="0.25">
      <c r="A12" s="30" t="s">
        <v>12525</v>
      </c>
      <c r="B12" s="30" t="s">
        <v>12505</v>
      </c>
      <c r="C12" s="30" t="s">
        <v>8</v>
      </c>
      <c r="D12" s="30" t="s">
        <v>5080</v>
      </c>
      <c r="E12" s="30" t="s">
        <v>5081</v>
      </c>
      <c r="F12" s="30" t="s">
        <v>11</v>
      </c>
      <c r="G12" s="30" t="s">
        <v>8</v>
      </c>
      <c r="H12" s="30" t="s">
        <v>5082</v>
      </c>
      <c r="I12" s="30" t="s">
        <v>5083</v>
      </c>
      <c r="J12" s="30" t="s">
        <v>109</v>
      </c>
      <c r="K12" s="30" t="s">
        <v>110</v>
      </c>
      <c r="L12" s="30" t="s">
        <v>21</v>
      </c>
      <c r="M12" s="30" t="s">
        <v>22</v>
      </c>
      <c r="N12" s="4">
        <v>3651</v>
      </c>
      <c r="O12" s="4">
        <v>5247</v>
      </c>
      <c r="P12" s="4"/>
      <c r="Q12" s="4">
        <f t="shared" si="0"/>
        <v>8898</v>
      </c>
      <c r="R12" s="30" t="s">
        <v>5073</v>
      </c>
      <c r="S12" s="30" t="s">
        <v>5073</v>
      </c>
      <c r="T12" s="30" t="s">
        <v>5084</v>
      </c>
    </row>
    <row r="13" spans="1:22" s="29" customFormat="1" ht="25.5" x14ac:dyDescent="0.25">
      <c r="A13" s="30" t="s">
        <v>12525</v>
      </c>
      <c r="B13" s="30" t="s">
        <v>12505</v>
      </c>
      <c r="C13" s="30" t="s">
        <v>8</v>
      </c>
      <c r="D13" s="30" t="s">
        <v>5085</v>
      </c>
      <c r="E13" s="30" t="s">
        <v>5086</v>
      </c>
      <c r="F13" s="30" t="s">
        <v>227</v>
      </c>
      <c r="G13" s="30" t="s">
        <v>8</v>
      </c>
      <c r="H13" s="30" t="s">
        <v>5087</v>
      </c>
      <c r="I13" s="30" t="s">
        <v>4405</v>
      </c>
      <c r="J13" s="30" t="s">
        <v>109</v>
      </c>
      <c r="K13" s="30" t="s">
        <v>110</v>
      </c>
      <c r="L13" s="30" t="s">
        <v>21</v>
      </c>
      <c r="M13" s="30" t="s">
        <v>22</v>
      </c>
      <c r="N13" s="4">
        <v>11</v>
      </c>
      <c r="O13" s="4">
        <v>16</v>
      </c>
      <c r="P13" s="4"/>
      <c r="Q13" s="4">
        <f t="shared" si="0"/>
        <v>27</v>
      </c>
      <c r="R13" s="30" t="s">
        <v>8</v>
      </c>
      <c r="S13" s="30" t="s">
        <v>8</v>
      </c>
      <c r="T13" s="30" t="s">
        <v>5088</v>
      </c>
    </row>
    <row r="14" spans="1:22" s="29" customFormat="1" ht="25.5" x14ac:dyDescent="0.25">
      <c r="A14" s="30" t="s">
        <v>12525</v>
      </c>
      <c r="B14" s="30" t="s">
        <v>12505</v>
      </c>
      <c r="C14" s="30" t="s">
        <v>8</v>
      </c>
      <c r="D14" s="30" t="s">
        <v>5089</v>
      </c>
      <c r="E14" s="30" t="s">
        <v>5081</v>
      </c>
      <c r="F14" s="30" t="s">
        <v>11</v>
      </c>
      <c r="G14" s="30" t="s">
        <v>8</v>
      </c>
      <c r="H14" s="30" t="s">
        <v>5082</v>
      </c>
      <c r="I14" s="30" t="s">
        <v>5083</v>
      </c>
      <c r="J14" s="30" t="s">
        <v>109</v>
      </c>
      <c r="K14" s="30" t="s">
        <v>73</v>
      </c>
      <c r="L14" s="30" t="s">
        <v>21</v>
      </c>
      <c r="M14" s="30" t="s">
        <v>22</v>
      </c>
      <c r="N14" s="4">
        <v>488</v>
      </c>
      <c r="O14" s="4">
        <v>153</v>
      </c>
      <c r="P14" s="4"/>
      <c r="Q14" s="4">
        <f t="shared" si="0"/>
        <v>641</v>
      </c>
      <c r="R14" s="30" t="s">
        <v>5090</v>
      </c>
      <c r="S14" s="30" t="s">
        <v>5090</v>
      </c>
      <c r="T14" s="30" t="s">
        <v>5091</v>
      </c>
    </row>
    <row r="15" spans="1:22" s="29" customFormat="1" ht="25.5" x14ac:dyDescent="0.25">
      <c r="A15" s="30" t="s">
        <v>12525</v>
      </c>
      <c r="B15" s="30" t="s">
        <v>12505</v>
      </c>
      <c r="C15" s="30" t="s">
        <v>8</v>
      </c>
      <c r="D15" s="30" t="s">
        <v>5092</v>
      </c>
      <c r="E15" s="30" t="s">
        <v>5093</v>
      </c>
      <c r="F15" s="30" t="s">
        <v>122</v>
      </c>
      <c r="G15" s="30" t="s">
        <v>8</v>
      </c>
      <c r="H15" s="30" t="s">
        <v>5094</v>
      </c>
      <c r="I15" s="30" t="s">
        <v>5028</v>
      </c>
      <c r="J15" s="30" t="s">
        <v>19</v>
      </c>
      <c r="K15" s="30" t="s">
        <v>20</v>
      </c>
      <c r="L15" s="30" t="s">
        <v>21</v>
      </c>
      <c r="M15" s="30" t="s">
        <v>22</v>
      </c>
      <c r="N15" s="4">
        <v>17233</v>
      </c>
      <c r="O15" s="4">
        <v>23664</v>
      </c>
      <c r="P15" s="4"/>
      <c r="Q15" s="4">
        <f t="shared" si="0"/>
        <v>40897</v>
      </c>
      <c r="R15" s="30" t="s">
        <v>5059</v>
      </c>
      <c r="S15" s="30" t="s">
        <v>5059</v>
      </c>
      <c r="T15" s="30" t="s">
        <v>5060</v>
      </c>
    </row>
    <row r="16" spans="1:22" s="29" customFormat="1" ht="25.5" x14ac:dyDescent="0.25">
      <c r="A16" s="30" t="s">
        <v>12525</v>
      </c>
      <c r="B16" s="30" t="s">
        <v>12505</v>
      </c>
      <c r="C16" s="30" t="s">
        <v>8</v>
      </c>
      <c r="D16" s="30" t="s">
        <v>5095</v>
      </c>
      <c r="E16" s="30" t="s">
        <v>5093</v>
      </c>
      <c r="F16" s="30" t="s">
        <v>602</v>
      </c>
      <c r="G16" s="30" t="s">
        <v>8</v>
      </c>
      <c r="H16" s="30" t="s">
        <v>5096</v>
      </c>
      <c r="I16" s="30" t="s">
        <v>5028</v>
      </c>
      <c r="J16" s="30" t="s">
        <v>19</v>
      </c>
      <c r="K16" s="30" t="s">
        <v>20</v>
      </c>
      <c r="L16" s="30" t="s">
        <v>21</v>
      </c>
      <c r="M16" s="30" t="s">
        <v>22</v>
      </c>
      <c r="N16" s="4">
        <v>387</v>
      </c>
      <c r="O16" s="4">
        <v>31</v>
      </c>
      <c r="P16" s="4"/>
      <c r="Q16" s="4">
        <f t="shared" si="0"/>
        <v>418</v>
      </c>
      <c r="R16" s="30" t="s">
        <v>5059</v>
      </c>
      <c r="S16" s="30" t="s">
        <v>5059</v>
      </c>
      <c r="T16" s="30" t="s">
        <v>5060</v>
      </c>
    </row>
    <row r="17" spans="1:20" s="29" customFormat="1" ht="25.5" x14ac:dyDescent="0.25">
      <c r="A17" s="30" t="s">
        <v>12525</v>
      </c>
      <c r="B17" s="30" t="s">
        <v>7760</v>
      </c>
      <c r="C17" s="30" t="s">
        <v>8</v>
      </c>
      <c r="D17" s="30" t="s">
        <v>5097</v>
      </c>
      <c r="E17" s="30" t="s">
        <v>392</v>
      </c>
      <c r="F17" s="30" t="s">
        <v>976</v>
      </c>
      <c r="G17" s="30" t="s">
        <v>915</v>
      </c>
      <c r="H17" s="30" t="s">
        <v>5098</v>
      </c>
      <c r="I17" s="30" t="s">
        <v>5099</v>
      </c>
      <c r="J17" s="30" t="s">
        <v>19</v>
      </c>
      <c r="K17" s="30" t="s">
        <v>110</v>
      </c>
      <c r="L17" s="30" t="s">
        <v>21</v>
      </c>
      <c r="M17" s="30" t="s">
        <v>22</v>
      </c>
      <c r="N17" s="4">
        <v>18079</v>
      </c>
      <c r="O17" s="4">
        <v>12825</v>
      </c>
      <c r="P17" s="4"/>
      <c r="Q17" s="4">
        <f t="shared" si="0"/>
        <v>30904</v>
      </c>
      <c r="R17" s="30" t="s">
        <v>8</v>
      </c>
      <c r="S17" s="30" t="s">
        <v>8</v>
      </c>
      <c r="T17" s="30" t="s">
        <v>5100</v>
      </c>
    </row>
    <row r="18" spans="1:20" s="29" customFormat="1" ht="25.5" x14ac:dyDescent="0.25">
      <c r="A18" s="30" t="s">
        <v>12525</v>
      </c>
      <c r="B18" s="30" t="s">
        <v>7760</v>
      </c>
      <c r="C18" s="30" t="s">
        <v>8</v>
      </c>
      <c r="D18" s="30" t="s">
        <v>5101</v>
      </c>
      <c r="E18" s="30" t="s">
        <v>46</v>
      </c>
      <c r="F18" s="30" t="s">
        <v>35</v>
      </c>
      <c r="G18" s="30" t="s">
        <v>8</v>
      </c>
      <c r="H18" s="30" t="s">
        <v>5102</v>
      </c>
      <c r="I18" s="30" t="s">
        <v>5039</v>
      </c>
      <c r="J18" s="30" t="s">
        <v>19</v>
      </c>
      <c r="K18" s="30" t="s">
        <v>110</v>
      </c>
      <c r="L18" s="30" t="s">
        <v>21</v>
      </c>
      <c r="M18" s="30" t="s">
        <v>22</v>
      </c>
      <c r="N18" s="4">
        <v>2400</v>
      </c>
      <c r="O18" s="4">
        <v>3600</v>
      </c>
      <c r="P18" s="4"/>
      <c r="Q18" s="4">
        <f t="shared" si="0"/>
        <v>6000</v>
      </c>
      <c r="R18" s="30" t="s">
        <v>5103</v>
      </c>
      <c r="S18" s="30" t="s">
        <v>5103</v>
      </c>
      <c r="T18" s="30" t="s">
        <v>5104</v>
      </c>
    </row>
    <row r="19" spans="1:20" s="29" customFormat="1" ht="25.5" x14ac:dyDescent="0.25">
      <c r="A19" s="30" t="s">
        <v>12525</v>
      </c>
      <c r="B19" s="30" t="s">
        <v>7760</v>
      </c>
      <c r="C19" s="30" t="s">
        <v>8</v>
      </c>
      <c r="D19" s="30" t="s">
        <v>5105</v>
      </c>
      <c r="E19" s="30" t="s">
        <v>279</v>
      </c>
      <c r="F19" s="30" t="s">
        <v>11</v>
      </c>
      <c r="G19" s="30" t="s">
        <v>8</v>
      </c>
      <c r="H19" s="30" t="s">
        <v>5106</v>
      </c>
      <c r="I19" s="30" t="s">
        <v>5044</v>
      </c>
      <c r="J19" s="30" t="s">
        <v>19</v>
      </c>
      <c r="K19" s="30" t="s">
        <v>110</v>
      </c>
      <c r="L19" s="30" t="s">
        <v>21</v>
      </c>
      <c r="M19" s="30" t="s">
        <v>22</v>
      </c>
      <c r="N19" s="4">
        <v>1468</v>
      </c>
      <c r="O19" s="4">
        <v>1538</v>
      </c>
      <c r="P19" s="4"/>
      <c r="Q19" s="4">
        <f t="shared" si="0"/>
        <v>3006</v>
      </c>
      <c r="R19" s="30" t="s">
        <v>5103</v>
      </c>
      <c r="S19" s="30" t="s">
        <v>5103</v>
      </c>
      <c r="T19" s="30" t="s">
        <v>5107</v>
      </c>
    </row>
    <row r="20" spans="1:20" s="29" customFormat="1" ht="25.5" x14ac:dyDescent="0.25">
      <c r="A20" s="30" t="s">
        <v>12525</v>
      </c>
      <c r="B20" s="30" t="s">
        <v>7760</v>
      </c>
      <c r="C20" s="30" t="s">
        <v>8</v>
      </c>
      <c r="D20" s="30" t="s">
        <v>5108</v>
      </c>
      <c r="E20" s="30" t="s">
        <v>1440</v>
      </c>
      <c r="F20" s="30" t="s">
        <v>11</v>
      </c>
      <c r="G20" s="30" t="s">
        <v>3940</v>
      </c>
      <c r="H20" s="30" t="s">
        <v>5109</v>
      </c>
      <c r="I20" s="30" t="s">
        <v>5099</v>
      </c>
      <c r="J20" s="30" t="s">
        <v>19</v>
      </c>
      <c r="K20" s="30" t="s">
        <v>110</v>
      </c>
      <c r="L20" s="30" t="s">
        <v>21</v>
      </c>
      <c r="M20" s="30" t="s">
        <v>22</v>
      </c>
      <c r="N20" s="4">
        <v>2448</v>
      </c>
      <c r="O20" s="4">
        <v>443</v>
      </c>
      <c r="P20" s="4"/>
      <c r="Q20" s="4">
        <f t="shared" si="0"/>
        <v>2891</v>
      </c>
      <c r="R20" s="30" t="s">
        <v>5103</v>
      </c>
      <c r="S20" s="30" t="s">
        <v>5103</v>
      </c>
      <c r="T20" s="30" t="s">
        <v>5110</v>
      </c>
    </row>
    <row r="21" spans="1:20" s="29" customFormat="1" ht="25.5" x14ac:dyDescent="0.25">
      <c r="A21" s="30" t="s">
        <v>12525</v>
      </c>
      <c r="B21" s="30" t="s">
        <v>7760</v>
      </c>
      <c r="C21" s="30" t="s">
        <v>8</v>
      </c>
      <c r="D21" s="30" t="s">
        <v>5111</v>
      </c>
      <c r="E21" s="30" t="s">
        <v>5112</v>
      </c>
      <c r="F21" s="30" t="s">
        <v>11</v>
      </c>
      <c r="G21" s="30" t="s">
        <v>8</v>
      </c>
      <c r="H21" s="30" t="s">
        <v>5113</v>
      </c>
      <c r="I21" s="30" t="s">
        <v>5114</v>
      </c>
      <c r="J21" s="30" t="s">
        <v>19</v>
      </c>
      <c r="K21" s="30" t="s">
        <v>110</v>
      </c>
      <c r="L21" s="30" t="s">
        <v>21</v>
      </c>
      <c r="M21" s="30" t="s">
        <v>22</v>
      </c>
      <c r="N21" s="4">
        <v>49</v>
      </c>
      <c r="O21" s="4">
        <v>83</v>
      </c>
      <c r="P21" s="4"/>
      <c r="Q21" s="4">
        <f t="shared" si="0"/>
        <v>132</v>
      </c>
      <c r="R21" s="30" t="s">
        <v>5103</v>
      </c>
      <c r="S21" s="30" t="s">
        <v>5103</v>
      </c>
      <c r="T21" s="30" t="s">
        <v>5115</v>
      </c>
    </row>
    <row r="22" spans="1:20" s="29" customFormat="1" ht="25.5" x14ac:dyDescent="0.25">
      <c r="A22" s="30" t="s">
        <v>12525</v>
      </c>
      <c r="B22" s="30" t="s">
        <v>7760</v>
      </c>
      <c r="C22" s="30" t="s">
        <v>8</v>
      </c>
      <c r="D22" s="30" t="s">
        <v>5116</v>
      </c>
      <c r="E22" s="30" t="s">
        <v>5117</v>
      </c>
      <c r="F22" s="30" t="s">
        <v>47</v>
      </c>
      <c r="G22" s="30" t="s">
        <v>8</v>
      </c>
      <c r="H22" s="30" t="s">
        <v>5118</v>
      </c>
      <c r="I22" s="30" t="s">
        <v>5028</v>
      </c>
      <c r="J22" s="30" t="s">
        <v>19</v>
      </c>
      <c r="K22" s="30" t="s">
        <v>110</v>
      </c>
      <c r="L22" s="30" t="s">
        <v>21</v>
      </c>
      <c r="M22" s="30" t="s">
        <v>22</v>
      </c>
      <c r="N22" s="4">
        <v>2288</v>
      </c>
      <c r="O22" s="4">
        <v>2182</v>
      </c>
      <c r="P22" s="4"/>
      <c r="Q22" s="4">
        <f t="shared" si="0"/>
        <v>4470</v>
      </c>
      <c r="R22" s="30" t="s">
        <v>5103</v>
      </c>
      <c r="S22" s="30" t="s">
        <v>5103</v>
      </c>
      <c r="T22" s="30" t="s">
        <v>5119</v>
      </c>
    </row>
    <row r="23" spans="1:20" s="29" customFormat="1" ht="25.5" x14ac:dyDescent="0.25">
      <c r="A23" s="30" t="s">
        <v>12525</v>
      </c>
      <c r="B23" s="30" t="s">
        <v>7760</v>
      </c>
      <c r="C23" s="30" t="s">
        <v>8</v>
      </c>
      <c r="D23" s="30" t="s">
        <v>5120</v>
      </c>
      <c r="E23" s="30" t="s">
        <v>5121</v>
      </c>
      <c r="F23" s="30" t="s">
        <v>15</v>
      </c>
      <c r="G23" s="30" t="s">
        <v>8</v>
      </c>
      <c r="H23" s="30" t="s">
        <v>5122</v>
      </c>
      <c r="I23" s="30" t="s">
        <v>5083</v>
      </c>
      <c r="J23" s="30" t="s">
        <v>19</v>
      </c>
      <c r="K23" s="30" t="s">
        <v>110</v>
      </c>
      <c r="L23" s="30" t="s">
        <v>21</v>
      </c>
      <c r="M23" s="30" t="s">
        <v>22</v>
      </c>
      <c r="N23" s="4">
        <v>146</v>
      </c>
      <c r="O23" s="4">
        <v>236</v>
      </c>
      <c r="P23" s="4"/>
      <c r="Q23" s="4">
        <f t="shared" si="0"/>
        <v>382</v>
      </c>
      <c r="R23" s="30" t="s">
        <v>5103</v>
      </c>
      <c r="S23" s="30" t="s">
        <v>5103</v>
      </c>
      <c r="T23" s="30" t="s">
        <v>5123</v>
      </c>
    </row>
    <row r="24" spans="1:20" s="29" customFormat="1" ht="25.5" x14ac:dyDescent="0.25">
      <c r="A24" s="30" t="s">
        <v>12525</v>
      </c>
      <c r="B24" s="30" t="s">
        <v>7760</v>
      </c>
      <c r="C24" s="30" t="s">
        <v>8</v>
      </c>
      <c r="D24" s="30" t="s">
        <v>5124</v>
      </c>
      <c r="E24" s="30" t="s">
        <v>828</v>
      </c>
      <c r="F24" s="30" t="s">
        <v>342</v>
      </c>
      <c r="G24" s="30" t="s">
        <v>8</v>
      </c>
      <c r="H24" s="30" t="s">
        <v>5125</v>
      </c>
      <c r="I24" s="30" t="s">
        <v>5039</v>
      </c>
      <c r="J24" s="30" t="s">
        <v>19</v>
      </c>
      <c r="K24" s="30" t="s">
        <v>20</v>
      </c>
      <c r="L24" s="30" t="s">
        <v>21</v>
      </c>
      <c r="M24" s="30" t="s">
        <v>22</v>
      </c>
      <c r="N24" s="4">
        <v>313</v>
      </c>
      <c r="O24" s="4">
        <v>473</v>
      </c>
      <c r="P24" s="4"/>
      <c r="Q24" s="4">
        <f t="shared" si="0"/>
        <v>786</v>
      </c>
      <c r="R24" s="30" t="s">
        <v>5126</v>
      </c>
      <c r="S24" s="30" t="s">
        <v>5126</v>
      </c>
      <c r="T24" s="30" t="s">
        <v>5127</v>
      </c>
    </row>
    <row r="25" spans="1:20" s="29" customFormat="1" ht="25.5" x14ac:dyDescent="0.25">
      <c r="A25" s="30" t="s">
        <v>12525</v>
      </c>
      <c r="B25" s="30" t="s">
        <v>7760</v>
      </c>
      <c r="C25" s="30" t="s">
        <v>8</v>
      </c>
      <c r="D25" s="30" t="s">
        <v>5128</v>
      </c>
      <c r="E25" s="30" t="s">
        <v>828</v>
      </c>
      <c r="F25" s="30" t="s">
        <v>780</v>
      </c>
      <c r="G25" s="30" t="s">
        <v>8</v>
      </c>
      <c r="H25" s="30" t="s">
        <v>5125</v>
      </c>
      <c r="I25" s="30" t="s">
        <v>5039</v>
      </c>
      <c r="J25" s="30" t="s">
        <v>19</v>
      </c>
      <c r="K25" s="30" t="s">
        <v>20</v>
      </c>
      <c r="L25" s="30" t="s">
        <v>21</v>
      </c>
      <c r="M25" s="30" t="s">
        <v>22</v>
      </c>
      <c r="N25" s="4">
        <v>0</v>
      </c>
      <c r="O25" s="4">
        <v>0</v>
      </c>
      <c r="P25" s="4"/>
      <c r="Q25" s="4">
        <f t="shared" si="0"/>
        <v>0</v>
      </c>
      <c r="R25" s="30" t="s">
        <v>5126</v>
      </c>
      <c r="S25" s="30" t="s">
        <v>5126</v>
      </c>
      <c r="T25" s="30" t="s">
        <v>5127</v>
      </c>
    </row>
    <row r="26" spans="1:20" s="29" customFormat="1" ht="25.5" x14ac:dyDescent="0.25">
      <c r="A26" s="30" t="s">
        <v>12525</v>
      </c>
      <c r="B26" s="30" t="s">
        <v>7760</v>
      </c>
      <c r="C26" s="30" t="s">
        <v>8</v>
      </c>
      <c r="D26" s="30" t="s">
        <v>5129</v>
      </c>
      <c r="E26" s="30" t="s">
        <v>46</v>
      </c>
      <c r="F26" s="30" t="s">
        <v>31</v>
      </c>
      <c r="G26" s="30" t="s">
        <v>8</v>
      </c>
      <c r="H26" s="30" t="s">
        <v>5027</v>
      </c>
      <c r="I26" s="30" t="s">
        <v>5028</v>
      </c>
      <c r="J26" s="30" t="s">
        <v>19</v>
      </c>
      <c r="K26" s="30" t="s">
        <v>20</v>
      </c>
      <c r="L26" s="30" t="s">
        <v>21</v>
      </c>
      <c r="M26" s="30" t="s">
        <v>22</v>
      </c>
      <c r="N26" s="4">
        <v>1708</v>
      </c>
      <c r="O26" s="4">
        <v>130</v>
      </c>
      <c r="P26" s="4"/>
      <c r="Q26" s="4">
        <f t="shared" si="0"/>
        <v>1838</v>
      </c>
      <c r="R26" s="30" t="s">
        <v>5126</v>
      </c>
      <c r="S26" s="30" t="s">
        <v>5126</v>
      </c>
      <c r="T26" s="30" t="s">
        <v>5130</v>
      </c>
    </row>
    <row r="27" spans="1:20" s="29" customFormat="1" ht="25.5" x14ac:dyDescent="0.25">
      <c r="A27" s="30" t="s">
        <v>12525</v>
      </c>
      <c r="B27" s="30" t="s">
        <v>7760</v>
      </c>
      <c r="C27" s="30" t="s">
        <v>8</v>
      </c>
      <c r="D27" s="30" t="s">
        <v>5131</v>
      </c>
      <c r="E27" s="30" t="s">
        <v>46</v>
      </c>
      <c r="F27" s="30" t="s">
        <v>11</v>
      </c>
      <c r="G27" s="30" t="s">
        <v>8</v>
      </c>
      <c r="H27" s="30" t="s">
        <v>5027</v>
      </c>
      <c r="I27" s="30" t="s">
        <v>5028</v>
      </c>
      <c r="J27" s="30" t="s">
        <v>19</v>
      </c>
      <c r="K27" s="30" t="s">
        <v>20</v>
      </c>
      <c r="L27" s="30" t="s">
        <v>21</v>
      </c>
      <c r="M27" s="30" t="s">
        <v>22</v>
      </c>
      <c r="N27" s="4">
        <v>3335</v>
      </c>
      <c r="O27" s="4">
        <v>614</v>
      </c>
      <c r="P27" s="4"/>
      <c r="Q27" s="4">
        <f t="shared" si="0"/>
        <v>3949</v>
      </c>
      <c r="R27" s="30" t="s">
        <v>5126</v>
      </c>
      <c r="S27" s="30" t="s">
        <v>5126</v>
      </c>
      <c r="T27" s="30" t="s">
        <v>5130</v>
      </c>
    </row>
    <row r="28" spans="1:20" s="29" customFormat="1" ht="25.5" x14ac:dyDescent="0.25">
      <c r="A28" s="30" t="s">
        <v>12525</v>
      </c>
      <c r="B28" s="30" t="s">
        <v>7760</v>
      </c>
      <c r="C28" s="30" t="s">
        <v>8</v>
      </c>
      <c r="D28" s="30" t="s">
        <v>5132</v>
      </c>
      <c r="E28" s="30" t="s">
        <v>46</v>
      </c>
      <c r="F28" s="30" t="s">
        <v>1748</v>
      </c>
      <c r="G28" s="30" t="s">
        <v>8</v>
      </c>
      <c r="H28" s="30" t="s">
        <v>5027</v>
      </c>
      <c r="I28" s="30" t="s">
        <v>5028</v>
      </c>
      <c r="J28" s="30" t="s">
        <v>19</v>
      </c>
      <c r="K28" s="30" t="s">
        <v>20</v>
      </c>
      <c r="L28" s="30" t="s">
        <v>21</v>
      </c>
      <c r="M28" s="30" t="s">
        <v>22</v>
      </c>
      <c r="N28" s="4">
        <v>973</v>
      </c>
      <c r="O28" s="4">
        <v>90</v>
      </c>
      <c r="P28" s="4"/>
      <c r="Q28" s="4">
        <f t="shared" si="0"/>
        <v>1063</v>
      </c>
      <c r="R28" s="30" t="s">
        <v>5126</v>
      </c>
      <c r="S28" s="30" t="s">
        <v>5126</v>
      </c>
      <c r="T28" s="30" t="s">
        <v>5130</v>
      </c>
    </row>
    <row r="29" spans="1:20" s="29" customFormat="1" ht="25.5" x14ac:dyDescent="0.25">
      <c r="A29" s="30" t="s">
        <v>12525</v>
      </c>
      <c r="B29" s="30" t="s">
        <v>7760</v>
      </c>
      <c r="C29" s="30" t="s">
        <v>8</v>
      </c>
      <c r="D29" s="30" t="s">
        <v>5133</v>
      </c>
      <c r="E29" s="30" t="s">
        <v>39</v>
      </c>
      <c r="F29" s="30" t="s">
        <v>47</v>
      </c>
      <c r="G29" s="30" t="s">
        <v>8</v>
      </c>
      <c r="H29" s="30" t="s">
        <v>5134</v>
      </c>
      <c r="I29" s="30" t="s">
        <v>4405</v>
      </c>
      <c r="J29" s="30" t="s">
        <v>19</v>
      </c>
      <c r="K29" s="30" t="s">
        <v>110</v>
      </c>
      <c r="L29" s="30" t="s">
        <v>21</v>
      </c>
      <c r="M29" s="30" t="s">
        <v>22</v>
      </c>
      <c r="N29" s="4">
        <v>104</v>
      </c>
      <c r="O29" s="4">
        <v>192</v>
      </c>
      <c r="P29" s="4"/>
      <c r="Q29" s="4">
        <f t="shared" si="0"/>
        <v>296</v>
      </c>
      <c r="R29" s="30" t="s">
        <v>5103</v>
      </c>
      <c r="S29" s="30" t="s">
        <v>5103</v>
      </c>
      <c r="T29" s="30" t="s">
        <v>5135</v>
      </c>
    </row>
    <row r="30" spans="1:20" s="29" customFormat="1" ht="25.5" x14ac:dyDescent="0.25">
      <c r="A30" s="30" t="s">
        <v>12525</v>
      </c>
      <c r="B30" s="30" t="s">
        <v>7760</v>
      </c>
      <c r="C30" s="30" t="s">
        <v>8</v>
      </c>
      <c r="D30" s="30" t="s">
        <v>5136</v>
      </c>
      <c r="E30" s="30" t="s">
        <v>46</v>
      </c>
      <c r="F30" s="30" t="s">
        <v>11</v>
      </c>
      <c r="G30" s="30" t="s">
        <v>8</v>
      </c>
      <c r="H30" s="30" t="s">
        <v>5137</v>
      </c>
      <c r="I30" s="30" t="s">
        <v>5044</v>
      </c>
      <c r="J30" s="30" t="s">
        <v>109</v>
      </c>
      <c r="K30" s="30" t="s">
        <v>110</v>
      </c>
      <c r="L30" s="30" t="s">
        <v>21</v>
      </c>
      <c r="M30" s="30" t="s">
        <v>22</v>
      </c>
      <c r="N30" s="4">
        <v>497</v>
      </c>
      <c r="O30" s="4">
        <v>1143</v>
      </c>
      <c r="P30" s="4"/>
      <c r="Q30" s="4">
        <f t="shared" si="0"/>
        <v>1640</v>
      </c>
      <c r="R30" s="30" t="s">
        <v>5103</v>
      </c>
      <c r="S30" s="30" t="s">
        <v>5103</v>
      </c>
      <c r="T30" s="30" t="s">
        <v>5138</v>
      </c>
    </row>
    <row r="31" spans="1:20" s="29" customFormat="1" ht="25.5" x14ac:dyDescent="0.25">
      <c r="A31" s="30" t="s">
        <v>12525</v>
      </c>
      <c r="B31" s="30" t="s">
        <v>7760</v>
      </c>
      <c r="C31" s="30" t="s">
        <v>8</v>
      </c>
      <c r="D31" s="30" t="s">
        <v>5139</v>
      </c>
      <c r="E31" s="30" t="s">
        <v>46</v>
      </c>
      <c r="F31" s="30" t="s">
        <v>614</v>
      </c>
      <c r="G31" s="30" t="s">
        <v>8</v>
      </c>
      <c r="H31" s="30" t="s">
        <v>5027</v>
      </c>
      <c r="I31" s="30" t="s">
        <v>5028</v>
      </c>
      <c r="J31" s="30" t="s">
        <v>19</v>
      </c>
      <c r="K31" s="30" t="s">
        <v>20</v>
      </c>
      <c r="L31" s="30" t="s">
        <v>21</v>
      </c>
      <c r="M31" s="30" t="s">
        <v>22</v>
      </c>
      <c r="N31" s="4">
        <v>71</v>
      </c>
      <c r="O31" s="4">
        <v>135</v>
      </c>
      <c r="P31" s="4"/>
      <c r="Q31" s="4">
        <f t="shared" si="0"/>
        <v>206</v>
      </c>
      <c r="R31" s="30" t="s">
        <v>5126</v>
      </c>
      <c r="S31" s="30" t="s">
        <v>5126</v>
      </c>
      <c r="T31" s="30" t="s">
        <v>5130</v>
      </c>
    </row>
    <row r="32" spans="1:20" s="29" customFormat="1" ht="25.5" x14ac:dyDescent="0.25">
      <c r="A32" s="30" t="s">
        <v>12525</v>
      </c>
      <c r="B32" s="30" t="s">
        <v>7760</v>
      </c>
      <c r="C32" s="30" t="s">
        <v>8</v>
      </c>
      <c r="D32" s="30" t="s">
        <v>5140</v>
      </c>
      <c r="E32" s="30" t="s">
        <v>5141</v>
      </c>
      <c r="F32" s="30" t="s">
        <v>15</v>
      </c>
      <c r="G32" s="30" t="s">
        <v>8</v>
      </c>
      <c r="H32" s="30" t="s">
        <v>5142</v>
      </c>
      <c r="I32" s="30" t="s">
        <v>4405</v>
      </c>
      <c r="J32" s="30" t="s">
        <v>19</v>
      </c>
      <c r="K32" s="30" t="s">
        <v>110</v>
      </c>
      <c r="L32" s="30" t="s">
        <v>21</v>
      </c>
      <c r="M32" s="30" t="s">
        <v>22</v>
      </c>
      <c r="N32" s="4">
        <v>91</v>
      </c>
      <c r="O32" s="4">
        <v>204</v>
      </c>
      <c r="P32" s="4"/>
      <c r="Q32" s="4">
        <f t="shared" si="0"/>
        <v>295</v>
      </c>
      <c r="R32" s="30" t="s">
        <v>5103</v>
      </c>
      <c r="S32" s="30" t="s">
        <v>5103</v>
      </c>
      <c r="T32" s="30" t="s">
        <v>5143</v>
      </c>
    </row>
    <row r="33" spans="1:21" s="29" customFormat="1" ht="25.5" x14ac:dyDescent="0.25">
      <c r="A33" s="30" t="s">
        <v>12525</v>
      </c>
      <c r="B33" s="30" t="s">
        <v>7760</v>
      </c>
      <c r="C33" s="30" t="s">
        <v>8</v>
      </c>
      <c r="D33" s="30" t="s">
        <v>5144</v>
      </c>
      <c r="E33" s="30" t="s">
        <v>5145</v>
      </c>
      <c r="F33" s="30" t="s">
        <v>11</v>
      </c>
      <c r="G33" s="30" t="s">
        <v>8</v>
      </c>
      <c r="H33" s="30" t="s">
        <v>5146</v>
      </c>
      <c r="I33" s="30" t="s">
        <v>5044</v>
      </c>
      <c r="J33" s="30" t="s">
        <v>19</v>
      </c>
      <c r="K33" s="30" t="s">
        <v>110</v>
      </c>
      <c r="L33" s="30" t="s">
        <v>21</v>
      </c>
      <c r="M33" s="30" t="s">
        <v>22</v>
      </c>
      <c r="N33" s="4">
        <v>24</v>
      </c>
      <c r="O33" s="4">
        <v>29</v>
      </c>
      <c r="P33" s="4"/>
      <c r="Q33" s="4">
        <f t="shared" si="0"/>
        <v>53</v>
      </c>
      <c r="R33" s="30" t="s">
        <v>5103</v>
      </c>
      <c r="S33" s="30" t="s">
        <v>5103</v>
      </c>
      <c r="T33" s="30" t="s">
        <v>5147</v>
      </c>
    </row>
    <row r="34" spans="1:21" s="29" customFormat="1" ht="25.5" x14ac:dyDescent="0.25">
      <c r="A34" s="30" t="s">
        <v>12525</v>
      </c>
      <c r="B34" s="30" t="s">
        <v>7760</v>
      </c>
      <c r="C34" s="30" t="s">
        <v>8</v>
      </c>
      <c r="D34" s="30" t="s">
        <v>5148</v>
      </c>
      <c r="E34" s="30" t="s">
        <v>5149</v>
      </c>
      <c r="F34" s="30" t="s">
        <v>323</v>
      </c>
      <c r="G34" s="30" t="s">
        <v>8</v>
      </c>
      <c r="H34" s="30" t="s">
        <v>5150</v>
      </c>
      <c r="I34" s="30" t="s">
        <v>5083</v>
      </c>
      <c r="J34" s="30" t="s">
        <v>19</v>
      </c>
      <c r="K34" s="30" t="s">
        <v>110</v>
      </c>
      <c r="L34" s="30" t="s">
        <v>21</v>
      </c>
      <c r="M34" s="30" t="s">
        <v>22</v>
      </c>
      <c r="N34" s="4">
        <v>0</v>
      </c>
      <c r="O34" s="4">
        <v>0</v>
      </c>
      <c r="P34" s="4"/>
      <c r="Q34" s="4">
        <f t="shared" ref="Q34:Q65" si="1">N34+O34+P34</f>
        <v>0</v>
      </c>
      <c r="R34" s="30" t="s">
        <v>5103</v>
      </c>
      <c r="S34" s="30" t="s">
        <v>5103</v>
      </c>
      <c r="T34" s="30" t="s">
        <v>5151</v>
      </c>
      <c r="U34" s="2"/>
    </row>
    <row r="35" spans="1:21" s="29" customFormat="1" ht="25.5" x14ac:dyDescent="0.25">
      <c r="A35" s="30" t="s">
        <v>12525</v>
      </c>
      <c r="B35" s="30" t="s">
        <v>7760</v>
      </c>
      <c r="C35" s="30" t="s">
        <v>8</v>
      </c>
      <c r="D35" s="30" t="s">
        <v>5152</v>
      </c>
      <c r="E35" s="30" t="s">
        <v>4210</v>
      </c>
      <c r="F35" s="30" t="s">
        <v>11</v>
      </c>
      <c r="G35" s="30" t="s">
        <v>5153</v>
      </c>
      <c r="H35" s="30" t="s">
        <v>5154</v>
      </c>
      <c r="I35" s="30" t="s">
        <v>5053</v>
      </c>
      <c r="J35" s="30" t="s">
        <v>19</v>
      </c>
      <c r="K35" s="30" t="s">
        <v>110</v>
      </c>
      <c r="L35" s="30" t="s">
        <v>21</v>
      </c>
      <c r="M35" s="30" t="s">
        <v>22</v>
      </c>
      <c r="N35" s="4">
        <v>288</v>
      </c>
      <c r="O35" s="4">
        <v>108</v>
      </c>
      <c r="P35" s="4"/>
      <c r="Q35" s="4">
        <f t="shared" si="1"/>
        <v>396</v>
      </c>
      <c r="R35" s="30" t="s">
        <v>5103</v>
      </c>
      <c r="S35" s="30" t="s">
        <v>5103</v>
      </c>
      <c r="T35" s="30" t="s">
        <v>5155</v>
      </c>
    </row>
    <row r="36" spans="1:21" s="29" customFormat="1" ht="25.5" x14ac:dyDescent="0.25">
      <c r="A36" s="30" t="s">
        <v>12525</v>
      </c>
      <c r="B36" s="30" t="s">
        <v>7760</v>
      </c>
      <c r="C36" s="30" t="s">
        <v>8</v>
      </c>
      <c r="D36" s="30" t="s">
        <v>5156</v>
      </c>
      <c r="E36" s="30" t="s">
        <v>4473</v>
      </c>
      <c r="F36" s="30" t="s">
        <v>11</v>
      </c>
      <c r="G36" s="30" t="s">
        <v>8</v>
      </c>
      <c r="H36" s="30" t="s">
        <v>5157</v>
      </c>
      <c r="I36" s="30" t="s">
        <v>5053</v>
      </c>
      <c r="J36" s="30" t="s">
        <v>102</v>
      </c>
      <c r="K36" s="30" t="s">
        <v>110</v>
      </c>
      <c r="L36" s="30" t="s">
        <v>21</v>
      </c>
      <c r="M36" s="30" t="s">
        <v>89</v>
      </c>
      <c r="N36" s="4"/>
      <c r="O36" s="4"/>
      <c r="P36" s="4">
        <v>10000</v>
      </c>
      <c r="Q36" s="4">
        <f t="shared" si="1"/>
        <v>10000</v>
      </c>
      <c r="R36" s="30" t="s">
        <v>5103</v>
      </c>
      <c r="S36" s="30" t="s">
        <v>5103</v>
      </c>
      <c r="T36" s="30" t="s">
        <v>5158</v>
      </c>
    </row>
    <row r="37" spans="1:21" s="29" customFormat="1" ht="25.5" x14ac:dyDescent="0.25">
      <c r="A37" s="30" t="s">
        <v>12525</v>
      </c>
      <c r="B37" s="30" t="s">
        <v>12515</v>
      </c>
      <c r="C37" s="30" t="s">
        <v>8</v>
      </c>
      <c r="D37" s="30" t="s">
        <v>5159</v>
      </c>
      <c r="E37" s="30" t="s">
        <v>5160</v>
      </c>
      <c r="F37" s="30" t="s">
        <v>288</v>
      </c>
      <c r="G37" s="30" t="s">
        <v>8</v>
      </c>
      <c r="H37" s="30" t="s">
        <v>5161</v>
      </c>
      <c r="I37" s="30" t="s">
        <v>5044</v>
      </c>
      <c r="J37" s="30" t="s">
        <v>19</v>
      </c>
      <c r="K37" s="30" t="s">
        <v>73</v>
      </c>
      <c r="L37" s="30" t="s">
        <v>21</v>
      </c>
      <c r="M37" s="30" t="s">
        <v>22</v>
      </c>
      <c r="N37" s="4">
        <v>14338</v>
      </c>
      <c r="O37" s="4">
        <v>10172</v>
      </c>
      <c r="P37" s="4"/>
      <c r="Q37" s="4">
        <f t="shared" si="1"/>
        <v>24510</v>
      </c>
      <c r="R37" s="30" t="s">
        <v>8</v>
      </c>
      <c r="S37" s="30" t="s">
        <v>8</v>
      </c>
      <c r="T37" s="30" t="s">
        <v>5162</v>
      </c>
    </row>
    <row r="38" spans="1:21" s="29" customFormat="1" ht="25.5" x14ac:dyDescent="0.25">
      <c r="A38" s="30" t="s">
        <v>12525</v>
      </c>
      <c r="B38" s="30" t="s">
        <v>12515</v>
      </c>
      <c r="C38" s="30" t="s">
        <v>8</v>
      </c>
      <c r="D38" s="30" t="s">
        <v>5163</v>
      </c>
      <c r="E38" s="30" t="s">
        <v>5164</v>
      </c>
      <c r="F38" s="30" t="s">
        <v>288</v>
      </c>
      <c r="G38" s="30" t="s">
        <v>8</v>
      </c>
      <c r="H38" s="30" t="s">
        <v>5165</v>
      </c>
      <c r="I38" s="30" t="s">
        <v>5099</v>
      </c>
      <c r="J38" s="30" t="s">
        <v>72</v>
      </c>
      <c r="K38" s="30" t="s">
        <v>73</v>
      </c>
      <c r="L38" s="30" t="s">
        <v>74</v>
      </c>
      <c r="M38" s="30" t="s">
        <v>75</v>
      </c>
      <c r="N38" s="4">
        <v>13078</v>
      </c>
      <c r="O38" s="4">
        <v>13673</v>
      </c>
      <c r="P38" s="4"/>
      <c r="Q38" s="4">
        <f t="shared" si="1"/>
        <v>26751</v>
      </c>
      <c r="R38" s="30" t="s">
        <v>8</v>
      </c>
      <c r="S38" s="30" t="s">
        <v>8</v>
      </c>
      <c r="T38" s="30" t="s">
        <v>5166</v>
      </c>
    </row>
    <row r="39" spans="1:21" s="29" customFormat="1" ht="25.5" x14ac:dyDescent="0.25">
      <c r="A39" s="30" t="s">
        <v>12525</v>
      </c>
      <c r="B39" s="30" t="s">
        <v>12515</v>
      </c>
      <c r="C39" s="30" t="s">
        <v>8</v>
      </c>
      <c r="D39" s="30" t="s">
        <v>5168</v>
      </c>
      <c r="E39" s="30" t="s">
        <v>3762</v>
      </c>
      <c r="F39" s="30" t="s">
        <v>35</v>
      </c>
      <c r="G39" s="30" t="s">
        <v>178</v>
      </c>
      <c r="H39" s="30" t="s">
        <v>5167</v>
      </c>
      <c r="I39" s="30" t="s">
        <v>4405</v>
      </c>
      <c r="J39" s="30" t="s">
        <v>109</v>
      </c>
      <c r="K39" s="30" t="s">
        <v>73</v>
      </c>
      <c r="L39" s="30" t="s">
        <v>21</v>
      </c>
      <c r="M39" s="30" t="s">
        <v>22</v>
      </c>
      <c r="N39" s="4">
        <v>1337</v>
      </c>
      <c r="O39" s="4">
        <v>635</v>
      </c>
      <c r="P39" s="4"/>
      <c r="Q39" s="4">
        <f t="shared" si="1"/>
        <v>1972</v>
      </c>
      <c r="R39" s="30" t="s">
        <v>8</v>
      </c>
      <c r="S39" s="30" t="s">
        <v>8</v>
      </c>
      <c r="T39" s="30" t="s">
        <v>5169</v>
      </c>
      <c r="U39" s="94"/>
    </row>
    <row r="40" spans="1:21" s="29" customFormat="1" ht="25.5" x14ac:dyDescent="0.25">
      <c r="A40" s="30" t="s">
        <v>12525</v>
      </c>
      <c r="B40" s="30" t="s">
        <v>12515</v>
      </c>
      <c r="C40" s="30" t="s">
        <v>8</v>
      </c>
      <c r="D40" s="30" t="s">
        <v>5170</v>
      </c>
      <c r="E40" s="30" t="s">
        <v>46</v>
      </c>
      <c r="F40" s="30" t="s">
        <v>1748</v>
      </c>
      <c r="G40" s="30" t="s">
        <v>8</v>
      </c>
      <c r="H40" s="30" t="s">
        <v>5027</v>
      </c>
      <c r="I40" s="30" t="s">
        <v>5028</v>
      </c>
      <c r="J40" s="30" t="s">
        <v>896</v>
      </c>
      <c r="K40" s="30" t="s">
        <v>73</v>
      </c>
      <c r="L40" s="30" t="s">
        <v>74</v>
      </c>
      <c r="M40" s="30" t="s">
        <v>81</v>
      </c>
      <c r="N40" s="4">
        <v>191089</v>
      </c>
      <c r="O40" s="4">
        <v>121455</v>
      </c>
      <c r="P40" s="4"/>
      <c r="Q40" s="4">
        <f t="shared" si="1"/>
        <v>312544</v>
      </c>
      <c r="R40" s="30" t="s">
        <v>8</v>
      </c>
      <c r="S40" s="30" t="s">
        <v>8</v>
      </c>
      <c r="T40" s="30" t="s">
        <v>5171</v>
      </c>
      <c r="U40" s="30" t="s">
        <v>13031</v>
      </c>
    </row>
    <row r="41" spans="1:21" s="29" customFormat="1" ht="25.5" x14ac:dyDescent="0.25">
      <c r="A41" s="30" t="s">
        <v>12525</v>
      </c>
      <c r="B41" s="30" t="s">
        <v>12515</v>
      </c>
      <c r="C41" s="30" t="s">
        <v>8</v>
      </c>
      <c r="D41" s="30" t="s">
        <v>5172</v>
      </c>
      <c r="E41" s="30" t="s">
        <v>5173</v>
      </c>
      <c r="F41" s="30" t="s">
        <v>35</v>
      </c>
      <c r="G41" s="30" t="s">
        <v>8</v>
      </c>
      <c r="H41" s="30" t="s">
        <v>5174</v>
      </c>
      <c r="I41" s="30" t="s">
        <v>5044</v>
      </c>
      <c r="J41" s="30" t="s">
        <v>19</v>
      </c>
      <c r="K41" s="30" t="s">
        <v>73</v>
      </c>
      <c r="L41" s="30" t="s">
        <v>21</v>
      </c>
      <c r="M41" s="30" t="s">
        <v>22</v>
      </c>
      <c r="N41" s="4">
        <v>7906</v>
      </c>
      <c r="O41" s="4">
        <v>5698</v>
      </c>
      <c r="P41" s="4"/>
      <c r="Q41" s="4">
        <f t="shared" si="1"/>
        <v>13604</v>
      </c>
      <c r="R41" s="30" t="s">
        <v>5175</v>
      </c>
      <c r="S41" s="30" t="s">
        <v>5175</v>
      </c>
      <c r="T41" s="30" t="s">
        <v>5176</v>
      </c>
    </row>
    <row r="42" spans="1:21" s="29" customFormat="1" ht="25.5" x14ac:dyDescent="0.25">
      <c r="A42" s="30" t="s">
        <v>12525</v>
      </c>
      <c r="B42" s="30" t="s">
        <v>12515</v>
      </c>
      <c r="C42" s="30" t="s">
        <v>8</v>
      </c>
      <c r="D42" s="30" t="s">
        <v>5177</v>
      </c>
      <c r="E42" s="30" t="s">
        <v>5178</v>
      </c>
      <c r="F42" s="30" t="s">
        <v>288</v>
      </c>
      <c r="G42" s="30" t="s">
        <v>8</v>
      </c>
      <c r="H42" s="30" t="s">
        <v>5179</v>
      </c>
      <c r="I42" s="30" t="s">
        <v>5028</v>
      </c>
      <c r="J42" s="30" t="s">
        <v>19</v>
      </c>
      <c r="K42" s="30" t="s">
        <v>73</v>
      </c>
      <c r="L42" s="30" t="s">
        <v>21</v>
      </c>
      <c r="M42" s="30" t="s">
        <v>22</v>
      </c>
      <c r="N42" s="4">
        <v>7612</v>
      </c>
      <c r="O42" s="4">
        <v>1689</v>
      </c>
      <c r="P42" s="4"/>
      <c r="Q42" s="4">
        <f t="shared" si="1"/>
        <v>9301</v>
      </c>
      <c r="R42" s="30" t="s">
        <v>8</v>
      </c>
      <c r="S42" s="30" t="s">
        <v>8</v>
      </c>
      <c r="T42" s="30" t="s">
        <v>5180</v>
      </c>
    </row>
    <row r="43" spans="1:21" s="29" customFormat="1" ht="25.5" x14ac:dyDescent="0.25">
      <c r="A43" s="30" t="s">
        <v>12525</v>
      </c>
      <c r="B43" s="30" t="s">
        <v>12515</v>
      </c>
      <c r="C43" s="30" t="s">
        <v>8</v>
      </c>
      <c r="D43" s="30" t="s">
        <v>5181</v>
      </c>
      <c r="E43" s="30" t="s">
        <v>5182</v>
      </c>
      <c r="F43" s="30" t="s">
        <v>976</v>
      </c>
      <c r="G43" s="30" t="s">
        <v>8</v>
      </c>
      <c r="H43" s="30" t="s">
        <v>5183</v>
      </c>
      <c r="I43" s="30" t="s">
        <v>5028</v>
      </c>
      <c r="J43" s="30" t="s">
        <v>19</v>
      </c>
      <c r="K43" s="30" t="s">
        <v>73</v>
      </c>
      <c r="L43" s="30" t="s">
        <v>21</v>
      </c>
      <c r="M43" s="30" t="s">
        <v>22</v>
      </c>
      <c r="N43" s="4">
        <v>602</v>
      </c>
      <c r="O43" s="4">
        <v>791</v>
      </c>
      <c r="P43" s="4"/>
      <c r="Q43" s="4">
        <f t="shared" si="1"/>
        <v>1393</v>
      </c>
      <c r="R43" s="30" t="s">
        <v>5184</v>
      </c>
      <c r="S43" s="30" t="s">
        <v>5184</v>
      </c>
      <c r="T43" s="30" t="s">
        <v>5185</v>
      </c>
    </row>
    <row r="44" spans="1:21" s="29" customFormat="1" ht="25.5" x14ac:dyDescent="0.25">
      <c r="A44" s="30" t="s">
        <v>12525</v>
      </c>
      <c r="B44" s="30" t="s">
        <v>12515</v>
      </c>
      <c r="C44" s="30" t="s">
        <v>8</v>
      </c>
      <c r="D44" s="30" t="s">
        <v>5186</v>
      </c>
      <c r="E44" s="30" t="s">
        <v>5187</v>
      </c>
      <c r="F44" s="30" t="s">
        <v>1230</v>
      </c>
      <c r="G44" s="30" t="s">
        <v>8</v>
      </c>
      <c r="H44" s="30" t="s">
        <v>5188</v>
      </c>
      <c r="I44" s="30" t="s">
        <v>5099</v>
      </c>
      <c r="J44" s="30" t="s">
        <v>19</v>
      </c>
      <c r="K44" s="30" t="s">
        <v>73</v>
      </c>
      <c r="L44" s="30" t="s">
        <v>21</v>
      </c>
      <c r="M44" s="30" t="s">
        <v>22</v>
      </c>
      <c r="N44" s="4">
        <v>-1764</v>
      </c>
      <c r="O44" s="4">
        <v>-265</v>
      </c>
      <c r="P44" s="4"/>
      <c r="Q44" s="4">
        <f t="shared" si="1"/>
        <v>-2029</v>
      </c>
      <c r="R44" s="30" t="s">
        <v>8</v>
      </c>
      <c r="S44" s="30" t="s">
        <v>8</v>
      </c>
      <c r="T44" s="30" t="s">
        <v>5189</v>
      </c>
    </row>
    <row r="45" spans="1:21" s="29" customFormat="1" ht="25.5" x14ac:dyDescent="0.25">
      <c r="A45" s="30" t="s">
        <v>12525</v>
      </c>
      <c r="B45" s="30" t="s">
        <v>12515</v>
      </c>
      <c r="C45" s="30" t="s">
        <v>8</v>
      </c>
      <c r="D45" s="30" t="s">
        <v>5190</v>
      </c>
      <c r="E45" s="30" t="s">
        <v>5182</v>
      </c>
      <c r="F45" s="30" t="s">
        <v>933</v>
      </c>
      <c r="G45" s="30" t="s">
        <v>8</v>
      </c>
      <c r="H45" s="30" t="s">
        <v>5183</v>
      </c>
      <c r="I45" s="30" t="s">
        <v>5028</v>
      </c>
      <c r="J45" s="30" t="s">
        <v>109</v>
      </c>
      <c r="K45" s="30" t="s">
        <v>73</v>
      </c>
      <c r="L45" s="30" t="s">
        <v>21</v>
      </c>
      <c r="M45" s="30" t="s">
        <v>22</v>
      </c>
      <c r="N45" s="4">
        <v>2284</v>
      </c>
      <c r="O45" s="4">
        <v>1309</v>
      </c>
      <c r="P45" s="4"/>
      <c r="Q45" s="4">
        <f t="shared" si="1"/>
        <v>3593</v>
      </c>
      <c r="R45" s="30" t="s">
        <v>5184</v>
      </c>
      <c r="S45" s="30" t="s">
        <v>5184</v>
      </c>
      <c r="T45" s="30" t="s">
        <v>5191</v>
      </c>
    </row>
    <row r="46" spans="1:21" s="29" customFormat="1" ht="25.5" x14ac:dyDescent="0.25">
      <c r="A46" s="30" t="s">
        <v>12525</v>
      </c>
      <c r="B46" s="30" t="s">
        <v>12507</v>
      </c>
      <c r="C46" s="30" t="s">
        <v>5061</v>
      </c>
      <c r="D46" s="30" t="s">
        <v>5062</v>
      </c>
      <c r="E46" s="30" t="s">
        <v>5063</v>
      </c>
      <c r="F46" s="30" t="s">
        <v>11</v>
      </c>
      <c r="G46" s="30" t="s">
        <v>8</v>
      </c>
      <c r="H46" s="30" t="s">
        <v>5064</v>
      </c>
      <c r="I46" s="30" t="s">
        <v>4405</v>
      </c>
      <c r="J46" s="30" t="s">
        <v>19</v>
      </c>
      <c r="K46" s="30" t="s">
        <v>110</v>
      </c>
      <c r="L46" s="30" t="s">
        <v>21</v>
      </c>
      <c r="M46" s="30" t="s">
        <v>22</v>
      </c>
      <c r="N46" s="4">
        <v>2402</v>
      </c>
      <c r="O46" s="4">
        <v>10208</v>
      </c>
      <c r="P46" s="4"/>
      <c r="Q46" s="4">
        <f t="shared" si="1"/>
        <v>12610</v>
      </c>
      <c r="R46" s="30" t="s">
        <v>5065</v>
      </c>
      <c r="S46" s="30" t="s">
        <v>5065</v>
      </c>
      <c r="T46" s="30" t="s">
        <v>5066</v>
      </c>
    </row>
    <row r="47" spans="1:21" s="29" customFormat="1" ht="25.5" x14ac:dyDescent="0.25">
      <c r="A47" s="30" t="s">
        <v>12525</v>
      </c>
      <c r="B47" s="30" t="s">
        <v>12507</v>
      </c>
      <c r="C47" s="30" t="s">
        <v>5192</v>
      </c>
      <c r="D47" s="30" t="s">
        <v>5193</v>
      </c>
      <c r="E47" s="30" t="s">
        <v>46</v>
      </c>
      <c r="F47" s="30" t="s">
        <v>1748</v>
      </c>
      <c r="G47" s="30" t="s">
        <v>8</v>
      </c>
      <c r="H47" s="30" t="s">
        <v>5027</v>
      </c>
      <c r="I47" s="30" t="s">
        <v>5028</v>
      </c>
      <c r="J47" s="30" t="s">
        <v>201</v>
      </c>
      <c r="K47" s="30" t="s">
        <v>20</v>
      </c>
      <c r="L47" s="30" t="s">
        <v>202</v>
      </c>
      <c r="M47" s="30" t="s">
        <v>81</v>
      </c>
      <c r="N47" s="4">
        <v>232242</v>
      </c>
      <c r="O47" s="4">
        <v>745933</v>
      </c>
      <c r="P47" s="4"/>
      <c r="Q47" s="4">
        <f t="shared" si="1"/>
        <v>978175</v>
      </c>
      <c r="R47" s="30" t="s">
        <v>5065</v>
      </c>
      <c r="S47" s="30" t="s">
        <v>5065</v>
      </c>
      <c r="T47" s="30" t="s">
        <v>5194</v>
      </c>
    </row>
    <row r="48" spans="1:21" s="29" customFormat="1" ht="25.5" x14ac:dyDescent="0.25">
      <c r="A48" s="30" t="s">
        <v>12525</v>
      </c>
      <c r="B48" s="30" t="s">
        <v>12507</v>
      </c>
      <c r="C48" s="30" t="s">
        <v>5195</v>
      </c>
      <c r="D48" s="30" t="s">
        <v>5196</v>
      </c>
      <c r="E48" s="30" t="s">
        <v>5197</v>
      </c>
      <c r="F48" s="30" t="s">
        <v>11</v>
      </c>
      <c r="G48" s="30" t="s">
        <v>8</v>
      </c>
      <c r="H48" s="30" t="s">
        <v>5198</v>
      </c>
      <c r="I48" s="30" t="s">
        <v>5099</v>
      </c>
      <c r="J48" s="30" t="s">
        <v>88</v>
      </c>
      <c r="K48" s="30" t="s">
        <v>20</v>
      </c>
      <c r="L48" s="30" t="s">
        <v>21</v>
      </c>
      <c r="M48" s="30" t="s">
        <v>209</v>
      </c>
      <c r="N48" s="4"/>
      <c r="O48" s="4"/>
      <c r="P48" s="4">
        <v>109</v>
      </c>
      <c r="Q48" s="4">
        <f t="shared" si="1"/>
        <v>109</v>
      </c>
      <c r="R48" s="30" t="s">
        <v>5065</v>
      </c>
      <c r="S48" s="30" t="s">
        <v>5065</v>
      </c>
      <c r="T48" s="30" t="s">
        <v>204</v>
      </c>
    </row>
    <row r="49" spans="1:20" s="29" customFormat="1" ht="25.5" x14ac:dyDescent="0.25">
      <c r="A49" s="30" t="s">
        <v>12525</v>
      </c>
      <c r="B49" s="30" t="s">
        <v>12507</v>
      </c>
      <c r="C49" s="30" t="s">
        <v>5195</v>
      </c>
      <c r="D49" s="30" t="s">
        <v>5199</v>
      </c>
      <c r="E49" s="30" t="s">
        <v>5200</v>
      </c>
      <c r="F49" s="30" t="s">
        <v>11</v>
      </c>
      <c r="G49" s="30" t="s">
        <v>8</v>
      </c>
      <c r="H49" s="30" t="s">
        <v>5201</v>
      </c>
      <c r="I49" s="30" t="s">
        <v>5053</v>
      </c>
      <c r="J49" s="30" t="s">
        <v>88</v>
      </c>
      <c r="K49" s="30" t="s">
        <v>20</v>
      </c>
      <c r="L49" s="30" t="s">
        <v>21</v>
      </c>
      <c r="M49" s="30" t="s">
        <v>209</v>
      </c>
      <c r="N49" s="4"/>
      <c r="O49" s="4"/>
      <c r="P49" s="4">
        <v>267</v>
      </c>
      <c r="Q49" s="4">
        <f t="shared" si="1"/>
        <v>267</v>
      </c>
      <c r="R49" s="30" t="s">
        <v>5065</v>
      </c>
      <c r="S49" s="30" t="s">
        <v>5065</v>
      </c>
      <c r="T49" s="30" t="s">
        <v>204</v>
      </c>
    </row>
    <row r="50" spans="1:20" s="29" customFormat="1" ht="25.5" x14ac:dyDescent="0.25">
      <c r="A50" s="30" t="s">
        <v>12525</v>
      </c>
      <c r="B50" s="30" t="s">
        <v>12507</v>
      </c>
      <c r="C50" s="30" t="s">
        <v>5202</v>
      </c>
      <c r="D50" s="30" t="s">
        <v>5203</v>
      </c>
      <c r="E50" s="30" t="s">
        <v>507</v>
      </c>
      <c r="F50" s="30" t="s">
        <v>31</v>
      </c>
      <c r="G50" s="30" t="s">
        <v>8</v>
      </c>
      <c r="H50" s="30" t="s">
        <v>5204</v>
      </c>
      <c r="I50" s="30" t="s">
        <v>5044</v>
      </c>
      <c r="J50" s="30" t="s">
        <v>109</v>
      </c>
      <c r="K50" s="30" t="s">
        <v>20</v>
      </c>
      <c r="L50" s="30" t="s">
        <v>21</v>
      </c>
      <c r="M50" s="30" t="s">
        <v>22</v>
      </c>
      <c r="N50" s="4">
        <v>228</v>
      </c>
      <c r="O50" s="4">
        <v>1010</v>
      </c>
      <c r="P50" s="4"/>
      <c r="Q50" s="4">
        <f t="shared" si="1"/>
        <v>1238</v>
      </c>
      <c r="R50" s="30" t="s">
        <v>5065</v>
      </c>
      <c r="S50" s="30" t="s">
        <v>5065</v>
      </c>
      <c r="T50" s="30" t="s">
        <v>204</v>
      </c>
    </row>
    <row r="51" spans="1:20" s="29" customFormat="1" ht="25.5" x14ac:dyDescent="0.25">
      <c r="A51" s="30" t="s">
        <v>12525</v>
      </c>
      <c r="B51" s="30" t="s">
        <v>12508</v>
      </c>
      <c r="C51" s="30" t="s">
        <v>8</v>
      </c>
      <c r="D51" s="30" t="s">
        <v>5205</v>
      </c>
      <c r="E51" s="30" t="s">
        <v>5206</v>
      </c>
      <c r="F51" s="30" t="s">
        <v>11</v>
      </c>
      <c r="G51" s="30" t="s">
        <v>8</v>
      </c>
      <c r="H51" s="30" t="s">
        <v>5207</v>
      </c>
      <c r="I51" s="30" t="s">
        <v>5083</v>
      </c>
      <c r="J51" s="30" t="s">
        <v>109</v>
      </c>
      <c r="K51" s="30" t="s">
        <v>20</v>
      </c>
      <c r="L51" s="30" t="s">
        <v>21</v>
      </c>
      <c r="M51" s="30" t="s">
        <v>22</v>
      </c>
      <c r="N51" s="4">
        <v>1800</v>
      </c>
      <c r="O51" s="4">
        <v>2236</v>
      </c>
      <c r="P51" s="4"/>
      <c r="Q51" s="4">
        <f t="shared" si="1"/>
        <v>4036</v>
      </c>
      <c r="R51" s="30" t="s">
        <v>5215</v>
      </c>
      <c r="S51" s="30" t="s">
        <v>5215</v>
      </c>
      <c r="T51" s="30" t="s">
        <v>5208</v>
      </c>
    </row>
    <row r="52" spans="1:20" s="29" customFormat="1" ht="25.5" x14ac:dyDescent="0.25">
      <c r="A52" s="30" t="s">
        <v>12525</v>
      </c>
      <c r="B52" s="30" t="s">
        <v>12508</v>
      </c>
      <c r="C52" s="30" t="s">
        <v>8</v>
      </c>
      <c r="D52" s="30" t="s">
        <v>5209</v>
      </c>
      <c r="E52" s="30" t="s">
        <v>68</v>
      </c>
      <c r="F52" s="30" t="s">
        <v>11</v>
      </c>
      <c r="G52" s="30" t="s">
        <v>8</v>
      </c>
      <c r="H52" s="30" t="s">
        <v>5210</v>
      </c>
      <c r="I52" s="30" t="s">
        <v>5039</v>
      </c>
      <c r="J52" s="30" t="s">
        <v>109</v>
      </c>
      <c r="K52" s="30" t="s">
        <v>20</v>
      </c>
      <c r="L52" s="30" t="s">
        <v>21</v>
      </c>
      <c r="M52" s="30" t="s">
        <v>22</v>
      </c>
      <c r="N52" s="4">
        <v>1850</v>
      </c>
      <c r="O52" s="4">
        <v>2297</v>
      </c>
      <c r="P52" s="4"/>
      <c r="Q52" s="4">
        <f t="shared" si="1"/>
        <v>4147</v>
      </c>
      <c r="R52" s="30" t="s">
        <v>5215</v>
      </c>
      <c r="S52" s="30" t="s">
        <v>5215</v>
      </c>
      <c r="T52" s="30" t="s">
        <v>5211</v>
      </c>
    </row>
    <row r="53" spans="1:20" s="29" customFormat="1" ht="25.5" x14ac:dyDescent="0.25">
      <c r="A53" s="30" t="s">
        <v>12525</v>
      </c>
      <c r="B53" s="30" t="s">
        <v>12508</v>
      </c>
      <c r="C53" s="30" t="s">
        <v>8</v>
      </c>
      <c r="D53" s="30" t="s">
        <v>5212</v>
      </c>
      <c r="E53" s="30" t="s">
        <v>5068</v>
      </c>
      <c r="F53" s="30" t="s">
        <v>11</v>
      </c>
      <c r="G53" s="30" t="s">
        <v>900</v>
      </c>
      <c r="H53" s="30" t="s">
        <v>5069</v>
      </c>
      <c r="I53" s="30" t="s">
        <v>4405</v>
      </c>
      <c r="J53" s="30" t="s">
        <v>19</v>
      </c>
      <c r="K53" s="30" t="s">
        <v>20</v>
      </c>
      <c r="L53" s="30" t="s">
        <v>21</v>
      </c>
      <c r="M53" s="30" t="s">
        <v>22</v>
      </c>
      <c r="N53" s="4">
        <v>43</v>
      </c>
      <c r="O53" s="4">
        <v>43</v>
      </c>
      <c r="P53" s="4"/>
      <c r="Q53" s="4">
        <f t="shared" si="1"/>
        <v>86</v>
      </c>
      <c r="R53" s="30" t="s">
        <v>5215</v>
      </c>
      <c r="S53" s="30" t="s">
        <v>5215</v>
      </c>
      <c r="T53" s="30" t="s">
        <v>5213</v>
      </c>
    </row>
    <row r="54" spans="1:20" s="29" customFormat="1" ht="25.5" x14ac:dyDescent="0.25">
      <c r="A54" s="30" t="s">
        <v>12525</v>
      </c>
      <c r="B54" s="30" t="s">
        <v>12508</v>
      </c>
      <c r="C54" s="30" t="s">
        <v>8</v>
      </c>
      <c r="D54" s="30" t="s">
        <v>5214</v>
      </c>
      <c r="E54" s="30" t="s">
        <v>5145</v>
      </c>
      <c r="F54" s="30" t="s">
        <v>11</v>
      </c>
      <c r="G54" s="30" t="s">
        <v>8</v>
      </c>
      <c r="H54" s="30" t="s">
        <v>5146</v>
      </c>
      <c r="I54" s="30" t="s">
        <v>5044</v>
      </c>
      <c r="J54" s="30" t="s">
        <v>109</v>
      </c>
      <c r="K54" s="30" t="s">
        <v>20</v>
      </c>
      <c r="L54" s="30" t="s">
        <v>21</v>
      </c>
      <c r="M54" s="30" t="s">
        <v>22</v>
      </c>
      <c r="N54" s="4">
        <v>636</v>
      </c>
      <c r="O54" s="4">
        <v>798</v>
      </c>
      <c r="P54" s="4"/>
      <c r="Q54" s="4">
        <f t="shared" si="1"/>
        <v>1434</v>
      </c>
      <c r="R54" s="30" t="s">
        <v>5215</v>
      </c>
      <c r="S54" s="30" t="s">
        <v>5215</v>
      </c>
      <c r="T54" s="30" t="s">
        <v>5216</v>
      </c>
    </row>
    <row r="55" spans="1:20" s="29" customFormat="1" ht="25.5" x14ac:dyDescent="0.25">
      <c r="A55" s="30" t="s">
        <v>12525</v>
      </c>
      <c r="B55" s="30" t="s">
        <v>12508</v>
      </c>
      <c r="C55" s="30" t="s">
        <v>8</v>
      </c>
      <c r="D55" s="30" t="s">
        <v>5217</v>
      </c>
      <c r="E55" s="30" t="s">
        <v>5218</v>
      </c>
      <c r="F55" s="30" t="s">
        <v>1061</v>
      </c>
      <c r="G55" s="30" t="s">
        <v>8</v>
      </c>
      <c r="H55" s="30" t="s">
        <v>5219</v>
      </c>
      <c r="I55" s="30" t="s">
        <v>5053</v>
      </c>
      <c r="J55" s="30" t="s">
        <v>109</v>
      </c>
      <c r="K55" s="30" t="s">
        <v>20</v>
      </c>
      <c r="L55" s="30" t="s">
        <v>21</v>
      </c>
      <c r="M55" s="30" t="s">
        <v>22</v>
      </c>
      <c r="N55" s="4">
        <v>845</v>
      </c>
      <c r="O55" s="4">
        <v>1046</v>
      </c>
      <c r="P55" s="4"/>
      <c r="Q55" s="4">
        <f t="shared" si="1"/>
        <v>1891</v>
      </c>
      <c r="R55" s="30" t="s">
        <v>5215</v>
      </c>
      <c r="S55" s="30" t="s">
        <v>5215</v>
      </c>
      <c r="T55" s="30" t="s">
        <v>5220</v>
      </c>
    </row>
    <row r="56" spans="1:20" s="29" customFormat="1" ht="25.5" x14ac:dyDescent="0.25">
      <c r="A56" s="30" t="s">
        <v>12525</v>
      </c>
      <c r="B56" s="30" t="s">
        <v>12508</v>
      </c>
      <c r="C56" s="30" t="s">
        <v>8</v>
      </c>
      <c r="D56" s="30" t="s">
        <v>5221</v>
      </c>
      <c r="E56" s="30" t="s">
        <v>5222</v>
      </c>
      <c r="F56" s="30" t="s">
        <v>11</v>
      </c>
      <c r="G56" s="30" t="s">
        <v>8</v>
      </c>
      <c r="H56" s="30" t="s">
        <v>5223</v>
      </c>
      <c r="I56" s="30" t="s">
        <v>4405</v>
      </c>
      <c r="J56" s="30" t="s">
        <v>109</v>
      </c>
      <c r="K56" s="30" t="s">
        <v>20</v>
      </c>
      <c r="L56" s="30" t="s">
        <v>21</v>
      </c>
      <c r="M56" s="30" t="s">
        <v>22</v>
      </c>
      <c r="N56" s="4">
        <v>495</v>
      </c>
      <c r="O56" s="4">
        <v>501</v>
      </c>
      <c r="P56" s="4"/>
      <c r="Q56" s="4">
        <f t="shared" si="1"/>
        <v>996</v>
      </c>
      <c r="R56" s="30" t="s">
        <v>5215</v>
      </c>
      <c r="S56" s="30" t="s">
        <v>5215</v>
      </c>
      <c r="T56" s="30" t="s">
        <v>5213</v>
      </c>
    </row>
    <row r="57" spans="1:20" s="29" customFormat="1" ht="25.5" x14ac:dyDescent="0.25">
      <c r="A57" s="30" t="s">
        <v>12525</v>
      </c>
      <c r="B57" s="30" t="s">
        <v>12508</v>
      </c>
      <c r="C57" s="30" t="s">
        <v>8</v>
      </c>
      <c r="D57" s="30" t="s">
        <v>5224</v>
      </c>
      <c r="E57" s="30" t="s">
        <v>5225</v>
      </c>
      <c r="F57" s="30" t="s">
        <v>11</v>
      </c>
      <c r="G57" s="30" t="s">
        <v>8</v>
      </c>
      <c r="H57" s="30" t="s">
        <v>5226</v>
      </c>
      <c r="I57" s="30" t="s">
        <v>5039</v>
      </c>
      <c r="J57" s="30" t="s">
        <v>109</v>
      </c>
      <c r="K57" s="30" t="s">
        <v>20</v>
      </c>
      <c r="L57" s="30" t="s">
        <v>21</v>
      </c>
      <c r="M57" s="30" t="s">
        <v>22</v>
      </c>
      <c r="N57" s="4">
        <v>239</v>
      </c>
      <c r="O57" s="4">
        <v>516</v>
      </c>
      <c r="P57" s="4"/>
      <c r="Q57" s="4">
        <f t="shared" si="1"/>
        <v>755</v>
      </c>
      <c r="R57" s="30" t="s">
        <v>5215</v>
      </c>
      <c r="S57" s="30" t="s">
        <v>5215</v>
      </c>
      <c r="T57" s="30" t="s">
        <v>5211</v>
      </c>
    </row>
    <row r="58" spans="1:20" s="29" customFormat="1" ht="25.5" x14ac:dyDescent="0.25">
      <c r="A58" s="30" t="s">
        <v>12525</v>
      </c>
      <c r="B58" s="30" t="s">
        <v>12508</v>
      </c>
      <c r="C58" s="30" t="s">
        <v>8</v>
      </c>
      <c r="D58" s="30" t="s">
        <v>5227</v>
      </c>
      <c r="E58" s="30" t="s">
        <v>4210</v>
      </c>
      <c r="F58" s="30" t="s">
        <v>323</v>
      </c>
      <c r="G58" s="30" t="s">
        <v>178</v>
      </c>
      <c r="H58" s="30" t="s">
        <v>5228</v>
      </c>
      <c r="I58" s="30" t="s">
        <v>5114</v>
      </c>
      <c r="J58" s="30" t="s">
        <v>109</v>
      </c>
      <c r="K58" s="30" t="s">
        <v>20</v>
      </c>
      <c r="L58" s="30" t="s">
        <v>21</v>
      </c>
      <c r="M58" s="30" t="s">
        <v>22</v>
      </c>
      <c r="N58" s="4">
        <v>905</v>
      </c>
      <c r="O58" s="4">
        <v>1218</v>
      </c>
      <c r="P58" s="4"/>
      <c r="Q58" s="4">
        <f t="shared" si="1"/>
        <v>2123</v>
      </c>
      <c r="R58" s="30" t="s">
        <v>5215</v>
      </c>
      <c r="S58" s="30" t="s">
        <v>5215</v>
      </c>
      <c r="T58" s="30" t="s">
        <v>5229</v>
      </c>
    </row>
    <row r="59" spans="1:20" s="29" customFormat="1" ht="25.5" x14ac:dyDescent="0.25">
      <c r="A59" s="30" t="s">
        <v>12525</v>
      </c>
      <c r="B59" s="30" t="s">
        <v>12508</v>
      </c>
      <c r="C59" s="30" t="s">
        <v>8</v>
      </c>
      <c r="D59" s="30" t="s">
        <v>5230</v>
      </c>
      <c r="E59" s="30" t="s">
        <v>5231</v>
      </c>
      <c r="F59" s="30" t="s">
        <v>31</v>
      </c>
      <c r="G59" s="30" t="s">
        <v>8</v>
      </c>
      <c r="H59" s="30" t="s">
        <v>5232</v>
      </c>
      <c r="I59" s="30" t="s">
        <v>5114</v>
      </c>
      <c r="J59" s="30" t="s">
        <v>109</v>
      </c>
      <c r="K59" s="30" t="s">
        <v>20</v>
      </c>
      <c r="L59" s="30" t="s">
        <v>21</v>
      </c>
      <c r="M59" s="30" t="s">
        <v>22</v>
      </c>
      <c r="N59" s="4">
        <v>1248</v>
      </c>
      <c r="O59" s="4">
        <v>1636</v>
      </c>
      <c r="P59" s="4"/>
      <c r="Q59" s="4">
        <f t="shared" si="1"/>
        <v>2884</v>
      </c>
      <c r="R59" s="30" t="s">
        <v>5215</v>
      </c>
      <c r="S59" s="30" t="s">
        <v>5215</v>
      </c>
      <c r="T59" s="30" t="s">
        <v>5229</v>
      </c>
    </row>
    <row r="60" spans="1:20" s="29" customFormat="1" ht="25.5" x14ac:dyDescent="0.25">
      <c r="A60" s="30" t="s">
        <v>12525</v>
      </c>
      <c r="B60" s="30" t="s">
        <v>12508</v>
      </c>
      <c r="C60" s="30" t="s">
        <v>8</v>
      </c>
      <c r="D60" s="30" t="s">
        <v>5233</v>
      </c>
      <c r="E60" s="30" t="s">
        <v>5234</v>
      </c>
      <c r="F60" s="30" t="s">
        <v>288</v>
      </c>
      <c r="G60" s="30" t="s">
        <v>8</v>
      </c>
      <c r="H60" s="30" t="s">
        <v>5235</v>
      </c>
      <c r="I60" s="30" t="s">
        <v>5083</v>
      </c>
      <c r="J60" s="30" t="s">
        <v>109</v>
      </c>
      <c r="K60" s="30" t="s">
        <v>20</v>
      </c>
      <c r="L60" s="30" t="s">
        <v>21</v>
      </c>
      <c r="M60" s="30" t="s">
        <v>22</v>
      </c>
      <c r="N60" s="4">
        <v>1116</v>
      </c>
      <c r="O60" s="4">
        <v>1494</v>
      </c>
      <c r="P60" s="4"/>
      <c r="Q60" s="4">
        <f t="shared" si="1"/>
        <v>2610</v>
      </c>
      <c r="R60" s="30" t="s">
        <v>5215</v>
      </c>
      <c r="S60" s="30" t="s">
        <v>5215</v>
      </c>
      <c r="T60" s="30" t="s">
        <v>5229</v>
      </c>
    </row>
    <row r="61" spans="1:20" s="29" customFormat="1" ht="25.5" x14ac:dyDescent="0.25">
      <c r="A61" s="30" t="s">
        <v>12525</v>
      </c>
      <c r="B61" s="30" t="s">
        <v>12508</v>
      </c>
      <c r="C61" s="30" t="s">
        <v>8</v>
      </c>
      <c r="D61" s="30" t="s">
        <v>5236</v>
      </c>
      <c r="E61" s="30" t="s">
        <v>5237</v>
      </c>
      <c r="F61" s="30" t="s">
        <v>544</v>
      </c>
      <c r="G61" s="30" t="s">
        <v>8</v>
      </c>
      <c r="H61" s="30" t="s">
        <v>5238</v>
      </c>
      <c r="I61" s="30" t="s">
        <v>4405</v>
      </c>
      <c r="J61" s="30" t="s">
        <v>109</v>
      </c>
      <c r="K61" s="30" t="s">
        <v>20</v>
      </c>
      <c r="L61" s="30" t="s">
        <v>21</v>
      </c>
      <c r="M61" s="30" t="s">
        <v>22</v>
      </c>
      <c r="N61" s="4">
        <v>46</v>
      </c>
      <c r="O61" s="4">
        <v>64</v>
      </c>
      <c r="P61" s="4"/>
      <c r="Q61" s="4">
        <f t="shared" si="1"/>
        <v>110</v>
      </c>
      <c r="R61" s="30" t="s">
        <v>5215</v>
      </c>
      <c r="S61" s="30" t="s">
        <v>5215</v>
      </c>
      <c r="T61" s="30" t="s">
        <v>5213</v>
      </c>
    </row>
    <row r="62" spans="1:20" s="29" customFormat="1" ht="25.5" x14ac:dyDescent="0.25">
      <c r="A62" s="30" t="s">
        <v>12525</v>
      </c>
      <c r="B62" s="30" t="s">
        <v>12508</v>
      </c>
      <c r="C62" s="30" t="s">
        <v>8</v>
      </c>
      <c r="D62" s="30" t="s">
        <v>5239</v>
      </c>
      <c r="E62" s="30" t="s">
        <v>5240</v>
      </c>
      <c r="F62" s="30" t="s">
        <v>11</v>
      </c>
      <c r="G62" s="30" t="s">
        <v>8</v>
      </c>
      <c r="H62" s="30" t="s">
        <v>5241</v>
      </c>
      <c r="I62" s="30" t="s">
        <v>4405</v>
      </c>
      <c r="J62" s="30" t="s">
        <v>109</v>
      </c>
      <c r="K62" s="30" t="s">
        <v>20</v>
      </c>
      <c r="L62" s="30" t="s">
        <v>21</v>
      </c>
      <c r="M62" s="30" t="s">
        <v>22</v>
      </c>
      <c r="N62" s="4">
        <v>173</v>
      </c>
      <c r="O62" s="4">
        <v>232</v>
      </c>
      <c r="P62" s="4"/>
      <c r="Q62" s="4">
        <f t="shared" si="1"/>
        <v>405</v>
      </c>
      <c r="R62" s="30" t="s">
        <v>5215</v>
      </c>
      <c r="S62" s="30" t="s">
        <v>5215</v>
      </c>
      <c r="T62" s="30" t="s">
        <v>5213</v>
      </c>
    </row>
    <row r="63" spans="1:20" s="29" customFormat="1" ht="25.5" x14ac:dyDescent="0.25">
      <c r="A63" s="30" t="s">
        <v>12525</v>
      </c>
      <c r="B63" s="30" t="s">
        <v>12508</v>
      </c>
      <c r="C63" s="30" t="s">
        <v>8</v>
      </c>
      <c r="D63" s="30" t="s">
        <v>5242</v>
      </c>
      <c r="E63" s="30" t="s">
        <v>5243</v>
      </c>
      <c r="F63" s="30" t="s">
        <v>1425</v>
      </c>
      <c r="G63" s="30" t="s">
        <v>8</v>
      </c>
      <c r="H63" s="30" t="s">
        <v>5244</v>
      </c>
      <c r="I63" s="30" t="s">
        <v>5044</v>
      </c>
      <c r="J63" s="30" t="s">
        <v>109</v>
      </c>
      <c r="K63" s="30" t="s">
        <v>20</v>
      </c>
      <c r="L63" s="30" t="s">
        <v>21</v>
      </c>
      <c r="M63" s="30" t="s">
        <v>22</v>
      </c>
      <c r="N63" s="4">
        <v>443</v>
      </c>
      <c r="O63" s="4">
        <v>552</v>
      </c>
      <c r="P63" s="4"/>
      <c r="Q63" s="4">
        <f t="shared" si="1"/>
        <v>995</v>
      </c>
      <c r="R63" s="30" t="s">
        <v>5215</v>
      </c>
      <c r="S63" s="30" t="s">
        <v>5215</v>
      </c>
      <c r="T63" s="30" t="s">
        <v>5245</v>
      </c>
    </row>
    <row r="64" spans="1:20" s="29" customFormat="1" ht="25.5" x14ac:dyDescent="0.25">
      <c r="A64" s="30" t="s">
        <v>12525</v>
      </c>
      <c r="B64" s="30" t="s">
        <v>12508</v>
      </c>
      <c r="C64" s="30" t="s">
        <v>8</v>
      </c>
      <c r="D64" s="30" t="s">
        <v>5246</v>
      </c>
      <c r="E64" s="30" t="s">
        <v>5247</v>
      </c>
      <c r="F64" s="30" t="s">
        <v>284</v>
      </c>
      <c r="G64" s="30" t="s">
        <v>8</v>
      </c>
      <c r="H64" s="30" t="s">
        <v>5248</v>
      </c>
      <c r="I64" s="30" t="s">
        <v>5044</v>
      </c>
      <c r="J64" s="30" t="s">
        <v>109</v>
      </c>
      <c r="K64" s="30" t="s">
        <v>20</v>
      </c>
      <c r="L64" s="30" t="s">
        <v>21</v>
      </c>
      <c r="M64" s="30" t="s">
        <v>22</v>
      </c>
      <c r="N64" s="4">
        <v>1028</v>
      </c>
      <c r="O64" s="4">
        <v>1272</v>
      </c>
      <c r="P64" s="4"/>
      <c r="Q64" s="4">
        <f t="shared" si="1"/>
        <v>2300</v>
      </c>
      <c r="R64" s="30" t="s">
        <v>5215</v>
      </c>
      <c r="S64" s="30" t="s">
        <v>5215</v>
      </c>
      <c r="T64" s="30" t="s">
        <v>5216</v>
      </c>
    </row>
    <row r="65" spans="1:20" s="29" customFormat="1" ht="25.5" x14ac:dyDescent="0.25">
      <c r="A65" s="30" t="s">
        <v>12525</v>
      </c>
      <c r="B65" s="30" t="s">
        <v>12508</v>
      </c>
      <c r="C65" s="30" t="s">
        <v>8</v>
      </c>
      <c r="D65" s="30" t="s">
        <v>5249</v>
      </c>
      <c r="E65" s="30" t="s">
        <v>5250</v>
      </c>
      <c r="F65" s="30" t="s">
        <v>11</v>
      </c>
      <c r="G65" s="30" t="s">
        <v>8</v>
      </c>
      <c r="H65" s="30" t="s">
        <v>5251</v>
      </c>
      <c r="I65" s="30" t="s">
        <v>5053</v>
      </c>
      <c r="J65" s="30" t="s">
        <v>109</v>
      </c>
      <c r="K65" s="30" t="s">
        <v>20</v>
      </c>
      <c r="L65" s="30" t="s">
        <v>21</v>
      </c>
      <c r="M65" s="30" t="s">
        <v>22</v>
      </c>
      <c r="N65" s="4">
        <v>141</v>
      </c>
      <c r="O65" s="4">
        <v>169</v>
      </c>
      <c r="P65" s="4"/>
      <c r="Q65" s="4">
        <f t="shared" si="1"/>
        <v>310</v>
      </c>
      <c r="R65" s="30" t="s">
        <v>5215</v>
      </c>
      <c r="S65" s="30" t="s">
        <v>5215</v>
      </c>
      <c r="T65" s="30" t="s">
        <v>5220</v>
      </c>
    </row>
    <row r="66" spans="1:20" s="29" customFormat="1" ht="25.5" x14ac:dyDescent="0.25">
      <c r="A66" s="30" t="s">
        <v>12525</v>
      </c>
      <c r="B66" s="30" t="s">
        <v>12508</v>
      </c>
      <c r="C66" s="30" t="s">
        <v>8</v>
      </c>
      <c r="D66" s="30" t="s">
        <v>5252</v>
      </c>
      <c r="E66" s="30" t="s">
        <v>5253</v>
      </c>
      <c r="F66" s="30" t="s">
        <v>31</v>
      </c>
      <c r="G66" s="30" t="s">
        <v>8</v>
      </c>
      <c r="H66" s="30" t="s">
        <v>5254</v>
      </c>
      <c r="I66" s="30" t="s">
        <v>5053</v>
      </c>
      <c r="J66" s="30" t="s">
        <v>109</v>
      </c>
      <c r="K66" s="30" t="s">
        <v>20</v>
      </c>
      <c r="L66" s="30" t="s">
        <v>21</v>
      </c>
      <c r="M66" s="30" t="s">
        <v>22</v>
      </c>
      <c r="N66" s="4">
        <v>294</v>
      </c>
      <c r="O66" s="4">
        <v>292</v>
      </c>
      <c r="P66" s="4"/>
      <c r="Q66" s="4">
        <f t="shared" ref="Q66:Q97" si="2">N66+O66+P66</f>
        <v>586</v>
      </c>
      <c r="R66" s="30" t="s">
        <v>5215</v>
      </c>
      <c r="S66" s="30" t="s">
        <v>5215</v>
      </c>
      <c r="T66" s="30" t="s">
        <v>5220</v>
      </c>
    </row>
    <row r="67" spans="1:20" s="29" customFormat="1" ht="25.5" x14ac:dyDescent="0.25">
      <c r="A67" s="30" t="s">
        <v>12525</v>
      </c>
      <c r="B67" s="30" t="s">
        <v>12508</v>
      </c>
      <c r="C67" s="30" t="s">
        <v>8</v>
      </c>
      <c r="D67" s="30" t="s">
        <v>5255</v>
      </c>
      <c r="E67" s="30" t="s">
        <v>5256</v>
      </c>
      <c r="F67" s="30" t="s">
        <v>47</v>
      </c>
      <c r="G67" s="30" t="s">
        <v>178</v>
      </c>
      <c r="H67" s="30" t="s">
        <v>5257</v>
      </c>
      <c r="I67" s="30" t="s">
        <v>5099</v>
      </c>
      <c r="J67" s="30" t="s">
        <v>109</v>
      </c>
      <c r="K67" s="30" t="s">
        <v>20</v>
      </c>
      <c r="L67" s="30" t="s">
        <v>21</v>
      </c>
      <c r="M67" s="30" t="s">
        <v>22</v>
      </c>
      <c r="N67" s="4">
        <v>30</v>
      </c>
      <c r="O67" s="4">
        <v>41</v>
      </c>
      <c r="P67" s="4"/>
      <c r="Q67" s="4">
        <f t="shared" si="2"/>
        <v>71</v>
      </c>
      <c r="R67" s="30" t="s">
        <v>5215</v>
      </c>
      <c r="S67" s="30" t="s">
        <v>5215</v>
      </c>
      <c r="T67" s="30" t="s">
        <v>5216</v>
      </c>
    </row>
    <row r="68" spans="1:20" s="29" customFormat="1" ht="25.5" x14ac:dyDescent="0.25">
      <c r="A68" s="30" t="s">
        <v>12525</v>
      </c>
      <c r="B68" s="30" t="s">
        <v>12508</v>
      </c>
      <c r="C68" s="30" t="s">
        <v>8</v>
      </c>
      <c r="D68" s="30" t="s">
        <v>5258</v>
      </c>
      <c r="E68" s="30" t="s">
        <v>5187</v>
      </c>
      <c r="F68" s="30" t="s">
        <v>323</v>
      </c>
      <c r="G68" s="30" t="s">
        <v>178</v>
      </c>
      <c r="H68" s="30" t="s">
        <v>5188</v>
      </c>
      <c r="I68" s="30" t="s">
        <v>5099</v>
      </c>
      <c r="J68" s="30" t="s">
        <v>109</v>
      </c>
      <c r="K68" s="30" t="s">
        <v>20</v>
      </c>
      <c r="L68" s="30" t="s">
        <v>21</v>
      </c>
      <c r="M68" s="30" t="s">
        <v>22</v>
      </c>
      <c r="N68" s="4">
        <v>2147</v>
      </c>
      <c r="O68" s="4">
        <v>2326</v>
      </c>
      <c r="P68" s="4"/>
      <c r="Q68" s="4">
        <f t="shared" si="2"/>
        <v>4473</v>
      </c>
      <c r="R68" s="30" t="s">
        <v>5215</v>
      </c>
      <c r="S68" s="30" t="s">
        <v>5215</v>
      </c>
      <c r="T68" s="30" t="s">
        <v>5259</v>
      </c>
    </row>
    <row r="69" spans="1:20" s="29" customFormat="1" ht="25.5" x14ac:dyDescent="0.25">
      <c r="A69" s="30" t="s">
        <v>12525</v>
      </c>
      <c r="B69" s="30" t="s">
        <v>12508</v>
      </c>
      <c r="C69" s="30" t="s">
        <v>8</v>
      </c>
      <c r="D69" s="30" t="s">
        <v>5260</v>
      </c>
      <c r="E69" s="30" t="s">
        <v>3726</v>
      </c>
      <c r="F69" s="30" t="s">
        <v>177</v>
      </c>
      <c r="G69" s="30" t="s">
        <v>8</v>
      </c>
      <c r="H69" s="30" t="s">
        <v>3727</v>
      </c>
      <c r="I69" s="30" t="s">
        <v>3563</v>
      </c>
      <c r="J69" s="30" t="s">
        <v>109</v>
      </c>
      <c r="K69" s="30" t="s">
        <v>20</v>
      </c>
      <c r="L69" s="30" t="s">
        <v>21</v>
      </c>
      <c r="M69" s="30" t="s">
        <v>22</v>
      </c>
      <c r="N69" s="4">
        <v>108</v>
      </c>
      <c r="O69" s="4">
        <v>97</v>
      </c>
      <c r="P69" s="4"/>
      <c r="Q69" s="4">
        <f t="shared" si="2"/>
        <v>205</v>
      </c>
      <c r="R69" s="30" t="s">
        <v>5215</v>
      </c>
      <c r="S69" s="30" t="s">
        <v>5215</v>
      </c>
      <c r="T69" s="30" t="s">
        <v>5220</v>
      </c>
    </row>
    <row r="70" spans="1:20" s="29" customFormat="1" ht="25.5" x14ac:dyDescent="0.25">
      <c r="A70" s="30" t="s">
        <v>12525</v>
      </c>
      <c r="B70" s="30" t="s">
        <v>12508</v>
      </c>
      <c r="C70" s="30" t="s">
        <v>8</v>
      </c>
      <c r="D70" s="30" t="s">
        <v>5261</v>
      </c>
      <c r="E70" s="30" t="s">
        <v>107</v>
      </c>
      <c r="F70" s="30" t="s">
        <v>718</v>
      </c>
      <c r="G70" s="30" t="s">
        <v>8</v>
      </c>
      <c r="H70" s="30" t="s">
        <v>5262</v>
      </c>
      <c r="I70" s="30" t="s">
        <v>5039</v>
      </c>
      <c r="J70" s="30" t="s">
        <v>109</v>
      </c>
      <c r="K70" s="30" t="s">
        <v>20</v>
      </c>
      <c r="L70" s="30" t="s">
        <v>21</v>
      </c>
      <c r="M70" s="30" t="s">
        <v>22</v>
      </c>
      <c r="N70" s="4">
        <v>279</v>
      </c>
      <c r="O70" s="4">
        <v>367</v>
      </c>
      <c r="P70" s="4"/>
      <c r="Q70" s="4">
        <f t="shared" si="2"/>
        <v>646</v>
      </c>
      <c r="R70" s="30" t="s">
        <v>5215</v>
      </c>
      <c r="S70" s="30" t="s">
        <v>5215</v>
      </c>
      <c r="T70" s="30" t="s">
        <v>5211</v>
      </c>
    </row>
    <row r="71" spans="1:20" s="29" customFormat="1" ht="25.5" x14ac:dyDescent="0.25">
      <c r="A71" s="30" t="s">
        <v>12525</v>
      </c>
      <c r="B71" s="30" t="s">
        <v>12508</v>
      </c>
      <c r="C71" s="30" t="s">
        <v>8</v>
      </c>
      <c r="D71" s="30" t="s">
        <v>5263</v>
      </c>
      <c r="E71" s="30" t="s">
        <v>107</v>
      </c>
      <c r="F71" s="30" t="s">
        <v>35</v>
      </c>
      <c r="G71" s="30" t="s">
        <v>8</v>
      </c>
      <c r="H71" s="30" t="s">
        <v>5262</v>
      </c>
      <c r="I71" s="30" t="s">
        <v>5039</v>
      </c>
      <c r="J71" s="30" t="s">
        <v>109</v>
      </c>
      <c r="K71" s="30" t="s">
        <v>20</v>
      </c>
      <c r="L71" s="30" t="s">
        <v>21</v>
      </c>
      <c r="M71" s="30" t="s">
        <v>22</v>
      </c>
      <c r="N71" s="4">
        <v>106</v>
      </c>
      <c r="O71" s="4">
        <v>125</v>
      </c>
      <c r="P71" s="4"/>
      <c r="Q71" s="4">
        <f t="shared" si="2"/>
        <v>231</v>
      </c>
      <c r="R71" s="30" t="s">
        <v>5215</v>
      </c>
      <c r="S71" s="30" t="s">
        <v>5215</v>
      </c>
      <c r="T71" s="30" t="s">
        <v>5211</v>
      </c>
    </row>
    <row r="72" spans="1:20" s="29" customFormat="1" ht="25.5" x14ac:dyDescent="0.25">
      <c r="A72" s="30" t="s">
        <v>12525</v>
      </c>
      <c r="B72" s="30" t="s">
        <v>12508</v>
      </c>
      <c r="C72" s="30" t="s">
        <v>8</v>
      </c>
      <c r="D72" s="30" t="s">
        <v>5264</v>
      </c>
      <c r="E72" s="30" t="s">
        <v>5265</v>
      </c>
      <c r="F72" s="30" t="s">
        <v>11</v>
      </c>
      <c r="G72" s="30" t="s">
        <v>8</v>
      </c>
      <c r="H72" s="30" t="s">
        <v>5266</v>
      </c>
      <c r="I72" s="30" t="s">
        <v>5039</v>
      </c>
      <c r="J72" s="30" t="s">
        <v>109</v>
      </c>
      <c r="K72" s="30" t="s">
        <v>20</v>
      </c>
      <c r="L72" s="30" t="s">
        <v>21</v>
      </c>
      <c r="M72" s="30" t="s">
        <v>22</v>
      </c>
      <c r="N72" s="4">
        <v>340</v>
      </c>
      <c r="O72" s="4">
        <v>389</v>
      </c>
      <c r="P72" s="4"/>
      <c r="Q72" s="4">
        <f t="shared" si="2"/>
        <v>729</v>
      </c>
      <c r="R72" s="30" t="s">
        <v>5215</v>
      </c>
      <c r="S72" s="30" t="s">
        <v>5215</v>
      </c>
      <c r="T72" s="30" t="s">
        <v>5211</v>
      </c>
    </row>
    <row r="73" spans="1:20" s="29" customFormat="1" ht="25.5" x14ac:dyDescent="0.25">
      <c r="A73" s="30" t="s">
        <v>12525</v>
      </c>
      <c r="B73" s="30" t="s">
        <v>12508</v>
      </c>
      <c r="C73" s="30" t="s">
        <v>8</v>
      </c>
      <c r="D73" s="30" t="s">
        <v>5267</v>
      </c>
      <c r="E73" s="30" t="s">
        <v>107</v>
      </c>
      <c r="F73" s="30" t="s">
        <v>750</v>
      </c>
      <c r="G73" s="30" t="s">
        <v>8</v>
      </c>
      <c r="H73" s="30" t="s">
        <v>5262</v>
      </c>
      <c r="I73" s="30" t="s">
        <v>5039</v>
      </c>
      <c r="J73" s="30" t="s">
        <v>109</v>
      </c>
      <c r="K73" s="30" t="s">
        <v>20</v>
      </c>
      <c r="L73" s="30" t="s">
        <v>21</v>
      </c>
      <c r="M73" s="30" t="s">
        <v>22</v>
      </c>
      <c r="N73" s="4">
        <v>686</v>
      </c>
      <c r="O73" s="4">
        <v>1015</v>
      </c>
      <c r="P73" s="4"/>
      <c r="Q73" s="4">
        <f t="shared" si="2"/>
        <v>1701</v>
      </c>
      <c r="R73" s="30" t="s">
        <v>5215</v>
      </c>
      <c r="S73" s="30" t="s">
        <v>5215</v>
      </c>
      <c r="T73" s="30" t="s">
        <v>5211</v>
      </c>
    </row>
    <row r="74" spans="1:20" s="29" customFormat="1" ht="25.5" x14ac:dyDescent="0.25">
      <c r="A74" s="30" t="s">
        <v>12525</v>
      </c>
      <c r="B74" s="30" t="s">
        <v>12508</v>
      </c>
      <c r="C74" s="30" t="s">
        <v>8</v>
      </c>
      <c r="D74" s="30" t="s">
        <v>5268</v>
      </c>
      <c r="E74" s="30" t="s">
        <v>5037</v>
      </c>
      <c r="F74" s="30" t="s">
        <v>323</v>
      </c>
      <c r="G74" s="30" t="s">
        <v>8</v>
      </c>
      <c r="H74" s="30" t="s">
        <v>5038</v>
      </c>
      <c r="I74" s="30" t="s">
        <v>5039</v>
      </c>
      <c r="J74" s="30" t="s">
        <v>109</v>
      </c>
      <c r="K74" s="30" t="s">
        <v>20</v>
      </c>
      <c r="L74" s="30" t="s">
        <v>21</v>
      </c>
      <c r="M74" s="30" t="s">
        <v>22</v>
      </c>
      <c r="N74" s="4">
        <v>126</v>
      </c>
      <c r="O74" s="4">
        <v>141</v>
      </c>
      <c r="P74" s="4"/>
      <c r="Q74" s="4">
        <f t="shared" si="2"/>
        <v>267</v>
      </c>
      <c r="R74" s="30" t="s">
        <v>5215</v>
      </c>
      <c r="S74" s="30" t="s">
        <v>5215</v>
      </c>
      <c r="T74" s="30" t="s">
        <v>5211</v>
      </c>
    </row>
    <row r="75" spans="1:20" s="29" customFormat="1" ht="25.5" x14ac:dyDescent="0.25">
      <c r="A75" s="30" t="s">
        <v>12525</v>
      </c>
      <c r="B75" s="30" t="s">
        <v>12508</v>
      </c>
      <c r="C75" s="30" t="s">
        <v>8</v>
      </c>
      <c r="D75" s="30" t="s">
        <v>5269</v>
      </c>
      <c r="E75" s="30" t="s">
        <v>5037</v>
      </c>
      <c r="F75" s="30" t="s">
        <v>47</v>
      </c>
      <c r="G75" s="30" t="s">
        <v>8</v>
      </c>
      <c r="H75" s="30" t="s">
        <v>5038</v>
      </c>
      <c r="I75" s="30" t="s">
        <v>5039</v>
      </c>
      <c r="J75" s="30" t="s">
        <v>109</v>
      </c>
      <c r="K75" s="30" t="s">
        <v>20</v>
      </c>
      <c r="L75" s="30" t="s">
        <v>21</v>
      </c>
      <c r="M75" s="30" t="s">
        <v>22</v>
      </c>
      <c r="N75" s="4">
        <v>159</v>
      </c>
      <c r="O75" s="4">
        <v>210</v>
      </c>
      <c r="P75" s="4"/>
      <c r="Q75" s="4">
        <f t="shared" si="2"/>
        <v>369</v>
      </c>
      <c r="R75" s="30" t="s">
        <v>5215</v>
      </c>
      <c r="S75" s="30" t="s">
        <v>5215</v>
      </c>
      <c r="T75" s="30" t="s">
        <v>5211</v>
      </c>
    </row>
    <row r="76" spans="1:20" s="29" customFormat="1" ht="25.5" x14ac:dyDescent="0.25">
      <c r="A76" s="30" t="s">
        <v>12525</v>
      </c>
      <c r="B76" s="30" t="s">
        <v>12508</v>
      </c>
      <c r="C76" s="30" t="s">
        <v>8</v>
      </c>
      <c r="D76" s="30" t="s">
        <v>5270</v>
      </c>
      <c r="E76" s="30" t="s">
        <v>5271</v>
      </c>
      <c r="F76" s="30" t="s">
        <v>1647</v>
      </c>
      <c r="G76" s="30" t="s">
        <v>8</v>
      </c>
      <c r="H76" s="30" t="s">
        <v>5272</v>
      </c>
      <c r="I76" s="30" t="s">
        <v>5028</v>
      </c>
      <c r="J76" s="30" t="s">
        <v>109</v>
      </c>
      <c r="K76" s="30" t="s">
        <v>20</v>
      </c>
      <c r="L76" s="30" t="s">
        <v>21</v>
      </c>
      <c r="M76" s="30" t="s">
        <v>22</v>
      </c>
      <c r="N76" s="4">
        <v>93</v>
      </c>
      <c r="O76" s="4">
        <v>110</v>
      </c>
      <c r="P76" s="4"/>
      <c r="Q76" s="4">
        <f t="shared" si="2"/>
        <v>203</v>
      </c>
      <c r="R76" s="30" t="s">
        <v>5215</v>
      </c>
      <c r="S76" s="30" t="s">
        <v>5215</v>
      </c>
      <c r="T76" s="30" t="s">
        <v>5273</v>
      </c>
    </row>
    <row r="77" spans="1:20" s="29" customFormat="1" ht="25.5" x14ac:dyDescent="0.25">
      <c r="A77" s="30" t="s">
        <v>12525</v>
      </c>
      <c r="B77" s="30" t="s">
        <v>12508</v>
      </c>
      <c r="C77" s="30" t="s">
        <v>8</v>
      </c>
      <c r="D77" s="30" t="s">
        <v>5274</v>
      </c>
      <c r="E77" s="30" t="s">
        <v>5275</v>
      </c>
      <c r="F77" s="30" t="s">
        <v>2248</v>
      </c>
      <c r="G77" s="30" t="s">
        <v>8</v>
      </c>
      <c r="H77" s="30" t="s">
        <v>5276</v>
      </c>
      <c r="I77" s="30" t="s">
        <v>4405</v>
      </c>
      <c r="J77" s="30" t="s">
        <v>109</v>
      </c>
      <c r="K77" s="30" t="s">
        <v>20</v>
      </c>
      <c r="L77" s="30" t="s">
        <v>21</v>
      </c>
      <c r="M77" s="30" t="s">
        <v>22</v>
      </c>
      <c r="N77" s="4">
        <v>412</v>
      </c>
      <c r="O77" s="4">
        <v>519</v>
      </c>
      <c r="P77" s="4"/>
      <c r="Q77" s="4">
        <f t="shared" si="2"/>
        <v>931</v>
      </c>
      <c r="R77" s="30" t="s">
        <v>5215</v>
      </c>
      <c r="S77" s="30" t="s">
        <v>5215</v>
      </c>
      <c r="T77" s="30" t="s">
        <v>5213</v>
      </c>
    </row>
    <row r="78" spans="1:20" s="29" customFormat="1" ht="25.5" x14ac:dyDescent="0.25">
      <c r="A78" s="30" t="s">
        <v>12525</v>
      </c>
      <c r="B78" s="30" t="s">
        <v>12508</v>
      </c>
      <c r="C78" s="30" t="s">
        <v>8</v>
      </c>
      <c r="D78" s="30" t="s">
        <v>5277</v>
      </c>
      <c r="E78" s="30" t="s">
        <v>5278</v>
      </c>
      <c r="F78" s="30" t="s">
        <v>133</v>
      </c>
      <c r="G78" s="30" t="s">
        <v>8</v>
      </c>
      <c r="H78" s="30" t="s">
        <v>5279</v>
      </c>
      <c r="I78" s="30" t="s">
        <v>4405</v>
      </c>
      <c r="J78" s="30" t="s">
        <v>109</v>
      </c>
      <c r="K78" s="30" t="s">
        <v>20</v>
      </c>
      <c r="L78" s="30" t="s">
        <v>21</v>
      </c>
      <c r="M78" s="30" t="s">
        <v>22</v>
      </c>
      <c r="N78" s="4">
        <v>109</v>
      </c>
      <c r="O78" s="4">
        <v>123</v>
      </c>
      <c r="P78" s="4"/>
      <c r="Q78" s="4">
        <f t="shared" si="2"/>
        <v>232</v>
      </c>
      <c r="R78" s="30" t="s">
        <v>5215</v>
      </c>
      <c r="S78" s="30" t="s">
        <v>5215</v>
      </c>
      <c r="T78" s="30" t="s">
        <v>5213</v>
      </c>
    </row>
    <row r="79" spans="1:20" s="29" customFormat="1" ht="25.5" x14ac:dyDescent="0.25">
      <c r="A79" s="30" t="s">
        <v>12525</v>
      </c>
      <c r="B79" s="30" t="s">
        <v>12508</v>
      </c>
      <c r="C79" s="30" t="s">
        <v>8</v>
      </c>
      <c r="D79" s="30" t="s">
        <v>5280</v>
      </c>
      <c r="E79" s="30" t="s">
        <v>5281</v>
      </c>
      <c r="F79" s="30" t="s">
        <v>1104</v>
      </c>
      <c r="G79" s="30" t="s">
        <v>8</v>
      </c>
      <c r="H79" s="30" t="s">
        <v>5282</v>
      </c>
      <c r="I79" s="30" t="s">
        <v>4405</v>
      </c>
      <c r="J79" s="30" t="s">
        <v>109</v>
      </c>
      <c r="K79" s="30" t="s">
        <v>20</v>
      </c>
      <c r="L79" s="30" t="s">
        <v>21</v>
      </c>
      <c r="M79" s="30" t="s">
        <v>22</v>
      </c>
      <c r="N79" s="4">
        <v>106</v>
      </c>
      <c r="O79" s="4">
        <v>138</v>
      </c>
      <c r="P79" s="4"/>
      <c r="Q79" s="4">
        <f t="shared" si="2"/>
        <v>244</v>
      </c>
      <c r="R79" s="30" t="s">
        <v>5215</v>
      </c>
      <c r="S79" s="30" t="s">
        <v>5215</v>
      </c>
      <c r="T79" s="30" t="s">
        <v>5213</v>
      </c>
    </row>
    <row r="80" spans="1:20" s="29" customFormat="1" ht="25.5" x14ac:dyDescent="0.25">
      <c r="A80" s="30" t="s">
        <v>12525</v>
      </c>
      <c r="B80" s="30" t="s">
        <v>12508</v>
      </c>
      <c r="C80" s="30" t="s">
        <v>8</v>
      </c>
      <c r="D80" s="30" t="s">
        <v>5283</v>
      </c>
      <c r="E80" s="30" t="s">
        <v>5284</v>
      </c>
      <c r="F80" s="30" t="s">
        <v>177</v>
      </c>
      <c r="G80" s="30" t="s">
        <v>8</v>
      </c>
      <c r="H80" s="30" t="s">
        <v>5285</v>
      </c>
      <c r="I80" s="30" t="s">
        <v>5028</v>
      </c>
      <c r="J80" s="30" t="s">
        <v>109</v>
      </c>
      <c r="K80" s="30" t="s">
        <v>20</v>
      </c>
      <c r="L80" s="30" t="s">
        <v>21</v>
      </c>
      <c r="M80" s="30" t="s">
        <v>22</v>
      </c>
      <c r="N80" s="4">
        <v>170</v>
      </c>
      <c r="O80" s="4">
        <v>209</v>
      </c>
      <c r="P80" s="4"/>
      <c r="Q80" s="4">
        <f t="shared" si="2"/>
        <v>379</v>
      </c>
      <c r="R80" s="30" t="s">
        <v>5215</v>
      </c>
      <c r="S80" s="30" t="s">
        <v>5215</v>
      </c>
      <c r="T80" s="30" t="s">
        <v>5286</v>
      </c>
    </row>
    <row r="81" spans="1:20" s="29" customFormat="1" ht="25.5" x14ac:dyDescent="0.25">
      <c r="A81" s="30" t="s">
        <v>12525</v>
      </c>
      <c r="B81" s="30" t="s">
        <v>12508</v>
      </c>
      <c r="C81" s="30" t="s">
        <v>8</v>
      </c>
      <c r="D81" s="30" t="s">
        <v>5287</v>
      </c>
      <c r="E81" s="30" t="s">
        <v>4536</v>
      </c>
      <c r="F81" s="30" t="s">
        <v>614</v>
      </c>
      <c r="G81" s="30" t="s">
        <v>8</v>
      </c>
      <c r="H81" s="30" t="s">
        <v>5288</v>
      </c>
      <c r="I81" s="30" t="s">
        <v>5083</v>
      </c>
      <c r="J81" s="30" t="s">
        <v>109</v>
      </c>
      <c r="K81" s="30" t="s">
        <v>20</v>
      </c>
      <c r="L81" s="30" t="s">
        <v>21</v>
      </c>
      <c r="M81" s="30" t="s">
        <v>22</v>
      </c>
      <c r="N81" s="4">
        <v>52</v>
      </c>
      <c r="O81" s="4">
        <v>71</v>
      </c>
      <c r="P81" s="4"/>
      <c r="Q81" s="4">
        <f t="shared" si="2"/>
        <v>123</v>
      </c>
      <c r="R81" s="30" t="s">
        <v>5215</v>
      </c>
      <c r="S81" s="30" t="s">
        <v>5215</v>
      </c>
      <c r="T81" s="30" t="s">
        <v>5208</v>
      </c>
    </row>
    <row r="82" spans="1:20" s="6" customFormat="1" ht="25.5" x14ac:dyDescent="0.25">
      <c r="A82" s="7" t="s">
        <v>12525</v>
      </c>
      <c r="B82" s="7" t="s">
        <v>12508</v>
      </c>
      <c r="C82" s="7" t="s">
        <v>8</v>
      </c>
      <c r="D82" s="7" t="s">
        <v>5289</v>
      </c>
      <c r="E82" s="7" t="s">
        <v>5290</v>
      </c>
      <c r="F82" s="7" t="s">
        <v>47</v>
      </c>
      <c r="G82" s="7" t="s">
        <v>8</v>
      </c>
      <c r="H82" s="7" t="s">
        <v>5291</v>
      </c>
      <c r="I82" s="7" t="s">
        <v>5099</v>
      </c>
      <c r="J82" s="7" t="s">
        <v>109</v>
      </c>
      <c r="K82" s="7" t="s">
        <v>20</v>
      </c>
      <c r="L82" s="7" t="s">
        <v>21</v>
      </c>
      <c r="M82" s="7" t="s">
        <v>22</v>
      </c>
      <c r="N82" s="8">
        <v>1414</v>
      </c>
      <c r="O82" s="8">
        <v>1633</v>
      </c>
      <c r="P82" s="8"/>
      <c r="Q82" s="8">
        <f t="shared" si="2"/>
        <v>3047</v>
      </c>
      <c r="R82" s="7" t="s">
        <v>5215</v>
      </c>
      <c r="S82" s="7" t="s">
        <v>5215</v>
      </c>
      <c r="T82" s="7" t="s">
        <v>5245</v>
      </c>
    </row>
    <row r="83" spans="1:20" s="6" customFormat="1" ht="25.5" x14ac:dyDescent="0.25">
      <c r="A83" s="7" t="s">
        <v>12525</v>
      </c>
      <c r="B83" s="7" t="s">
        <v>12508</v>
      </c>
      <c r="C83" s="7" t="s">
        <v>8</v>
      </c>
      <c r="D83" s="7" t="s">
        <v>5292</v>
      </c>
      <c r="E83" s="7" t="s">
        <v>2419</v>
      </c>
      <c r="F83" s="7" t="s">
        <v>227</v>
      </c>
      <c r="G83" s="7" t="s">
        <v>8</v>
      </c>
      <c r="H83" s="7" t="s">
        <v>5293</v>
      </c>
      <c r="I83" s="7" t="s">
        <v>5039</v>
      </c>
      <c r="J83" s="7" t="s">
        <v>109</v>
      </c>
      <c r="K83" s="7" t="s">
        <v>20</v>
      </c>
      <c r="L83" s="7" t="s">
        <v>21</v>
      </c>
      <c r="M83" s="7" t="s">
        <v>22</v>
      </c>
      <c r="N83" s="8">
        <v>445</v>
      </c>
      <c r="O83" s="8">
        <v>431</v>
      </c>
      <c r="P83" s="8"/>
      <c r="Q83" s="8">
        <f t="shared" si="2"/>
        <v>876</v>
      </c>
      <c r="R83" s="7" t="s">
        <v>5215</v>
      </c>
      <c r="S83" s="7" t="s">
        <v>5215</v>
      </c>
      <c r="T83" s="7" t="s">
        <v>5211</v>
      </c>
    </row>
    <row r="84" spans="1:20" s="6" customFormat="1" ht="25.5" x14ac:dyDescent="0.25">
      <c r="A84" s="7" t="s">
        <v>12525</v>
      </c>
      <c r="B84" s="7" t="s">
        <v>12508</v>
      </c>
      <c r="C84" s="7" t="s">
        <v>8</v>
      </c>
      <c r="D84" s="7" t="s">
        <v>5294</v>
      </c>
      <c r="E84" s="7" t="s">
        <v>5295</v>
      </c>
      <c r="F84" s="7" t="s">
        <v>11</v>
      </c>
      <c r="G84" s="7" t="s">
        <v>8</v>
      </c>
      <c r="H84" s="7" t="s">
        <v>5296</v>
      </c>
      <c r="I84" s="7" t="s">
        <v>5053</v>
      </c>
      <c r="J84" s="7" t="s">
        <v>109</v>
      </c>
      <c r="K84" s="7" t="s">
        <v>20</v>
      </c>
      <c r="L84" s="7" t="s">
        <v>21</v>
      </c>
      <c r="M84" s="7" t="s">
        <v>22</v>
      </c>
      <c r="N84" s="8">
        <v>98</v>
      </c>
      <c r="O84" s="8">
        <v>139</v>
      </c>
      <c r="P84" s="8"/>
      <c r="Q84" s="8">
        <f t="shared" si="2"/>
        <v>237</v>
      </c>
      <c r="R84" s="7" t="s">
        <v>5215</v>
      </c>
      <c r="S84" s="7" t="s">
        <v>5215</v>
      </c>
      <c r="T84" s="7" t="s">
        <v>5220</v>
      </c>
    </row>
    <row r="85" spans="1:20" s="6" customFormat="1" ht="25.5" x14ac:dyDescent="0.25">
      <c r="A85" s="7" t="s">
        <v>12525</v>
      </c>
      <c r="B85" s="7" t="s">
        <v>12508</v>
      </c>
      <c r="C85" s="7" t="s">
        <v>8</v>
      </c>
      <c r="D85" s="7" t="s">
        <v>5297</v>
      </c>
      <c r="E85" s="7" t="s">
        <v>5068</v>
      </c>
      <c r="F85" s="7" t="s">
        <v>718</v>
      </c>
      <c r="G85" s="7" t="s">
        <v>8</v>
      </c>
      <c r="H85" s="7" t="s">
        <v>5069</v>
      </c>
      <c r="I85" s="7" t="s">
        <v>4405</v>
      </c>
      <c r="J85" s="7" t="s">
        <v>19</v>
      </c>
      <c r="K85" s="7" t="s">
        <v>20</v>
      </c>
      <c r="L85" s="7" t="s">
        <v>21</v>
      </c>
      <c r="M85" s="7" t="s">
        <v>22</v>
      </c>
      <c r="N85" s="8">
        <v>2229</v>
      </c>
      <c r="O85" s="8">
        <v>3882</v>
      </c>
      <c r="P85" s="8"/>
      <c r="Q85" s="8">
        <f t="shared" si="2"/>
        <v>6111</v>
      </c>
      <c r="R85" s="7" t="s">
        <v>5215</v>
      </c>
      <c r="S85" s="7" t="s">
        <v>5215</v>
      </c>
      <c r="T85" s="7" t="s">
        <v>5213</v>
      </c>
    </row>
    <row r="86" spans="1:20" s="6" customFormat="1" ht="25.5" x14ac:dyDescent="0.25">
      <c r="A86" s="7" t="s">
        <v>12525</v>
      </c>
      <c r="B86" s="7" t="s">
        <v>12508</v>
      </c>
      <c r="C86" s="7" t="s">
        <v>8</v>
      </c>
      <c r="D86" s="7" t="s">
        <v>5298</v>
      </c>
      <c r="E86" s="7" t="s">
        <v>5299</v>
      </c>
      <c r="F86" s="7" t="s">
        <v>323</v>
      </c>
      <c r="G86" s="7" t="s">
        <v>8</v>
      </c>
      <c r="H86" s="7" t="s">
        <v>5300</v>
      </c>
      <c r="I86" s="7" t="s">
        <v>4405</v>
      </c>
      <c r="J86" s="7" t="s">
        <v>109</v>
      </c>
      <c r="K86" s="7" t="s">
        <v>20</v>
      </c>
      <c r="L86" s="7" t="s">
        <v>21</v>
      </c>
      <c r="M86" s="7" t="s">
        <v>22</v>
      </c>
      <c r="N86" s="8">
        <v>107</v>
      </c>
      <c r="O86" s="8">
        <v>169</v>
      </c>
      <c r="P86" s="8"/>
      <c r="Q86" s="8">
        <f t="shared" si="2"/>
        <v>276</v>
      </c>
      <c r="R86" s="7" t="s">
        <v>5215</v>
      </c>
      <c r="S86" s="7" t="s">
        <v>5215</v>
      </c>
      <c r="T86" s="7" t="s">
        <v>5213</v>
      </c>
    </row>
    <row r="87" spans="1:20" s="6" customFormat="1" ht="25.5" x14ac:dyDescent="0.25">
      <c r="A87" s="7" t="s">
        <v>12525</v>
      </c>
      <c r="B87" s="7" t="s">
        <v>12508</v>
      </c>
      <c r="C87" s="7" t="s">
        <v>8</v>
      </c>
      <c r="D87" s="7" t="s">
        <v>5301</v>
      </c>
      <c r="E87" s="7" t="s">
        <v>5302</v>
      </c>
      <c r="F87" s="7" t="s">
        <v>15</v>
      </c>
      <c r="G87" s="7" t="s">
        <v>8</v>
      </c>
      <c r="H87" s="7" t="s">
        <v>5303</v>
      </c>
      <c r="I87" s="7" t="s">
        <v>5053</v>
      </c>
      <c r="J87" s="7" t="s">
        <v>19</v>
      </c>
      <c r="K87" s="7" t="s">
        <v>20</v>
      </c>
      <c r="L87" s="7" t="s">
        <v>21</v>
      </c>
      <c r="M87" s="7" t="s">
        <v>22</v>
      </c>
      <c r="N87" s="8">
        <v>800</v>
      </c>
      <c r="O87" s="8">
        <v>1568</v>
      </c>
      <c r="P87" s="8"/>
      <c r="Q87" s="8">
        <f t="shared" si="2"/>
        <v>2368</v>
      </c>
      <c r="R87" s="7" t="s">
        <v>5215</v>
      </c>
      <c r="S87" s="7" t="s">
        <v>5215</v>
      </c>
      <c r="T87" s="7" t="s">
        <v>5220</v>
      </c>
    </row>
    <row r="88" spans="1:20" s="6" customFormat="1" ht="25.5" x14ac:dyDescent="0.25">
      <c r="A88" s="7" t="s">
        <v>12525</v>
      </c>
      <c r="B88" s="7" t="s">
        <v>12508</v>
      </c>
      <c r="C88" s="7" t="s">
        <v>8</v>
      </c>
      <c r="D88" s="7" t="s">
        <v>5304</v>
      </c>
      <c r="E88" s="7" t="s">
        <v>5305</v>
      </c>
      <c r="F88" s="7" t="s">
        <v>1425</v>
      </c>
      <c r="G88" s="7" t="s">
        <v>8</v>
      </c>
      <c r="H88" s="7" t="s">
        <v>5306</v>
      </c>
      <c r="I88" s="7" t="s">
        <v>5028</v>
      </c>
      <c r="J88" s="7" t="s">
        <v>109</v>
      </c>
      <c r="K88" s="7" t="s">
        <v>20</v>
      </c>
      <c r="L88" s="7" t="s">
        <v>21</v>
      </c>
      <c r="M88" s="7" t="s">
        <v>22</v>
      </c>
      <c r="N88" s="8">
        <v>0</v>
      </c>
      <c r="O88" s="8">
        <v>0</v>
      </c>
      <c r="P88" s="8"/>
      <c r="Q88" s="8">
        <f t="shared" si="2"/>
        <v>0</v>
      </c>
      <c r="R88" s="7" t="s">
        <v>5215</v>
      </c>
      <c r="S88" s="7" t="s">
        <v>5215</v>
      </c>
      <c r="T88" s="7" t="s">
        <v>5286</v>
      </c>
    </row>
    <row r="89" spans="1:20" s="6" customFormat="1" ht="25.5" x14ac:dyDescent="0.25">
      <c r="A89" s="7" t="s">
        <v>12525</v>
      </c>
      <c r="B89" s="7" t="s">
        <v>12508</v>
      </c>
      <c r="C89" s="7" t="s">
        <v>8</v>
      </c>
      <c r="D89" s="7" t="s">
        <v>5307</v>
      </c>
      <c r="E89" s="7" t="s">
        <v>5284</v>
      </c>
      <c r="F89" s="7" t="s">
        <v>47</v>
      </c>
      <c r="G89" s="7" t="s">
        <v>8</v>
      </c>
      <c r="H89" s="7" t="s">
        <v>5285</v>
      </c>
      <c r="I89" s="7" t="s">
        <v>5028</v>
      </c>
      <c r="J89" s="7" t="s">
        <v>109</v>
      </c>
      <c r="K89" s="7" t="s">
        <v>20</v>
      </c>
      <c r="L89" s="7" t="s">
        <v>21</v>
      </c>
      <c r="M89" s="7" t="s">
        <v>22</v>
      </c>
      <c r="N89" s="8">
        <v>66</v>
      </c>
      <c r="O89" s="8">
        <v>82</v>
      </c>
      <c r="P89" s="8"/>
      <c r="Q89" s="8">
        <f t="shared" si="2"/>
        <v>148</v>
      </c>
      <c r="R89" s="7" t="s">
        <v>5215</v>
      </c>
      <c r="S89" s="7" t="s">
        <v>5215</v>
      </c>
      <c r="T89" s="7" t="s">
        <v>5286</v>
      </c>
    </row>
    <row r="90" spans="1:20" s="6" customFormat="1" ht="25.5" x14ac:dyDescent="0.25">
      <c r="A90" s="7" t="s">
        <v>12525</v>
      </c>
      <c r="B90" s="7" t="s">
        <v>12508</v>
      </c>
      <c r="C90" s="7" t="s">
        <v>8</v>
      </c>
      <c r="D90" s="7" t="s">
        <v>5308</v>
      </c>
      <c r="E90" s="7" t="s">
        <v>5284</v>
      </c>
      <c r="F90" s="7" t="s">
        <v>284</v>
      </c>
      <c r="G90" s="7" t="s">
        <v>8</v>
      </c>
      <c r="H90" s="7" t="s">
        <v>5285</v>
      </c>
      <c r="I90" s="7" t="s">
        <v>5028</v>
      </c>
      <c r="J90" s="7" t="s">
        <v>109</v>
      </c>
      <c r="K90" s="7" t="s">
        <v>20</v>
      </c>
      <c r="L90" s="7" t="s">
        <v>21</v>
      </c>
      <c r="M90" s="7" t="s">
        <v>22</v>
      </c>
      <c r="N90" s="8">
        <v>335</v>
      </c>
      <c r="O90" s="8">
        <v>391</v>
      </c>
      <c r="P90" s="8"/>
      <c r="Q90" s="8">
        <f t="shared" si="2"/>
        <v>726</v>
      </c>
      <c r="R90" s="7" t="s">
        <v>5215</v>
      </c>
      <c r="S90" s="7" t="s">
        <v>5215</v>
      </c>
      <c r="T90" s="7" t="s">
        <v>5286</v>
      </c>
    </row>
    <row r="91" spans="1:20" s="6" customFormat="1" ht="25.5" x14ac:dyDescent="0.25">
      <c r="A91" s="7" t="s">
        <v>12525</v>
      </c>
      <c r="B91" s="7" t="s">
        <v>12508</v>
      </c>
      <c r="C91" s="7" t="s">
        <v>8</v>
      </c>
      <c r="D91" s="7" t="s">
        <v>5309</v>
      </c>
      <c r="E91" s="7" t="s">
        <v>291</v>
      </c>
      <c r="F91" s="7" t="s">
        <v>11</v>
      </c>
      <c r="G91" s="7" t="s">
        <v>8</v>
      </c>
      <c r="H91" s="7" t="s">
        <v>5310</v>
      </c>
      <c r="I91" s="7" t="s">
        <v>5039</v>
      </c>
      <c r="J91" s="7" t="s">
        <v>109</v>
      </c>
      <c r="K91" s="7" t="s">
        <v>20</v>
      </c>
      <c r="L91" s="7" t="s">
        <v>21</v>
      </c>
      <c r="M91" s="7" t="s">
        <v>22</v>
      </c>
      <c r="N91" s="8">
        <v>911</v>
      </c>
      <c r="O91" s="8">
        <v>359</v>
      </c>
      <c r="P91" s="8"/>
      <c r="Q91" s="8">
        <f t="shared" si="2"/>
        <v>1270</v>
      </c>
      <c r="R91" s="7" t="s">
        <v>5215</v>
      </c>
      <c r="S91" s="7" t="s">
        <v>5215</v>
      </c>
      <c r="T91" s="7" t="s">
        <v>5211</v>
      </c>
    </row>
    <row r="92" spans="1:20" s="6" customFormat="1" ht="25.5" x14ac:dyDescent="0.25">
      <c r="A92" s="7" t="s">
        <v>12525</v>
      </c>
      <c r="B92" s="7" t="s">
        <v>12508</v>
      </c>
      <c r="C92" s="7" t="s">
        <v>8</v>
      </c>
      <c r="D92" s="7" t="s">
        <v>5311</v>
      </c>
      <c r="E92" s="7" t="s">
        <v>5312</v>
      </c>
      <c r="F92" s="7" t="s">
        <v>11</v>
      </c>
      <c r="G92" s="7" t="s">
        <v>8</v>
      </c>
      <c r="H92" s="7" t="s">
        <v>5313</v>
      </c>
      <c r="I92" s="7" t="s">
        <v>5099</v>
      </c>
      <c r="J92" s="7" t="s">
        <v>19</v>
      </c>
      <c r="K92" s="7" t="s">
        <v>20</v>
      </c>
      <c r="L92" s="7" t="s">
        <v>21</v>
      </c>
      <c r="M92" s="7" t="s">
        <v>22</v>
      </c>
      <c r="N92" s="8">
        <v>445</v>
      </c>
      <c r="O92" s="8">
        <v>1721</v>
      </c>
      <c r="P92" s="8"/>
      <c r="Q92" s="8">
        <f t="shared" si="2"/>
        <v>2166</v>
      </c>
      <c r="R92" s="7" t="s">
        <v>5215</v>
      </c>
      <c r="S92" s="7" t="s">
        <v>5215</v>
      </c>
      <c r="T92" s="7" t="s">
        <v>5245</v>
      </c>
    </row>
    <row r="93" spans="1:20" s="6" customFormat="1" ht="25.5" x14ac:dyDescent="0.25">
      <c r="A93" s="7" t="s">
        <v>12525</v>
      </c>
      <c r="B93" s="7" t="s">
        <v>12508</v>
      </c>
      <c r="C93" s="7" t="s">
        <v>8</v>
      </c>
      <c r="D93" s="7" t="s">
        <v>5314</v>
      </c>
      <c r="E93" s="7" t="s">
        <v>5315</v>
      </c>
      <c r="F93" s="7" t="s">
        <v>31</v>
      </c>
      <c r="G93" s="7" t="s">
        <v>8</v>
      </c>
      <c r="H93" s="7" t="s">
        <v>5316</v>
      </c>
      <c r="I93" s="7" t="s">
        <v>5044</v>
      </c>
      <c r="J93" s="7" t="s">
        <v>109</v>
      </c>
      <c r="K93" s="7" t="s">
        <v>20</v>
      </c>
      <c r="L93" s="7" t="s">
        <v>21</v>
      </c>
      <c r="M93" s="7" t="s">
        <v>22</v>
      </c>
      <c r="N93" s="8">
        <v>122</v>
      </c>
      <c r="O93" s="8">
        <v>175</v>
      </c>
      <c r="P93" s="8"/>
      <c r="Q93" s="8">
        <f t="shared" si="2"/>
        <v>297</v>
      </c>
      <c r="R93" s="7" t="s">
        <v>5215</v>
      </c>
      <c r="S93" s="7" t="s">
        <v>5215</v>
      </c>
      <c r="T93" s="7" t="s">
        <v>5216</v>
      </c>
    </row>
    <row r="94" spans="1:20" s="6" customFormat="1" ht="25.5" x14ac:dyDescent="0.25">
      <c r="A94" s="7" t="s">
        <v>12525</v>
      </c>
      <c r="B94" s="7" t="s">
        <v>12508</v>
      </c>
      <c r="C94" s="7" t="s">
        <v>8</v>
      </c>
      <c r="D94" s="7" t="s">
        <v>5317</v>
      </c>
      <c r="E94" s="7" t="s">
        <v>5318</v>
      </c>
      <c r="F94" s="7" t="s">
        <v>2706</v>
      </c>
      <c r="G94" s="7" t="s">
        <v>8</v>
      </c>
      <c r="H94" s="7" t="s">
        <v>5319</v>
      </c>
      <c r="I94" s="7" t="s">
        <v>5028</v>
      </c>
      <c r="J94" s="7" t="s">
        <v>109</v>
      </c>
      <c r="K94" s="7" t="s">
        <v>20</v>
      </c>
      <c r="L94" s="7" t="s">
        <v>21</v>
      </c>
      <c r="M94" s="7" t="s">
        <v>22</v>
      </c>
      <c r="N94" s="8">
        <v>82</v>
      </c>
      <c r="O94" s="8">
        <v>91</v>
      </c>
      <c r="P94" s="8"/>
      <c r="Q94" s="8">
        <f t="shared" si="2"/>
        <v>173</v>
      </c>
      <c r="R94" s="7" t="s">
        <v>5215</v>
      </c>
      <c r="S94" s="7" t="s">
        <v>5215</v>
      </c>
      <c r="T94" s="7" t="s">
        <v>5273</v>
      </c>
    </row>
    <row r="95" spans="1:20" s="6" customFormat="1" ht="25.5" x14ac:dyDescent="0.25">
      <c r="A95" s="7" t="s">
        <v>12525</v>
      </c>
      <c r="B95" s="7" t="s">
        <v>12508</v>
      </c>
      <c r="C95" s="7" t="s">
        <v>8</v>
      </c>
      <c r="D95" s="7" t="s">
        <v>5320</v>
      </c>
      <c r="E95" s="7" t="s">
        <v>5321</v>
      </c>
      <c r="F95" s="7" t="s">
        <v>1291</v>
      </c>
      <c r="G95" s="7" t="s">
        <v>8</v>
      </c>
      <c r="H95" s="7" t="s">
        <v>5322</v>
      </c>
      <c r="I95" s="7" t="s">
        <v>5099</v>
      </c>
      <c r="J95" s="7" t="s">
        <v>109</v>
      </c>
      <c r="K95" s="7" t="s">
        <v>20</v>
      </c>
      <c r="L95" s="7" t="s">
        <v>21</v>
      </c>
      <c r="M95" s="7" t="s">
        <v>22</v>
      </c>
      <c r="N95" s="8">
        <v>21</v>
      </c>
      <c r="O95" s="8">
        <v>32</v>
      </c>
      <c r="P95" s="8"/>
      <c r="Q95" s="8">
        <f t="shared" si="2"/>
        <v>53</v>
      </c>
      <c r="R95" s="7" t="s">
        <v>5215</v>
      </c>
      <c r="S95" s="7" t="s">
        <v>5215</v>
      </c>
      <c r="T95" s="7" t="s">
        <v>5259</v>
      </c>
    </row>
    <row r="96" spans="1:20" s="6" customFormat="1" ht="25.5" x14ac:dyDescent="0.25">
      <c r="A96" s="7" t="s">
        <v>12525</v>
      </c>
      <c r="B96" s="7" t="s">
        <v>12508</v>
      </c>
      <c r="C96" s="7" t="s">
        <v>8</v>
      </c>
      <c r="D96" s="7" t="s">
        <v>5323</v>
      </c>
      <c r="E96" s="7" t="s">
        <v>5324</v>
      </c>
      <c r="F96" s="7" t="s">
        <v>227</v>
      </c>
      <c r="G96" s="7" t="s">
        <v>8</v>
      </c>
      <c r="H96" s="7" t="s">
        <v>5325</v>
      </c>
      <c r="I96" s="7" t="s">
        <v>5099</v>
      </c>
      <c r="J96" s="7" t="s">
        <v>109</v>
      </c>
      <c r="K96" s="7" t="s">
        <v>20</v>
      </c>
      <c r="L96" s="7" t="s">
        <v>21</v>
      </c>
      <c r="M96" s="7" t="s">
        <v>22</v>
      </c>
      <c r="N96" s="8">
        <v>67</v>
      </c>
      <c r="O96" s="8">
        <v>88</v>
      </c>
      <c r="P96" s="8"/>
      <c r="Q96" s="8">
        <f t="shared" si="2"/>
        <v>155</v>
      </c>
      <c r="R96" s="7" t="s">
        <v>5215</v>
      </c>
      <c r="S96" s="7" t="s">
        <v>5215</v>
      </c>
      <c r="T96" s="7" t="s">
        <v>5245</v>
      </c>
    </row>
    <row r="97" spans="1:20" s="6" customFormat="1" ht="25.5" x14ac:dyDescent="0.25">
      <c r="A97" s="7" t="s">
        <v>12525</v>
      </c>
      <c r="B97" s="7" t="s">
        <v>12508</v>
      </c>
      <c r="C97" s="7" t="s">
        <v>8</v>
      </c>
      <c r="D97" s="7" t="s">
        <v>5326</v>
      </c>
      <c r="E97" s="7" t="s">
        <v>5218</v>
      </c>
      <c r="F97" s="7" t="s">
        <v>2470</v>
      </c>
      <c r="G97" s="7" t="s">
        <v>8</v>
      </c>
      <c r="H97" s="7" t="s">
        <v>5327</v>
      </c>
      <c r="I97" s="7" t="s">
        <v>5053</v>
      </c>
      <c r="J97" s="7" t="s">
        <v>109</v>
      </c>
      <c r="K97" s="7" t="s">
        <v>20</v>
      </c>
      <c r="L97" s="7" t="s">
        <v>21</v>
      </c>
      <c r="M97" s="7" t="s">
        <v>22</v>
      </c>
      <c r="N97" s="8">
        <v>91</v>
      </c>
      <c r="O97" s="8">
        <v>115</v>
      </c>
      <c r="P97" s="8"/>
      <c r="Q97" s="8">
        <f t="shared" si="2"/>
        <v>206</v>
      </c>
      <c r="R97" s="7" t="s">
        <v>5215</v>
      </c>
      <c r="S97" s="7" t="s">
        <v>5215</v>
      </c>
      <c r="T97" s="7" t="s">
        <v>5220</v>
      </c>
    </row>
    <row r="98" spans="1:20" s="6" customFormat="1" ht="25.5" x14ac:dyDescent="0.25">
      <c r="A98" s="7" t="s">
        <v>12525</v>
      </c>
      <c r="B98" s="7" t="s">
        <v>12508</v>
      </c>
      <c r="C98" s="7" t="s">
        <v>8</v>
      </c>
      <c r="D98" s="7" t="s">
        <v>5328</v>
      </c>
      <c r="E98" s="7" t="s">
        <v>5329</v>
      </c>
      <c r="F98" s="7" t="s">
        <v>27</v>
      </c>
      <c r="G98" s="7" t="s">
        <v>8</v>
      </c>
      <c r="H98" s="7" t="s">
        <v>5330</v>
      </c>
      <c r="I98" s="7" t="s">
        <v>5099</v>
      </c>
      <c r="J98" s="7" t="s">
        <v>109</v>
      </c>
      <c r="K98" s="7" t="s">
        <v>20</v>
      </c>
      <c r="L98" s="7" t="s">
        <v>21</v>
      </c>
      <c r="M98" s="7" t="s">
        <v>22</v>
      </c>
      <c r="N98" s="8">
        <v>244</v>
      </c>
      <c r="O98" s="8">
        <v>291</v>
      </c>
      <c r="P98" s="8"/>
      <c r="Q98" s="8">
        <f t="shared" ref="Q98:Q128" si="3">N98+O98+P98</f>
        <v>535</v>
      </c>
      <c r="R98" s="7" t="s">
        <v>5215</v>
      </c>
      <c r="S98" s="7" t="s">
        <v>5215</v>
      </c>
      <c r="T98" s="7" t="s">
        <v>5245</v>
      </c>
    </row>
    <row r="99" spans="1:20" s="6" customFormat="1" ht="25.5" x14ac:dyDescent="0.25">
      <c r="A99" s="7" t="s">
        <v>12525</v>
      </c>
      <c r="B99" s="7" t="s">
        <v>12508</v>
      </c>
      <c r="C99" s="7" t="s">
        <v>8</v>
      </c>
      <c r="D99" s="7" t="s">
        <v>5331</v>
      </c>
      <c r="E99" s="7" t="s">
        <v>5332</v>
      </c>
      <c r="F99" s="7" t="s">
        <v>1291</v>
      </c>
      <c r="G99" s="7" t="s">
        <v>8</v>
      </c>
      <c r="H99" s="7" t="s">
        <v>5333</v>
      </c>
      <c r="I99" s="7" t="s">
        <v>5099</v>
      </c>
      <c r="J99" s="7" t="s">
        <v>109</v>
      </c>
      <c r="K99" s="7" t="s">
        <v>20</v>
      </c>
      <c r="L99" s="7" t="s">
        <v>21</v>
      </c>
      <c r="M99" s="7" t="s">
        <v>22</v>
      </c>
      <c r="N99" s="8">
        <v>133</v>
      </c>
      <c r="O99" s="8">
        <v>220</v>
      </c>
      <c r="P99" s="8"/>
      <c r="Q99" s="8">
        <f t="shared" si="3"/>
        <v>353</v>
      </c>
      <c r="R99" s="7" t="s">
        <v>5215</v>
      </c>
      <c r="S99" s="7" t="s">
        <v>5215</v>
      </c>
      <c r="T99" s="7" t="s">
        <v>5245</v>
      </c>
    </row>
    <row r="100" spans="1:20" s="6" customFormat="1" ht="25.5" x14ac:dyDescent="0.25">
      <c r="A100" s="7" t="s">
        <v>12525</v>
      </c>
      <c r="B100" s="7" t="s">
        <v>12508</v>
      </c>
      <c r="C100" s="7" t="s">
        <v>8</v>
      </c>
      <c r="D100" s="7" t="s">
        <v>5334</v>
      </c>
      <c r="E100" s="7" t="s">
        <v>107</v>
      </c>
      <c r="F100" s="7" t="s">
        <v>526</v>
      </c>
      <c r="G100" s="7" t="s">
        <v>8</v>
      </c>
      <c r="H100" s="7" t="s">
        <v>5335</v>
      </c>
      <c r="I100" s="7" t="s">
        <v>5099</v>
      </c>
      <c r="J100" s="7" t="s">
        <v>109</v>
      </c>
      <c r="K100" s="7" t="s">
        <v>20</v>
      </c>
      <c r="L100" s="7" t="s">
        <v>21</v>
      </c>
      <c r="M100" s="7" t="s">
        <v>22</v>
      </c>
      <c r="N100" s="8">
        <v>41</v>
      </c>
      <c r="O100" s="8">
        <v>44</v>
      </c>
      <c r="P100" s="8"/>
      <c r="Q100" s="8">
        <f t="shared" si="3"/>
        <v>85</v>
      </c>
      <c r="R100" s="7" t="s">
        <v>5215</v>
      </c>
      <c r="S100" s="7" t="s">
        <v>5215</v>
      </c>
      <c r="T100" s="7" t="s">
        <v>5245</v>
      </c>
    </row>
    <row r="101" spans="1:20" s="6" customFormat="1" ht="25.5" x14ac:dyDescent="0.25">
      <c r="A101" s="7" t="s">
        <v>12525</v>
      </c>
      <c r="B101" s="7" t="s">
        <v>12508</v>
      </c>
      <c r="C101" s="7" t="s">
        <v>8</v>
      </c>
      <c r="D101" s="7" t="s">
        <v>5336</v>
      </c>
      <c r="E101" s="7" t="s">
        <v>5337</v>
      </c>
      <c r="F101" s="7" t="s">
        <v>807</v>
      </c>
      <c r="G101" s="7" t="s">
        <v>8</v>
      </c>
      <c r="H101" s="7" t="s">
        <v>5338</v>
      </c>
      <c r="I101" s="7" t="s">
        <v>5099</v>
      </c>
      <c r="J101" s="7" t="s">
        <v>109</v>
      </c>
      <c r="K101" s="7" t="s">
        <v>20</v>
      </c>
      <c r="L101" s="7" t="s">
        <v>21</v>
      </c>
      <c r="M101" s="7" t="s">
        <v>22</v>
      </c>
      <c r="N101" s="8">
        <v>45</v>
      </c>
      <c r="O101" s="8">
        <v>52</v>
      </c>
      <c r="P101" s="8"/>
      <c r="Q101" s="8">
        <f t="shared" si="3"/>
        <v>97</v>
      </c>
      <c r="R101" s="7" t="s">
        <v>5215</v>
      </c>
      <c r="S101" s="7" t="s">
        <v>5215</v>
      </c>
      <c r="T101" s="7" t="s">
        <v>5245</v>
      </c>
    </row>
    <row r="102" spans="1:20" s="6" customFormat="1" ht="25.5" x14ac:dyDescent="0.25">
      <c r="A102" s="7" t="s">
        <v>12525</v>
      </c>
      <c r="B102" s="7" t="s">
        <v>12508</v>
      </c>
      <c r="C102" s="7" t="s">
        <v>8</v>
      </c>
      <c r="D102" s="7" t="s">
        <v>5339</v>
      </c>
      <c r="E102" s="7" t="s">
        <v>5340</v>
      </c>
      <c r="F102" s="7" t="s">
        <v>284</v>
      </c>
      <c r="G102" s="7" t="s">
        <v>8</v>
      </c>
      <c r="H102" s="7" t="s">
        <v>5341</v>
      </c>
      <c r="I102" s="7" t="s">
        <v>5099</v>
      </c>
      <c r="J102" s="7" t="s">
        <v>109</v>
      </c>
      <c r="K102" s="7" t="s">
        <v>20</v>
      </c>
      <c r="L102" s="7" t="s">
        <v>21</v>
      </c>
      <c r="M102" s="7" t="s">
        <v>22</v>
      </c>
      <c r="N102" s="8">
        <v>118</v>
      </c>
      <c r="O102" s="8">
        <v>132</v>
      </c>
      <c r="P102" s="8"/>
      <c r="Q102" s="8">
        <f t="shared" si="3"/>
        <v>250</v>
      </c>
      <c r="R102" s="7" t="s">
        <v>5215</v>
      </c>
      <c r="S102" s="7" t="s">
        <v>5215</v>
      </c>
      <c r="T102" s="7" t="s">
        <v>5245</v>
      </c>
    </row>
    <row r="103" spans="1:20" s="6" customFormat="1" ht="25.5" x14ac:dyDescent="0.25">
      <c r="A103" s="7" t="s">
        <v>12525</v>
      </c>
      <c r="B103" s="7" t="s">
        <v>12508</v>
      </c>
      <c r="C103" s="7" t="s">
        <v>8</v>
      </c>
      <c r="D103" s="7" t="s">
        <v>5342</v>
      </c>
      <c r="E103" s="7" t="s">
        <v>5340</v>
      </c>
      <c r="F103" s="7" t="s">
        <v>69</v>
      </c>
      <c r="G103" s="7" t="s">
        <v>8</v>
      </c>
      <c r="H103" s="7" t="s">
        <v>5341</v>
      </c>
      <c r="I103" s="7" t="s">
        <v>5099</v>
      </c>
      <c r="J103" s="7" t="s">
        <v>109</v>
      </c>
      <c r="K103" s="7" t="s">
        <v>20</v>
      </c>
      <c r="L103" s="7" t="s">
        <v>21</v>
      </c>
      <c r="M103" s="7" t="s">
        <v>22</v>
      </c>
      <c r="N103" s="8">
        <v>74</v>
      </c>
      <c r="O103" s="8">
        <v>100</v>
      </c>
      <c r="P103" s="8"/>
      <c r="Q103" s="8">
        <f t="shared" si="3"/>
        <v>174</v>
      </c>
      <c r="R103" s="7" t="s">
        <v>5215</v>
      </c>
      <c r="S103" s="7" t="s">
        <v>5215</v>
      </c>
      <c r="T103" s="7" t="s">
        <v>5245</v>
      </c>
    </row>
    <row r="104" spans="1:20" s="6" customFormat="1" ht="25.5" x14ac:dyDescent="0.25">
      <c r="A104" s="7" t="s">
        <v>12525</v>
      </c>
      <c r="B104" s="7" t="s">
        <v>12508</v>
      </c>
      <c r="C104" s="7" t="s">
        <v>8</v>
      </c>
      <c r="D104" s="7" t="s">
        <v>5343</v>
      </c>
      <c r="E104" s="7" t="s">
        <v>5344</v>
      </c>
      <c r="F104" s="7" t="s">
        <v>544</v>
      </c>
      <c r="G104" s="7" t="s">
        <v>8</v>
      </c>
      <c r="H104" s="7" t="s">
        <v>5345</v>
      </c>
      <c r="I104" s="7" t="s">
        <v>5053</v>
      </c>
      <c r="J104" s="7" t="s">
        <v>109</v>
      </c>
      <c r="K104" s="7" t="s">
        <v>20</v>
      </c>
      <c r="L104" s="7" t="s">
        <v>21</v>
      </c>
      <c r="M104" s="7" t="s">
        <v>22</v>
      </c>
      <c r="N104" s="8">
        <v>180</v>
      </c>
      <c r="O104" s="8">
        <v>226</v>
      </c>
      <c r="P104" s="8"/>
      <c r="Q104" s="8">
        <f t="shared" si="3"/>
        <v>406</v>
      </c>
      <c r="R104" s="7" t="s">
        <v>5215</v>
      </c>
      <c r="S104" s="7" t="s">
        <v>5215</v>
      </c>
      <c r="T104" s="7" t="s">
        <v>5220</v>
      </c>
    </row>
    <row r="105" spans="1:20" s="6" customFormat="1" ht="25.5" x14ac:dyDescent="0.25">
      <c r="A105" s="7" t="s">
        <v>12525</v>
      </c>
      <c r="B105" s="7" t="s">
        <v>12508</v>
      </c>
      <c r="C105" s="7" t="s">
        <v>8</v>
      </c>
      <c r="D105" s="7" t="s">
        <v>5346</v>
      </c>
      <c r="E105" s="7" t="s">
        <v>5347</v>
      </c>
      <c r="F105" s="7" t="s">
        <v>35</v>
      </c>
      <c r="G105" s="7" t="s">
        <v>8</v>
      </c>
      <c r="H105" s="7" t="s">
        <v>5348</v>
      </c>
      <c r="I105" s="7" t="s">
        <v>5099</v>
      </c>
      <c r="J105" s="7" t="s">
        <v>109</v>
      </c>
      <c r="K105" s="7" t="s">
        <v>20</v>
      </c>
      <c r="L105" s="7" t="s">
        <v>21</v>
      </c>
      <c r="M105" s="7" t="s">
        <v>22</v>
      </c>
      <c r="N105" s="8">
        <v>27</v>
      </c>
      <c r="O105" s="8">
        <v>38</v>
      </c>
      <c r="P105" s="8"/>
      <c r="Q105" s="8">
        <f t="shared" si="3"/>
        <v>65</v>
      </c>
      <c r="R105" s="7" t="s">
        <v>5215</v>
      </c>
      <c r="S105" s="7" t="s">
        <v>5215</v>
      </c>
      <c r="T105" s="7" t="s">
        <v>5245</v>
      </c>
    </row>
    <row r="106" spans="1:20" s="6" customFormat="1" ht="25.5" x14ac:dyDescent="0.25">
      <c r="A106" s="7" t="s">
        <v>12525</v>
      </c>
      <c r="B106" s="7" t="s">
        <v>12508</v>
      </c>
      <c r="C106" s="7" t="s">
        <v>5349</v>
      </c>
      <c r="D106" s="7" t="s">
        <v>5350</v>
      </c>
      <c r="E106" s="7" t="s">
        <v>107</v>
      </c>
      <c r="F106" s="7" t="s">
        <v>31</v>
      </c>
      <c r="G106" s="7" t="s">
        <v>8</v>
      </c>
      <c r="H106" s="7" t="s">
        <v>5335</v>
      </c>
      <c r="I106" s="7" t="s">
        <v>5099</v>
      </c>
      <c r="J106" s="7" t="s">
        <v>109</v>
      </c>
      <c r="K106" s="7" t="s">
        <v>20</v>
      </c>
      <c r="L106" s="7" t="s">
        <v>21</v>
      </c>
      <c r="M106" s="7" t="s">
        <v>22</v>
      </c>
      <c r="N106" s="8">
        <v>131</v>
      </c>
      <c r="O106" s="8">
        <v>159</v>
      </c>
      <c r="P106" s="8"/>
      <c r="Q106" s="8">
        <f t="shared" si="3"/>
        <v>290</v>
      </c>
      <c r="R106" s="7" t="s">
        <v>5215</v>
      </c>
      <c r="S106" s="7" t="s">
        <v>5215</v>
      </c>
      <c r="T106" s="7" t="s">
        <v>5245</v>
      </c>
    </row>
    <row r="107" spans="1:20" s="6" customFormat="1" ht="25.5" x14ac:dyDescent="0.25">
      <c r="A107" s="7" t="s">
        <v>12525</v>
      </c>
      <c r="B107" s="7" t="s">
        <v>12508</v>
      </c>
      <c r="C107" s="7" t="s">
        <v>8</v>
      </c>
      <c r="D107" s="7" t="s">
        <v>5351</v>
      </c>
      <c r="E107" s="7" t="s">
        <v>5145</v>
      </c>
      <c r="F107" s="7" t="s">
        <v>133</v>
      </c>
      <c r="G107" s="7" t="s">
        <v>8</v>
      </c>
      <c r="H107" s="7" t="s">
        <v>5146</v>
      </c>
      <c r="I107" s="7" t="s">
        <v>5044</v>
      </c>
      <c r="J107" s="7" t="s">
        <v>109</v>
      </c>
      <c r="K107" s="7" t="s">
        <v>20</v>
      </c>
      <c r="L107" s="7" t="s">
        <v>21</v>
      </c>
      <c r="M107" s="7" t="s">
        <v>22</v>
      </c>
      <c r="N107" s="8">
        <v>50</v>
      </c>
      <c r="O107" s="8">
        <v>64</v>
      </c>
      <c r="P107" s="8"/>
      <c r="Q107" s="8">
        <f t="shared" si="3"/>
        <v>114</v>
      </c>
      <c r="R107" s="7" t="s">
        <v>5215</v>
      </c>
      <c r="S107" s="7" t="s">
        <v>5215</v>
      </c>
      <c r="T107" s="7" t="s">
        <v>5216</v>
      </c>
    </row>
    <row r="108" spans="1:20" s="6" customFormat="1" ht="25.5" x14ac:dyDescent="0.25">
      <c r="A108" s="7" t="s">
        <v>12525</v>
      </c>
      <c r="B108" s="7" t="s">
        <v>12508</v>
      </c>
      <c r="C108" s="7" t="s">
        <v>8</v>
      </c>
      <c r="D108" s="7" t="s">
        <v>5352</v>
      </c>
      <c r="E108" s="7" t="s">
        <v>5353</v>
      </c>
      <c r="F108" s="7" t="s">
        <v>11</v>
      </c>
      <c r="G108" s="7" t="s">
        <v>8</v>
      </c>
      <c r="H108" s="7" t="s">
        <v>5354</v>
      </c>
      <c r="I108" s="7" t="s">
        <v>5053</v>
      </c>
      <c r="J108" s="7" t="s">
        <v>109</v>
      </c>
      <c r="K108" s="7" t="s">
        <v>20</v>
      </c>
      <c r="L108" s="7" t="s">
        <v>21</v>
      </c>
      <c r="M108" s="7" t="s">
        <v>22</v>
      </c>
      <c r="N108" s="8">
        <v>19</v>
      </c>
      <c r="O108" s="8">
        <v>23</v>
      </c>
      <c r="P108" s="8"/>
      <c r="Q108" s="8">
        <f t="shared" si="3"/>
        <v>42</v>
      </c>
      <c r="R108" s="7" t="s">
        <v>5215</v>
      </c>
      <c r="S108" s="7" t="s">
        <v>5215</v>
      </c>
      <c r="T108" s="7" t="s">
        <v>5220</v>
      </c>
    </row>
    <row r="109" spans="1:20" s="6" customFormat="1" ht="25.5" x14ac:dyDescent="0.25">
      <c r="A109" s="7" t="s">
        <v>12525</v>
      </c>
      <c r="B109" s="7" t="s">
        <v>12508</v>
      </c>
      <c r="C109" s="7" t="s">
        <v>8</v>
      </c>
      <c r="D109" s="7" t="s">
        <v>5355</v>
      </c>
      <c r="E109" s="7" t="s">
        <v>5253</v>
      </c>
      <c r="F109" s="7" t="s">
        <v>284</v>
      </c>
      <c r="G109" s="7" t="s">
        <v>8</v>
      </c>
      <c r="H109" s="7" t="s">
        <v>5254</v>
      </c>
      <c r="I109" s="7" t="s">
        <v>5053</v>
      </c>
      <c r="J109" s="7" t="s">
        <v>109</v>
      </c>
      <c r="K109" s="7" t="s">
        <v>20</v>
      </c>
      <c r="L109" s="7" t="s">
        <v>21</v>
      </c>
      <c r="M109" s="7" t="s">
        <v>22</v>
      </c>
      <c r="N109" s="8">
        <v>38</v>
      </c>
      <c r="O109" s="8">
        <v>55</v>
      </c>
      <c r="P109" s="8"/>
      <c r="Q109" s="8">
        <f t="shared" si="3"/>
        <v>93</v>
      </c>
      <c r="R109" s="7" t="s">
        <v>5215</v>
      </c>
      <c r="S109" s="7" t="s">
        <v>5215</v>
      </c>
      <c r="T109" s="7" t="s">
        <v>5220</v>
      </c>
    </row>
    <row r="110" spans="1:20" s="6" customFormat="1" ht="25.5" x14ac:dyDescent="0.25">
      <c r="A110" s="7" t="s">
        <v>12525</v>
      </c>
      <c r="B110" s="7" t="s">
        <v>12508</v>
      </c>
      <c r="C110" s="7" t="s">
        <v>8</v>
      </c>
      <c r="D110" s="7" t="s">
        <v>5356</v>
      </c>
      <c r="E110" s="7" t="s">
        <v>5145</v>
      </c>
      <c r="F110" s="7" t="s">
        <v>313</v>
      </c>
      <c r="G110" s="7" t="s">
        <v>8</v>
      </c>
      <c r="H110" s="7" t="s">
        <v>5146</v>
      </c>
      <c r="I110" s="7" t="s">
        <v>5044</v>
      </c>
      <c r="J110" s="7" t="s">
        <v>109</v>
      </c>
      <c r="K110" s="7" t="s">
        <v>20</v>
      </c>
      <c r="L110" s="7" t="s">
        <v>21</v>
      </c>
      <c r="M110" s="7" t="s">
        <v>22</v>
      </c>
      <c r="N110" s="8">
        <v>18</v>
      </c>
      <c r="O110" s="8">
        <v>26</v>
      </c>
      <c r="P110" s="8"/>
      <c r="Q110" s="8">
        <f t="shared" si="3"/>
        <v>44</v>
      </c>
      <c r="R110" s="7" t="s">
        <v>5215</v>
      </c>
      <c r="S110" s="7" t="s">
        <v>5215</v>
      </c>
      <c r="T110" s="7" t="s">
        <v>5216</v>
      </c>
    </row>
    <row r="111" spans="1:20" s="6" customFormat="1" ht="25.5" x14ac:dyDescent="0.25">
      <c r="A111" s="7" t="s">
        <v>12525</v>
      </c>
      <c r="B111" s="7" t="s">
        <v>12508</v>
      </c>
      <c r="C111" s="7" t="s">
        <v>8</v>
      </c>
      <c r="D111" s="7" t="s">
        <v>5357</v>
      </c>
      <c r="E111" s="7" t="s">
        <v>392</v>
      </c>
      <c r="F111" s="7" t="s">
        <v>2857</v>
      </c>
      <c r="G111" s="7" t="s">
        <v>8</v>
      </c>
      <c r="H111" s="7" t="s">
        <v>5098</v>
      </c>
      <c r="I111" s="7" t="s">
        <v>5099</v>
      </c>
      <c r="J111" s="7" t="s">
        <v>109</v>
      </c>
      <c r="K111" s="7" t="s">
        <v>20</v>
      </c>
      <c r="L111" s="7" t="s">
        <v>21</v>
      </c>
      <c r="M111" s="7" t="s">
        <v>22</v>
      </c>
      <c r="N111" s="8">
        <v>22</v>
      </c>
      <c r="O111" s="8">
        <v>31</v>
      </c>
      <c r="P111" s="8"/>
      <c r="Q111" s="8">
        <f t="shared" si="3"/>
        <v>53</v>
      </c>
      <c r="R111" s="7" t="s">
        <v>5215</v>
      </c>
      <c r="S111" s="7" t="s">
        <v>5215</v>
      </c>
      <c r="T111" s="7" t="s">
        <v>5245</v>
      </c>
    </row>
    <row r="112" spans="1:20" s="6" customFormat="1" ht="25.5" x14ac:dyDescent="0.25">
      <c r="A112" s="7" t="s">
        <v>12525</v>
      </c>
      <c r="B112" s="7" t="s">
        <v>12508</v>
      </c>
      <c r="C112" s="7" t="s">
        <v>8</v>
      </c>
      <c r="D112" s="7" t="s">
        <v>5358</v>
      </c>
      <c r="E112" s="7" t="s">
        <v>1395</v>
      </c>
      <c r="F112" s="7" t="s">
        <v>665</v>
      </c>
      <c r="G112" s="7" t="s">
        <v>8</v>
      </c>
      <c r="H112" s="7" t="s">
        <v>5052</v>
      </c>
      <c r="I112" s="7" t="s">
        <v>5053</v>
      </c>
      <c r="J112" s="7" t="s">
        <v>109</v>
      </c>
      <c r="K112" s="7" t="s">
        <v>20</v>
      </c>
      <c r="L112" s="7" t="s">
        <v>21</v>
      </c>
      <c r="M112" s="7" t="s">
        <v>22</v>
      </c>
      <c r="N112" s="8">
        <v>178</v>
      </c>
      <c r="O112" s="8">
        <v>239</v>
      </c>
      <c r="P112" s="8"/>
      <c r="Q112" s="8">
        <f t="shared" si="3"/>
        <v>417</v>
      </c>
      <c r="R112" s="7" t="s">
        <v>5215</v>
      </c>
      <c r="S112" s="7" t="s">
        <v>5215</v>
      </c>
      <c r="T112" s="7" t="s">
        <v>5220</v>
      </c>
    </row>
    <row r="113" spans="1:20" s="6" customFormat="1" ht="25.5" x14ac:dyDescent="0.25">
      <c r="A113" s="7" t="s">
        <v>12525</v>
      </c>
      <c r="B113" s="7" t="s">
        <v>12508</v>
      </c>
      <c r="C113" s="7" t="s">
        <v>5359</v>
      </c>
      <c r="D113" s="7" t="s">
        <v>5360</v>
      </c>
      <c r="E113" s="7" t="s">
        <v>5361</v>
      </c>
      <c r="F113" s="7" t="s">
        <v>11</v>
      </c>
      <c r="G113" s="7" t="s">
        <v>8</v>
      </c>
      <c r="H113" s="7" t="s">
        <v>5362</v>
      </c>
      <c r="I113" s="7" t="s">
        <v>5099</v>
      </c>
      <c r="J113" s="7" t="s">
        <v>109</v>
      </c>
      <c r="K113" s="7" t="s">
        <v>20</v>
      </c>
      <c r="L113" s="7" t="s">
        <v>21</v>
      </c>
      <c r="M113" s="7" t="s">
        <v>22</v>
      </c>
      <c r="N113" s="8">
        <v>73</v>
      </c>
      <c r="O113" s="8">
        <v>88</v>
      </c>
      <c r="P113" s="8"/>
      <c r="Q113" s="8">
        <f t="shared" si="3"/>
        <v>161</v>
      </c>
      <c r="R113" s="7" t="s">
        <v>5215</v>
      </c>
      <c r="S113" s="7" t="s">
        <v>5215</v>
      </c>
      <c r="T113" s="7" t="s">
        <v>5216</v>
      </c>
    </row>
    <row r="114" spans="1:20" s="6" customFormat="1" ht="25.5" x14ac:dyDescent="0.25">
      <c r="A114" s="7" t="s">
        <v>12525</v>
      </c>
      <c r="B114" s="7" t="s">
        <v>12508</v>
      </c>
      <c r="C114" s="7" t="s">
        <v>5363</v>
      </c>
      <c r="D114" s="7" t="s">
        <v>5364</v>
      </c>
      <c r="E114" s="7" t="s">
        <v>5361</v>
      </c>
      <c r="F114" s="7" t="s">
        <v>31</v>
      </c>
      <c r="G114" s="7" t="s">
        <v>8</v>
      </c>
      <c r="H114" s="7" t="s">
        <v>5362</v>
      </c>
      <c r="I114" s="7" t="s">
        <v>5099</v>
      </c>
      <c r="J114" s="7" t="s">
        <v>109</v>
      </c>
      <c r="K114" s="7" t="s">
        <v>20</v>
      </c>
      <c r="L114" s="7" t="s">
        <v>21</v>
      </c>
      <c r="M114" s="7" t="s">
        <v>22</v>
      </c>
      <c r="N114" s="8">
        <v>105</v>
      </c>
      <c r="O114" s="8">
        <v>132</v>
      </c>
      <c r="P114" s="8"/>
      <c r="Q114" s="8">
        <f t="shared" si="3"/>
        <v>237</v>
      </c>
      <c r="R114" s="7" t="s">
        <v>5215</v>
      </c>
      <c r="S114" s="7" t="s">
        <v>5215</v>
      </c>
      <c r="T114" s="7" t="s">
        <v>5216</v>
      </c>
    </row>
    <row r="115" spans="1:20" s="6" customFormat="1" ht="25.5" x14ac:dyDescent="0.25">
      <c r="A115" s="7" t="s">
        <v>12525</v>
      </c>
      <c r="B115" s="7" t="s">
        <v>12508</v>
      </c>
      <c r="C115" s="7" t="s">
        <v>8</v>
      </c>
      <c r="D115" s="7" t="s">
        <v>5365</v>
      </c>
      <c r="E115" s="7" t="s">
        <v>5256</v>
      </c>
      <c r="F115" s="7" t="s">
        <v>27</v>
      </c>
      <c r="G115" s="7" t="s">
        <v>8</v>
      </c>
      <c r="H115" s="7" t="s">
        <v>5257</v>
      </c>
      <c r="I115" s="7" t="s">
        <v>5099</v>
      </c>
      <c r="J115" s="7" t="s">
        <v>109</v>
      </c>
      <c r="K115" s="7" t="s">
        <v>20</v>
      </c>
      <c r="L115" s="7" t="s">
        <v>21</v>
      </c>
      <c r="M115" s="7" t="s">
        <v>22</v>
      </c>
      <c r="N115" s="8">
        <v>129</v>
      </c>
      <c r="O115" s="8">
        <v>120</v>
      </c>
      <c r="P115" s="8"/>
      <c r="Q115" s="8">
        <f t="shared" si="3"/>
        <v>249</v>
      </c>
      <c r="R115" s="7" t="s">
        <v>5215</v>
      </c>
      <c r="S115" s="7" t="s">
        <v>5215</v>
      </c>
      <c r="T115" s="7" t="s">
        <v>5216</v>
      </c>
    </row>
    <row r="116" spans="1:20" s="6" customFormat="1" ht="25.5" x14ac:dyDescent="0.25">
      <c r="A116" s="7" t="s">
        <v>12525</v>
      </c>
      <c r="B116" s="7" t="s">
        <v>12508</v>
      </c>
      <c r="C116" s="7" t="s">
        <v>8</v>
      </c>
      <c r="D116" s="7" t="s">
        <v>5366</v>
      </c>
      <c r="E116" s="7" t="s">
        <v>5367</v>
      </c>
      <c r="F116" s="7" t="s">
        <v>895</v>
      </c>
      <c r="G116" s="7" t="s">
        <v>8</v>
      </c>
      <c r="H116" s="7" t="s">
        <v>5368</v>
      </c>
      <c r="I116" s="7" t="s">
        <v>5053</v>
      </c>
      <c r="J116" s="7" t="s">
        <v>109</v>
      </c>
      <c r="K116" s="7" t="s">
        <v>20</v>
      </c>
      <c r="L116" s="7" t="s">
        <v>21</v>
      </c>
      <c r="M116" s="7" t="s">
        <v>22</v>
      </c>
      <c r="N116" s="8">
        <v>27</v>
      </c>
      <c r="O116" s="8">
        <v>31</v>
      </c>
      <c r="P116" s="8"/>
      <c r="Q116" s="8">
        <f t="shared" si="3"/>
        <v>58</v>
      </c>
      <c r="R116" s="7" t="s">
        <v>5215</v>
      </c>
      <c r="S116" s="7" t="s">
        <v>5215</v>
      </c>
      <c r="T116" s="7" t="s">
        <v>5220</v>
      </c>
    </row>
    <row r="117" spans="1:20" s="6" customFormat="1" ht="25.5" x14ac:dyDescent="0.25">
      <c r="A117" s="7" t="s">
        <v>12525</v>
      </c>
      <c r="B117" s="7" t="s">
        <v>12508</v>
      </c>
      <c r="C117" s="7" t="s">
        <v>8</v>
      </c>
      <c r="D117" s="7" t="s">
        <v>5369</v>
      </c>
      <c r="E117" s="7" t="s">
        <v>5318</v>
      </c>
      <c r="F117" s="7" t="s">
        <v>177</v>
      </c>
      <c r="G117" s="7" t="s">
        <v>8</v>
      </c>
      <c r="H117" s="7" t="s">
        <v>5370</v>
      </c>
      <c r="I117" s="7" t="s">
        <v>5044</v>
      </c>
      <c r="J117" s="7" t="s">
        <v>109</v>
      </c>
      <c r="K117" s="7" t="s">
        <v>20</v>
      </c>
      <c r="L117" s="7" t="s">
        <v>21</v>
      </c>
      <c r="M117" s="7" t="s">
        <v>22</v>
      </c>
      <c r="N117" s="8">
        <v>261</v>
      </c>
      <c r="O117" s="8">
        <v>435</v>
      </c>
      <c r="P117" s="8"/>
      <c r="Q117" s="8">
        <f t="shared" si="3"/>
        <v>696</v>
      </c>
      <c r="R117" s="7" t="s">
        <v>5215</v>
      </c>
      <c r="S117" s="7" t="s">
        <v>5215</v>
      </c>
      <c r="T117" s="7" t="s">
        <v>5216</v>
      </c>
    </row>
    <row r="118" spans="1:20" s="6" customFormat="1" ht="25.5" x14ac:dyDescent="0.25">
      <c r="A118" s="7" t="s">
        <v>12525</v>
      </c>
      <c r="B118" s="7" t="s">
        <v>12508</v>
      </c>
      <c r="C118" s="7" t="s">
        <v>8</v>
      </c>
      <c r="D118" s="7" t="s">
        <v>5371</v>
      </c>
      <c r="E118" s="7" t="s">
        <v>5187</v>
      </c>
      <c r="F118" s="7" t="s">
        <v>1230</v>
      </c>
      <c r="G118" s="7" t="s">
        <v>8</v>
      </c>
      <c r="H118" s="7" t="s">
        <v>5188</v>
      </c>
      <c r="I118" s="7" t="s">
        <v>5099</v>
      </c>
      <c r="J118" s="7" t="s">
        <v>109</v>
      </c>
      <c r="K118" s="7" t="s">
        <v>20</v>
      </c>
      <c r="L118" s="7" t="s">
        <v>21</v>
      </c>
      <c r="M118" s="7" t="s">
        <v>22</v>
      </c>
      <c r="N118" s="8">
        <v>105</v>
      </c>
      <c r="O118" s="8">
        <v>170</v>
      </c>
      <c r="P118" s="8"/>
      <c r="Q118" s="8">
        <f t="shared" si="3"/>
        <v>275</v>
      </c>
      <c r="R118" s="7" t="s">
        <v>5215</v>
      </c>
      <c r="S118" s="7" t="s">
        <v>5215</v>
      </c>
      <c r="T118" s="7" t="s">
        <v>5259</v>
      </c>
    </row>
    <row r="119" spans="1:20" s="6" customFormat="1" ht="25.5" x14ac:dyDescent="0.25">
      <c r="A119" s="7" t="s">
        <v>12525</v>
      </c>
      <c r="B119" s="7" t="s">
        <v>12508</v>
      </c>
      <c r="C119" s="7" t="s">
        <v>8</v>
      </c>
      <c r="D119" s="7" t="s">
        <v>5372</v>
      </c>
      <c r="E119" s="7" t="s">
        <v>279</v>
      </c>
      <c r="F119" s="7" t="s">
        <v>47</v>
      </c>
      <c r="G119" s="7" t="s">
        <v>8</v>
      </c>
      <c r="H119" s="7" t="s">
        <v>5106</v>
      </c>
      <c r="I119" s="7" t="s">
        <v>5044</v>
      </c>
      <c r="J119" s="7" t="s">
        <v>109</v>
      </c>
      <c r="K119" s="7" t="s">
        <v>20</v>
      </c>
      <c r="L119" s="7" t="s">
        <v>21</v>
      </c>
      <c r="M119" s="7" t="s">
        <v>22</v>
      </c>
      <c r="N119" s="8">
        <v>192</v>
      </c>
      <c r="O119" s="8">
        <v>429</v>
      </c>
      <c r="P119" s="8"/>
      <c r="Q119" s="8">
        <f t="shared" si="3"/>
        <v>621</v>
      </c>
      <c r="R119" s="7" t="s">
        <v>5215</v>
      </c>
      <c r="S119" s="7" t="s">
        <v>5215</v>
      </c>
      <c r="T119" s="7" t="s">
        <v>5216</v>
      </c>
    </row>
    <row r="120" spans="1:20" s="6" customFormat="1" ht="25.5" x14ac:dyDescent="0.25">
      <c r="A120" s="7" t="s">
        <v>12525</v>
      </c>
      <c r="B120" s="7" t="s">
        <v>12508</v>
      </c>
      <c r="C120" s="7" t="s">
        <v>8</v>
      </c>
      <c r="D120" s="7" t="s">
        <v>5373</v>
      </c>
      <c r="E120" s="7" t="s">
        <v>5057</v>
      </c>
      <c r="F120" s="7" t="s">
        <v>303</v>
      </c>
      <c r="G120" s="7" t="s">
        <v>8</v>
      </c>
      <c r="H120" s="7" t="s">
        <v>5374</v>
      </c>
      <c r="I120" s="7" t="s">
        <v>5028</v>
      </c>
      <c r="J120" s="7" t="s">
        <v>109</v>
      </c>
      <c r="K120" s="7" t="s">
        <v>20</v>
      </c>
      <c r="L120" s="7" t="s">
        <v>21</v>
      </c>
      <c r="M120" s="7" t="s">
        <v>22</v>
      </c>
      <c r="N120" s="8">
        <v>250</v>
      </c>
      <c r="O120" s="8">
        <v>412</v>
      </c>
      <c r="P120" s="8"/>
      <c r="Q120" s="8">
        <f t="shared" si="3"/>
        <v>662</v>
      </c>
      <c r="R120" s="7" t="s">
        <v>5215</v>
      </c>
      <c r="S120" s="7" t="s">
        <v>5215</v>
      </c>
      <c r="T120" s="7" t="s">
        <v>5286</v>
      </c>
    </row>
    <row r="121" spans="1:20" s="6" customFormat="1" ht="25.5" x14ac:dyDescent="0.25">
      <c r="A121" s="7" t="s">
        <v>12525</v>
      </c>
      <c r="B121" s="7" t="s">
        <v>12508</v>
      </c>
      <c r="C121" s="7" t="s">
        <v>8</v>
      </c>
      <c r="D121" s="7" t="s">
        <v>5375</v>
      </c>
      <c r="E121" s="7" t="s">
        <v>5340</v>
      </c>
      <c r="F121" s="7" t="s">
        <v>11</v>
      </c>
      <c r="G121" s="7" t="s">
        <v>8</v>
      </c>
      <c r="H121" s="7" t="s">
        <v>5341</v>
      </c>
      <c r="I121" s="7" t="s">
        <v>5099</v>
      </c>
      <c r="J121" s="7" t="s">
        <v>19</v>
      </c>
      <c r="K121" s="7" t="s">
        <v>20</v>
      </c>
      <c r="L121" s="7" t="s">
        <v>21</v>
      </c>
      <c r="M121" s="7" t="s">
        <v>22</v>
      </c>
      <c r="N121" s="8">
        <v>2660</v>
      </c>
      <c r="O121" s="8">
        <v>2868</v>
      </c>
      <c r="P121" s="8"/>
      <c r="Q121" s="8">
        <f t="shared" si="3"/>
        <v>5528</v>
      </c>
      <c r="R121" s="7" t="s">
        <v>5215</v>
      </c>
      <c r="S121" s="7" t="s">
        <v>5215</v>
      </c>
      <c r="T121" s="7" t="s">
        <v>5245</v>
      </c>
    </row>
    <row r="122" spans="1:20" s="6" customFormat="1" ht="25.5" x14ac:dyDescent="0.25">
      <c r="A122" s="7" t="s">
        <v>12525</v>
      </c>
      <c r="B122" s="7" t="s">
        <v>12508</v>
      </c>
      <c r="C122" s="7" t="s">
        <v>5376</v>
      </c>
      <c r="D122" s="7" t="s">
        <v>5377</v>
      </c>
      <c r="E122" s="7" t="s">
        <v>5164</v>
      </c>
      <c r="F122" s="7" t="s">
        <v>780</v>
      </c>
      <c r="G122" s="7" t="s">
        <v>8</v>
      </c>
      <c r="H122" s="7" t="s">
        <v>5165</v>
      </c>
      <c r="I122" s="7" t="s">
        <v>5099</v>
      </c>
      <c r="J122" s="7" t="s">
        <v>109</v>
      </c>
      <c r="K122" s="7" t="s">
        <v>20</v>
      </c>
      <c r="L122" s="7" t="s">
        <v>21</v>
      </c>
      <c r="M122" s="7" t="s">
        <v>22</v>
      </c>
      <c r="N122" s="8">
        <v>239</v>
      </c>
      <c r="O122" s="8">
        <v>309</v>
      </c>
      <c r="P122" s="8"/>
      <c r="Q122" s="8">
        <f t="shared" si="3"/>
        <v>548</v>
      </c>
      <c r="R122" s="7" t="s">
        <v>5215</v>
      </c>
      <c r="S122" s="7" t="s">
        <v>5215</v>
      </c>
      <c r="T122" s="7" t="s">
        <v>5259</v>
      </c>
    </row>
    <row r="123" spans="1:20" s="6" customFormat="1" ht="25.5" x14ac:dyDescent="0.25">
      <c r="A123" s="7" t="s">
        <v>12525</v>
      </c>
      <c r="B123" s="7" t="s">
        <v>12508</v>
      </c>
      <c r="C123" s="7" t="s">
        <v>8</v>
      </c>
      <c r="D123" s="7" t="s">
        <v>5378</v>
      </c>
      <c r="E123" s="7" t="s">
        <v>1050</v>
      </c>
      <c r="F123" s="7" t="s">
        <v>313</v>
      </c>
      <c r="G123" s="7" t="s">
        <v>8</v>
      </c>
      <c r="H123" s="7" t="s">
        <v>5379</v>
      </c>
      <c r="I123" s="7" t="s">
        <v>5053</v>
      </c>
      <c r="J123" s="7" t="s">
        <v>109</v>
      </c>
      <c r="K123" s="7" t="s">
        <v>20</v>
      </c>
      <c r="L123" s="7" t="s">
        <v>21</v>
      </c>
      <c r="M123" s="7" t="s">
        <v>22</v>
      </c>
      <c r="N123" s="8">
        <v>169</v>
      </c>
      <c r="O123" s="8">
        <v>378</v>
      </c>
      <c r="P123" s="8"/>
      <c r="Q123" s="8">
        <f t="shared" si="3"/>
        <v>547</v>
      </c>
      <c r="R123" s="7" t="s">
        <v>5215</v>
      </c>
      <c r="S123" s="7" t="s">
        <v>5215</v>
      </c>
      <c r="T123" s="7" t="s">
        <v>5245</v>
      </c>
    </row>
    <row r="124" spans="1:20" s="6" customFormat="1" ht="25.5" x14ac:dyDescent="0.25">
      <c r="A124" s="7" t="s">
        <v>12525</v>
      </c>
      <c r="B124" s="7" t="s">
        <v>12508</v>
      </c>
      <c r="C124" s="7" t="s">
        <v>8</v>
      </c>
      <c r="D124" s="7" t="s">
        <v>5380</v>
      </c>
      <c r="E124" s="7" t="s">
        <v>5344</v>
      </c>
      <c r="F124" s="7" t="s">
        <v>11</v>
      </c>
      <c r="G124" s="7" t="s">
        <v>915</v>
      </c>
      <c r="H124" s="7" t="s">
        <v>5345</v>
      </c>
      <c r="I124" s="7" t="s">
        <v>5053</v>
      </c>
      <c r="J124" s="7" t="s">
        <v>109</v>
      </c>
      <c r="K124" s="7" t="s">
        <v>20</v>
      </c>
      <c r="L124" s="7" t="s">
        <v>21</v>
      </c>
      <c r="M124" s="7" t="s">
        <v>22</v>
      </c>
      <c r="N124" s="8">
        <v>190</v>
      </c>
      <c r="O124" s="8">
        <v>415</v>
      </c>
      <c r="P124" s="8"/>
      <c r="Q124" s="8">
        <f t="shared" si="3"/>
        <v>605</v>
      </c>
      <c r="R124" s="7" t="s">
        <v>5215</v>
      </c>
      <c r="S124" s="7" t="s">
        <v>5215</v>
      </c>
      <c r="T124" s="7" t="s">
        <v>5220</v>
      </c>
    </row>
    <row r="125" spans="1:20" s="6" customFormat="1" ht="25.5" x14ac:dyDescent="0.25">
      <c r="A125" s="7" t="s">
        <v>12525</v>
      </c>
      <c r="B125" s="7" t="s">
        <v>12508</v>
      </c>
      <c r="C125" s="7" t="s">
        <v>8</v>
      </c>
      <c r="D125" s="7" t="s">
        <v>5381</v>
      </c>
      <c r="E125" s="7" t="s">
        <v>5382</v>
      </c>
      <c r="F125" s="7" t="s">
        <v>11</v>
      </c>
      <c r="G125" s="7" t="s">
        <v>8</v>
      </c>
      <c r="H125" s="7" t="s">
        <v>5383</v>
      </c>
      <c r="I125" s="7" t="s">
        <v>5028</v>
      </c>
      <c r="J125" s="7" t="s">
        <v>109</v>
      </c>
      <c r="K125" s="7" t="s">
        <v>20</v>
      </c>
      <c r="L125" s="7" t="s">
        <v>21</v>
      </c>
      <c r="M125" s="7" t="s">
        <v>22</v>
      </c>
      <c r="N125" s="8">
        <v>167</v>
      </c>
      <c r="O125" s="8">
        <v>160</v>
      </c>
      <c r="P125" s="8"/>
      <c r="Q125" s="8">
        <f t="shared" si="3"/>
        <v>327</v>
      </c>
      <c r="R125" s="7" t="s">
        <v>5215</v>
      </c>
      <c r="S125" s="7" t="s">
        <v>5215</v>
      </c>
      <c r="T125" s="7" t="s">
        <v>5273</v>
      </c>
    </row>
    <row r="126" spans="1:20" s="6" customFormat="1" ht="25.5" x14ac:dyDescent="0.25">
      <c r="A126" s="7" t="s">
        <v>12525</v>
      </c>
      <c r="B126" s="7" t="s">
        <v>12508</v>
      </c>
      <c r="C126" s="7" t="s">
        <v>8</v>
      </c>
      <c r="D126" s="7" t="s">
        <v>5384</v>
      </c>
      <c r="E126" s="7" t="s">
        <v>5385</v>
      </c>
      <c r="F126" s="7" t="s">
        <v>248</v>
      </c>
      <c r="G126" s="7" t="s">
        <v>8</v>
      </c>
      <c r="H126" s="7" t="s">
        <v>5386</v>
      </c>
      <c r="I126" s="7" t="s">
        <v>5039</v>
      </c>
      <c r="J126" s="7" t="s">
        <v>109</v>
      </c>
      <c r="K126" s="7" t="s">
        <v>20</v>
      </c>
      <c r="L126" s="7" t="s">
        <v>21</v>
      </c>
      <c r="M126" s="7" t="s">
        <v>22</v>
      </c>
      <c r="N126" s="8">
        <v>119</v>
      </c>
      <c r="O126" s="8">
        <v>169</v>
      </c>
      <c r="P126" s="8"/>
      <c r="Q126" s="8">
        <f t="shared" si="3"/>
        <v>288</v>
      </c>
      <c r="R126" s="7" t="s">
        <v>5215</v>
      </c>
      <c r="S126" s="7" t="s">
        <v>5215</v>
      </c>
      <c r="T126" s="7" t="s">
        <v>5211</v>
      </c>
    </row>
    <row r="127" spans="1:20" s="6" customFormat="1" ht="25.5" x14ac:dyDescent="0.25">
      <c r="A127" s="7" t="s">
        <v>12525</v>
      </c>
      <c r="B127" s="7" t="s">
        <v>12508</v>
      </c>
      <c r="C127" s="7" t="s">
        <v>8</v>
      </c>
      <c r="D127" s="7" t="s">
        <v>5387</v>
      </c>
      <c r="E127" s="7" t="s">
        <v>5388</v>
      </c>
      <c r="F127" s="7" t="s">
        <v>11</v>
      </c>
      <c r="G127" s="7" t="s">
        <v>8</v>
      </c>
      <c r="H127" s="7" t="s">
        <v>5389</v>
      </c>
      <c r="I127" s="7" t="s">
        <v>5028</v>
      </c>
      <c r="J127" s="7" t="s">
        <v>109</v>
      </c>
      <c r="K127" s="7" t="s">
        <v>20</v>
      </c>
      <c r="L127" s="7" t="s">
        <v>21</v>
      </c>
      <c r="M127" s="7" t="s">
        <v>22</v>
      </c>
      <c r="N127" s="8">
        <v>40</v>
      </c>
      <c r="O127" s="8">
        <v>51</v>
      </c>
      <c r="P127" s="8"/>
      <c r="Q127" s="8">
        <f t="shared" si="3"/>
        <v>91</v>
      </c>
      <c r="R127" s="7" t="s">
        <v>5215</v>
      </c>
      <c r="S127" s="7" t="s">
        <v>5215</v>
      </c>
      <c r="T127" s="7" t="s">
        <v>5286</v>
      </c>
    </row>
    <row r="128" spans="1:20" s="6" customFormat="1" ht="25.5" x14ac:dyDescent="0.25">
      <c r="A128" s="7" t="s">
        <v>12525</v>
      </c>
      <c r="B128" s="7" t="s">
        <v>12508</v>
      </c>
      <c r="C128" s="7" t="s">
        <v>8</v>
      </c>
      <c r="D128" s="7" t="s">
        <v>5390</v>
      </c>
      <c r="E128" s="7" t="s">
        <v>5388</v>
      </c>
      <c r="F128" s="7" t="s">
        <v>177</v>
      </c>
      <c r="G128" s="7" t="s">
        <v>236</v>
      </c>
      <c r="H128" s="7" t="s">
        <v>5389</v>
      </c>
      <c r="I128" s="7" t="s">
        <v>5028</v>
      </c>
      <c r="J128" s="7" t="s">
        <v>109</v>
      </c>
      <c r="K128" s="7" t="s">
        <v>20</v>
      </c>
      <c r="L128" s="7" t="s">
        <v>21</v>
      </c>
      <c r="M128" s="7" t="s">
        <v>22</v>
      </c>
      <c r="N128" s="8">
        <v>57</v>
      </c>
      <c r="O128" s="8">
        <v>72</v>
      </c>
      <c r="P128" s="8"/>
      <c r="Q128" s="8">
        <f t="shared" si="3"/>
        <v>129</v>
      </c>
      <c r="R128" s="7" t="s">
        <v>5215</v>
      </c>
      <c r="S128" s="7" t="s">
        <v>5215</v>
      </c>
      <c r="T128" s="7" t="s">
        <v>5286</v>
      </c>
    </row>
    <row r="129" spans="14:17" x14ac:dyDescent="0.25">
      <c r="N129" s="95">
        <f>SUM(N2:N128)</f>
        <v>568549</v>
      </c>
      <c r="O129" s="95">
        <f>SUM(O2:O128)</f>
        <v>1020099</v>
      </c>
      <c r="P129" s="95">
        <f>SUM(P2:P128)</f>
        <v>11502</v>
      </c>
      <c r="Q129" s="95">
        <f>SUM(Q2:Q128)</f>
        <v>1600150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V235"/>
  <sheetViews>
    <sheetView topLeftCell="G1" workbookViewId="0">
      <selection activeCell="G2" sqref="A2:XFD2"/>
    </sheetView>
  </sheetViews>
  <sheetFormatPr defaultColWidth="8.7109375" defaultRowHeight="15" x14ac:dyDescent="0.25"/>
  <cols>
    <col min="1" max="1" width="19.28515625" style="35" bestFit="1" customWidth="1"/>
    <col min="2" max="2" width="20.5703125" style="35" customWidth="1"/>
    <col min="3" max="3" width="15.7109375" style="35" bestFit="1" customWidth="1"/>
    <col min="4" max="4" width="19" style="35" bestFit="1" customWidth="1"/>
    <col min="5" max="5" width="21.28515625" style="35" bestFit="1" customWidth="1"/>
    <col min="6" max="6" width="15.85546875" style="35" bestFit="1" customWidth="1"/>
    <col min="7" max="7" width="17.85546875" style="35" customWidth="1"/>
    <col min="8" max="8" width="20.5703125" style="35" bestFit="1" customWidth="1"/>
    <col min="9" max="9" width="18.42578125" style="35" bestFit="1" customWidth="1"/>
    <col min="10" max="10" width="6.7109375" style="35" bestFit="1" customWidth="1"/>
    <col min="11" max="11" width="29.42578125" style="35" bestFit="1" customWidth="1"/>
    <col min="12" max="12" width="7.140625" style="35" bestFit="1" customWidth="1"/>
    <col min="13" max="13" width="27" style="35" bestFit="1" customWidth="1"/>
    <col min="14" max="14" width="14.42578125" style="35" customWidth="1"/>
    <col min="15" max="15" width="14.5703125" style="35" customWidth="1"/>
    <col min="16" max="16" width="14.140625" style="35" customWidth="1"/>
    <col min="17" max="17" width="13.5703125" style="35" bestFit="1" customWidth="1"/>
    <col min="18" max="18" width="20.7109375" style="35" customWidth="1"/>
    <col min="19" max="19" width="14.85546875" style="35" customWidth="1"/>
    <col min="20" max="20" width="17.42578125" style="35" bestFit="1" customWidth="1"/>
    <col min="21" max="16384" width="8.7109375" style="35"/>
  </cols>
  <sheetData>
    <row r="1" spans="1:22" s="2" customFormat="1" ht="60" x14ac:dyDescent="0.25">
      <c r="A1" s="1" t="s">
        <v>12493</v>
      </c>
      <c r="B1" s="1" t="s">
        <v>12494</v>
      </c>
      <c r="C1" s="1" t="s">
        <v>0</v>
      </c>
      <c r="D1" s="1" t="s">
        <v>1</v>
      </c>
      <c r="E1" s="1" t="s">
        <v>2</v>
      </c>
      <c r="F1" s="1" t="s">
        <v>3</v>
      </c>
      <c r="G1" s="1" t="s">
        <v>4</v>
      </c>
      <c r="H1" s="1" t="s">
        <v>5</v>
      </c>
      <c r="I1" s="1" t="s">
        <v>6</v>
      </c>
      <c r="J1" s="1" t="s">
        <v>12503</v>
      </c>
      <c r="K1" s="1" t="s">
        <v>12497</v>
      </c>
      <c r="L1" s="1" t="s">
        <v>12496</v>
      </c>
      <c r="M1" s="1" t="s">
        <v>12495</v>
      </c>
      <c r="N1" s="1" t="s">
        <v>12498</v>
      </c>
      <c r="O1" s="1" t="s">
        <v>12499</v>
      </c>
      <c r="P1" s="1" t="s">
        <v>12509</v>
      </c>
      <c r="Q1" s="1" t="s">
        <v>12500</v>
      </c>
      <c r="R1" s="1" t="s">
        <v>12501</v>
      </c>
      <c r="S1" s="1" t="s">
        <v>12502</v>
      </c>
      <c r="T1" s="1" t="s">
        <v>7</v>
      </c>
      <c r="U1" s="1"/>
      <c r="V1" s="1"/>
    </row>
    <row r="2" spans="1:22" s="29" customFormat="1" ht="25.5" x14ac:dyDescent="0.25">
      <c r="A2" s="31" t="s">
        <v>12526</v>
      </c>
      <c r="B2" s="31" t="s">
        <v>12507</v>
      </c>
      <c r="C2" s="31" t="s">
        <v>8</v>
      </c>
      <c r="D2" s="31" t="s">
        <v>5393</v>
      </c>
      <c r="E2" s="31" t="s">
        <v>10</v>
      </c>
      <c r="F2" s="31" t="s">
        <v>11</v>
      </c>
      <c r="G2" s="31" t="s">
        <v>8</v>
      </c>
      <c r="H2" s="31" t="s">
        <v>5391</v>
      </c>
      <c r="I2" s="31" t="s">
        <v>5392</v>
      </c>
      <c r="J2" s="31" t="s">
        <v>201</v>
      </c>
      <c r="K2" s="31" t="s">
        <v>110</v>
      </c>
      <c r="L2" s="31" t="s">
        <v>202</v>
      </c>
      <c r="M2" s="31" t="s">
        <v>81</v>
      </c>
      <c r="N2" s="33">
        <v>49111</v>
      </c>
      <c r="O2" s="33">
        <v>238960</v>
      </c>
      <c r="P2" s="33"/>
      <c r="Q2" s="33">
        <f>N2+O2+P2</f>
        <v>288071</v>
      </c>
      <c r="R2" s="31" t="s">
        <v>8</v>
      </c>
      <c r="S2" s="31" t="s">
        <v>8</v>
      </c>
      <c r="T2" s="31" t="s">
        <v>5394</v>
      </c>
    </row>
    <row r="3" spans="1:22" s="29" customFormat="1" ht="25.5" x14ac:dyDescent="0.25">
      <c r="A3" s="31" t="s">
        <v>12526</v>
      </c>
      <c r="B3" s="31" t="s">
        <v>12505</v>
      </c>
      <c r="C3" s="31" t="s">
        <v>8</v>
      </c>
      <c r="D3" s="31" t="s">
        <v>5395</v>
      </c>
      <c r="E3" s="31" t="s">
        <v>461</v>
      </c>
      <c r="F3" s="31" t="s">
        <v>1781</v>
      </c>
      <c r="G3" s="31" t="s">
        <v>5396</v>
      </c>
      <c r="H3" s="31" t="s">
        <v>5397</v>
      </c>
      <c r="I3" s="31" t="s">
        <v>5392</v>
      </c>
      <c r="J3" s="31" t="s">
        <v>109</v>
      </c>
      <c r="K3" s="31" t="s">
        <v>110</v>
      </c>
      <c r="L3" s="31" t="s">
        <v>21</v>
      </c>
      <c r="M3" s="31" t="s">
        <v>22</v>
      </c>
      <c r="N3" s="33">
        <v>4356</v>
      </c>
      <c r="O3" s="33">
        <v>5601</v>
      </c>
      <c r="P3" s="33"/>
      <c r="Q3" s="33">
        <f t="shared" ref="Q3:Q66" si="0">N3+O3+P3</f>
        <v>9957</v>
      </c>
      <c r="R3" s="31" t="s">
        <v>8</v>
      </c>
      <c r="S3" s="31" t="s">
        <v>8</v>
      </c>
      <c r="T3" s="31" t="s">
        <v>5398</v>
      </c>
    </row>
    <row r="4" spans="1:22" s="29" customFormat="1" ht="25.5" x14ac:dyDescent="0.25">
      <c r="A4" s="31" t="s">
        <v>12526</v>
      </c>
      <c r="B4" s="31" t="s">
        <v>12505</v>
      </c>
      <c r="C4" s="31" t="s">
        <v>8</v>
      </c>
      <c r="D4" s="31" t="s">
        <v>5399</v>
      </c>
      <c r="E4" s="31" t="s">
        <v>5400</v>
      </c>
      <c r="F4" s="31" t="s">
        <v>313</v>
      </c>
      <c r="G4" s="31" t="s">
        <v>5396</v>
      </c>
      <c r="H4" s="31" t="s">
        <v>5401</v>
      </c>
      <c r="I4" s="31" t="s">
        <v>5402</v>
      </c>
      <c r="J4" s="31" t="s">
        <v>109</v>
      </c>
      <c r="K4" s="31" t="s">
        <v>110</v>
      </c>
      <c r="L4" s="31" t="s">
        <v>21</v>
      </c>
      <c r="M4" s="31" t="s">
        <v>22</v>
      </c>
      <c r="N4" s="33">
        <v>688</v>
      </c>
      <c r="O4" s="33">
        <v>3682</v>
      </c>
      <c r="P4" s="33"/>
      <c r="Q4" s="33">
        <f t="shared" si="0"/>
        <v>4370</v>
      </c>
      <c r="R4" s="31" t="s">
        <v>8</v>
      </c>
      <c r="S4" s="31" t="s">
        <v>8</v>
      </c>
      <c r="T4" s="31" t="s">
        <v>5403</v>
      </c>
    </row>
    <row r="5" spans="1:22" s="29" customFormat="1" ht="25.5" x14ac:dyDescent="0.25">
      <c r="A5" s="31" t="s">
        <v>12526</v>
      </c>
      <c r="B5" s="31" t="s">
        <v>12505</v>
      </c>
      <c r="C5" s="31" t="s">
        <v>8</v>
      </c>
      <c r="D5" s="31" t="s">
        <v>5404</v>
      </c>
      <c r="E5" s="31" t="s">
        <v>461</v>
      </c>
      <c r="F5" s="31" t="s">
        <v>11</v>
      </c>
      <c r="G5" s="31" t="s">
        <v>8</v>
      </c>
      <c r="H5" s="31" t="s">
        <v>5405</v>
      </c>
      <c r="I5" s="31" t="s">
        <v>5406</v>
      </c>
      <c r="J5" s="31" t="s">
        <v>88</v>
      </c>
      <c r="K5" s="31" t="s">
        <v>110</v>
      </c>
      <c r="L5" s="31" t="s">
        <v>21</v>
      </c>
      <c r="M5" s="31" t="s">
        <v>209</v>
      </c>
      <c r="N5" s="33"/>
      <c r="O5" s="33"/>
      <c r="P5" s="33">
        <v>2030</v>
      </c>
      <c r="Q5" s="33">
        <f t="shared" si="0"/>
        <v>2030</v>
      </c>
      <c r="R5" s="31" t="s">
        <v>8</v>
      </c>
      <c r="S5" s="31" t="s">
        <v>8</v>
      </c>
      <c r="T5" s="31" t="s">
        <v>5407</v>
      </c>
    </row>
    <row r="6" spans="1:22" s="29" customFormat="1" ht="25.5" x14ac:dyDescent="0.25">
      <c r="A6" s="31" t="s">
        <v>12526</v>
      </c>
      <c r="B6" s="31" t="s">
        <v>12505</v>
      </c>
      <c r="C6" s="31" t="s">
        <v>8</v>
      </c>
      <c r="D6" s="31" t="s">
        <v>5408</v>
      </c>
      <c r="E6" s="31" t="s">
        <v>5409</v>
      </c>
      <c r="F6" s="31" t="s">
        <v>11</v>
      </c>
      <c r="G6" s="31" t="s">
        <v>8</v>
      </c>
      <c r="H6" s="31" t="s">
        <v>5410</v>
      </c>
      <c r="I6" s="31" t="s">
        <v>5392</v>
      </c>
      <c r="J6" s="31" t="s">
        <v>88</v>
      </c>
      <c r="K6" s="31" t="s">
        <v>110</v>
      </c>
      <c r="L6" s="31" t="s">
        <v>21</v>
      </c>
      <c r="M6" s="31" t="s">
        <v>209</v>
      </c>
      <c r="N6" s="33"/>
      <c r="O6" s="33"/>
      <c r="P6" s="33">
        <v>625</v>
      </c>
      <c r="Q6" s="33">
        <f t="shared" si="0"/>
        <v>625</v>
      </c>
      <c r="R6" s="31" t="s">
        <v>8</v>
      </c>
      <c r="S6" s="31" t="s">
        <v>8</v>
      </c>
      <c r="T6" s="31" t="s">
        <v>5411</v>
      </c>
    </row>
    <row r="7" spans="1:22" s="29" customFormat="1" ht="25.5" x14ac:dyDescent="0.25">
      <c r="A7" s="31" t="s">
        <v>12526</v>
      </c>
      <c r="B7" s="31" t="s">
        <v>12505</v>
      </c>
      <c r="C7" s="31" t="s">
        <v>8</v>
      </c>
      <c r="D7" s="31" t="s">
        <v>5412</v>
      </c>
      <c r="E7" s="31" t="s">
        <v>1050</v>
      </c>
      <c r="F7" s="31" t="s">
        <v>31</v>
      </c>
      <c r="G7" s="31" t="s">
        <v>8</v>
      </c>
      <c r="H7" s="31" t="s">
        <v>5413</v>
      </c>
      <c r="I7" s="31" t="s">
        <v>5406</v>
      </c>
      <c r="J7" s="31" t="s">
        <v>88</v>
      </c>
      <c r="K7" s="31" t="s">
        <v>110</v>
      </c>
      <c r="L7" s="31" t="s">
        <v>21</v>
      </c>
      <c r="M7" s="31" t="s">
        <v>209</v>
      </c>
      <c r="N7" s="33"/>
      <c r="O7" s="33"/>
      <c r="P7" s="33">
        <v>837</v>
      </c>
      <c r="Q7" s="33">
        <f t="shared" si="0"/>
        <v>837</v>
      </c>
      <c r="R7" s="31" t="s">
        <v>8</v>
      </c>
      <c r="S7" s="31" t="s">
        <v>8</v>
      </c>
      <c r="T7" s="31" t="s">
        <v>5414</v>
      </c>
    </row>
    <row r="8" spans="1:22" s="29" customFormat="1" ht="25.5" x14ac:dyDescent="0.25">
      <c r="A8" s="31" t="s">
        <v>12526</v>
      </c>
      <c r="B8" s="31" t="s">
        <v>12505</v>
      </c>
      <c r="C8" s="31" t="s">
        <v>8</v>
      </c>
      <c r="D8" s="31" t="s">
        <v>5415</v>
      </c>
      <c r="E8" s="31" t="s">
        <v>5416</v>
      </c>
      <c r="F8" s="31" t="s">
        <v>11</v>
      </c>
      <c r="G8" s="31" t="s">
        <v>8</v>
      </c>
      <c r="H8" s="31" t="s">
        <v>5417</v>
      </c>
      <c r="I8" s="31" t="s">
        <v>5402</v>
      </c>
      <c r="J8" s="31" t="s">
        <v>88</v>
      </c>
      <c r="K8" s="31" t="s">
        <v>110</v>
      </c>
      <c r="L8" s="31" t="s">
        <v>21</v>
      </c>
      <c r="M8" s="31" t="s">
        <v>209</v>
      </c>
      <c r="N8" s="33"/>
      <c r="O8" s="33"/>
      <c r="P8" s="33">
        <v>625</v>
      </c>
      <c r="Q8" s="33">
        <f t="shared" si="0"/>
        <v>625</v>
      </c>
      <c r="R8" s="31" t="s">
        <v>8</v>
      </c>
      <c r="S8" s="31" t="s">
        <v>8</v>
      </c>
      <c r="T8" s="31" t="s">
        <v>5418</v>
      </c>
    </row>
    <row r="9" spans="1:22" s="29" customFormat="1" ht="25.5" x14ac:dyDescent="0.25">
      <c r="A9" s="31" t="s">
        <v>12526</v>
      </c>
      <c r="B9" s="31" t="s">
        <v>12505</v>
      </c>
      <c r="C9" s="31" t="s">
        <v>8</v>
      </c>
      <c r="D9" s="31" t="s">
        <v>5419</v>
      </c>
      <c r="E9" s="31" t="s">
        <v>5420</v>
      </c>
      <c r="F9" s="31" t="s">
        <v>35</v>
      </c>
      <c r="G9" s="31" t="s">
        <v>178</v>
      </c>
      <c r="H9" s="31" t="s">
        <v>5421</v>
      </c>
      <c r="I9" s="31" t="s">
        <v>5402</v>
      </c>
      <c r="J9" s="31" t="s">
        <v>88</v>
      </c>
      <c r="K9" s="31" t="s">
        <v>110</v>
      </c>
      <c r="L9" s="31" t="s">
        <v>21</v>
      </c>
      <c r="M9" s="31" t="s">
        <v>209</v>
      </c>
      <c r="N9" s="33"/>
      <c r="O9" s="33"/>
      <c r="P9" s="33">
        <v>625</v>
      </c>
      <c r="Q9" s="33">
        <f t="shared" si="0"/>
        <v>625</v>
      </c>
      <c r="R9" s="31" t="s">
        <v>8</v>
      </c>
      <c r="S9" s="31" t="s">
        <v>8</v>
      </c>
      <c r="T9" s="31" t="s">
        <v>5422</v>
      </c>
    </row>
    <row r="10" spans="1:22" s="29" customFormat="1" ht="25.5" x14ac:dyDescent="0.25">
      <c r="A10" s="31" t="s">
        <v>12526</v>
      </c>
      <c r="B10" s="31" t="s">
        <v>12505</v>
      </c>
      <c r="C10" s="31" t="s">
        <v>8</v>
      </c>
      <c r="D10" s="31" t="s">
        <v>5423</v>
      </c>
      <c r="E10" s="31" t="s">
        <v>5424</v>
      </c>
      <c r="F10" s="31" t="s">
        <v>11</v>
      </c>
      <c r="G10" s="31" t="s">
        <v>8</v>
      </c>
      <c r="H10" s="31" t="s">
        <v>5425</v>
      </c>
      <c r="I10" s="31" t="s">
        <v>5392</v>
      </c>
      <c r="J10" s="31" t="s">
        <v>88</v>
      </c>
      <c r="K10" s="31" t="s">
        <v>110</v>
      </c>
      <c r="L10" s="31" t="s">
        <v>21</v>
      </c>
      <c r="M10" s="31" t="s">
        <v>209</v>
      </c>
      <c r="N10" s="33"/>
      <c r="O10" s="33"/>
      <c r="P10" s="33">
        <v>625</v>
      </c>
      <c r="Q10" s="33">
        <f t="shared" si="0"/>
        <v>625</v>
      </c>
      <c r="R10" s="31" t="s">
        <v>8</v>
      </c>
      <c r="S10" s="31" t="s">
        <v>8</v>
      </c>
      <c r="T10" s="31" t="s">
        <v>5426</v>
      </c>
    </row>
    <row r="11" spans="1:22" s="29" customFormat="1" ht="25.5" x14ac:dyDescent="0.25">
      <c r="A11" s="31" t="s">
        <v>12526</v>
      </c>
      <c r="B11" s="31" t="s">
        <v>12505</v>
      </c>
      <c r="C11" s="31" t="s">
        <v>8</v>
      </c>
      <c r="D11" s="31" t="s">
        <v>5427</v>
      </c>
      <c r="E11" s="31" t="s">
        <v>461</v>
      </c>
      <c r="F11" s="31" t="s">
        <v>11</v>
      </c>
      <c r="G11" s="31" t="s">
        <v>8</v>
      </c>
      <c r="H11" s="31" t="s">
        <v>5405</v>
      </c>
      <c r="I11" s="31" t="s">
        <v>5406</v>
      </c>
      <c r="J11" s="31" t="s">
        <v>88</v>
      </c>
      <c r="K11" s="31" t="s">
        <v>110</v>
      </c>
      <c r="L11" s="31" t="s">
        <v>21</v>
      </c>
      <c r="M11" s="31" t="s">
        <v>209</v>
      </c>
      <c r="N11" s="33"/>
      <c r="O11" s="33"/>
      <c r="P11" s="33">
        <v>625</v>
      </c>
      <c r="Q11" s="33">
        <f t="shared" si="0"/>
        <v>625</v>
      </c>
      <c r="R11" s="31" t="s">
        <v>8</v>
      </c>
      <c r="S11" s="31" t="s">
        <v>8</v>
      </c>
      <c r="T11" s="31" t="s">
        <v>5428</v>
      </c>
    </row>
    <row r="12" spans="1:22" s="29" customFormat="1" ht="25.5" x14ac:dyDescent="0.25">
      <c r="A12" s="31" t="s">
        <v>12526</v>
      </c>
      <c r="B12" s="31" t="s">
        <v>12505</v>
      </c>
      <c r="C12" s="31" t="s">
        <v>8</v>
      </c>
      <c r="D12" s="31" t="s">
        <v>5429</v>
      </c>
      <c r="E12" s="31" t="s">
        <v>5430</v>
      </c>
      <c r="F12" s="31" t="s">
        <v>11</v>
      </c>
      <c r="G12" s="31" t="s">
        <v>8</v>
      </c>
      <c r="H12" s="31" t="s">
        <v>5431</v>
      </c>
      <c r="I12" s="31" t="s">
        <v>5392</v>
      </c>
      <c r="J12" s="31" t="s">
        <v>88</v>
      </c>
      <c r="K12" s="31" t="s">
        <v>110</v>
      </c>
      <c r="L12" s="31" t="s">
        <v>21</v>
      </c>
      <c r="M12" s="31" t="s">
        <v>209</v>
      </c>
      <c r="N12" s="33"/>
      <c r="O12" s="33"/>
      <c r="P12" s="33">
        <v>625</v>
      </c>
      <c r="Q12" s="33">
        <f t="shared" si="0"/>
        <v>625</v>
      </c>
      <c r="R12" s="31" t="s">
        <v>8</v>
      </c>
      <c r="S12" s="31" t="s">
        <v>8</v>
      </c>
      <c r="T12" s="31" t="s">
        <v>5432</v>
      </c>
    </row>
    <row r="13" spans="1:22" s="29" customFormat="1" ht="25.5" x14ac:dyDescent="0.25">
      <c r="A13" s="31" t="s">
        <v>12526</v>
      </c>
      <c r="B13" s="31" t="s">
        <v>12505</v>
      </c>
      <c r="C13" s="31" t="s">
        <v>8</v>
      </c>
      <c r="D13" s="31" t="s">
        <v>5433</v>
      </c>
      <c r="E13" s="31" t="s">
        <v>5434</v>
      </c>
      <c r="F13" s="31" t="s">
        <v>11</v>
      </c>
      <c r="G13" s="31" t="s">
        <v>8</v>
      </c>
      <c r="H13" s="31" t="s">
        <v>5435</v>
      </c>
      <c r="I13" s="31" t="s">
        <v>5392</v>
      </c>
      <c r="J13" s="31" t="s">
        <v>88</v>
      </c>
      <c r="K13" s="31" t="s">
        <v>110</v>
      </c>
      <c r="L13" s="31" t="s">
        <v>21</v>
      </c>
      <c r="M13" s="31" t="s">
        <v>209</v>
      </c>
      <c r="N13" s="33"/>
      <c r="O13" s="33"/>
      <c r="P13" s="33">
        <v>625</v>
      </c>
      <c r="Q13" s="33">
        <f t="shared" si="0"/>
        <v>625</v>
      </c>
      <c r="R13" s="31" t="s">
        <v>8</v>
      </c>
      <c r="S13" s="31" t="s">
        <v>8</v>
      </c>
      <c r="T13" s="31" t="s">
        <v>5436</v>
      </c>
    </row>
    <row r="14" spans="1:22" s="29" customFormat="1" ht="25.5" x14ac:dyDescent="0.25">
      <c r="A14" s="31" t="s">
        <v>12526</v>
      </c>
      <c r="B14" s="31" t="s">
        <v>12505</v>
      </c>
      <c r="C14" s="31" t="s">
        <v>8</v>
      </c>
      <c r="D14" s="31" t="s">
        <v>5437</v>
      </c>
      <c r="E14" s="31" t="s">
        <v>5438</v>
      </c>
      <c r="F14" s="31" t="s">
        <v>1425</v>
      </c>
      <c r="G14" s="31" t="s">
        <v>5396</v>
      </c>
      <c r="H14" s="31" t="s">
        <v>5439</v>
      </c>
      <c r="I14" s="31" t="s">
        <v>5402</v>
      </c>
      <c r="J14" s="31" t="s">
        <v>109</v>
      </c>
      <c r="K14" s="31" t="s">
        <v>110</v>
      </c>
      <c r="L14" s="31" t="s">
        <v>21</v>
      </c>
      <c r="M14" s="31" t="s">
        <v>22</v>
      </c>
      <c r="N14" s="33">
        <v>109</v>
      </c>
      <c r="O14" s="33">
        <v>406</v>
      </c>
      <c r="P14" s="33"/>
      <c r="Q14" s="33">
        <f t="shared" si="0"/>
        <v>515</v>
      </c>
      <c r="R14" s="31" t="s">
        <v>8</v>
      </c>
      <c r="S14" s="31" t="s">
        <v>8</v>
      </c>
      <c r="T14" s="31" t="s">
        <v>5440</v>
      </c>
    </row>
    <row r="15" spans="1:22" s="29" customFormat="1" ht="25.5" x14ac:dyDescent="0.25">
      <c r="A15" s="31" t="s">
        <v>12526</v>
      </c>
      <c r="B15" s="31" t="s">
        <v>12505</v>
      </c>
      <c r="C15" s="31" t="s">
        <v>8</v>
      </c>
      <c r="D15" s="31" t="s">
        <v>5441</v>
      </c>
      <c r="E15" s="31" t="s">
        <v>461</v>
      </c>
      <c r="F15" s="31" t="s">
        <v>1064</v>
      </c>
      <c r="G15" s="31" t="s">
        <v>12588</v>
      </c>
      <c r="H15" s="31" t="s">
        <v>5442</v>
      </c>
      <c r="I15" s="31" t="s">
        <v>5392</v>
      </c>
      <c r="J15" s="31" t="s">
        <v>109</v>
      </c>
      <c r="K15" s="31" t="s">
        <v>110</v>
      </c>
      <c r="L15" s="31" t="s">
        <v>21</v>
      </c>
      <c r="M15" s="31" t="s">
        <v>22</v>
      </c>
      <c r="N15" s="33">
        <v>1016</v>
      </c>
      <c r="O15" s="33">
        <v>1612</v>
      </c>
      <c r="P15" s="33"/>
      <c r="Q15" s="33">
        <f t="shared" si="0"/>
        <v>2628</v>
      </c>
      <c r="R15" s="31" t="s">
        <v>8</v>
      </c>
      <c r="S15" s="31" t="s">
        <v>8</v>
      </c>
      <c r="T15" s="31" t="s">
        <v>5443</v>
      </c>
    </row>
    <row r="16" spans="1:22" s="29" customFormat="1" ht="25.5" x14ac:dyDescent="0.25">
      <c r="A16" s="31" t="s">
        <v>12526</v>
      </c>
      <c r="B16" s="31" t="s">
        <v>12506</v>
      </c>
      <c r="C16" s="31" t="s">
        <v>8</v>
      </c>
      <c r="D16" s="31" t="s">
        <v>5444</v>
      </c>
      <c r="E16" s="31" t="s">
        <v>5445</v>
      </c>
      <c r="F16" s="31" t="s">
        <v>31</v>
      </c>
      <c r="G16" s="31" t="s">
        <v>8</v>
      </c>
      <c r="H16" s="31" t="s">
        <v>5446</v>
      </c>
      <c r="I16" s="31" t="s">
        <v>5392</v>
      </c>
      <c r="J16" s="31" t="s">
        <v>19</v>
      </c>
      <c r="K16" s="31" t="s">
        <v>110</v>
      </c>
      <c r="L16" s="31" t="s">
        <v>21</v>
      </c>
      <c r="M16" s="31" t="s">
        <v>22</v>
      </c>
      <c r="N16" s="33">
        <v>0</v>
      </c>
      <c r="O16" s="33">
        <v>0</v>
      </c>
      <c r="P16" s="33"/>
      <c r="Q16" s="33">
        <f t="shared" si="0"/>
        <v>0</v>
      </c>
      <c r="R16" s="31" t="s">
        <v>8</v>
      </c>
      <c r="S16" s="31" t="s">
        <v>8</v>
      </c>
      <c r="T16" s="31" t="s">
        <v>5447</v>
      </c>
    </row>
    <row r="17" spans="1:20" s="29" customFormat="1" ht="25.5" x14ac:dyDescent="0.25">
      <c r="A17" s="31" t="s">
        <v>12526</v>
      </c>
      <c r="B17" s="31" t="s">
        <v>12506</v>
      </c>
      <c r="C17" s="31" t="s">
        <v>8</v>
      </c>
      <c r="D17" s="31" t="s">
        <v>5448</v>
      </c>
      <c r="E17" s="31" t="s">
        <v>5449</v>
      </c>
      <c r="F17" s="31" t="s">
        <v>11</v>
      </c>
      <c r="G17" s="31" t="s">
        <v>8</v>
      </c>
      <c r="H17" s="31" t="s">
        <v>5450</v>
      </c>
      <c r="I17" s="31" t="s">
        <v>5392</v>
      </c>
      <c r="J17" s="31" t="s">
        <v>109</v>
      </c>
      <c r="K17" s="31" t="s">
        <v>110</v>
      </c>
      <c r="L17" s="31" t="s">
        <v>21</v>
      </c>
      <c r="M17" s="31" t="s">
        <v>22</v>
      </c>
      <c r="N17" s="33">
        <v>672</v>
      </c>
      <c r="O17" s="33">
        <v>16</v>
      </c>
      <c r="P17" s="33"/>
      <c r="Q17" s="33">
        <f t="shared" si="0"/>
        <v>688</v>
      </c>
      <c r="R17" s="31" t="s">
        <v>8</v>
      </c>
      <c r="S17" s="31" t="s">
        <v>8</v>
      </c>
      <c r="T17" s="31" t="s">
        <v>5451</v>
      </c>
    </row>
    <row r="18" spans="1:20" s="29" customFormat="1" ht="25.5" x14ac:dyDescent="0.25">
      <c r="A18" s="31" t="s">
        <v>12526</v>
      </c>
      <c r="B18" s="31" t="s">
        <v>12506</v>
      </c>
      <c r="C18" s="31" t="s">
        <v>8</v>
      </c>
      <c r="D18" s="31" t="s">
        <v>5452</v>
      </c>
      <c r="E18" s="31" t="s">
        <v>10</v>
      </c>
      <c r="F18" s="31" t="s">
        <v>11</v>
      </c>
      <c r="G18" s="31" t="s">
        <v>453</v>
      </c>
      <c r="H18" s="31" t="s">
        <v>5391</v>
      </c>
      <c r="I18" s="31" t="s">
        <v>5392</v>
      </c>
      <c r="J18" s="31" t="s">
        <v>19</v>
      </c>
      <c r="K18" s="31" t="s">
        <v>110</v>
      </c>
      <c r="L18" s="31" t="s">
        <v>21</v>
      </c>
      <c r="M18" s="31" t="s">
        <v>22</v>
      </c>
      <c r="N18" s="33">
        <v>3971</v>
      </c>
      <c r="O18" s="33">
        <v>119</v>
      </c>
      <c r="P18" s="33"/>
      <c r="Q18" s="33">
        <f t="shared" si="0"/>
        <v>4090</v>
      </c>
      <c r="R18" s="31" t="s">
        <v>8</v>
      </c>
      <c r="S18" s="31" t="s">
        <v>8</v>
      </c>
      <c r="T18" s="31" t="s">
        <v>5453</v>
      </c>
    </row>
    <row r="19" spans="1:20" s="29" customFormat="1" ht="25.5" x14ac:dyDescent="0.25">
      <c r="A19" s="31" t="s">
        <v>12526</v>
      </c>
      <c r="B19" s="31" t="s">
        <v>12506</v>
      </c>
      <c r="C19" s="31" t="s">
        <v>8</v>
      </c>
      <c r="D19" s="31" t="s">
        <v>5454</v>
      </c>
      <c r="E19" s="31" t="s">
        <v>5455</v>
      </c>
      <c r="F19" s="31" t="s">
        <v>11</v>
      </c>
      <c r="G19" s="31" t="s">
        <v>453</v>
      </c>
      <c r="H19" s="31" t="s">
        <v>5456</v>
      </c>
      <c r="I19" s="31" t="s">
        <v>5457</v>
      </c>
      <c r="J19" s="31" t="s">
        <v>19</v>
      </c>
      <c r="K19" s="31" t="s">
        <v>110</v>
      </c>
      <c r="L19" s="31" t="s">
        <v>21</v>
      </c>
      <c r="M19" s="31" t="s">
        <v>22</v>
      </c>
      <c r="N19" s="33">
        <v>0</v>
      </c>
      <c r="O19" s="33">
        <v>213</v>
      </c>
      <c r="P19" s="33"/>
      <c r="Q19" s="33">
        <f t="shared" si="0"/>
        <v>213</v>
      </c>
      <c r="R19" s="31" t="s">
        <v>8</v>
      </c>
      <c r="S19" s="31" t="s">
        <v>8</v>
      </c>
      <c r="T19" s="31" t="s">
        <v>5458</v>
      </c>
    </row>
    <row r="20" spans="1:20" s="29" customFormat="1" ht="25.5" x14ac:dyDescent="0.25">
      <c r="A20" s="31" t="s">
        <v>12526</v>
      </c>
      <c r="B20" s="31" t="s">
        <v>12506</v>
      </c>
      <c r="C20" s="31" t="s">
        <v>8</v>
      </c>
      <c r="D20" s="31" t="s">
        <v>5459</v>
      </c>
      <c r="E20" s="31" t="s">
        <v>1050</v>
      </c>
      <c r="F20" s="31" t="s">
        <v>11</v>
      </c>
      <c r="G20" s="31" t="s">
        <v>453</v>
      </c>
      <c r="H20" s="31" t="s">
        <v>5460</v>
      </c>
      <c r="I20" s="31" t="s">
        <v>5406</v>
      </c>
      <c r="J20" s="31" t="s">
        <v>19</v>
      </c>
      <c r="K20" s="31" t="s">
        <v>110</v>
      </c>
      <c r="L20" s="31" t="s">
        <v>21</v>
      </c>
      <c r="M20" s="31" t="s">
        <v>22</v>
      </c>
      <c r="N20" s="33">
        <v>407</v>
      </c>
      <c r="O20" s="33">
        <v>456</v>
      </c>
      <c r="P20" s="33"/>
      <c r="Q20" s="33">
        <f t="shared" si="0"/>
        <v>863</v>
      </c>
      <c r="R20" s="31" t="s">
        <v>8</v>
      </c>
      <c r="S20" s="31" t="s">
        <v>8</v>
      </c>
      <c r="T20" s="31" t="s">
        <v>5461</v>
      </c>
    </row>
    <row r="21" spans="1:20" s="29" customFormat="1" ht="25.5" x14ac:dyDescent="0.25">
      <c r="A21" s="31" t="s">
        <v>12526</v>
      </c>
      <c r="B21" s="31" t="s">
        <v>12506</v>
      </c>
      <c r="C21" s="31" t="s">
        <v>8</v>
      </c>
      <c r="D21" s="31" t="s">
        <v>5462</v>
      </c>
      <c r="E21" s="31" t="s">
        <v>5463</v>
      </c>
      <c r="F21" s="31" t="s">
        <v>31</v>
      </c>
      <c r="G21" s="31" t="s">
        <v>453</v>
      </c>
      <c r="H21" s="31" t="s">
        <v>5464</v>
      </c>
      <c r="I21" s="31" t="s">
        <v>5402</v>
      </c>
      <c r="J21" s="31" t="s">
        <v>19</v>
      </c>
      <c r="K21" s="31" t="s">
        <v>110</v>
      </c>
      <c r="L21" s="31" t="s">
        <v>21</v>
      </c>
      <c r="M21" s="31" t="s">
        <v>22</v>
      </c>
      <c r="N21" s="33">
        <v>124</v>
      </c>
      <c r="O21" s="33">
        <v>15</v>
      </c>
      <c r="P21" s="33"/>
      <c r="Q21" s="33">
        <f t="shared" si="0"/>
        <v>139</v>
      </c>
      <c r="R21" s="31" t="s">
        <v>8</v>
      </c>
      <c r="S21" s="31" t="s">
        <v>8</v>
      </c>
      <c r="T21" s="31" t="s">
        <v>5465</v>
      </c>
    </row>
    <row r="22" spans="1:20" s="29" customFormat="1" ht="25.5" x14ac:dyDescent="0.25">
      <c r="A22" s="31" t="s">
        <v>12526</v>
      </c>
      <c r="B22" s="31" t="s">
        <v>12506</v>
      </c>
      <c r="C22" s="31" t="s">
        <v>8</v>
      </c>
      <c r="D22" s="31" t="s">
        <v>5466</v>
      </c>
      <c r="E22" s="31" t="s">
        <v>5467</v>
      </c>
      <c r="F22" s="31" t="s">
        <v>11</v>
      </c>
      <c r="G22" s="31" t="s">
        <v>453</v>
      </c>
      <c r="H22" s="31" t="s">
        <v>5468</v>
      </c>
      <c r="I22" s="31" t="s">
        <v>5402</v>
      </c>
      <c r="J22" s="31" t="s">
        <v>19</v>
      </c>
      <c r="K22" s="31" t="s">
        <v>110</v>
      </c>
      <c r="L22" s="31" t="s">
        <v>21</v>
      </c>
      <c r="M22" s="31" t="s">
        <v>22</v>
      </c>
      <c r="N22" s="33">
        <v>0</v>
      </c>
      <c r="O22" s="33">
        <v>0</v>
      </c>
      <c r="P22" s="33"/>
      <c r="Q22" s="33">
        <f t="shared" si="0"/>
        <v>0</v>
      </c>
      <c r="R22" s="31" t="s">
        <v>8</v>
      </c>
      <c r="S22" s="31" t="s">
        <v>8</v>
      </c>
      <c r="T22" s="31" t="s">
        <v>5469</v>
      </c>
    </row>
    <row r="23" spans="1:20" s="29" customFormat="1" ht="25.5" x14ac:dyDescent="0.25">
      <c r="A23" s="31" t="s">
        <v>12526</v>
      </c>
      <c r="B23" s="31" t="s">
        <v>12506</v>
      </c>
      <c r="C23" s="31" t="s">
        <v>8</v>
      </c>
      <c r="D23" s="31" t="s">
        <v>5470</v>
      </c>
      <c r="E23" s="31" t="s">
        <v>5409</v>
      </c>
      <c r="F23" s="31" t="s">
        <v>11</v>
      </c>
      <c r="G23" s="31" t="s">
        <v>453</v>
      </c>
      <c r="H23" s="31" t="s">
        <v>5410</v>
      </c>
      <c r="I23" s="31" t="s">
        <v>5392</v>
      </c>
      <c r="J23" s="31" t="s">
        <v>19</v>
      </c>
      <c r="K23" s="31" t="s">
        <v>110</v>
      </c>
      <c r="L23" s="31" t="s">
        <v>21</v>
      </c>
      <c r="M23" s="31" t="s">
        <v>22</v>
      </c>
      <c r="N23" s="33">
        <v>1065</v>
      </c>
      <c r="O23" s="33">
        <v>0</v>
      </c>
      <c r="P23" s="33"/>
      <c r="Q23" s="33">
        <f t="shared" si="0"/>
        <v>1065</v>
      </c>
      <c r="R23" s="31" t="s">
        <v>8</v>
      </c>
      <c r="S23" s="31" t="s">
        <v>8</v>
      </c>
      <c r="T23" s="31" t="s">
        <v>5471</v>
      </c>
    </row>
    <row r="24" spans="1:20" s="29" customFormat="1" ht="25.5" x14ac:dyDescent="0.25">
      <c r="A24" s="31" t="s">
        <v>12526</v>
      </c>
      <c r="B24" s="31" t="s">
        <v>12506</v>
      </c>
      <c r="C24" s="31" t="s">
        <v>8</v>
      </c>
      <c r="D24" s="31" t="s">
        <v>5472</v>
      </c>
      <c r="E24" s="31" t="s">
        <v>5473</v>
      </c>
      <c r="F24" s="31" t="s">
        <v>31</v>
      </c>
      <c r="G24" s="31" t="s">
        <v>453</v>
      </c>
      <c r="H24" s="31" t="s">
        <v>5474</v>
      </c>
      <c r="I24" s="31" t="s">
        <v>5392</v>
      </c>
      <c r="J24" s="31" t="s">
        <v>19</v>
      </c>
      <c r="K24" s="31" t="s">
        <v>110</v>
      </c>
      <c r="L24" s="31" t="s">
        <v>21</v>
      </c>
      <c r="M24" s="31" t="s">
        <v>22</v>
      </c>
      <c r="N24" s="33">
        <v>0</v>
      </c>
      <c r="O24" s="33">
        <v>0</v>
      </c>
      <c r="P24" s="33"/>
      <c r="Q24" s="33">
        <f t="shared" si="0"/>
        <v>0</v>
      </c>
      <c r="R24" s="31" t="s">
        <v>8</v>
      </c>
      <c r="S24" s="31" t="s">
        <v>8</v>
      </c>
      <c r="T24" s="31" t="s">
        <v>5475</v>
      </c>
    </row>
    <row r="25" spans="1:20" s="29" customFormat="1" ht="25.5" x14ac:dyDescent="0.25">
      <c r="A25" s="31" t="s">
        <v>12526</v>
      </c>
      <c r="B25" s="31" t="s">
        <v>12506</v>
      </c>
      <c r="C25" s="31" t="s">
        <v>8</v>
      </c>
      <c r="D25" s="31" t="s">
        <v>5476</v>
      </c>
      <c r="E25" s="31" t="s">
        <v>5477</v>
      </c>
      <c r="F25" s="31" t="s">
        <v>288</v>
      </c>
      <c r="G25" s="31" t="s">
        <v>453</v>
      </c>
      <c r="H25" s="31" t="s">
        <v>5478</v>
      </c>
      <c r="I25" s="31" t="s">
        <v>5392</v>
      </c>
      <c r="J25" s="31" t="s">
        <v>19</v>
      </c>
      <c r="K25" s="31" t="s">
        <v>110</v>
      </c>
      <c r="L25" s="31" t="s">
        <v>21</v>
      </c>
      <c r="M25" s="31" t="s">
        <v>22</v>
      </c>
      <c r="N25" s="33">
        <v>9</v>
      </c>
      <c r="O25" s="33">
        <v>0</v>
      </c>
      <c r="P25" s="33"/>
      <c r="Q25" s="33">
        <f t="shared" si="0"/>
        <v>9</v>
      </c>
      <c r="R25" s="31" t="s">
        <v>8</v>
      </c>
      <c r="S25" s="31" t="s">
        <v>8</v>
      </c>
      <c r="T25" s="31" t="s">
        <v>5479</v>
      </c>
    </row>
    <row r="26" spans="1:20" s="29" customFormat="1" ht="25.5" x14ac:dyDescent="0.25">
      <c r="A26" s="31" t="s">
        <v>12526</v>
      </c>
      <c r="B26" s="31" t="s">
        <v>12527</v>
      </c>
      <c r="C26" s="31" t="s">
        <v>8</v>
      </c>
      <c r="D26" s="31" t="s">
        <v>5998</v>
      </c>
      <c r="E26" s="31" t="s">
        <v>5473</v>
      </c>
      <c r="F26" s="31" t="s">
        <v>69</v>
      </c>
      <c r="G26" s="31" t="s">
        <v>8</v>
      </c>
      <c r="H26" s="31" t="s">
        <v>5474</v>
      </c>
      <c r="I26" s="31" t="s">
        <v>5392</v>
      </c>
      <c r="J26" s="31" t="s">
        <v>79</v>
      </c>
      <c r="K26" s="31" t="s">
        <v>73</v>
      </c>
      <c r="L26" s="31" t="s">
        <v>74</v>
      </c>
      <c r="M26" s="31" t="s">
        <v>81</v>
      </c>
      <c r="N26" s="33">
        <v>89568</v>
      </c>
      <c r="O26" s="33">
        <v>55013</v>
      </c>
      <c r="P26" s="33"/>
      <c r="Q26" s="33">
        <f>N26+O26+P26</f>
        <v>144581</v>
      </c>
      <c r="R26" s="31" t="s">
        <v>8</v>
      </c>
      <c r="S26" s="31" t="s">
        <v>8</v>
      </c>
      <c r="T26" s="31" t="s">
        <v>5999</v>
      </c>
    </row>
    <row r="27" spans="1:20" s="29" customFormat="1" ht="25.5" x14ac:dyDescent="0.25">
      <c r="A27" s="31" t="s">
        <v>12526</v>
      </c>
      <c r="B27" s="31" t="s">
        <v>12515</v>
      </c>
      <c r="C27" s="31" t="s">
        <v>8</v>
      </c>
      <c r="D27" s="31" t="s">
        <v>5480</v>
      </c>
      <c r="E27" s="31" t="s">
        <v>10</v>
      </c>
      <c r="F27" s="31" t="s">
        <v>11</v>
      </c>
      <c r="G27" s="31" t="s">
        <v>8</v>
      </c>
      <c r="H27" s="31" t="s">
        <v>5391</v>
      </c>
      <c r="I27" s="31" t="s">
        <v>5392</v>
      </c>
      <c r="J27" s="31" t="s">
        <v>79</v>
      </c>
      <c r="K27" s="31" t="s">
        <v>73</v>
      </c>
      <c r="L27" s="31" t="s">
        <v>74</v>
      </c>
      <c r="M27" s="31" t="s">
        <v>81</v>
      </c>
      <c r="N27" s="33">
        <v>123204</v>
      </c>
      <c r="O27" s="33">
        <v>63532</v>
      </c>
      <c r="P27" s="33"/>
      <c r="Q27" s="33">
        <f t="shared" si="0"/>
        <v>186736</v>
      </c>
      <c r="R27" s="31" t="s">
        <v>8</v>
      </c>
      <c r="S27" s="31" t="s">
        <v>8</v>
      </c>
      <c r="T27" s="31" t="s">
        <v>5481</v>
      </c>
    </row>
    <row r="28" spans="1:20" s="29" customFormat="1" ht="25.5" x14ac:dyDescent="0.25">
      <c r="A28" s="31" t="s">
        <v>12526</v>
      </c>
      <c r="B28" s="31" t="s">
        <v>12515</v>
      </c>
      <c r="C28" s="31" t="s">
        <v>8</v>
      </c>
      <c r="D28" s="31" t="s">
        <v>5482</v>
      </c>
      <c r="E28" s="31" t="s">
        <v>5483</v>
      </c>
      <c r="F28" s="31" t="s">
        <v>31</v>
      </c>
      <c r="G28" s="31" t="s">
        <v>8</v>
      </c>
      <c r="H28" s="31" t="s">
        <v>5484</v>
      </c>
      <c r="I28" s="31" t="s">
        <v>5392</v>
      </c>
      <c r="J28" s="31" t="s">
        <v>19</v>
      </c>
      <c r="K28" s="31" t="s">
        <v>73</v>
      </c>
      <c r="L28" s="31" t="s">
        <v>21</v>
      </c>
      <c r="M28" s="31" t="s">
        <v>22</v>
      </c>
      <c r="N28" s="33">
        <v>19663</v>
      </c>
      <c r="O28" s="33">
        <v>12527</v>
      </c>
      <c r="P28" s="33"/>
      <c r="Q28" s="33">
        <f t="shared" si="0"/>
        <v>32190</v>
      </c>
      <c r="R28" s="31" t="s">
        <v>8</v>
      </c>
      <c r="S28" s="31" t="s">
        <v>8</v>
      </c>
      <c r="T28" s="31" t="s">
        <v>5485</v>
      </c>
    </row>
    <row r="29" spans="1:20" s="29" customFormat="1" ht="25.5" x14ac:dyDescent="0.25">
      <c r="A29" s="31" t="s">
        <v>12526</v>
      </c>
      <c r="B29" s="31" t="s">
        <v>12515</v>
      </c>
      <c r="C29" s="31" t="s">
        <v>8</v>
      </c>
      <c r="D29" s="31" t="s">
        <v>5486</v>
      </c>
      <c r="E29" s="31" t="s">
        <v>5467</v>
      </c>
      <c r="F29" s="31" t="s">
        <v>1291</v>
      </c>
      <c r="G29" s="31" t="s">
        <v>8</v>
      </c>
      <c r="H29" s="31" t="s">
        <v>5487</v>
      </c>
      <c r="I29" s="31" t="s">
        <v>5402</v>
      </c>
      <c r="J29" s="31" t="s">
        <v>109</v>
      </c>
      <c r="K29" s="31" t="s">
        <v>73</v>
      </c>
      <c r="L29" s="31" t="s">
        <v>21</v>
      </c>
      <c r="M29" s="31" t="s">
        <v>22</v>
      </c>
      <c r="N29" s="33">
        <v>3282</v>
      </c>
      <c r="O29" s="33">
        <v>2233</v>
      </c>
      <c r="P29" s="33"/>
      <c r="Q29" s="33">
        <f t="shared" si="0"/>
        <v>5515</v>
      </c>
      <c r="R29" s="31" t="s">
        <v>8</v>
      </c>
      <c r="S29" s="31" t="s">
        <v>8</v>
      </c>
      <c r="T29" s="31" t="s">
        <v>5488</v>
      </c>
    </row>
    <row r="30" spans="1:20" s="29" customFormat="1" ht="25.5" x14ac:dyDescent="0.25">
      <c r="A30" s="31" t="s">
        <v>12526</v>
      </c>
      <c r="B30" s="31" t="s">
        <v>12515</v>
      </c>
      <c r="C30" s="31" t="s">
        <v>8</v>
      </c>
      <c r="D30" s="31" t="s">
        <v>5489</v>
      </c>
      <c r="E30" s="31" t="s">
        <v>5490</v>
      </c>
      <c r="F30" s="31" t="s">
        <v>11</v>
      </c>
      <c r="G30" s="31" t="s">
        <v>12589</v>
      </c>
      <c r="H30" s="31" t="s">
        <v>5491</v>
      </c>
      <c r="I30" s="31" t="s">
        <v>5392</v>
      </c>
      <c r="J30" s="31" t="s">
        <v>109</v>
      </c>
      <c r="K30" s="31" t="s">
        <v>73</v>
      </c>
      <c r="L30" s="31" t="s">
        <v>21</v>
      </c>
      <c r="M30" s="31" t="s">
        <v>22</v>
      </c>
      <c r="N30" s="33">
        <v>113</v>
      </c>
      <c r="O30" s="33">
        <v>72</v>
      </c>
      <c r="P30" s="33"/>
      <c r="Q30" s="33">
        <f t="shared" si="0"/>
        <v>185</v>
      </c>
      <c r="R30" s="31" t="s">
        <v>8</v>
      </c>
      <c r="S30" s="31" t="s">
        <v>8</v>
      </c>
      <c r="T30" s="31" t="s">
        <v>5492</v>
      </c>
    </row>
    <row r="31" spans="1:20" s="29" customFormat="1" ht="25.5" x14ac:dyDescent="0.25">
      <c r="A31" s="31" t="s">
        <v>12526</v>
      </c>
      <c r="B31" s="31" t="s">
        <v>12515</v>
      </c>
      <c r="C31" s="31" t="s">
        <v>8</v>
      </c>
      <c r="D31" s="31" t="s">
        <v>5493</v>
      </c>
      <c r="E31" s="31" t="s">
        <v>5494</v>
      </c>
      <c r="F31" s="31" t="s">
        <v>11</v>
      </c>
      <c r="G31" s="29" t="s">
        <v>12590</v>
      </c>
      <c r="H31" s="31" t="s">
        <v>5495</v>
      </c>
      <c r="I31" s="31" t="s">
        <v>5402</v>
      </c>
      <c r="J31" s="31" t="s">
        <v>109</v>
      </c>
      <c r="K31" s="31" t="s">
        <v>73</v>
      </c>
      <c r="L31" s="31" t="s">
        <v>21</v>
      </c>
      <c r="M31" s="31" t="s">
        <v>22</v>
      </c>
      <c r="N31" s="33">
        <v>733</v>
      </c>
      <c r="O31" s="33">
        <v>660</v>
      </c>
      <c r="P31" s="33"/>
      <c r="Q31" s="33">
        <f t="shared" si="0"/>
        <v>1393</v>
      </c>
      <c r="R31" s="31" t="s">
        <v>8</v>
      </c>
      <c r="S31" s="31" t="s">
        <v>8</v>
      </c>
      <c r="T31" s="31" t="s">
        <v>5496</v>
      </c>
    </row>
    <row r="32" spans="1:20" s="29" customFormat="1" ht="25.5" x14ac:dyDescent="0.25">
      <c r="A32" s="31" t="s">
        <v>12526</v>
      </c>
      <c r="B32" s="31" t="s">
        <v>12515</v>
      </c>
      <c r="C32" s="31" t="s">
        <v>8</v>
      </c>
      <c r="D32" s="31" t="s">
        <v>5497</v>
      </c>
      <c r="E32" s="31" t="s">
        <v>5498</v>
      </c>
      <c r="F32" s="31" t="s">
        <v>11</v>
      </c>
      <c r="G32" s="31" t="s">
        <v>5499</v>
      </c>
      <c r="H32" s="31" t="s">
        <v>5500</v>
      </c>
      <c r="I32" s="31" t="s">
        <v>5392</v>
      </c>
      <c r="J32" s="31" t="s">
        <v>109</v>
      </c>
      <c r="K32" s="31" t="s">
        <v>73</v>
      </c>
      <c r="L32" s="31" t="s">
        <v>21</v>
      </c>
      <c r="M32" s="31" t="s">
        <v>22</v>
      </c>
      <c r="N32" s="33">
        <v>292</v>
      </c>
      <c r="O32" s="33">
        <v>146</v>
      </c>
      <c r="P32" s="33"/>
      <c r="Q32" s="33">
        <f t="shared" si="0"/>
        <v>438</v>
      </c>
      <c r="R32" s="31" t="s">
        <v>8</v>
      </c>
      <c r="S32" s="31" t="s">
        <v>8</v>
      </c>
      <c r="T32" s="31" t="s">
        <v>5501</v>
      </c>
    </row>
    <row r="33" spans="1:20" s="29" customFormat="1" ht="25.5" x14ac:dyDescent="0.25">
      <c r="A33" s="31" t="s">
        <v>12526</v>
      </c>
      <c r="B33" s="31" t="s">
        <v>12515</v>
      </c>
      <c r="C33" s="31" t="s">
        <v>8</v>
      </c>
      <c r="D33" s="31" t="s">
        <v>5502</v>
      </c>
      <c r="E33" s="31" t="s">
        <v>5467</v>
      </c>
      <c r="F33" s="31" t="s">
        <v>288</v>
      </c>
      <c r="G33" s="31" t="s">
        <v>5499</v>
      </c>
      <c r="H33" s="31" t="s">
        <v>5468</v>
      </c>
      <c r="I33" s="31" t="s">
        <v>5402</v>
      </c>
      <c r="J33" s="31" t="s">
        <v>109</v>
      </c>
      <c r="K33" s="31" t="s">
        <v>73</v>
      </c>
      <c r="L33" s="31" t="s">
        <v>21</v>
      </c>
      <c r="M33" s="31" t="s">
        <v>22</v>
      </c>
      <c r="N33" s="33">
        <v>117</v>
      </c>
      <c r="O33" s="33">
        <v>536</v>
      </c>
      <c r="P33" s="33"/>
      <c r="Q33" s="33">
        <f t="shared" si="0"/>
        <v>653</v>
      </c>
      <c r="R33" s="31" t="s">
        <v>8</v>
      </c>
      <c r="S33" s="31" t="s">
        <v>8</v>
      </c>
      <c r="T33" s="31" t="s">
        <v>5503</v>
      </c>
    </row>
    <row r="34" spans="1:20" s="29" customFormat="1" ht="25.5" x14ac:dyDescent="0.25">
      <c r="A34" s="31" t="s">
        <v>12526</v>
      </c>
      <c r="B34" s="31" t="s">
        <v>12515</v>
      </c>
      <c r="C34" s="31" t="s">
        <v>8</v>
      </c>
      <c r="D34" s="31" t="s">
        <v>5504</v>
      </c>
      <c r="E34" s="31" t="s">
        <v>5494</v>
      </c>
      <c r="F34" s="31" t="s">
        <v>602</v>
      </c>
      <c r="G34" s="31" t="s">
        <v>12591</v>
      </c>
      <c r="H34" s="31" t="s">
        <v>5505</v>
      </c>
      <c r="I34" s="31" t="s">
        <v>5392</v>
      </c>
      <c r="J34" s="31" t="s">
        <v>109</v>
      </c>
      <c r="K34" s="31" t="s">
        <v>73</v>
      </c>
      <c r="L34" s="31" t="s">
        <v>21</v>
      </c>
      <c r="M34" s="31" t="s">
        <v>22</v>
      </c>
      <c r="N34" s="33">
        <v>838</v>
      </c>
      <c r="O34" s="33">
        <v>1503</v>
      </c>
      <c r="P34" s="33"/>
      <c r="Q34" s="33">
        <f t="shared" si="0"/>
        <v>2341</v>
      </c>
      <c r="R34" s="31" t="s">
        <v>8</v>
      </c>
      <c r="S34" s="31" t="s">
        <v>8</v>
      </c>
      <c r="T34" s="31" t="s">
        <v>5506</v>
      </c>
    </row>
    <row r="35" spans="1:20" s="29" customFormat="1" ht="25.5" x14ac:dyDescent="0.25">
      <c r="A35" s="31" t="s">
        <v>12526</v>
      </c>
      <c r="B35" s="31" t="s">
        <v>12508</v>
      </c>
      <c r="C35" s="31" t="s">
        <v>8</v>
      </c>
      <c r="D35" s="31" t="s">
        <v>5679</v>
      </c>
      <c r="E35" s="31" t="s">
        <v>5680</v>
      </c>
      <c r="F35" s="31" t="s">
        <v>31</v>
      </c>
      <c r="G35" s="31" t="s">
        <v>8</v>
      </c>
      <c r="H35" s="31" t="s">
        <v>5681</v>
      </c>
      <c r="I35" s="31" t="s">
        <v>5457</v>
      </c>
      <c r="J35" s="31" t="s">
        <v>109</v>
      </c>
      <c r="K35" s="31" t="s">
        <v>20</v>
      </c>
      <c r="L35" s="31" t="s">
        <v>21</v>
      </c>
      <c r="M35" s="31" t="s">
        <v>22</v>
      </c>
      <c r="N35" s="33">
        <v>99</v>
      </c>
      <c r="O35" s="33">
        <v>115</v>
      </c>
      <c r="P35" s="33"/>
      <c r="Q35" s="33">
        <f t="shared" si="0"/>
        <v>214</v>
      </c>
      <c r="R35" s="31" t="s">
        <v>8</v>
      </c>
      <c r="S35" s="31" t="s">
        <v>1384</v>
      </c>
      <c r="T35" s="31" t="s">
        <v>930</v>
      </c>
    </row>
    <row r="36" spans="1:20" s="29" customFormat="1" ht="25.5" x14ac:dyDescent="0.25">
      <c r="A36" s="31" t="s">
        <v>12526</v>
      </c>
      <c r="B36" s="31" t="s">
        <v>12508</v>
      </c>
      <c r="C36" s="31" t="s">
        <v>8</v>
      </c>
      <c r="D36" s="31" t="s">
        <v>5772</v>
      </c>
      <c r="E36" s="31" t="s">
        <v>5773</v>
      </c>
      <c r="F36" s="31" t="s">
        <v>11</v>
      </c>
      <c r="G36" s="31" t="s">
        <v>8</v>
      </c>
      <c r="H36" s="31" t="s">
        <v>5774</v>
      </c>
      <c r="I36" s="31" t="s">
        <v>5457</v>
      </c>
      <c r="J36" s="31" t="s">
        <v>109</v>
      </c>
      <c r="K36" s="31" t="s">
        <v>20</v>
      </c>
      <c r="L36" s="31" t="s">
        <v>21</v>
      </c>
      <c r="M36" s="31" t="s">
        <v>22</v>
      </c>
      <c r="N36" s="33">
        <v>166</v>
      </c>
      <c r="O36" s="33">
        <v>185</v>
      </c>
      <c r="P36" s="33"/>
      <c r="Q36" s="33">
        <f t="shared" si="0"/>
        <v>351</v>
      </c>
      <c r="R36" s="31" t="s">
        <v>8</v>
      </c>
      <c r="S36" s="31" t="s">
        <v>5775</v>
      </c>
      <c r="T36" s="31" t="s">
        <v>930</v>
      </c>
    </row>
    <row r="37" spans="1:20" s="29" customFormat="1" ht="25.5" x14ac:dyDescent="0.25">
      <c r="A37" s="31" t="s">
        <v>12526</v>
      </c>
      <c r="B37" s="31" t="s">
        <v>12508</v>
      </c>
      <c r="C37" s="31" t="s">
        <v>8</v>
      </c>
      <c r="D37" s="31" t="s">
        <v>5800</v>
      </c>
      <c r="E37" s="31" t="s">
        <v>5801</v>
      </c>
      <c r="F37" s="31" t="s">
        <v>11</v>
      </c>
      <c r="G37" s="31" t="s">
        <v>8</v>
      </c>
      <c r="H37" s="31" t="s">
        <v>5802</v>
      </c>
      <c r="I37" s="31" t="s">
        <v>5392</v>
      </c>
      <c r="J37" s="31" t="s">
        <v>109</v>
      </c>
      <c r="K37" s="31" t="s">
        <v>20</v>
      </c>
      <c r="L37" s="31" t="s">
        <v>21</v>
      </c>
      <c r="M37" s="31" t="s">
        <v>22</v>
      </c>
      <c r="N37" s="33">
        <v>122</v>
      </c>
      <c r="O37" s="33">
        <v>115</v>
      </c>
      <c r="P37" s="33"/>
      <c r="Q37" s="33">
        <f t="shared" si="0"/>
        <v>237</v>
      </c>
      <c r="R37" s="31" t="s">
        <v>8</v>
      </c>
      <c r="S37" s="31" t="s">
        <v>5803</v>
      </c>
      <c r="T37" s="31" t="s">
        <v>930</v>
      </c>
    </row>
    <row r="38" spans="1:20" s="29" customFormat="1" ht="25.5" x14ac:dyDescent="0.25">
      <c r="A38" s="31" t="s">
        <v>12526</v>
      </c>
      <c r="B38" s="31" t="s">
        <v>12508</v>
      </c>
      <c r="C38" s="31" t="s">
        <v>8</v>
      </c>
      <c r="D38" s="31" t="s">
        <v>5828</v>
      </c>
      <c r="E38" s="31" t="s">
        <v>5829</v>
      </c>
      <c r="F38" s="31" t="s">
        <v>11</v>
      </c>
      <c r="G38" s="31" t="s">
        <v>8</v>
      </c>
      <c r="H38" s="31" t="s">
        <v>5830</v>
      </c>
      <c r="I38" s="31" t="s">
        <v>5457</v>
      </c>
      <c r="J38" s="31" t="s">
        <v>109</v>
      </c>
      <c r="K38" s="31" t="s">
        <v>20</v>
      </c>
      <c r="L38" s="31" t="s">
        <v>21</v>
      </c>
      <c r="M38" s="31" t="s">
        <v>22</v>
      </c>
      <c r="N38" s="33">
        <v>156</v>
      </c>
      <c r="O38" s="33">
        <v>207</v>
      </c>
      <c r="P38" s="33"/>
      <c r="Q38" s="33">
        <f t="shared" si="0"/>
        <v>363</v>
      </c>
      <c r="R38" s="31" t="s">
        <v>8</v>
      </c>
      <c r="S38" s="31" t="s">
        <v>5831</v>
      </c>
      <c r="T38" s="31" t="s">
        <v>930</v>
      </c>
    </row>
    <row r="39" spans="1:20" s="29" customFormat="1" ht="25.5" x14ac:dyDescent="0.25">
      <c r="A39" s="31" t="s">
        <v>12526</v>
      </c>
      <c r="B39" s="31" t="s">
        <v>12508</v>
      </c>
      <c r="C39" s="31" t="s">
        <v>8</v>
      </c>
      <c r="D39" s="31" t="s">
        <v>5697</v>
      </c>
      <c r="E39" s="31" t="s">
        <v>5698</v>
      </c>
      <c r="F39" s="31" t="s">
        <v>11</v>
      </c>
      <c r="G39" s="31" t="s">
        <v>8</v>
      </c>
      <c r="H39" s="31" t="s">
        <v>5699</v>
      </c>
      <c r="I39" s="31" t="s">
        <v>5457</v>
      </c>
      <c r="J39" s="31" t="s">
        <v>109</v>
      </c>
      <c r="K39" s="31" t="s">
        <v>20</v>
      </c>
      <c r="L39" s="31" t="s">
        <v>21</v>
      </c>
      <c r="M39" s="31" t="s">
        <v>22</v>
      </c>
      <c r="N39" s="33">
        <v>37</v>
      </c>
      <c r="O39" s="33">
        <v>51</v>
      </c>
      <c r="P39" s="33"/>
      <c r="Q39" s="33">
        <f t="shared" si="0"/>
        <v>88</v>
      </c>
      <c r="R39" s="31" t="s">
        <v>8</v>
      </c>
      <c r="S39" s="34" t="s">
        <v>625</v>
      </c>
      <c r="T39" s="31" t="s">
        <v>930</v>
      </c>
    </row>
    <row r="40" spans="1:20" s="29" customFormat="1" ht="25.5" x14ac:dyDescent="0.25">
      <c r="A40" s="31" t="s">
        <v>12526</v>
      </c>
      <c r="B40" s="31" t="s">
        <v>12508</v>
      </c>
      <c r="C40" s="31" t="s">
        <v>8</v>
      </c>
      <c r="D40" s="31" t="s">
        <v>5701</v>
      </c>
      <c r="E40" s="31" t="s">
        <v>5698</v>
      </c>
      <c r="F40" s="31" t="s">
        <v>31</v>
      </c>
      <c r="G40" s="31" t="s">
        <v>178</v>
      </c>
      <c r="H40" s="31" t="s">
        <v>5699</v>
      </c>
      <c r="I40" s="31" t="s">
        <v>5457</v>
      </c>
      <c r="J40" s="31" t="s">
        <v>109</v>
      </c>
      <c r="K40" s="31" t="s">
        <v>20</v>
      </c>
      <c r="L40" s="31" t="s">
        <v>21</v>
      </c>
      <c r="M40" s="31" t="s">
        <v>22</v>
      </c>
      <c r="N40" s="33">
        <v>82</v>
      </c>
      <c r="O40" s="33">
        <v>99</v>
      </c>
      <c r="P40" s="33"/>
      <c r="Q40" s="33">
        <f t="shared" si="0"/>
        <v>181</v>
      </c>
      <c r="R40" s="31" t="s">
        <v>8</v>
      </c>
      <c r="S40" s="34" t="s">
        <v>3384</v>
      </c>
      <c r="T40" s="31" t="s">
        <v>930</v>
      </c>
    </row>
    <row r="41" spans="1:20" s="29" customFormat="1" ht="25.5" x14ac:dyDescent="0.25">
      <c r="A41" s="31" t="s">
        <v>12526</v>
      </c>
      <c r="B41" s="31" t="s">
        <v>12508</v>
      </c>
      <c r="C41" s="31" t="s">
        <v>8</v>
      </c>
      <c r="D41" s="31" t="s">
        <v>5748</v>
      </c>
      <c r="E41" s="31" t="s">
        <v>5698</v>
      </c>
      <c r="F41" s="31" t="s">
        <v>15</v>
      </c>
      <c r="G41" s="31" t="s">
        <v>8</v>
      </c>
      <c r="H41" s="31" t="s">
        <v>5699</v>
      </c>
      <c r="I41" s="31" t="s">
        <v>5457</v>
      </c>
      <c r="J41" s="31" t="s">
        <v>109</v>
      </c>
      <c r="K41" s="31" t="s">
        <v>20</v>
      </c>
      <c r="L41" s="31" t="s">
        <v>21</v>
      </c>
      <c r="M41" s="31" t="s">
        <v>22</v>
      </c>
      <c r="N41" s="33">
        <v>46</v>
      </c>
      <c r="O41" s="33">
        <v>116</v>
      </c>
      <c r="P41" s="33"/>
      <c r="Q41" s="33">
        <f t="shared" si="0"/>
        <v>162</v>
      </c>
      <c r="R41" s="31" t="s">
        <v>8</v>
      </c>
      <c r="S41" s="31" t="s">
        <v>5749</v>
      </c>
      <c r="T41" s="31" t="s">
        <v>930</v>
      </c>
    </row>
    <row r="42" spans="1:20" s="29" customFormat="1" ht="25.5" x14ac:dyDescent="0.25">
      <c r="A42" s="31" t="s">
        <v>12526</v>
      </c>
      <c r="B42" s="31" t="s">
        <v>12508</v>
      </c>
      <c r="C42" s="31" t="s">
        <v>8</v>
      </c>
      <c r="D42" s="31" t="s">
        <v>5790</v>
      </c>
      <c r="E42" s="31" t="s">
        <v>5791</v>
      </c>
      <c r="F42" s="31" t="s">
        <v>11</v>
      </c>
      <c r="G42" s="31" t="s">
        <v>8</v>
      </c>
      <c r="H42" s="31" t="s">
        <v>5792</v>
      </c>
      <c r="I42" s="31" t="s">
        <v>5402</v>
      </c>
      <c r="J42" s="31" t="s">
        <v>109</v>
      </c>
      <c r="K42" s="31" t="s">
        <v>20</v>
      </c>
      <c r="L42" s="31" t="s">
        <v>21</v>
      </c>
      <c r="M42" s="31" t="s">
        <v>22</v>
      </c>
      <c r="N42" s="33">
        <v>66</v>
      </c>
      <c r="O42" s="33">
        <v>67</v>
      </c>
      <c r="P42" s="33"/>
      <c r="Q42" s="33">
        <f t="shared" si="0"/>
        <v>133</v>
      </c>
      <c r="R42" s="31" t="s">
        <v>8</v>
      </c>
      <c r="S42" s="31" t="s">
        <v>2300</v>
      </c>
      <c r="T42" s="31" t="s">
        <v>930</v>
      </c>
    </row>
    <row r="43" spans="1:20" s="29" customFormat="1" ht="25.5" x14ac:dyDescent="0.25">
      <c r="A43" s="31" t="s">
        <v>12526</v>
      </c>
      <c r="B43" s="31" t="s">
        <v>12508</v>
      </c>
      <c r="C43" s="31" t="s">
        <v>8</v>
      </c>
      <c r="D43" s="31" t="s">
        <v>5793</v>
      </c>
      <c r="E43" s="31" t="s">
        <v>5791</v>
      </c>
      <c r="F43" s="31" t="s">
        <v>11</v>
      </c>
      <c r="G43" s="31" t="s">
        <v>8</v>
      </c>
      <c r="H43" s="31" t="s">
        <v>5792</v>
      </c>
      <c r="I43" s="31" t="s">
        <v>5402</v>
      </c>
      <c r="J43" s="31" t="s">
        <v>109</v>
      </c>
      <c r="K43" s="31" t="s">
        <v>20</v>
      </c>
      <c r="L43" s="31" t="s">
        <v>21</v>
      </c>
      <c r="M43" s="31" t="s">
        <v>22</v>
      </c>
      <c r="N43" s="33">
        <v>123</v>
      </c>
      <c r="O43" s="33">
        <v>131</v>
      </c>
      <c r="P43" s="33"/>
      <c r="Q43" s="33">
        <f t="shared" si="0"/>
        <v>254</v>
      </c>
      <c r="R43" s="31" t="s">
        <v>8</v>
      </c>
      <c r="S43" s="31" t="s">
        <v>5794</v>
      </c>
      <c r="T43" s="31" t="s">
        <v>930</v>
      </c>
    </row>
    <row r="44" spans="1:20" s="29" customFormat="1" ht="25.5" x14ac:dyDescent="0.25">
      <c r="A44" s="31" t="s">
        <v>12526</v>
      </c>
      <c r="B44" s="31" t="s">
        <v>12508</v>
      </c>
      <c r="C44" s="31" t="s">
        <v>8</v>
      </c>
      <c r="D44" s="31" t="s">
        <v>5533</v>
      </c>
      <c r="E44" s="31" t="s">
        <v>5534</v>
      </c>
      <c r="F44" s="31" t="s">
        <v>11</v>
      </c>
      <c r="G44" s="31" t="s">
        <v>8</v>
      </c>
      <c r="H44" s="31" t="s">
        <v>5535</v>
      </c>
      <c r="I44" s="31" t="s">
        <v>5406</v>
      </c>
      <c r="J44" s="31" t="s">
        <v>109</v>
      </c>
      <c r="K44" s="31" t="s">
        <v>20</v>
      </c>
      <c r="L44" s="31" t="s">
        <v>21</v>
      </c>
      <c r="M44" s="31" t="s">
        <v>22</v>
      </c>
      <c r="N44" s="33">
        <v>839</v>
      </c>
      <c r="O44" s="33">
        <v>1024</v>
      </c>
      <c r="P44" s="33"/>
      <c r="Q44" s="33">
        <f t="shared" si="0"/>
        <v>1863</v>
      </c>
      <c r="R44" s="31" t="s">
        <v>8</v>
      </c>
      <c r="S44" s="31" t="s">
        <v>248</v>
      </c>
      <c r="T44" s="31" t="s">
        <v>930</v>
      </c>
    </row>
    <row r="45" spans="1:20" s="29" customFormat="1" ht="25.5" x14ac:dyDescent="0.25">
      <c r="A45" s="31" t="s">
        <v>12526</v>
      </c>
      <c r="B45" s="31" t="s">
        <v>12508</v>
      </c>
      <c r="C45" s="31" t="s">
        <v>8</v>
      </c>
      <c r="D45" s="31" t="s">
        <v>5936</v>
      </c>
      <c r="E45" s="31" t="s">
        <v>5931</v>
      </c>
      <c r="F45" s="31" t="s">
        <v>288</v>
      </c>
      <c r="G45" s="31" t="s">
        <v>8</v>
      </c>
      <c r="H45" s="31" t="s">
        <v>5932</v>
      </c>
      <c r="I45" s="31" t="s">
        <v>5402</v>
      </c>
      <c r="J45" s="31" t="s">
        <v>109</v>
      </c>
      <c r="K45" s="31" t="s">
        <v>20</v>
      </c>
      <c r="L45" s="31" t="s">
        <v>21</v>
      </c>
      <c r="M45" s="31" t="s">
        <v>22</v>
      </c>
      <c r="N45" s="33">
        <v>513</v>
      </c>
      <c r="O45" s="33">
        <v>711</v>
      </c>
      <c r="P45" s="33"/>
      <c r="Q45" s="33">
        <f t="shared" si="0"/>
        <v>1224</v>
      </c>
      <c r="R45" s="31" t="s">
        <v>8</v>
      </c>
      <c r="S45" s="31" t="s">
        <v>5937</v>
      </c>
      <c r="T45" s="31" t="s">
        <v>930</v>
      </c>
    </row>
    <row r="46" spans="1:20" s="29" customFormat="1" ht="25.5" x14ac:dyDescent="0.25">
      <c r="A46" s="31" t="s">
        <v>12526</v>
      </c>
      <c r="B46" s="31" t="s">
        <v>12508</v>
      </c>
      <c r="C46" s="31" t="s">
        <v>8</v>
      </c>
      <c r="D46" s="31" t="s">
        <v>5930</v>
      </c>
      <c r="E46" s="31" t="s">
        <v>5931</v>
      </c>
      <c r="F46" s="31" t="s">
        <v>15</v>
      </c>
      <c r="G46" s="31" t="s">
        <v>8</v>
      </c>
      <c r="H46" s="31" t="s">
        <v>5932</v>
      </c>
      <c r="I46" s="31" t="s">
        <v>5402</v>
      </c>
      <c r="J46" s="31" t="s">
        <v>109</v>
      </c>
      <c r="K46" s="31" t="s">
        <v>20</v>
      </c>
      <c r="L46" s="31" t="s">
        <v>21</v>
      </c>
      <c r="M46" s="31" t="s">
        <v>22</v>
      </c>
      <c r="N46" s="33">
        <v>30</v>
      </c>
      <c r="O46" s="33">
        <v>39</v>
      </c>
      <c r="P46" s="33"/>
      <c r="Q46" s="33">
        <f t="shared" si="0"/>
        <v>69</v>
      </c>
      <c r="R46" s="31" t="s">
        <v>8</v>
      </c>
      <c r="S46" s="31" t="s">
        <v>5933</v>
      </c>
      <c r="T46" s="31" t="s">
        <v>930</v>
      </c>
    </row>
    <row r="47" spans="1:20" s="29" customFormat="1" ht="25.5" x14ac:dyDescent="0.25">
      <c r="A47" s="31" t="s">
        <v>12526</v>
      </c>
      <c r="B47" s="31" t="s">
        <v>12508</v>
      </c>
      <c r="C47" s="31" t="s">
        <v>8</v>
      </c>
      <c r="D47" s="31" t="s">
        <v>5934</v>
      </c>
      <c r="E47" s="31" t="s">
        <v>5931</v>
      </c>
      <c r="F47" s="31" t="s">
        <v>342</v>
      </c>
      <c r="G47" s="31" t="s">
        <v>8</v>
      </c>
      <c r="H47" s="31" t="s">
        <v>5932</v>
      </c>
      <c r="I47" s="31" t="s">
        <v>5402</v>
      </c>
      <c r="J47" s="31" t="s">
        <v>109</v>
      </c>
      <c r="K47" s="31" t="s">
        <v>20</v>
      </c>
      <c r="L47" s="31" t="s">
        <v>21</v>
      </c>
      <c r="M47" s="31" t="s">
        <v>22</v>
      </c>
      <c r="N47" s="33">
        <v>121</v>
      </c>
      <c r="O47" s="33">
        <v>174</v>
      </c>
      <c r="P47" s="33"/>
      <c r="Q47" s="33">
        <f t="shared" si="0"/>
        <v>295</v>
      </c>
      <c r="R47" s="31" t="s">
        <v>8</v>
      </c>
      <c r="S47" s="31" t="s">
        <v>5935</v>
      </c>
      <c r="T47" s="31" t="s">
        <v>930</v>
      </c>
    </row>
    <row r="48" spans="1:20" s="29" customFormat="1" ht="25.5" x14ac:dyDescent="0.25">
      <c r="A48" s="31" t="s">
        <v>12526</v>
      </c>
      <c r="B48" s="31" t="s">
        <v>12508</v>
      </c>
      <c r="C48" s="31" t="s">
        <v>8</v>
      </c>
      <c r="D48" s="31" t="s">
        <v>5613</v>
      </c>
      <c r="E48" s="31" t="s">
        <v>5614</v>
      </c>
      <c r="F48" s="31" t="s">
        <v>11</v>
      </c>
      <c r="G48" s="31" t="s">
        <v>8</v>
      </c>
      <c r="H48" s="31" t="s">
        <v>5615</v>
      </c>
      <c r="I48" s="31" t="s">
        <v>5392</v>
      </c>
      <c r="J48" s="31" t="s">
        <v>109</v>
      </c>
      <c r="K48" s="31" t="s">
        <v>20</v>
      </c>
      <c r="L48" s="31" t="s">
        <v>21</v>
      </c>
      <c r="M48" s="31" t="s">
        <v>22</v>
      </c>
      <c r="N48" s="33">
        <v>698</v>
      </c>
      <c r="O48" s="33">
        <v>726</v>
      </c>
      <c r="P48" s="33"/>
      <c r="Q48" s="33">
        <f t="shared" si="0"/>
        <v>1424</v>
      </c>
      <c r="R48" s="31" t="s">
        <v>8</v>
      </c>
      <c r="S48" s="31" t="s">
        <v>313</v>
      </c>
      <c r="T48" s="31" t="s">
        <v>930</v>
      </c>
    </row>
    <row r="49" spans="1:20" s="29" customFormat="1" ht="25.5" x14ac:dyDescent="0.25">
      <c r="A49" s="31" t="s">
        <v>12526</v>
      </c>
      <c r="B49" s="31" t="s">
        <v>12508</v>
      </c>
      <c r="C49" s="31" t="s">
        <v>8</v>
      </c>
      <c r="D49" s="31" t="s">
        <v>5616</v>
      </c>
      <c r="E49" s="31" t="s">
        <v>5614</v>
      </c>
      <c r="F49" s="34" t="s">
        <v>133</v>
      </c>
      <c r="G49" s="31" t="s">
        <v>8</v>
      </c>
      <c r="H49" s="31" t="s">
        <v>5615</v>
      </c>
      <c r="I49" s="31" t="s">
        <v>5392</v>
      </c>
      <c r="J49" s="31" t="s">
        <v>109</v>
      </c>
      <c r="K49" s="31" t="s">
        <v>20</v>
      </c>
      <c r="L49" s="31" t="s">
        <v>21</v>
      </c>
      <c r="M49" s="31" t="s">
        <v>22</v>
      </c>
      <c r="N49" s="33">
        <v>297</v>
      </c>
      <c r="O49" s="33">
        <v>275</v>
      </c>
      <c r="P49" s="33"/>
      <c r="Q49" s="33">
        <f t="shared" si="0"/>
        <v>572</v>
      </c>
      <c r="R49" s="31" t="s">
        <v>8</v>
      </c>
      <c r="S49" s="31" t="s">
        <v>876</v>
      </c>
      <c r="T49" s="31" t="s">
        <v>930</v>
      </c>
    </row>
    <row r="50" spans="1:20" s="29" customFormat="1" ht="25.5" x14ac:dyDescent="0.25">
      <c r="A50" s="31" t="s">
        <v>12526</v>
      </c>
      <c r="B50" s="31" t="s">
        <v>12508</v>
      </c>
      <c r="C50" s="31" t="s">
        <v>8</v>
      </c>
      <c r="D50" s="31" t="s">
        <v>5700</v>
      </c>
      <c r="E50" s="31" t="s">
        <v>5614</v>
      </c>
      <c r="F50" s="31" t="s">
        <v>718</v>
      </c>
      <c r="G50" s="31" t="s">
        <v>8</v>
      </c>
      <c r="H50" s="31" t="s">
        <v>5615</v>
      </c>
      <c r="I50" s="31" t="s">
        <v>5392</v>
      </c>
      <c r="J50" s="31" t="s">
        <v>109</v>
      </c>
      <c r="K50" s="31" t="s">
        <v>20</v>
      </c>
      <c r="L50" s="31" t="s">
        <v>21</v>
      </c>
      <c r="M50" s="31" t="s">
        <v>22</v>
      </c>
      <c r="N50" s="33">
        <v>46</v>
      </c>
      <c r="O50" s="33">
        <v>61</v>
      </c>
      <c r="P50" s="33"/>
      <c r="Q50" s="33">
        <f t="shared" si="0"/>
        <v>107</v>
      </c>
      <c r="R50" s="31" t="s">
        <v>8</v>
      </c>
      <c r="S50" s="31" t="s">
        <v>1338</v>
      </c>
      <c r="T50" s="31" t="s">
        <v>930</v>
      </c>
    </row>
    <row r="51" spans="1:20" s="29" customFormat="1" ht="25.5" x14ac:dyDescent="0.25">
      <c r="A51" s="31" t="s">
        <v>12526</v>
      </c>
      <c r="B51" s="31" t="s">
        <v>12508</v>
      </c>
      <c r="C51" s="31" t="s">
        <v>8</v>
      </c>
      <c r="D51" s="31" t="s">
        <v>5919</v>
      </c>
      <c r="E51" s="31" t="s">
        <v>5920</v>
      </c>
      <c r="F51" s="31" t="s">
        <v>47</v>
      </c>
      <c r="G51" s="31" t="s">
        <v>8</v>
      </c>
      <c r="H51" s="31" t="s">
        <v>5921</v>
      </c>
      <c r="I51" s="31" t="s">
        <v>5402</v>
      </c>
      <c r="J51" s="31" t="s">
        <v>109</v>
      </c>
      <c r="K51" s="31" t="s">
        <v>20</v>
      </c>
      <c r="L51" s="31" t="s">
        <v>21</v>
      </c>
      <c r="M51" s="31" t="s">
        <v>22</v>
      </c>
      <c r="N51" s="33">
        <v>313</v>
      </c>
      <c r="O51" s="33">
        <v>357</v>
      </c>
      <c r="P51" s="33"/>
      <c r="Q51" s="33">
        <f t="shared" si="0"/>
        <v>670</v>
      </c>
      <c r="R51" s="31" t="s">
        <v>8</v>
      </c>
      <c r="S51" s="31" t="s">
        <v>5922</v>
      </c>
      <c r="T51" s="31" t="s">
        <v>930</v>
      </c>
    </row>
    <row r="52" spans="1:20" s="29" customFormat="1" ht="25.5" x14ac:dyDescent="0.25">
      <c r="A52" s="31" t="s">
        <v>12526</v>
      </c>
      <c r="B52" s="31" t="s">
        <v>12508</v>
      </c>
      <c r="C52" s="31" t="s">
        <v>8</v>
      </c>
      <c r="D52" s="31" t="s">
        <v>5526</v>
      </c>
      <c r="E52" s="31" t="s">
        <v>5527</v>
      </c>
      <c r="F52" s="31" t="s">
        <v>11</v>
      </c>
      <c r="G52" s="31" t="s">
        <v>8</v>
      </c>
      <c r="H52" s="31" t="s">
        <v>5528</v>
      </c>
      <c r="I52" s="31" t="s">
        <v>5392</v>
      </c>
      <c r="J52" s="31" t="s">
        <v>109</v>
      </c>
      <c r="K52" s="31" t="s">
        <v>20</v>
      </c>
      <c r="L52" s="31" t="s">
        <v>21</v>
      </c>
      <c r="M52" s="31" t="s">
        <v>22</v>
      </c>
      <c r="N52" s="33">
        <v>1420</v>
      </c>
      <c r="O52" s="33">
        <v>1980</v>
      </c>
      <c r="P52" s="33"/>
      <c r="Q52" s="33">
        <f t="shared" si="0"/>
        <v>3400</v>
      </c>
      <c r="R52" s="31" t="s">
        <v>8</v>
      </c>
      <c r="S52" s="31" t="s">
        <v>544</v>
      </c>
      <c r="T52" s="31" t="s">
        <v>930</v>
      </c>
    </row>
    <row r="53" spans="1:20" s="29" customFormat="1" ht="25.5" x14ac:dyDescent="0.25">
      <c r="A53" s="31" t="s">
        <v>12526</v>
      </c>
      <c r="B53" s="31" t="s">
        <v>12508</v>
      </c>
      <c r="C53" s="31" t="s">
        <v>8</v>
      </c>
      <c r="D53" s="31" t="s">
        <v>5574</v>
      </c>
      <c r="E53" s="31" t="s">
        <v>5514</v>
      </c>
      <c r="F53" s="31" t="s">
        <v>11</v>
      </c>
      <c r="G53" s="31" t="s">
        <v>8</v>
      </c>
      <c r="H53" s="31" t="s">
        <v>5515</v>
      </c>
      <c r="I53" s="31" t="s">
        <v>5392</v>
      </c>
      <c r="J53" s="31" t="s">
        <v>109</v>
      </c>
      <c r="K53" s="31" t="s">
        <v>20</v>
      </c>
      <c r="L53" s="31" t="s">
        <v>21</v>
      </c>
      <c r="M53" s="31" t="s">
        <v>22</v>
      </c>
      <c r="N53" s="33">
        <v>1207</v>
      </c>
      <c r="O53" s="33">
        <v>1112</v>
      </c>
      <c r="P53" s="33"/>
      <c r="Q53" s="33">
        <f t="shared" si="0"/>
        <v>2319</v>
      </c>
      <c r="R53" s="31" t="s">
        <v>8</v>
      </c>
      <c r="S53" s="31" t="s">
        <v>133</v>
      </c>
      <c r="T53" s="31" t="s">
        <v>930</v>
      </c>
    </row>
    <row r="54" spans="1:20" s="29" customFormat="1" ht="25.5" x14ac:dyDescent="0.25">
      <c r="A54" s="31" t="s">
        <v>12526</v>
      </c>
      <c r="B54" s="31" t="s">
        <v>12508</v>
      </c>
      <c r="C54" s="31" t="s">
        <v>8</v>
      </c>
      <c r="D54" s="31" t="s">
        <v>5633</v>
      </c>
      <c r="E54" s="31" t="s">
        <v>5514</v>
      </c>
      <c r="F54" s="31" t="s">
        <v>177</v>
      </c>
      <c r="G54" s="31" t="s">
        <v>8</v>
      </c>
      <c r="H54" s="31" t="s">
        <v>5515</v>
      </c>
      <c r="I54" s="31" t="s">
        <v>5392</v>
      </c>
      <c r="J54" s="31" t="s">
        <v>109</v>
      </c>
      <c r="K54" s="31" t="s">
        <v>20</v>
      </c>
      <c r="L54" s="31" t="s">
        <v>21</v>
      </c>
      <c r="M54" s="31" t="s">
        <v>22</v>
      </c>
      <c r="N54" s="33">
        <v>1002</v>
      </c>
      <c r="O54" s="33">
        <v>774</v>
      </c>
      <c r="P54" s="33"/>
      <c r="Q54" s="33">
        <f t="shared" si="0"/>
        <v>1776</v>
      </c>
      <c r="R54" s="31" t="s">
        <v>8</v>
      </c>
      <c r="S54" s="31" t="s">
        <v>325</v>
      </c>
      <c r="T54" s="31" t="s">
        <v>930</v>
      </c>
    </row>
    <row r="55" spans="1:20" s="29" customFormat="1" ht="25.5" x14ac:dyDescent="0.25">
      <c r="A55" s="31" t="s">
        <v>12526</v>
      </c>
      <c r="B55" s="31" t="s">
        <v>12508</v>
      </c>
      <c r="C55" s="31" t="s">
        <v>8</v>
      </c>
      <c r="D55" s="31" t="s">
        <v>5634</v>
      </c>
      <c r="E55" s="31" t="s">
        <v>5514</v>
      </c>
      <c r="F55" s="31" t="s">
        <v>602</v>
      </c>
      <c r="G55" s="31" t="s">
        <v>8</v>
      </c>
      <c r="H55" s="31" t="s">
        <v>5515</v>
      </c>
      <c r="I55" s="31" t="s">
        <v>5392</v>
      </c>
      <c r="J55" s="31" t="s">
        <v>109</v>
      </c>
      <c r="K55" s="31" t="s">
        <v>20</v>
      </c>
      <c r="L55" s="31" t="s">
        <v>21</v>
      </c>
      <c r="M55" s="31" t="s">
        <v>22</v>
      </c>
      <c r="N55" s="33">
        <v>336</v>
      </c>
      <c r="O55" s="33">
        <v>276</v>
      </c>
      <c r="P55" s="33"/>
      <c r="Q55" s="33">
        <f t="shared" si="0"/>
        <v>612</v>
      </c>
      <c r="R55" s="31" t="s">
        <v>8</v>
      </c>
      <c r="S55" s="31" t="s">
        <v>905</v>
      </c>
      <c r="T55" s="31" t="s">
        <v>930</v>
      </c>
    </row>
    <row r="56" spans="1:20" s="29" customFormat="1" ht="25.5" x14ac:dyDescent="0.25">
      <c r="A56" s="31" t="s">
        <v>12526</v>
      </c>
      <c r="B56" s="31" t="s">
        <v>12508</v>
      </c>
      <c r="C56" s="31" t="s">
        <v>8</v>
      </c>
      <c r="D56" s="31" t="s">
        <v>5635</v>
      </c>
      <c r="E56" s="31" t="s">
        <v>5514</v>
      </c>
      <c r="F56" s="31" t="s">
        <v>544</v>
      </c>
      <c r="G56" s="31" t="s">
        <v>8</v>
      </c>
      <c r="H56" s="31" t="s">
        <v>5515</v>
      </c>
      <c r="I56" s="31" t="s">
        <v>5392</v>
      </c>
      <c r="J56" s="31" t="s">
        <v>109</v>
      </c>
      <c r="K56" s="31" t="s">
        <v>20</v>
      </c>
      <c r="L56" s="31" t="s">
        <v>21</v>
      </c>
      <c r="M56" s="31" t="s">
        <v>22</v>
      </c>
      <c r="N56" s="33">
        <v>403</v>
      </c>
      <c r="O56" s="33">
        <v>358</v>
      </c>
      <c r="P56" s="33"/>
      <c r="Q56" s="33">
        <f t="shared" si="0"/>
        <v>761</v>
      </c>
      <c r="R56" s="31" t="s">
        <v>8</v>
      </c>
      <c r="S56" s="31" t="s">
        <v>895</v>
      </c>
      <c r="T56" s="31" t="s">
        <v>930</v>
      </c>
    </row>
    <row r="57" spans="1:20" s="29" customFormat="1" ht="25.5" x14ac:dyDescent="0.25">
      <c r="A57" s="31" t="s">
        <v>12526</v>
      </c>
      <c r="B57" s="31" t="s">
        <v>12508</v>
      </c>
      <c r="C57" s="31" t="s">
        <v>8</v>
      </c>
      <c r="D57" s="31" t="s">
        <v>5640</v>
      </c>
      <c r="E57" s="31" t="s">
        <v>5514</v>
      </c>
      <c r="F57" s="31" t="s">
        <v>122</v>
      </c>
      <c r="G57" s="31" t="s">
        <v>8</v>
      </c>
      <c r="H57" s="31" t="s">
        <v>5515</v>
      </c>
      <c r="I57" s="31" t="s">
        <v>5392</v>
      </c>
      <c r="J57" s="31" t="s">
        <v>109</v>
      </c>
      <c r="K57" s="31" t="s">
        <v>20</v>
      </c>
      <c r="L57" s="31" t="s">
        <v>21</v>
      </c>
      <c r="M57" s="31" t="s">
        <v>22</v>
      </c>
      <c r="N57" s="33">
        <v>1035</v>
      </c>
      <c r="O57" s="33">
        <v>1503</v>
      </c>
      <c r="P57" s="33"/>
      <c r="Q57" s="33">
        <f t="shared" si="0"/>
        <v>2538</v>
      </c>
      <c r="R57" s="31" t="s">
        <v>8</v>
      </c>
      <c r="S57" s="31" t="s">
        <v>1134</v>
      </c>
      <c r="T57" s="31" t="s">
        <v>930</v>
      </c>
    </row>
    <row r="58" spans="1:20" s="29" customFormat="1" ht="25.5" x14ac:dyDescent="0.25">
      <c r="A58" s="31" t="s">
        <v>12526</v>
      </c>
      <c r="B58" s="31" t="s">
        <v>12508</v>
      </c>
      <c r="C58" s="31" t="s">
        <v>8</v>
      </c>
      <c r="D58" s="31" t="s">
        <v>5513</v>
      </c>
      <c r="E58" s="31" t="s">
        <v>5514</v>
      </c>
      <c r="F58" s="31" t="s">
        <v>280</v>
      </c>
      <c r="G58" s="31" t="s">
        <v>8</v>
      </c>
      <c r="H58" s="31" t="s">
        <v>5515</v>
      </c>
      <c r="I58" s="31" t="s">
        <v>5392</v>
      </c>
      <c r="J58" s="31" t="s">
        <v>109</v>
      </c>
      <c r="K58" s="31" t="s">
        <v>20</v>
      </c>
      <c r="L58" s="31" t="s">
        <v>21</v>
      </c>
      <c r="M58" s="31" t="s">
        <v>22</v>
      </c>
      <c r="N58" s="33">
        <v>45</v>
      </c>
      <c r="O58" s="33">
        <v>58</v>
      </c>
      <c r="P58" s="33"/>
      <c r="Q58" s="33">
        <f t="shared" si="0"/>
        <v>103</v>
      </c>
      <c r="R58" s="31" t="s">
        <v>8</v>
      </c>
      <c r="S58" s="31" t="s">
        <v>330</v>
      </c>
      <c r="T58" s="31" t="s">
        <v>930</v>
      </c>
    </row>
    <row r="59" spans="1:20" s="29" customFormat="1" ht="25.5" x14ac:dyDescent="0.25">
      <c r="A59" s="31" t="s">
        <v>12526</v>
      </c>
      <c r="B59" s="31" t="s">
        <v>12508</v>
      </c>
      <c r="C59" s="31" t="s">
        <v>8</v>
      </c>
      <c r="D59" s="31" t="s">
        <v>5641</v>
      </c>
      <c r="E59" s="31" t="s">
        <v>5642</v>
      </c>
      <c r="F59" s="31" t="s">
        <v>47</v>
      </c>
      <c r="G59" s="31" t="s">
        <v>8</v>
      </c>
      <c r="H59" s="31" t="s">
        <v>5643</v>
      </c>
      <c r="I59" s="31" t="s">
        <v>5457</v>
      </c>
      <c r="J59" s="31" t="s">
        <v>109</v>
      </c>
      <c r="K59" s="31" t="s">
        <v>20</v>
      </c>
      <c r="L59" s="31" t="s">
        <v>21</v>
      </c>
      <c r="M59" s="31" t="s">
        <v>22</v>
      </c>
      <c r="N59" s="33">
        <v>48</v>
      </c>
      <c r="O59" s="33">
        <v>60</v>
      </c>
      <c r="P59" s="33"/>
      <c r="Q59" s="33">
        <f t="shared" si="0"/>
        <v>108</v>
      </c>
      <c r="R59" s="31" t="s">
        <v>8</v>
      </c>
      <c r="S59" s="31" t="s">
        <v>17</v>
      </c>
      <c r="T59" s="31" t="s">
        <v>930</v>
      </c>
    </row>
    <row r="60" spans="1:20" s="29" customFormat="1" ht="25.5" x14ac:dyDescent="0.25">
      <c r="A60" s="31" t="s">
        <v>12526</v>
      </c>
      <c r="B60" s="31" t="s">
        <v>12508</v>
      </c>
      <c r="C60" s="31" t="s">
        <v>8</v>
      </c>
      <c r="D60" s="31" t="s">
        <v>5969</v>
      </c>
      <c r="E60" s="31" t="s">
        <v>5434</v>
      </c>
      <c r="F60" s="31" t="s">
        <v>1291</v>
      </c>
      <c r="G60" s="31" t="s">
        <v>8</v>
      </c>
      <c r="H60" s="31" t="s">
        <v>5435</v>
      </c>
      <c r="I60" s="31" t="s">
        <v>5392</v>
      </c>
      <c r="J60" s="31" t="s">
        <v>19</v>
      </c>
      <c r="K60" s="31" t="s">
        <v>20</v>
      </c>
      <c r="L60" s="31" t="s">
        <v>21</v>
      </c>
      <c r="M60" s="31" t="s">
        <v>22</v>
      </c>
      <c r="N60" s="33">
        <v>391</v>
      </c>
      <c r="O60" s="33">
        <v>717</v>
      </c>
      <c r="P60" s="33"/>
      <c r="Q60" s="33">
        <f t="shared" si="0"/>
        <v>1108</v>
      </c>
      <c r="R60" s="31" t="s">
        <v>8</v>
      </c>
      <c r="S60" s="31" t="s">
        <v>5970</v>
      </c>
      <c r="T60" s="31" t="s">
        <v>930</v>
      </c>
    </row>
    <row r="61" spans="1:20" s="29" customFormat="1" ht="25.5" x14ac:dyDescent="0.25">
      <c r="A61" s="31" t="s">
        <v>12526</v>
      </c>
      <c r="B61" s="31" t="s">
        <v>12508</v>
      </c>
      <c r="C61" s="31" t="s">
        <v>8</v>
      </c>
      <c r="D61" s="31" t="s">
        <v>5666</v>
      </c>
      <c r="E61" s="31" t="s">
        <v>5567</v>
      </c>
      <c r="F61" s="31" t="s">
        <v>284</v>
      </c>
      <c r="G61" s="31" t="s">
        <v>8</v>
      </c>
      <c r="H61" s="31" t="s">
        <v>5568</v>
      </c>
      <c r="I61" s="31" t="s">
        <v>5402</v>
      </c>
      <c r="J61" s="31" t="s">
        <v>109</v>
      </c>
      <c r="K61" s="31" t="s">
        <v>20</v>
      </c>
      <c r="L61" s="31" t="s">
        <v>21</v>
      </c>
      <c r="M61" s="31" t="s">
        <v>22</v>
      </c>
      <c r="N61" s="33">
        <v>156</v>
      </c>
      <c r="O61" s="33">
        <v>189</v>
      </c>
      <c r="P61" s="33"/>
      <c r="Q61" s="33">
        <f t="shared" si="0"/>
        <v>345</v>
      </c>
      <c r="R61" s="31" t="s">
        <v>8</v>
      </c>
      <c r="S61" s="31" t="s">
        <v>2133</v>
      </c>
      <c r="T61" s="31" t="s">
        <v>930</v>
      </c>
    </row>
    <row r="62" spans="1:20" s="29" customFormat="1" ht="25.5" x14ac:dyDescent="0.25">
      <c r="A62" s="31" t="s">
        <v>12526</v>
      </c>
      <c r="B62" s="31" t="s">
        <v>12508</v>
      </c>
      <c r="C62" s="31" t="s">
        <v>8</v>
      </c>
      <c r="D62" s="31" t="s">
        <v>5566</v>
      </c>
      <c r="E62" s="31" t="s">
        <v>5567</v>
      </c>
      <c r="F62" s="31" t="s">
        <v>31</v>
      </c>
      <c r="G62" s="31" t="s">
        <v>8</v>
      </c>
      <c r="H62" s="31" t="s">
        <v>5568</v>
      </c>
      <c r="I62" s="31" t="s">
        <v>5402</v>
      </c>
      <c r="J62" s="31" t="s">
        <v>109</v>
      </c>
      <c r="K62" s="31" t="s">
        <v>20</v>
      </c>
      <c r="L62" s="31" t="s">
        <v>21</v>
      </c>
      <c r="M62" s="31" t="s">
        <v>22</v>
      </c>
      <c r="N62" s="33">
        <v>1224</v>
      </c>
      <c r="O62" s="33">
        <v>1498</v>
      </c>
      <c r="P62" s="33"/>
      <c r="Q62" s="33">
        <f t="shared" si="0"/>
        <v>2722</v>
      </c>
      <c r="R62" s="31" t="s">
        <v>8</v>
      </c>
      <c r="S62" s="31" t="s">
        <v>69</v>
      </c>
      <c r="T62" s="31" t="s">
        <v>930</v>
      </c>
    </row>
    <row r="63" spans="1:20" s="29" customFormat="1" ht="25.5" x14ac:dyDescent="0.25">
      <c r="A63" s="31" t="s">
        <v>12526</v>
      </c>
      <c r="B63" s="31" t="s">
        <v>12508</v>
      </c>
      <c r="C63" s="31" t="s">
        <v>8</v>
      </c>
      <c r="D63" s="31" t="s">
        <v>5894</v>
      </c>
      <c r="E63" s="31" t="s">
        <v>5895</v>
      </c>
      <c r="F63" s="31" t="s">
        <v>323</v>
      </c>
      <c r="G63" s="31" t="s">
        <v>8</v>
      </c>
      <c r="H63" s="31" t="s">
        <v>5896</v>
      </c>
      <c r="I63" s="31" t="s">
        <v>5402</v>
      </c>
      <c r="J63" s="31" t="s">
        <v>109</v>
      </c>
      <c r="K63" s="31" t="s">
        <v>20</v>
      </c>
      <c r="L63" s="31" t="s">
        <v>21</v>
      </c>
      <c r="M63" s="31" t="s">
        <v>22</v>
      </c>
      <c r="N63" s="33">
        <v>34</v>
      </c>
      <c r="O63" s="33">
        <v>50</v>
      </c>
      <c r="P63" s="33"/>
      <c r="Q63" s="33">
        <f t="shared" si="0"/>
        <v>84</v>
      </c>
      <c r="R63" s="31" t="s">
        <v>8</v>
      </c>
      <c r="S63" s="31" t="s">
        <v>1539</v>
      </c>
      <c r="T63" s="31" t="s">
        <v>930</v>
      </c>
    </row>
    <row r="64" spans="1:20" s="29" customFormat="1" ht="25.5" x14ac:dyDescent="0.25">
      <c r="A64" s="31" t="s">
        <v>12526</v>
      </c>
      <c r="B64" s="31" t="s">
        <v>12508</v>
      </c>
      <c r="C64" s="31" t="s">
        <v>8</v>
      </c>
      <c r="D64" s="31" t="s">
        <v>5536</v>
      </c>
      <c r="E64" s="31" t="s">
        <v>5537</v>
      </c>
      <c r="F64" s="31" t="s">
        <v>288</v>
      </c>
      <c r="G64" s="31" t="s">
        <v>5538</v>
      </c>
      <c r="H64" s="31" t="s">
        <v>5539</v>
      </c>
      <c r="I64" s="31" t="s">
        <v>5406</v>
      </c>
      <c r="J64" s="31" t="s">
        <v>109</v>
      </c>
      <c r="K64" s="31" t="s">
        <v>20</v>
      </c>
      <c r="L64" s="31" t="s">
        <v>21</v>
      </c>
      <c r="M64" s="31" t="s">
        <v>22</v>
      </c>
      <c r="N64" s="33">
        <v>1052</v>
      </c>
      <c r="O64" s="33">
        <v>1227</v>
      </c>
      <c r="P64" s="33"/>
      <c r="Q64" s="33">
        <f t="shared" si="0"/>
        <v>2279</v>
      </c>
      <c r="R64" s="31" t="s">
        <v>8</v>
      </c>
      <c r="S64" s="31" t="s">
        <v>2706</v>
      </c>
      <c r="T64" s="31" t="s">
        <v>930</v>
      </c>
    </row>
    <row r="65" spans="1:20" s="29" customFormat="1" ht="25.5" x14ac:dyDescent="0.25">
      <c r="A65" s="31" t="s">
        <v>12526</v>
      </c>
      <c r="B65" s="31" t="s">
        <v>12508</v>
      </c>
      <c r="C65" s="31" t="s">
        <v>8</v>
      </c>
      <c r="D65" s="31" t="s">
        <v>5804</v>
      </c>
      <c r="E65" s="31" t="s">
        <v>5805</v>
      </c>
      <c r="F65" s="31" t="s">
        <v>11</v>
      </c>
      <c r="G65" s="31" t="s">
        <v>8</v>
      </c>
      <c r="H65" s="31" t="s">
        <v>5806</v>
      </c>
      <c r="I65" s="31" t="s">
        <v>5402</v>
      </c>
      <c r="J65" s="31" t="s">
        <v>109</v>
      </c>
      <c r="K65" s="31" t="s">
        <v>20</v>
      </c>
      <c r="L65" s="31" t="s">
        <v>21</v>
      </c>
      <c r="M65" s="31" t="s">
        <v>22</v>
      </c>
      <c r="N65" s="33">
        <v>245</v>
      </c>
      <c r="O65" s="33">
        <v>323</v>
      </c>
      <c r="P65" s="33"/>
      <c r="Q65" s="33">
        <f t="shared" si="0"/>
        <v>568</v>
      </c>
      <c r="R65" s="31" t="s">
        <v>8</v>
      </c>
      <c r="S65" s="31" t="s">
        <v>5807</v>
      </c>
      <c r="T65" s="31" t="s">
        <v>930</v>
      </c>
    </row>
    <row r="66" spans="1:20" s="29" customFormat="1" ht="25.5" x14ac:dyDescent="0.25">
      <c r="A66" s="31" t="s">
        <v>12526</v>
      </c>
      <c r="B66" s="31" t="s">
        <v>12508</v>
      </c>
      <c r="C66" s="31" t="s">
        <v>8</v>
      </c>
      <c r="D66" s="31" t="s">
        <v>5971</v>
      </c>
      <c r="E66" s="31" t="s">
        <v>1050</v>
      </c>
      <c r="F66" s="31" t="s">
        <v>632</v>
      </c>
      <c r="G66" s="31" t="s">
        <v>8</v>
      </c>
      <c r="H66" s="31" t="s">
        <v>5972</v>
      </c>
      <c r="I66" s="31" t="s">
        <v>5406</v>
      </c>
      <c r="J66" s="31" t="s">
        <v>109</v>
      </c>
      <c r="K66" s="31" t="s">
        <v>20</v>
      </c>
      <c r="L66" s="31" t="s">
        <v>21</v>
      </c>
      <c r="M66" s="31" t="s">
        <v>22</v>
      </c>
      <c r="N66" s="33">
        <v>28</v>
      </c>
      <c r="O66" s="33">
        <v>41</v>
      </c>
      <c r="P66" s="33"/>
      <c r="Q66" s="33">
        <f t="shared" si="0"/>
        <v>69</v>
      </c>
      <c r="R66" s="31" t="s">
        <v>8</v>
      </c>
      <c r="S66" s="31" t="s">
        <v>5973</v>
      </c>
      <c r="T66" s="31" t="s">
        <v>930</v>
      </c>
    </row>
    <row r="67" spans="1:20" s="29" customFormat="1" ht="25.5" x14ac:dyDescent="0.25">
      <c r="A67" s="31" t="s">
        <v>12526</v>
      </c>
      <c r="B67" s="31" t="s">
        <v>12508</v>
      </c>
      <c r="C67" s="31" t="s">
        <v>8</v>
      </c>
      <c r="D67" s="31" t="s">
        <v>5709</v>
      </c>
      <c r="E67" s="31" t="s">
        <v>4573</v>
      </c>
      <c r="F67" s="31" t="s">
        <v>280</v>
      </c>
      <c r="G67" s="31" t="s">
        <v>8</v>
      </c>
      <c r="H67" s="31" t="s">
        <v>5708</v>
      </c>
      <c r="I67" s="31" t="s">
        <v>5457</v>
      </c>
      <c r="J67" s="31" t="s">
        <v>109</v>
      </c>
      <c r="K67" s="31" t="s">
        <v>20</v>
      </c>
      <c r="L67" s="31" t="s">
        <v>21</v>
      </c>
      <c r="M67" s="31" t="s">
        <v>22</v>
      </c>
      <c r="N67" s="33">
        <v>29</v>
      </c>
      <c r="O67" s="33">
        <v>41</v>
      </c>
      <c r="P67" s="33"/>
      <c r="Q67" s="33">
        <f t="shared" ref="Q67:Q130" si="1">N67+O67+P67</f>
        <v>70</v>
      </c>
      <c r="R67" s="31" t="s">
        <v>8</v>
      </c>
      <c r="S67" s="34" t="s">
        <v>2727</v>
      </c>
      <c r="T67" s="31" t="s">
        <v>930</v>
      </c>
    </row>
    <row r="68" spans="1:20" s="29" customFormat="1" ht="25.5" x14ac:dyDescent="0.25">
      <c r="A68" s="31" t="s">
        <v>12526</v>
      </c>
      <c r="B68" s="31" t="s">
        <v>12508</v>
      </c>
      <c r="C68" s="31" t="s">
        <v>8</v>
      </c>
      <c r="D68" s="31" t="s">
        <v>5707</v>
      </c>
      <c r="E68" s="31" t="s">
        <v>4573</v>
      </c>
      <c r="F68" s="31" t="s">
        <v>1338</v>
      </c>
      <c r="G68" s="31" t="s">
        <v>8</v>
      </c>
      <c r="H68" s="31" t="s">
        <v>5708</v>
      </c>
      <c r="I68" s="31" t="s">
        <v>5457</v>
      </c>
      <c r="J68" s="31" t="s">
        <v>109</v>
      </c>
      <c r="K68" s="31" t="s">
        <v>20</v>
      </c>
      <c r="L68" s="31" t="s">
        <v>21</v>
      </c>
      <c r="M68" s="31" t="s">
        <v>22</v>
      </c>
      <c r="N68" s="33">
        <v>128</v>
      </c>
      <c r="O68" s="33">
        <v>154</v>
      </c>
      <c r="P68" s="33"/>
      <c r="Q68" s="33">
        <f t="shared" si="1"/>
        <v>282</v>
      </c>
      <c r="R68" s="31" t="s">
        <v>8</v>
      </c>
      <c r="S68" s="34" t="s">
        <v>1381</v>
      </c>
      <c r="T68" s="31" t="s">
        <v>930</v>
      </c>
    </row>
    <row r="69" spans="1:20" s="29" customFormat="1" ht="25.5" x14ac:dyDescent="0.25">
      <c r="A69" s="31" t="s">
        <v>12526</v>
      </c>
      <c r="B69" s="31" t="s">
        <v>12508</v>
      </c>
      <c r="C69" s="31" t="s">
        <v>8</v>
      </c>
      <c r="D69" s="31" t="s">
        <v>5710</v>
      </c>
      <c r="E69" s="31" t="s">
        <v>4573</v>
      </c>
      <c r="F69" s="31" t="s">
        <v>1602</v>
      </c>
      <c r="G69" s="31" t="s">
        <v>8</v>
      </c>
      <c r="H69" s="31" t="s">
        <v>5711</v>
      </c>
      <c r="I69" s="31" t="s">
        <v>5457</v>
      </c>
      <c r="J69" s="31" t="s">
        <v>109</v>
      </c>
      <c r="K69" s="31" t="s">
        <v>20</v>
      </c>
      <c r="L69" s="31" t="s">
        <v>21</v>
      </c>
      <c r="M69" s="31" t="s">
        <v>22</v>
      </c>
      <c r="N69" s="33">
        <v>264</v>
      </c>
      <c r="O69" s="33">
        <v>359</v>
      </c>
      <c r="P69" s="33"/>
      <c r="Q69" s="33">
        <f t="shared" si="1"/>
        <v>623</v>
      </c>
      <c r="R69" s="31" t="s">
        <v>8</v>
      </c>
      <c r="S69" s="31" t="s">
        <v>1602</v>
      </c>
      <c r="T69" s="31" t="s">
        <v>930</v>
      </c>
    </row>
    <row r="70" spans="1:20" s="29" customFormat="1" ht="25.5" x14ac:dyDescent="0.25">
      <c r="A70" s="31" t="s">
        <v>12526</v>
      </c>
      <c r="B70" s="31" t="s">
        <v>12508</v>
      </c>
      <c r="C70" s="31" t="s">
        <v>8</v>
      </c>
      <c r="D70" s="31" t="s">
        <v>5851</v>
      </c>
      <c r="E70" s="31" t="s">
        <v>5848</v>
      </c>
      <c r="F70" s="31" t="s">
        <v>27</v>
      </c>
      <c r="G70" s="31" t="s">
        <v>8</v>
      </c>
      <c r="H70" s="31" t="s">
        <v>5849</v>
      </c>
      <c r="I70" s="31" t="s">
        <v>5392</v>
      </c>
      <c r="J70" s="31" t="s">
        <v>109</v>
      </c>
      <c r="K70" s="31" t="s">
        <v>20</v>
      </c>
      <c r="L70" s="31" t="s">
        <v>21</v>
      </c>
      <c r="M70" s="31" t="s">
        <v>22</v>
      </c>
      <c r="N70" s="33">
        <v>35</v>
      </c>
      <c r="O70" s="33">
        <v>44</v>
      </c>
      <c r="P70" s="33"/>
      <c r="Q70" s="33">
        <f t="shared" si="1"/>
        <v>79</v>
      </c>
      <c r="R70" s="31" t="s">
        <v>8</v>
      </c>
      <c r="S70" s="31" t="s">
        <v>5852</v>
      </c>
      <c r="T70" s="31" t="s">
        <v>930</v>
      </c>
    </row>
    <row r="71" spans="1:20" s="29" customFormat="1" ht="25.5" x14ac:dyDescent="0.25">
      <c r="A71" s="31" t="s">
        <v>12526</v>
      </c>
      <c r="B71" s="31" t="s">
        <v>12508</v>
      </c>
      <c r="C71" s="31" t="s">
        <v>8</v>
      </c>
      <c r="D71" s="31" t="s">
        <v>5853</v>
      </c>
      <c r="E71" s="31" t="s">
        <v>5848</v>
      </c>
      <c r="F71" s="31" t="s">
        <v>227</v>
      </c>
      <c r="G71" s="31" t="s">
        <v>8</v>
      </c>
      <c r="H71" s="31" t="s">
        <v>5849</v>
      </c>
      <c r="I71" s="31" t="s">
        <v>5392</v>
      </c>
      <c r="J71" s="31" t="s">
        <v>109</v>
      </c>
      <c r="K71" s="31" t="s">
        <v>20</v>
      </c>
      <c r="L71" s="31" t="s">
        <v>21</v>
      </c>
      <c r="M71" s="31" t="s">
        <v>22</v>
      </c>
      <c r="N71" s="33">
        <v>699</v>
      </c>
      <c r="O71" s="33">
        <v>914</v>
      </c>
      <c r="P71" s="33"/>
      <c r="Q71" s="33">
        <f t="shared" si="1"/>
        <v>1613</v>
      </c>
      <c r="R71" s="31" t="s">
        <v>8</v>
      </c>
      <c r="S71" s="31" t="s">
        <v>5854</v>
      </c>
      <c r="T71" s="31" t="s">
        <v>930</v>
      </c>
    </row>
    <row r="72" spans="1:20" s="29" customFormat="1" ht="25.5" x14ac:dyDescent="0.25">
      <c r="A72" s="31" t="s">
        <v>12526</v>
      </c>
      <c r="B72" s="31" t="s">
        <v>12508</v>
      </c>
      <c r="C72" s="31" t="s">
        <v>8</v>
      </c>
      <c r="D72" s="31" t="s">
        <v>5868</v>
      </c>
      <c r="E72" s="31" t="s">
        <v>5848</v>
      </c>
      <c r="F72" s="31" t="s">
        <v>602</v>
      </c>
      <c r="G72" s="31" t="s">
        <v>8</v>
      </c>
      <c r="H72" s="31" t="s">
        <v>5849</v>
      </c>
      <c r="I72" s="31" t="s">
        <v>5392</v>
      </c>
      <c r="J72" s="31" t="s">
        <v>109</v>
      </c>
      <c r="K72" s="31" t="s">
        <v>20</v>
      </c>
      <c r="L72" s="31" t="s">
        <v>21</v>
      </c>
      <c r="M72" s="31" t="s">
        <v>22</v>
      </c>
      <c r="N72" s="33">
        <v>450</v>
      </c>
      <c r="O72" s="33">
        <v>604</v>
      </c>
      <c r="P72" s="33"/>
      <c r="Q72" s="33">
        <f t="shared" si="1"/>
        <v>1054</v>
      </c>
      <c r="R72" s="31" t="s">
        <v>8</v>
      </c>
      <c r="S72" s="31" t="s">
        <v>2174</v>
      </c>
      <c r="T72" s="31" t="s">
        <v>930</v>
      </c>
    </row>
    <row r="73" spans="1:20" s="29" customFormat="1" ht="25.5" x14ac:dyDescent="0.25">
      <c r="A73" s="31" t="s">
        <v>12526</v>
      </c>
      <c r="B73" s="31" t="s">
        <v>12508</v>
      </c>
      <c r="C73" s="31" t="s">
        <v>8</v>
      </c>
      <c r="D73" s="31" t="s">
        <v>5870</v>
      </c>
      <c r="E73" s="31" t="s">
        <v>5848</v>
      </c>
      <c r="F73" s="31" t="s">
        <v>526</v>
      </c>
      <c r="G73" s="31" t="s">
        <v>8</v>
      </c>
      <c r="H73" s="31" t="s">
        <v>5849</v>
      </c>
      <c r="I73" s="31" t="s">
        <v>5392</v>
      </c>
      <c r="J73" s="31" t="s">
        <v>109</v>
      </c>
      <c r="K73" s="31" t="s">
        <v>20</v>
      </c>
      <c r="L73" s="31" t="s">
        <v>21</v>
      </c>
      <c r="M73" s="31" t="s">
        <v>22</v>
      </c>
      <c r="N73" s="33">
        <v>33</v>
      </c>
      <c r="O73" s="33">
        <v>51</v>
      </c>
      <c r="P73" s="33"/>
      <c r="Q73" s="33">
        <f t="shared" si="1"/>
        <v>84</v>
      </c>
      <c r="R73" s="31" t="s">
        <v>8</v>
      </c>
      <c r="S73" s="31" t="s">
        <v>5871</v>
      </c>
      <c r="T73" s="31" t="s">
        <v>930</v>
      </c>
    </row>
    <row r="74" spans="1:20" s="29" customFormat="1" ht="25.5" x14ac:dyDescent="0.25">
      <c r="A74" s="31" t="s">
        <v>12526</v>
      </c>
      <c r="B74" s="31" t="s">
        <v>12508</v>
      </c>
      <c r="C74" s="31" t="s">
        <v>8</v>
      </c>
      <c r="D74" s="31" t="s">
        <v>5855</v>
      </c>
      <c r="E74" s="31" t="s">
        <v>5848</v>
      </c>
      <c r="F74" s="31" t="s">
        <v>718</v>
      </c>
      <c r="G74" s="31" t="s">
        <v>8</v>
      </c>
      <c r="H74" s="31" t="s">
        <v>5849</v>
      </c>
      <c r="I74" s="31" t="s">
        <v>5392</v>
      </c>
      <c r="J74" s="31" t="s">
        <v>109</v>
      </c>
      <c r="K74" s="31" t="s">
        <v>20</v>
      </c>
      <c r="L74" s="31" t="s">
        <v>21</v>
      </c>
      <c r="M74" s="31" t="s">
        <v>22</v>
      </c>
      <c r="N74" s="33">
        <v>523</v>
      </c>
      <c r="O74" s="33">
        <v>674</v>
      </c>
      <c r="P74" s="33"/>
      <c r="Q74" s="33">
        <f t="shared" si="1"/>
        <v>1197</v>
      </c>
      <c r="R74" s="31" t="s">
        <v>8</v>
      </c>
      <c r="S74" s="31" t="s">
        <v>5856</v>
      </c>
      <c r="T74" s="31" t="s">
        <v>930</v>
      </c>
    </row>
    <row r="75" spans="1:20" s="29" customFormat="1" ht="25.5" x14ac:dyDescent="0.25">
      <c r="A75" s="31" t="s">
        <v>12526</v>
      </c>
      <c r="B75" s="31" t="s">
        <v>12508</v>
      </c>
      <c r="C75" s="31" t="s">
        <v>8</v>
      </c>
      <c r="D75" s="31" t="s">
        <v>5847</v>
      </c>
      <c r="E75" s="31" t="s">
        <v>5848</v>
      </c>
      <c r="F75" s="31" t="s">
        <v>15</v>
      </c>
      <c r="G75" s="31" t="s">
        <v>178</v>
      </c>
      <c r="H75" s="31" t="s">
        <v>5849</v>
      </c>
      <c r="I75" s="31" t="s">
        <v>5392</v>
      </c>
      <c r="J75" s="31" t="s">
        <v>109</v>
      </c>
      <c r="K75" s="31" t="s">
        <v>20</v>
      </c>
      <c r="L75" s="31" t="s">
        <v>21</v>
      </c>
      <c r="M75" s="31" t="s">
        <v>22</v>
      </c>
      <c r="N75" s="33">
        <v>63</v>
      </c>
      <c r="O75" s="33">
        <v>99</v>
      </c>
      <c r="P75" s="33"/>
      <c r="Q75" s="33">
        <f t="shared" si="1"/>
        <v>162</v>
      </c>
      <c r="R75" s="31" t="s">
        <v>8</v>
      </c>
      <c r="S75" s="31" t="s">
        <v>5850</v>
      </c>
      <c r="T75" s="31" t="s">
        <v>930</v>
      </c>
    </row>
    <row r="76" spans="1:20" s="29" customFormat="1" ht="25.5" x14ac:dyDescent="0.25">
      <c r="A76" s="31" t="s">
        <v>12526</v>
      </c>
      <c r="B76" s="31" t="s">
        <v>12508</v>
      </c>
      <c r="C76" s="31" t="s">
        <v>8</v>
      </c>
      <c r="D76" s="31" t="s">
        <v>5671</v>
      </c>
      <c r="E76" s="31" t="s">
        <v>5672</v>
      </c>
      <c r="F76" s="31" t="s">
        <v>284</v>
      </c>
      <c r="G76" s="31" t="s">
        <v>8</v>
      </c>
      <c r="H76" s="31" t="s">
        <v>5673</v>
      </c>
      <c r="I76" s="31" t="s">
        <v>5402</v>
      </c>
      <c r="J76" s="31" t="s">
        <v>109</v>
      </c>
      <c r="K76" s="31" t="s">
        <v>20</v>
      </c>
      <c r="L76" s="31" t="s">
        <v>21</v>
      </c>
      <c r="M76" s="31" t="s">
        <v>22</v>
      </c>
      <c r="N76" s="33">
        <v>24</v>
      </c>
      <c r="O76" s="33">
        <v>46</v>
      </c>
      <c r="P76" s="33"/>
      <c r="Q76" s="33">
        <f t="shared" si="1"/>
        <v>70</v>
      </c>
      <c r="R76" s="31" t="s">
        <v>8</v>
      </c>
      <c r="S76" s="31" t="s">
        <v>1011</v>
      </c>
      <c r="T76" s="31" t="s">
        <v>930</v>
      </c>
    </row>
    <row r="77" spans="1:20" s="29" customFormat="1" ht="25.5" x14ac:dyDescent="0.25">
      <c r="A77" s="31" t="s">
        <v>12526</v>
      </c>
      <c r="B77" s="31" t="s">
        <v>12508</v>
      </c>
      <c r="C77" s="31" t="s">
        <v>8</v>
      </c>
      <c r="D77" s="31" t="s">
        <v>5825</v>
      </c>
      <c r="E77" s="31" t="s">
        <v>5726</v>
      </c>
      <c r="F77" s="31" t="s">
        <v>11</v>
      </c>
      <c r="G77" s="31" t="s">
        <v>5826</v>
      </c>
      <c r="H77" s="31" t="s">
        <v>5727</v>
      </c>
      <c r="I77" s="31" t="s">
        <v>5402</v>
      </c>
      <c r="J77" s="31" t="s">
        <v>109</v>
      </c>
      <c r="K77" s="31" t="s">
        <v>20</v>
      </c>
      <c r="L77" s="31" t="s">
        <v>21</v>
      </c>
      <c r="M77" s="31" t="s">
        <v>22</v>
      </c>
      <c r="N77" s="33">
        <v>117</v>
      </c>
      <c r="O77" s="33">
        <v>149</v>
      </c>
      <c r="P77" s="33"/>
      <c r="Q77" s="33">
        <f t="shared" si="1"/>
        <v>266</v>
      </c>
      <c r="R77" s="31" t="s">
        <v>8</v>
      </c>
      <c r="S77" s="31" t="s">
        <v>2613</v>
      </c>
      <c r="T77" s="31" t="s">
        <v>930</v>
      </c>
    </row>
    <row r="78" spans="1:20" s="29" customFormat="1" ht="25.5" x14ac:dyDescent="0.25">
      <c r="A78" s="31" t="s">
        <v>12526</v>
      </c>
      <c r="B78" s="31" t="s">
        <v>12508</v>
      </c>
      <c r="C78" s="31" t="s">
        <v>8</v>
      </c>
      <c r="D78" s="31" t="s">
        <v>5725</v>
      </c>
      <c r="E78" s="31" t="s">
        <v>5726</v>
      </c>
      <c r="F78" s="31" t="s">
        <v>35</v>
      </c>
      <c r="G78" s="31" t="s">
        <v>8</v>
      </c>
      <c r="H78" s="31" t="s">
        <v>5727</v>
      </c>
      <c r="I78" s="31" t="s">
        <v>5402</v>
      </c>
      <c r="J78" s="31" t="s">
        <v>109</v>
      </c>
      <c r="K78" s="31" t="s">
        <v>20</v>
      </c>
      <c r="L78" s="31" t="s">
        <v>21</v>
      </c>
      <c r="M78" s="31" t="s">
        <v>22</v>
      </c>
      <c r="N78" s="33">
        <v>34</v>
      </c>
      <c r="O78" s="33">
        <v>46</v>
      </c>
      <c r="P78" s="33"/>
      <c r="Q78" s="33">
        <f t="shared" si="1"/>
        <v>80</v>
      </c>
      <c r="R78" s="31" t="s">
        <v>8</v>
      </c>
      <c r="S78" s="31" t="s">
        <v>2259</v>
      </c>
      <c r="T78" s="31" t="s">
        <v>930</v>
      </c>
    </row>
    <row r="79" spans="1:20" s="29" customFormat="1" ht="25.5" x14ac:dyDescent="0.25">
      <c r="A79" s="31" t="s">
        <v>12526</v>
      </c>
      <c r="B79" s="31" t="s">
        <v>12508</v>
      </c>
      <c r="C79" s="31" t="s">
        <v>8</v>
      </c>
      <c r="D79" s="31" t="s">
        <v>5827</v>
      </c>
      <c r="E79" s="31" t="s">
        <v>5508</v>
      </c>
      <c r="F79" s="31" t="s">
        <v>11</v>
      </c>
      <c r="G79" s="31" t="s">
        <v>8</v>
      </c>
      <c r="H79" s="31" t="s">
        <v>5509</v>
      </c>
      <c r="I79" s="31" t="s">
        <v>5457</v>
      </c>
      <c r="J79" s="31" t="s">
        <v>109</v>
      </c>
      <c r="K79" s="31" t="s">
        <v>20</v>
      </c>
      <c r="L79" s="31" t="s">
        <v>21</v>
      </c>
      <c r="M79" s="31" t="s">
        <v>22</v>
      </c>
      <c r="N79" s="33">
        <v>102</v>
      </c>
      <c r="O79" s="33">
        <v>139</v>
      </c>
      <c r="P79" s="33"/>
      <c r="Q79" s="33">
        <f t="shared" si="1"/>
        <v>241</v>
      </c>
      <c r="R79" s="31" t="s">
        <v>8</v>
      </c>
      <c r="S79" s="31" t="s">
        <v>366</v>
      </c>
      <c r="T79" s="31" t="s">
        <v>930</v>
      </c>
    </row>
    <row r="80" spans="1:20" s="29" customFormat="1" ht="25.5" x14ac:dyDescent="0.25">
      <c r="A80" s="31" t="s">
        <v>12526</v>
      </c>
      <c r="B80" s="31" t="s">
        <v>12508</v>
      </c>
      <c r="C80" s="31" t="s">
        <v>8</v>
      </c>
      <c r="D80" s="31" t="s">
        <v>5687</v>
      </c>
      <c r="E80" s="31" t="s">
        <v>5508</v>
      </c>
      <c r="F80" s="31" t="s">
        <v>602</v>
      </c>
      <c r="G80" s="31" t="s">
        <v>8</v>
      </c>
      <c r="H80" s="31" t="s">
        <v>5509</v>
      </c>
      <c r="I80" s="31" t="s">
        <v>5457</v>
      </c>
      <c r="J80" s="31" t="s">
        <v>109</v>
      </c>
      <c r="K80" s="31" t="s">
        <v>20</v>
      </c>
      <c r="L80" s="31" t="s">
        <v>21</v>
      </c>
      <c r="M80" s="31" t="s">
        <v>22</v>
      </c>
      <c r="N80" s="33">
        <v>1400</v>
      </c>
      <c r="O80" s="33">
        <v>1150</v>
      </c>
      <c r="P80" s="33"/>
      <c r="Q80" s="33">
        <f t="shared" si="1"/>
        <v>2550</v>
      </c>
      <c r="R80" s="31" t="s">
        <v>8</v>
      </c>
      <c r="S80" s="31" t="s">
        <v>43</v>
      </c>
      <c r="T80" s="31" t="s">
        <v>930</v>
      </c>
    </row>
    <row r="81" spans="1:20" s="29" customFormat="1" ht="25.5" x14ac:dyDescent="0.25">
      <c r="A81" s="31" t="s">
        <v>12526</v>
      </c>
      <c r="B81" s="31" t="s">
        <v>12508</v>
      </c>
      <c r="C81" s="31" t="s">
        <v>8</v>
      </c>
      <c r="D81" s="31" t="s">
        <v>5688</v>
      </c>
      <c r="E81" s="31" t="s">
        <v>5508</v>
      </c>
      <c r="F81" s="31" t="s">
        <v>342</v>
      </c>
      <c r="G81" s="31" t="s">
        <v>8</v>
      </c>
      <c r="H81" s="31" t="s">
        <v>5509</v>
      </c>
      <c r="I81" s="31" t="s">
        <v>5457</v>
      </c>
      <c r="J81" s="31" t="s">
        <v>109</v>
      </c>
      <c r="K81" s="31" t="s">
        <v>20</v>
      </c>
      <c r="L81" s="31" t="s">
        <v>21</v>
      </c>
      <c r="M81" s="31" t="s">
        <v>22</v>
      </c>
      <c r="N81" s="33">
        <v>369</v>
      </c>
      <c r="O81" s="33">
        <v>568</v>
      </c>
      <c r="P81" s="33"/>
      <c r="Q81" s="33">
        <f t="shared" si="1"/>
        <v>937</v>
      </c>
      <c r="R81" s="31" t="s">
        <v>8</v>
      </c>
      <c r="S81" s="31" t="s">
        <v>2589</v>
      </c>
      <c r="T81" s="31" t="s">
        <v>930</v>
      </c>
    </row>
    <row r="82" spans="1:20" s="29" customFormat="1" ht="25.5" x14ac:dyDescent="0.25">
      <c r="A82" s="31" t="s">
        <v>12526</v>
      </c>
      <c r="B82" s="31" t="s">
        <v>12508</v>
      </c>
      <c r="C82" s="31" t="s">
        <v>8</v>
      </c>
      <c r="D82" s="31" t="s">
        <v>5507</v>
      </c>
      <c r="E82" s="31" t="s">
        <v>5508</v>
      </c>
      <c r="F82" s="31" t="s">
        <v>69</v>
      </c>
      <c r="G82" s="31" t="s">
        <v>8</v>
      </c>
      <c r="H82" s="31" t="s">
        <v>5509</v>
      </c>
      <c r="I82" s="31" t="s">
        <v>5457</v>
      </c>
      <c r="J82" s="31" t="s">
        <v>109</v>
      </c>
      <c r="K82" s="31" t="s">
        <v>110</v>
      </c>
      <c r="L82" s="31" t="s">
        <v>21</v>
      </c>
      <c r="M82" s="31" t="s">
        <v>22</v>
      </c>
      <c r="N82" s="33">
        <v>200</v>
      </c>
      <c r="O82" s="33">
        <v>200</v>
      </c>
      <c r="P82" s="33"/>
      <c r="Q82" s="33">
        <f t="shared" si="1"/>
        <v>400</v>
      </c>
      <c r="R82" s="31"/>
      <c r="S82" s="34" t="s">
        <v>12592</v>
      </c>
      <c r="T82" s="31" t="s">
        <v>930</v>
      </c>
    </row>
    <row r="83" spans="1:20" s="29" customFormat="1" ht="25.5" x14ac:dyDescent="0.25">
      <c r="A83" s="31" t="s">
        <v>12526</v>
      </c>
      <c r="B83" s="31" t="s">
        <v>12508</v>
      </c>
      <c r="C83" s="31" t="s">
        <v>8</v>
      </c>
      <c r="D83" s="31" t="s">
        <v>5875</v>
      </c>
      <c r="E83" s="31" t="s">
        <v>5876</v>
      </c>
      <c r="F83" s="31" t="s">
        <v>288</v>
      </c>
      <c r="G83" s="31" t="s">
        <v>5873</v>
      </c>
      <c r="H83" s="31" t="s">
        <v>5877</v>
      </c>
      <c r="I83" s="31" t="s">
        <v>5392</v>
      </c>
      <c r="J83" s="31" t="s">
        <v>109</v>
      </c>
      <c r="K83" s="31" t="s">
        <v>20</v>
      </c>
      <c r="L83" s="31" t="s">
        <v>21</v>
      </c>
      <c r="M83" s="31" t="s">
        <v>22</v>
      </c>
      <c r="N83" s="33">
        <v>67</v>
      </c>
      <c r="O83" s="33">
        <v>84</v>
      </c>
      <c r="P83" s="33"/>
      <c r="Q83" s="33">
        <f t="shared" si="1"/>
        <v>151</v>
      </c>
      <c r="R83" s="31" t="s">
        <v>8</v>
      </c>
      <c r="S83" s="31" t="s">
        <v>5878</v>
      </c>
      <c r="T83" s="31" t="s">
        <v>930</v>
      </c>
    </row>
    <row r="84" spans="1:20" s="29" customFormat="1" ht="25.5" x14ac:dyDescent="0.25">
      <c r="A84" s="31" t="s">
        <v>12526</v>
      </c>
      <c r="B84" s="31" t="s">
        <v>12508</v>
      </c>
      <c r="C84" s="31" t="s">
        <v>8</v>
      </c>
      <c r="D84" s="31" t="s">
        <v>5904</v>
      </c>
      <c r="E84" s="31" t="s">
        <v>5905</v>
      </c>
      <c r="F84" s="31" t="s">
        <v>35</v>
      </c>
      <c r="G84" s="31" t="s">
        <v>8</v>
      </c>
      <c r="H84" s="31" t="s">
        <v>5906</v>
      </c>
      <c r="I84" s="31" t="s">
        <v>5402</v>
      </c>
      <c r="J84" s="31" t="s">
        <v>109</v>
      </c>
      <c r="K84" s="31" t="s">
        <v>20</v>
      </c>
      <c r="L84" s="31" t="s">
        <v>21</v>
      </c>
      <c r="M84" s="31" t="s">
        <v>22</v>
      </c>
      <c r="N84" s="33">
        <v>233</v>
      </c>
      <c r="O84" s="33">
        <v>273</v>
      </c>
      <c r="P84" s="33"/>
      <c r="Q84" s="33">
        <f t="shared" si="1"/>
        <v>506</v>
      </c>
      <c r="R84" s="31" t="s">
        <v>8</v>
      </c>
      <c r="S84" s="31" t="s">
        <v>5907</v>
      </c>
      <c r="T84" s="31" t="s">
        <v>930</v>
      </c>
    </row>
    <row r="85" spans="1:20" s="29" customFormat="1" ht="25.5" x14ac:dyDescent="0.25">
      <c r="A85" s="31" t="s">
        <v>12526</v>
      </c>
      <c r="B85" s="31" t="s">
        <v>12508</v>
      </c>
      <c r="C85" s="31" t="s">
        <v>8</v>
      </c>
      <c r="D85" s="31" t="s">
        <v>5578</v>
      </c>
      <c r="E85" s="31" t="s">
        <v>5579</v>
      </c>
      <c r="F85" s="31" t="s">
        <v>11</v>
      </c>
      <c r="G85" s="31" t="s">
        <v>8</v>
      </c>
      <c r="H85" s="31" t="s">
        <v>5580</v>
      </c>
      <c r="I85" s="31" t="s">
        <v>5392</v>
      </c>
      <c r="J85" s="31" t="s">
        <v>109</v>
      </c>
      <c r="K85" s="31" t="s">
        <v>20</v>
      </c>
      <c r="L85" s="31" t="s">
        <v>21</v>
      </c>
      <c r="M85" s="31" t="s">
        <v>22</v>
      </c>
      <c r="N85" s="33">
        <v>288</v>
      </c>
      <c r="O85" s="33">
        <v>440</v>
      </c>
      <c r="P85" s="33"/>
      <c r="Q85" s="33">
        <f t="shared" si="1"/>
        <v>728</v>
      </c>
      <c r="R85" s="31" t="s">
        <v>8</v>
      </c>
      <c r="S85" s="31" t="s">
        <v>1425</v>
      </c>
      <c r="T85" s="31" t="s">
        <v>930</v>
      </c>
    </row>
    <row r="86" spans="1:20" s="29" customFormat="1" ht="25.5" x14ac:dyDescent="0.25">
      <c r="A86" s="31" t="s">
        <v>12526</v>
      </c>
      <c r="B86" s="31" t="s">
        <v>12508</v>
      </c>
      <c r="C86" s="31" t="s">
        <v>8</v>
      </c>
      <c r="D86" s="31" t="s">
        <v>5569</v>
      </c>
      <c r="E86" s="31" t="s">
        <v>5570</v>
      </c>
      <c r="F86" s="31" t="s">
        <v>284</v>
      </c>
      <c r="G86" s="31" t="s">
        <v>8</v>
      </c>
      <c r="H86" s="31" t="s">
        <v>5571</v>
      </c>
      <c r="I86" s="31" t="s">
        <v>5402</v>
      </c>
      <c r="J86" s="31" t="s">
        <v>109</v>
      </c>
      <c r="K86" s="31" t="s">
        <v>20</v>
      </c>
      <c r="L86" s="31" t="s">
        <v>21</v>
      </c>
      <c r="M86" s="31" t="s">
        <v>22</v>
      </c>
      <c r="N86" s="33">
        <v>684</v>
      </c>
      <c r="O86" s="33">
        <v>821</v>
      </c>
      <c r="P86" s="33"/>
      <c r="Q86" s="33">
        <f t="shared" si="1"/>
        <v>1505</v>
      </c>
      <c r="R86" s="31" t="s">
        <v>8</v>
      </c>
      <c r="S86" s="31" t="s">
        <v>342</v>
      </c>
      <c r="T86" s="31" t="s">
        <v>930</v>
      </c>
    </row>
    <row r="87" spans="1:20" s="29" customFormat="1" ht="25.5" x14ac:dyDescent="0.25">
      <c r="A87" s="31" t="s">
        <v>12526</v>
      </c>
      <c r="B87" s="31" t="s">
        <v>12508</v>
      </c>
      <c r="C87" s="31" t="s">
        <v>8</v>
      </c>
      <c r="D87" s="31" t="s">
        <v>5597</v>
      </c>
      <c r="E87" s="31" t="s">
        <v>5598</v>
      </c>
      <c r="F87" s="31" t="s">
        <v>31</v>
      </c>
      <c r="G87" s="31" t="s">
        <v>8</v>
      </c>
      <c r="H87" s="31" t="s">
        <v>5599</v>
      </c>
      <c r="I87" s="31" t="s">
        <v>5392</v>
      </c>
      <c r="J87" s="31" t="s">
        <v>109</v>
      </c>
      <c r="K87" s="31" t="s">
        <v>20</v>
      </c>
      <c r="L87" s="31" t="s">
        <v>21</v>
      </c>
      <c r="M87" s="31" t="s">
        <v>22</v>
      </c>
      <c r="N87" s="33">
        <v>3042</v>
      </c>
      <c r="O87" s="33">
        <v>3596</v>
      </c>
      <c r="P87" s="33"/>
      <c r="Q87" s="33">
        <f t="shared" si="1"/>
        <v>6638</v>
      </c>
      <c r="R87" s="31" t="s">
        <v>8</v>
      </c>
      <c r="S87" s="31" t="s">
        <v>1230</v>
      </c>
      <c r="T87" s="31" t="s">
        <v>930</v>
      </c>
    </row>
    <row r="88" spans="1:20" s="29" customFormat="1" ht="25.5" x14ac:dyDescent="0.25">
      <c r="A88" s="31" t="s">
        <v>12526</v>
      </c>
      <c r="B88" s="31" t="s">
        <v>12508</v>
      </c>
      <c r="C88" s="31" t="s">
        <v>8</v>
      </c>
      <c r="D88" s="31" t="s">
        <v>5600</v>
      </c>
      <c r="E88" s="31" t="s">
        <v>5601</v>
      </c>
      <c r="F88" s="31" t="s">
        <v>15</v>
      </c>
      <c r="G88" s="31" t="s">
        <v>8</v>
      </c>
      <c r="H88" s="31" t="s">
        <v>5602</v>
      </c>
      <c r="I88" s="31" t="s">
        <v>5406</v>
      </c>
      <c r="J88" s="31" t="s">
        <v>109</v>
      </c>
      <c r="K88" s="31" t="s">
        <v>20</v>
      </c>
      <c r="L88" s="31" t="s">
        <v>21</v>
      </c>
      <c r="M88" s="31" t="s">
        <v>22</v>
      </c>
      <c r="N88" s="33">
        <v>228</v>
      </c>
      <c r="O88" s="33">
        <v>316</v>
      </c>
      <c r="P88" s="33"/>
      <c r="Q88" s="33">
        <f t="shared" si="1"/>
        <v>544</v>
      </c>
      <c r="R88" s="31" t="s">
        <v>8</v>
      </c>
      <c r="S88" s="31" t="s">
        <v>280</v>
      </c>
      <c r="T88" s="31" t="s">
        <v>930</v>
      </c>
    </row>
    <row r="89" spans="1:20" s="29" customFormat="1" ht="25.5" x14ac:dyDescent="0.25">
      <c r="A89" s="31" t="s">
        <v>12526</v>
      </c>
      <c r="B89" s="31" t="s">
        <v>12508</v>
      </c>
      <c r="C89" s="31" t="s">
        <v>8</v>
      </c>
      <c r="D89" s="31" t="s">
        <v>5735</v>
      </c>
      <c r="E89" s="31" t="s">
        <v>5601</v>
      </c>
      <c r="F89" s="31" t="s">
        <v>47</v>
      </c>
      <c r="G89" s="31" t="s">
        <v>8</v>
      </c>
      <c r="H89" s="31" t="s">
        <v>5736</v>
      </c>
      <c r="I89" s="31" t="s">
        <v>5406</v>
      </c>
      <c r="J89" s="31" t="s">
        <v>109</v>
      </c>
      <c r="K89" s="31" t="s">
        <v>20</v>
      </c>
      <c r="L89" s="31" t="s">
        <v>21</v>
      </c>
      <c r="M89" s="31" t="s">
        <v>22</v>
      </c>
      <c r="N89" s="33">
        <v>30</v>
      </c>
      <c r="O89" s="33">
        <v>44</v>
      </c>
      <c r="P89" s="33"/>
      <c r="Q89" s="33">
        <f t="shared" si="1"/>
        <v>74</v>
      </c>
      <c r="R89" s="31" t="s">
        <v>8</v>
      </c>
      <c r="S89" s="31" t="s">
        <v>2263</v>
      </c>
      <c r="T89" s="31" t="s">
        <v>930</v>
      </c>
    </row>
    <row r="90" spans="1:20" s="29" customFormat="1" ht="25.5" x14ac:dyDescent="0.25">
      <c r="A90" s="31" t="s">
        <v>12526</v>
      </c>
      <c r="B90" s="31" t="s">
        <v>12508</v>
      </c>
      <c r="C90" s="31" t="s">
        <v>8</v>
      </c>
      <c r="D90" s="31" t="s">
        <v>5734</v>
      </c>
      <c r="E90" s="31" t="s">
        <v>5601</v>
      </c>
      <c r="F90" s="31" t="s">
        <v>69</v>
      </c>
      <c r="G90" s="31" t="s">
        <v>8</v>
      </c>
      <c r="H90" s="31" t="s">
        <v>5602</v>
      </c>
      <c r="I90" s="31" t="s">
        <v>5406</v>
      </c>
      <c r="J90" s="31" t="s">
        <v>109</v>
      </c>
      <c r="K90" s="31" t="s">
        <v>20</v>
      </c>
      <c r="L90" s="31" t="s">
        <v>21</v>
      </c>
      <c r="M90" s="31" t="s">
        <v>22</v>
      </c>
      <c r="N90" s="33">
        <v>153</v>
      </c>
      <c r="O90" s="33">
        <v>207</v>
      </c>
      <c r="P90" s="33"/>
      <c r="Q90" s="33">
        <f t="shared" si="1"/>
        <v>360</v>
      </c>
      <c r="R90" s="31" t="s">
        <v>8</v>
      </c>
      <c r="S90" s="31" t="s">
        <v>1928</v>
      </c>
      <c r="T90" s="31" t="s">
        <v>930</v>
      </c>
    </row>
    <row r="91" spans="1:20" s="29" customFormat="1" ht="25.5" x14ac:dyDescent="0.25">
      <c r="A91" s="31" t="s">
        <v>12526</v>
      </c>
      <c r="B91" s="31" t="s">
        <v>12508</v>
      </c>
      <c r="C91" s="31" t="s">
        <v>8</v>
      </c>
      <c r="D91" s="31" t="s">
        <v>5980</v>
      </c>
      <c r="E91" s="31" t="s">
        <v>5981</v>
      </c>
      <c r="F91" s="31" t="s">
        <v>11</v>
      </c>
      <c r="G91" s="31" t="s">
        <v>8</v>
      </c>
      <c r="H91" s="31" t="s">
        <v>5982</v>
      </c>
      <c r="I91" s="31" t="s">
        <v>5402</v>
      </c>
      <c r="J91" s="31" t="s">
        <v>19</v>
      </c>
      <c r="K91" s="31" t="s">
        <v>20</v>
      </c>
      <c r="L91" s="31" t="s">
        <v>21</v>
      </c>
      <c r="M91" s="31" t="s">
        <v>22</v>
      </c>
      <c r="N91" s="33">
        <v>434</v>
      </c>
      <c r="O91" s="33">
        <v>652</v>
      </c>
      <c r="P91" s="33"/>
      <c r="Q91" s="33">
        <f t="shared" si="1"/>
        <v>1086</v>
      </c>
      <c r="R91" s="31" t="s">
        <v>8</v>
      </c>
      <c r="S91" s="31" t="s">
        <v>5983</v>
      </c>
      <c r="T91" s="31" t="s">
        <v>930</v>
      </c>
    </row>
    <row r="92" spans="1:20" s="29" customFormat="1" ht="25.5" x14ac:dyDescent="0.25">
      <c r="A92" s="31" t="s">
        <v>12526</v>
      </c>
      <c r="B92" s="31" t="s">
        <v>12508</v>
      </c>
      <c r="C92" s="31" t="s">
        <v>8</v>
      </c>
      <c r="D92" s="31" t="s">
        <v>5883</v>
      </c>
      <c r="E92" s="31" t="s">
        <v>5884</v>
      </c>
      <c r="F92" s="31" t="s">
        <v>227</v>
      </c>
      <c r="G92" s="31" t="s">
        <v>8</v>
      </c>
      <c r="H92" s="31" t="s">
        <v>5885</v>
      </c>
      <c r="I92" s="31" t="s">
        <v>5392</v>
      </c>
      <c r="J92" s="31" t="s">
        <v>109</v>
      </c>
      <c r="K92" s="31" t="s">
        <v>20</v>
      </c>
      <c r="L92" s="31" t="s">
        <v>21</v>
      </c>
      <c r="M92" s="31" t="s">
        <v>22</v>
      </c>
      <c r="N92" s="33">
        <v>53</v>
      </c>
      <c r="O92" s="33">
        <v>69</v>
      </c>
      <c r="P92" s="33"/>
      <c r="Q92" s="33">
        <f t="shared" si="1"/>
        <v>122</v>
      </c>
      <c r="R92" s="31" t="s">
        <v>8</v>
      </c>
      <c r="S92" s="31" t="s">
        <v>5886</v>
      </c>
      <c r="T92" s="31" t="s">
        <v>930</v>
      </c>
    </row>
    <row r="93" spans="1:20" s="29" customFormat="1" ht="25.5" x14ac:dyDescent="0.25">
      <c r="A93" s="31" t="s">
        <v>12526</v>
      </c>
      <c r="B93" s="31" t="s">
        <v>12508</v>
      </c>
      <c r="C93" s="31" t="s">
        <v>8</v>
      </c>
      <c r="D93" s="31" t="s">
        <v>5660</v>
      </c>
      <c r="E93" s="31" t="s">
        <v>5661</v>
      </c>
      <c r="F93" s="31" t="s">
        <v>284</v>
      </c>
      <c r="G93" s="31" t="s">
        <v>8</v>
      </c>
      <c r="H93" s="31" t="s">
        <v>5662</v>
      </c>
      <c r="I93" s="31" t="s">
        <v>5402</v>
      </c>
      <c r="J93" s="31" t="s">
        <v>109</v>
      </c>
      <c r="K93" s="31" t="s">
        <v>20</v>
      </c>
      <c r="L93" s="31" t="s">
        <v>21</v>
      </c>
      <c r="M93" s="31" t="s">
        <v>22</v>
      </c>
      <c r="N93" s="33">
        <v>395</v>
      </c>
      <c r="O93" s="33">
        <v>485</v>
      </c>
      <c r="P93" s="33"/>
      <c r="Q93" s="33">
        <f t="shared" si="1"/>
        <v>880</v>
      </c>
      <c r="R93" s="31" t="s">
        <v>8</v>
      </c>
      <c r="S93" s="31" t="s">
        <v>400</v>
      </c>
      <c r="T93" s="31" t="s">
        <v>930</v>
      </c>
    </row>
    <row r="94" spans="1:20" s="29" customFormat="1" ht="25.5" x14ac:dyDescent="0.25">
      <c r="A94" s="31" t="s">
        <v>12526</v>
      </c>
      <c r="B94" s="31" t="s">
        <v>12508</v>
      </c>
      <c r="C94" s="31" t="s">
        <v>8</v>
      </c>
      <c r="D94" s="31" t="s">
        <v>5544</v>
      </c>
      <c r="E94" s="31" t="s">
        <v>5545</v>
      </c>
      <c r="F94" s="31" t="s">
        <v>11</v>
      </c>
      <c r="G94" s="31" t="s">
        <v>8</v>
      </c>
      <c r="H94" s="31" t="s">
        <v>5546</v>
      </c>
      <c r="I94" s="31" t="s">
        <v>5392</v>
      </c>
      <c r="J94" s="31" t="s">
        <v>109</v>
      </c>
      <c r="K94" s="31" t="s">
        <v>20</v>
      </c>
      <c r="L94" s="31" t="s">
        <v>21</v>
      </c>
      <c r="M94" s="31" t="s">
        <v>22</v>
      </c>
      <c r="N94" s="33">
        <v>690</v>
      </c>
      <c r="O94" s="33">
        <v>741</v>
      </c>
      <c r="P94" s="33"/>
      <c r="Q94" s="33">
        <f t="shared" si="1"/>
        <v>1431</v>
      </c>
      <c r="R94" s="31" t="s">
        <v>8</v>
      </c>
      <c r="S94" s="31" t="s">
        <v>526</v>
      </c>
      <c r="T94" s="31" t="s">
        <v>930</v>
      </c>
    </row>
    <row r="95" spans="1:20" s="29" customFormat="1" ht="25.5" x14ac:dyDescent="0.25">
      <c r="A95" s="31" t="s">
        <v>12526</v>
      </c>
      <c r="B95" s="31" t="s">
        <v>12508</v>
      </c>
      <c r="C95" s="31" t="s">
        <v>8</v>
      </c>
      <c r="D95" s="31" t="s">
        <v>5960</v>
      </c>
      <c r="E95" s="31" t="s">
        <v>5961</v>
      </c>
      <c r="F95" s="31" t="s">
        <v>1535</v>
      </c>
      <c r="G95" s="31" t="s">
        <v>8</v>
      </c>
      <c r="H95" s="31" t="s">
        <v>5962</v>
      </c>
      <c r="I95" s="31" t="s">
        <v>5392</v>
      </c>
      <c r="J95" s="31" t="s">
        <v>109</v>
      </c>
      <c r="K95" s="31" t="s">
        <v>20</v>
      </c>
      <c r="L95" s="31" t="s">
        <v>21</v>
      </c>
      <c r="M95" s="31" t="s">
        <v>22</v>
      </c>
      <c r="N95" s="33">
        <v>639</v>
      </c>
      <c r="O95" s="33">
        <v>621</v>
      </c>
      <c r="P95" s="33"/>
      <c r="Q95" s="33">
        <f t="shared" si="1"/>
        <v>1260</v>
      </c>
      <c r="R95" s="31" t="s">
        <v>8</v>
      </c>
      <c r="S95" s="31" t="s">
        <v>5963</v>
      </c>
      <c r="T95" s="31" t="s">
        <v>930</v>
      </c>
    </row>
    <row r="96" spans="1:20" s="29" customFormat="1" ht="25.5" x14ac:dyDescent="0.25">
      <c r="A96" s="31" t="s">
        <v>12526</v>
      </c>
      <c r="B96" s="31" t="s">
        <v>12508</v>
      </c>
      <c r="C96" s="31" t="s">
        <v>8</v>
      </c>
      <c r="D96" s="31" t="s">
        <v>5520</v>
      </c>
      <c r="E96" s="31" t="s">
        <v>5521</v>
      </c>
      <c r="F96" s="31" t="s">
        <v>122</v>
      </c>
      <c r="G96" s="31" t="s">
        <v>8</v>
      </c>
      <c r="H96" s="31" t="s">
        <v>5522</v>
      </c>
      <c r="I96" s="31" t="s">
        <v>5392</v>
      </c>
      <c r="J96" s="31" t="s">
        <v>109</v>
      </c>
      <c r="K96" s="31" t="s">
        <v>20</v>
      </c>
      <c r="L96" s="31" t="s">
        <v>21</v>
      </c>
      <c r="M96" s="31" t="s">
        <v>22</v>
      </c>
      <c r="N96" s="33">
        <v>4100</v>
      </c>
      <c r="O96" s="33">
        <v>4901</v>
      </c>
      <c r="P96" s="33"/>
      <c r="Q96" s="33">
        <f t="shared" si="1"/>
        <v>9001</v>
      </c>
      <c r="R96" s="31" t="s">
        <v>8</v>
      </c>
      <c r="S96" s="31" t="s">
        <v>177</v>
      </c>
      <c r="T96" s="31" t="s">
        <v>930</v>
      </c>
    </row>
    <row r="97" spans="1:20" s="29" customFormat="1" ht="25.5" x14ac:dyDescent="0.25">
      <c r="A97" s="31" t="s">
        <v>12526</v>
      </c>
      <c r="B97" s="31" t="s">
        <v>12508</v>
      </c>
      <c r="C97" s="31" t="s">
        <v>8</v>
      </c>
      <c r="D97" s="31" t="s">
        <v>5547</v>
      </c>
      <c r="E97" s="31" t="s">
        <v>4603</v>
      </c>
      <c r="F97" s="31" t="s">
        <v>11</v>
      </c>
      <c r="G97" s="31" t="s">
        <v>8</v>
      </c>
      <c r="H97" s="31" t="s">
        <v>5548</v>
      </c>
      <c r="I97" s="31" t="s">
        <v>5392</v>
      </c>
      <c r="J97" s="31" t="s">
        <v>109</v>
      </c>
      <c r="K97" s="31" t="s">
        <v>20</v>
      </c>
      <c r="L97" s="31" t="s">
        <v>21</v>
      </c>
      <c r="M97" s="31" t="s">
        <v>22</v>
      </c>
      <c r="N97" s="33">
        <v>299</v>
      </c>
      <c r="O97" s="33">
        <v>383</v>
      </c>
      <c r="P97" s="33"/>
      <c r="Q97" s="33">
        <f t="shared" si="1"/>
        <v>682</v>
      </c>
      <c r="R97" s="31" t="s">
        <v>8</v>
      </c>
      <c r="S97" s="31" t="s">
        <v>718</v>
      </c>
      <c r="T97" s="31" t="s">
        <v>930</v>
      </c>
    </row>
    <row r="98" spans="1:20" s="29" customFormat="1" ht="25.5" x14ac:dyDescent="0.25">
      <c r="A98" s="31" t="s">
        <v>12526</v>
      </c>
      <c r="B98" s="31" t="s">
        <v>12508</v>
      </c>
      <c r="C98" s="31" t="s">
        <v>8</v>
      </c>
      <c r="D98" s="31" t="s">
        <v>5693</v>
      </c>
      <c r="E98" s="31" t="s">
        <v>5690</v>
      </c>
      <c r="F98" s="31" t="s">
        <v>1230</v>
      </c>
      <c r="G98" s="31" t="s">
        <v>8</v>
      </c>
      <c r="H98" s="31" t="s">
        <v>5691</v>
      </c>
      <c r="I98" s="31" t="s">
        <v>5457</v>
      </c>
      <c r="J98" s="31" t="s">
        <v>109</v>
      </c>
      <c r="K98" s="31" t="s">
        <v>20</v>
      </c>
      <c r="L98" s="31" t="s">
        <v>21</v>
      </c>
      <c r="M98" s="31" t="s">
        <v>22</v>
      </c>
      <c r="N98" s="33">
        <v>120</v>
      </c>
      <c r="O98" s="33">
        <v>154</v>
      </c>
      <c r="P98" s="33"/>
      <c r="Q98" s="33">
        <f t="shared" si="1"/>
        <v>274</v>
      </c>
      <c r="R98" s="31" t="s">
        <v>8</v>
      </c>
      <c r="S98" s="31" t="s">
        <v>5694</v>
      </c>
      <c r="T98" s="31" t="s">
        <v>930</v>
      </c>
    </row>
    <row r="99" spans="1:20" s="29" customFormat="1" ht="25.5" x14ac:dyDescent="0.25">
      <c r="A99" s="31" t="s">
        <v>12526</v>
      </c>
      <c r="B99" s="31" t="s">
        <v>12508</v>
      </c>
      <c r="C99" s="31" t="s">
        <v>8</v>
      </c>
      <c r="D99" s="31" t="s">
        <v>5689</v>
      </c>
      <c r="E99" s="31" t="s">
        <v>5690</v>
      </c>
      <c r="F99" s="31" t="s">
        <v>526</v>
      </c>
      <c r="G99" s="31" t="s">
        <v>8</v>
      </c>
      <c r="H99" s="31" t="s">
        <v>5691</v>
      </c>
      <c r="I99" s="31" t="s">
        <v>5457</v>
      </c>
      <c r="J99" s="31" t="s">
        <v>109</v>
      </c>
      <c r="K99" s="31" t="s">
        <v>20</v>
      </c>
      <c r="L99" s="31" t="s">
        <v>21</v>
      </c>
      <c r="M99" s="31" t="s">
        <v>22</v>
      </c>
      <c r="N99" s="33">
        <v>44</v>
      </c>
      <c r="O99" s="33">
        <v>57</v>
      </c>
      <c r="P99" s="33"/>
      <c r="Q99" s="33">
        <f t="shared" si="1"/>
        <v>101</v>
      </c>
      <c r="R99" s="31" t="s">
        <v>8</v>
      </c>
      <c r="S99" s="31" t="s">
        <v>51</v>
      </c>
      <c r="T99" s="31" t="s">
        <v>930</v>
      </c>
    </row>
    <row r="100" spans="1:20" s="29" customFormat="1" ht="25.5" x14ac:dyDescent="0.25">
      <c r="A100" s="31" t="s">
        <v>12526</v>
      </c>
      <c r="B100" s="31" t="s">
        <v>12508</v>
      </c>
      <c r="C100" s="31" t="s">
        <v>8</v>
      </c>
      <c r="D100" s="31" t="s">
        <v>5836</v>
      </c>
      <c r="E100" s="31" t="s">
        <v>5690</v>
      </c>
      <c r="F100" s="31" t="s">
        <v>288</v>
      </c>
      <c r="G100" s="31" t="s">
        <v>5815</v>
      </c>
      <c r="H100" s="31" t="s">
        <v>5691</v>
      </c>
      <c r="I100" s="31" t="s">
        <v>5457</v>
      </c>
      <c r="J100" s="31" t="s">
        <v>109</v>
      </c>
      <c r="K100" s="31" t="s">
        <v>20</v>
      </c>
      <c r="L100" s="31" t="s">
        <v>21</v>
      </c>
      <c r="M100" s="31" t="s">
        <v>22</v>
      </c>
      <c r="N100" s="33">
        <v>67</v>
      </c>
      <c r="O100" s="33">
        <v>86</v>
      </c>
      <c r="P100" s="33"/>
      <c r="Q100" s="33">
        <f t="shared" si="1"/>
        <v>153</v>
      </c>
      <c r="R100" s="31" t="s">
        <v>8</v>
      </c>
      <c r="S100" s="31" t="s">
        <v>2607</v>
      </c>
      <c r="T100" s="31" t="s">
        <v>930</v>
      </c>
    </row>
    <row r="101" spans="1:20" s="29" customFormat="1" ht="25.5" x14ac:dyDescent="0.25">
      <c r="A101" s="31" t="s">
        <v>12526</v>
      </c>
      <c r="B101" s="31" t="s">
        <v>12508</v>
      </c>
      <c r="C101" s="31" t="s">
        <v>8</v>
      </c>
      <c r="D101" s="31" t="s">
        <v>5692</v>
      </c>
      <c r="E101" s="31" t="s">
        <v>5690</v>
      </c>
      <c r="F101" s="31" t="s">
        <v>323</v>
      </c>
      <c r="G101" s="31" t="s">
        <v>8</v>
      </c>
      <c r="H101" s="31" t="s">
        <v>5691</v>
      </c>
      <c r="I101" s="31" t="s">
        <v>5457</v>
      </c>
      <c r="J101" s="31" t="s">
        <v>109</v>
      </c>
      <c r="K101" s="31" t="s">
        <v>20</v>
      </c>
      <c r="L101" s="31" t="s">
        <v>21</v>
      </c>
      <c r="M101" s="31" t="s">
        <v>22</v>
      </c>
      <c r="N101" s="33">
        <v>50</v>
      </c>
      <c r="O101" s="33">
        <v>62</v>
      </c>
      <c r="P101" s="33"/>
      <c r="Q101" s="33">
        <f t="shared" si="1"/>
        <v>112</v>
      </c>
      <c r="R101" s="31" t="s">
        <v>8</v>
      </c>
      <c r="S101" s="31" t="s">
        <v>2857</v>
      </c>
      <c r="T101" s="31" t="s">
        <v>930</v>
      </c>
    </row>
    <row r="102" spans="1:20" s="29" customFormat="1" ht="25.5" x14ac:dyDescent="0.25">
      <c r="A102" s="31" t="s">
        <v>12526</v>
      </c>
      <c r="B102" s="31" t="s">
        <v>12508</v>
      </c>
      <c r="C102" s="31" t="s">
        <v>8</v>
      </c>
      <c r="D102" s="31" t="s">
        <v>5822</v>
      </c>
      <c r="E102" s="31" t="s">
        <v>5823</v>
      </c>
      <c r="F102" s="31" t="s">
        <v>11</v>
      </c>
      <c r="G102" s="31" t="s">
        <v>736</v>
      </c>
      <c r="H102" s="31" t="s">
        <v>5824</v>
      </c>
      <c r="I102" s="31" t="s">
        <v>5402</v>
      </c>
      <c r="J102" s="31" t="s">
        <v>109</v>
      </c>
      <c r="K102" s="31" t="s">
        <v>20</v>
      </c>
      <c r="L102" s="31" t="s">
        <v>21</v>
      </c>
      <c r="M102" s="31" t="s">
        <v>22</v>
      </c>
      <c r="N102" s="33">
        <v>72</v>
      </c>
      <c r="O102" s="33">
        <v>66</v>
      </c>
      <c r="P102" s="33"/>
      <c r="Q102" s="33">
        <f t="shared" si="1"/>
        <v>138</v>
      </c>
      <c r="R102" s="31" t="s">
        <v>8</v>
      </c>
      <c r="S102" s="31" t="s">
        <v>3389</v>
      </c>
      <c r="T102" s="31" t="s">
        <v>930</v>
      </c>
    </row>
    <row r="103" spans="1:20" s="29" customFormat="1" ht="25.5" x14ac:dyDescent="0.25">
      <c r="A103" s="31" t="s">
        <v>12526</v>
      </c>
      <c r="B103" s="31" t="s">
        <v>12508</v>
      </c>
      <c r="C103" s="31" t="s">
        <v>8</v>
      </c>
      <c r="D103" s="31" t="s">
        <v>5838</v>
      </c>
      <c r="E103" s="31" t="s">
        <v>5823</v>
      </c>
      <c r="F103" s="31" t="s">
        <v>544</v>
      </c>
      <c r="G103" s="31" t="s">
        <v>8</v>
      </c>
      <c r="H103" s="31" t="s">
        <v>5824</v>
      </c>
      <c r="I103" s="31" t="s">
        <v>5402</v>
      </c>
      <c r="J103" s="31" t="s">
        <v>109</v>
      </c>
      <c r="K103" s="31" t="s">
        <v>20</v>
      </c>
      <c r="L103" s="31" t="s">
        <v>21</v>
      </c>
      <c r="M103" s="31" t="s">
        <v>22</v>
      </c>
      <c r="N103" s="33">
        <v>46</v>
      </c>
      <c r="O103" s="33">
        <v>64</v>
      </c>
      <c r="P103" s="33"/>
      <c r="Q103" s="33">
        <f t="shared" si="1"/>
        <v>110</v>
      </c>
      <c r="R103" s="31" t="s">
        <v>8</v>
      </c>
      <c r="S103" s="31" t="s">
        <v>5839</v>
      </c>
      <c r="T103" s="31" t="s">
        <v>930</v>
      </c>
    </row>
    <row r="104" spans="1:20" s="29" customFormat="1" ht="25.5" x14ac:dyDescent="0.25">
      <c r="A104" s="31" t="s">
        <v>12526</v>
      </c>
      <c r="B104" s="31" t="s">
        <v>12508</v>
      </c>
      <c r="C104" s="31" t="s">
        <v>8</v>
      </c>
      <c r="D104" s="31" t="s">
        <v>5667</v>
      </c>
      <c r="E104" s="31" t="s">
        <v>5668</v>
      </c>
      <c r="F104" s="31" t="s">
        <v>15</v>
      </c>
      <c r="G104" s="31" t="s">
        <v>8</v>
      </c>
      <c r="H104" s="31" t="s">
        <v>5669</v>
      </c>
      <c r="I104" s="31" t="s">
        <v>5402</v>
      </c>
      <c r="J104" s="31" t="s">
        <v>109</v>
      </c>
      <c r="K104" s="31" t="s">
        <v>20</v>
      </c>
      <c r="L104" s="31" t="s">
        <v>21</v>
      </c>
      <c r="M104" s="31" t="s">
        <v>22</v>
      </c>
      <c r="N104" s="33">
        <v>182</v>
      </c>
      <c r="O104" s="33">
        <v>208</v>
      </c>
      <c r="P104" s="33"/>
      <c r="Q104" s="33">
        <f t="shared" si="1"/>
        <v>390</v>
      </c>
      <c r="R104" s="31" t="s">
        <v>8</v>
      </c>
      <c r="S104" s="31" t="s">
        <v>1781</v>
      </c>
      <c r="T104" s="31" t="s">
        <v>930</v>
      </c>
    </row>
    <row r="105" spans="1:20" s="29" customFormat="1" ht="25.5" x14ac:dyDescent="0.25">
      <c r="A105" s="31" t="s">
        <v>12526</v>
      </c>
      <c r="B105" s="31" t="s">
        <v>12508</v>
      </c>
      <c r="C105" s="31" t="s">
        <v>8</v>
      </c>
      <c r="D105" s="31" t="s">
        <v>5863</v>
      </c>
      <c r="E105" s="31" t="s">
        <v>5860</v>
      </c>
      <c r="F105" s="31" t="s">
        <v>227</v>
      </c>
      <c r="G105" s="31" t="s">
        <v>8</v>
      </c>
      <c r="H105" s="31" t="s">
        <v>5861</v>
      </c>
      <c r="I105" s="31" t="s">
        <v>5392</v>
      </c>
      <c r="J105" s="31" t="s">
        <v>109</v>
      </c>
      <c r="K105" s="31" t="s">
        <v>20</v>
      </c>
      <c r="L105" s="31" t="s">
        <v>21</v>
      </c>
      <c r="M105" s="31" t="s">
        <v>22</v>
      </c>
      <c r="N105" s="33">
        <v>453</v>
      </c>
      <c r="O105" s="33">
        <v>681</v>
      </c>
      <c r="P105" s="33"/>
      <c r="Q105" s="33">
        <f t="shared" si="1"/>
        <v>1134</v>
      </c>
      <c r="R105" s="31" t="s">
        <v>8</v>
      </c>
      <c r="S105" s="31" t="s">
        <v>2342</v>
      </c>
      <c r="T105" s="31" t="s">
        <v>930</v>
      </c>
    </row>
    <row r="106" spans="1:20" s="29" customFormat="1" ht="25.5" x14ac:dyDescent="0.25">
      <c r="A106" s="31" t="s">
        <v>12526</v>
      </c>
      <c r="B106" s="31" t="s">
        <v>12508</v>
      </c>
      <c r="C106" s="31" t="s">
        <v>8</v>
      </c>
      <c r="D106" s="31" t="s">
        <v>5859</v>
      </c>
      <c r="E106" s="31" t="s">
        <v>5860</v>
      </c>
      <c r="F106" s="31" t="s">
        <v>288</v>
      </c>
      <c r="G106" s="31" t="s">
        <v>8</v>
      </c>
      <c r="H106" s="31" t="s">
        <v>5861</v>
      </c>
      <c r="I106" s="31" t="s">
        <v>5392</v>
      </c>
      <c r="J106" s="31" t="s">
        <v>109</v>
      </c>
      <c r="K106" s="31" t="s">
        <v>20</v>
      </c>
      <c r="L106" s="31" t="s">
        <v>21</v>
      </c>
      <c r="M106" s="31" t="s">
        <v>22</v>
      </c>
      <c r="N106" s="33">
        <v>122</v>
      </c>
      <c r="O106" s="33">
        <v>150</v>
      </c>
      <c r="P106" s="33"/>
      <c r="Q106" s="33">
        <f t="shared" si="1"/>
        <v>272</v>
      </c>
      <c r="R106" s="31" t="s">
        <v>8</v>
      </c>
      <c r="S106" s="31" t="s">
        <v>5862</v>
      </c>
      <c r="T106" s="31" t="s">
        <v>930</v>
      </c>
    </row>
    <row r="107" spans="1:20" s="29" customFormat="1" ht="25.5" x14ac:dyDescent="0.25">
      <c r="A107" s="31" t="s">
        <v>12526</v>
      </c>
      <c r="B107" s="31" t="s">
        <v>12508</v>
      </c>
      <c r="C107" s="31" t="s">
        <v>8</v>
      </c>
      <c r="D107" s="31" t="s">
        <v>5702</v>
      </c>
      <c r="E107" s="31" t="s">
        <v>5703</v>
      </c>
      <c r="F107" s="31" t="s">
        <v>11</v>
      </c>
      <c r="G107" s="31" t="s">
        <v>178</v>
      </c>
      <c r="H107" s="31" t="s">
        <v>5704</v>
      </c>
      <c r="I107" s="31" t="s">
        <v>5457</v>
      </c>
      <c r="J107" s="31" t="s">
        <v>109</v>
      </c>
      <c r="K107" s="31" t="s">
        <v>20</v>
      </c>
      <c r="L107" s="31" t="s">
        <v>21</v>
      </c>
      <c r="M107" s="31" t="s">
        <v>22</v>
      </c>
      <c r="N107" s="33">
        <v>135</v>
      </c>
      <c r="O107" s="33">
        <v>154</v>
      </c>
      <c r="P107" s="33"/>
      <c r="Q107" s="33">
        <f t="shared" si="1"/>
        <v>289</v>
      </c>
      <c r="R107" s="31" t="s">
        <v>8</v>
      </c>
      <c r="S107" s="31" t="s">
        <v>5705</v>
      </c>
      <c r="T107" s="31" t="s">
        <v>930</v>
      </c>
    </row>
    <row r="108" spans="1:20" s="29" customFormat="1" ht="25.5" x14ac:dyDescent="0.25">
      <c r="A108" s="31" t="s">
        <v>12526</v>
      </c>
      <c r="B108" s="31" t="s">
        <v>12508</v>
      </c>
      <c r="C108" s="31" t="s">
        <v>8</v>
      </c>
      <c r="D108" s="31" t="s">
        <v>5706</v>
      </c>
      <c r="E108" s="31" t="s">
        <v>5703</v>
      </c>
      <c r="F108" s="31" t="s">
        <v>11</v>
      </c>
      <c r="G108" s="31" t="s">
        <v>8</v>
      </c>
      <c r="H108" s="31" t="s">
        <v>5704</v>
      </c>
      <c r="I108" s="31" t="s">
        <v>5457</v>
      </c>
      <c r="J108" s="31" t="s">
        <v>109</v>
      </c>
      <c r="K108" s="31" t="s">
        <v>20</v>
      </c>
      <c r="L108" s="31" t="s">
        <v>21</v>
      </c>
      <c r="M108" s="31" t="s">
        <v>22</v>
      </c>
      <c r="N108" s="33">
        <v>65</v>
      </c>
      <c r="O108" s="33">
        <v>72</v>
      </c>
      <c r="P108" s="33"/>
      <c r="Q108" s="33">
        <f t="shared" si="1"/>
        <v>137</v>
      </c>
      <c r="R108" s="31" t="s">
        <v>8</v>
      </c>
      <c r="S108" s="31" t="s">
        <v>1535</v>
      </c>
      <c r="T108" s="31" t="s">
        <v>930</v>
      </c>
    </row>
    <row r="109" spans="1:20" s="29" customFormat="1" ht="25.5" x14ac:dyDescent="0.25">
      <c r="A109" s="31" t="s">
        <v>12526</v>
      </c>
      <c r="B109" s="31" t="s">
        <v>12508</v>
      </c>
      <c r="C109" s="31" t="s">
        <v>8</v>
      </c>
      <c r="D109" s="31" t="s">
        <v>5715</v>
      </c>
      <c r="E109" s="31" t="s">
        <v>5703</v>
      </c>
      <c r="F109" s="31" t="s">
        <v>177</v>
      </c>
      <c r="G109" s="31" t="s">
        <v>8</v>
      </c>
      <c r="H109" s="31" t="s">
        <v>5704</v>
      </c>
      <c r="I109" s="31" t="s">
        <v>5457</v>
      </c>
      <c r="J109" s="31" t="s">
        <v>109</v>
      </c>
      <c r="K109" s="31" t="s">
        <v>20</v>
      </c>
      <c r="L109" s="31" t="s">
        <v>21</v>
      </c>
      <c r="M109" s="31" t="s">
        <v>22</v>
      </c>
      <c r="N109" s="33">
        <v>279</v>
      </c>
      <c r="O109" s="33">
        <v>323</v>
      </c>
      <c r="P109" s="33"/>
      <c r="Q109" s="33">
        <f t="shared" si="1"/>
        <v>602</v>
      </c>
      <c r="R109" s="31" t="s">
        <v>8</v>
      </c>
      <c r="S109" s="31" t="s">
        <v>609</v>
      </c>
      <c r="T109" s="31" t="s">
        <v>930</v>
      </c>
    </row>
    <row r="110" spans="1:20" s="29" customFormat="1" ht="25.5" x14ac:dyDescent="0.25">
      <c r="A110" s="31" t="s">
        <v>12526</v>
      </c>
      <c r="B110" s="31" t="s">
        <v>12508</v>
      </c>
      <c r="C110" s="31" t="s">
        <v>8</v>
      </c>
      <c r="D110" s="31" t="s">
        <v>5716</v>
      </c>
      <c r="E110" s="31" t="s">
        <v>5703</v>
      </c>
      <c r="F110" s="31" t="s">
        <v>227</v>
      </c>
      <c r="G110" s="31" t="s">
        <v>8</v>
      </c>
      <c r="H110" s="31" t="s">
        <v>5704</v>
      </c>
      <c r="I110" s="31" t="s">
        <v>5457</v>
      </c>
      <c r="J110" s="31" t="s">
        <v>109</v>
      </c>
      <c r="K110" s="31" t="s">
        <v>20</v>
      </c>
      <c r="L110" s="31" t="s">
        <v>21</v>
      </c>
      <c r="M110" s="31" t="s">
        <v>22</v>
      </c>
      <c r="N110" s="33">
        <v>197</v>
      </c>
      <c r="O110" s="33">
        <v>241</v>
      </c>
      <c r="P110" s="33"/>
      <c r="Q110" s="33">
        <f t="shared" si="1"/>
        <v>438</v>
      </c>
      <c r="R110" s="31" t="s">
        <v>8</v>
      </c>
      <c r="S110" s="31" t="s">
        <v>5717</v>
      </c>
      <c r="T110" s="31" t="s">
        <v>930</v>
      </c>
    </row>
    <row r="111" spans="1:20" s="29" customFormat="1" ht="25.5" x14ac:dyDescent="0.25">
      <c r="A111" s="31" t="s">
        <v>12526</v>
      </c>
      <c r="B111" s="31" t="s">
        <v>12508</v>
      </c>
      <c r="C111" s="31" t="s">
        <v>8</v>
      </c>
      <c r="D111" s="31" t="s">
        <v>5712</v>
      </c>
      <c r="E111" s="31" t="s">
        <v>5703</v>
      </c>
      <c r="F111" s="31" t="s">
        <v>31</v>
      </c>
      <c r="G111" s="31" t="s">
        <v>8</v>
      </c>
      <c r="H111" s="31" t="s">
        <v>5704</v>
      </c>
      <c r="I111" s="31" t="s">
        <v>5457</v>
      </c>
      <c r="J111" s="31" t="s">
        <v>109</v>
      </c>
      <c r="K111" s="31" t="s">
        <v>20</v>
      </c>
      <c r="L111" s="31" t="s">
        <v>21</v>
      </c>
      <c r="M111" s="31" t="s">
        <v>22</v>
      </c>
      <c r="N111" s="33">
        <v>26</v>
      </c>
      <c r="O111" s="33">
        <v>37</v>
      </c>
      <c r="P111" s="33"/>
      <c r="Q111" s="33">
        <f t="shared" si="1"/>
        <v>63</v>
      </c>
      <c r="R111" s="31" t="s">
        <v>8</v>
      </c>
      <c r="S111" s="31" t="s">
        <v>632</v>
      </c>
      <c r="T111" s="31" t="s">
        <v>930</v>
      </c>
    </row>
    <row r="112" spans="1:20" s="29" customFormat="1" ht="25.5" x14ac:dyDescent="0.25">
      <c r="A112" s="31" t="s">
        <v>12526</v>
      </c>
      <c r="B112" s="31" t="s">
        <v>12508</v>
      </c>
      <c r="C112" s="31" t="s">
        <v>8</v>
      </c>
      <c r="D112" s="31" t="s">
        <v>5714</v>
      </c>
      <c r="E112" s="31" t="s">
        <v>5703</v>
      </c>
      <c r="F112" s="31" t="s">
        <v>47</v>
      </c>
      <c r="G112" s="31" t="s">
        <v>178</v>
      </c>
      <c r="H112" s="31" t="s">
        <v>5704</v>
      </c>
      <c r="I112" s="31" t="s">
        <v>5457</v>
      </c>
      <c r="J112" s="31" t="s">
        <v>109</v>
      </c>
      <c r="K112" s="31" t="s">
        <v>20</v>
      </c>
      <c r="L112" s="31" t="s">
        <v>21</v>
      </c>
      <c r="M112" s="31" t="s">
        <v>22</v>
      </c>
      <c r="N112" s="33">
        <v>72</v>
      </c>
      <c r="O112" s="33">
        <v>87</v>
      </c>
      <c r="P112" s="33"/>
      <c r="Q112" s="33">
        <f t="shared" si="1"/>
        <v>159</v>
      </c>
      <c r="R112" s="31" t="s">
        <v>8</v>
      </c>
      <c r="S112" s="31" t="s">
        <v>1431</v>
      </c>
      <c r="T112" s="31" t="s">
        <v>930</v>
      </c>
    </row>
    <row r="113" spans="1:20" s="29" customFormat="1" ht="25.5" x14ac:dyDescent="0.25">
      <c r="A113" s="31" t="s">
        <v>12526</v>
      </c>
      <c r="B113" s="31" t="s">
        <v>12508</v>
      </c>
      <c r="C113" s="31" t="s">
        <v>8</v>
      </c>
      <c r="D113" s="31" t="s">
        <v>5923</v>
      </c>
      <c r="E113" s="31" t="s">
        <v>5924</v>
      </c>
      <c r="F113" s="31" t="s">
        <v>177</v>
      </c>
      <c r="G113" s="31" t="s">
        <v>8</v>
      </c>
      <c r="H113" s="31" t="s">
        <v>5925</v>
      </c>
      <c r="I113" s="31" t="s">
        <v>5457</v>
      </c>
      <c r="J113" s="31" t="s">
        <v>109</v>
      </c>
      <c r="K113" s="31" t="s">
        <v>20</v>
      </c>
      <c r="L113" s="31" t="s">
        <v>21</v>
      </c>
      <c r="M113" s="31" t="s">
        <v>22</v>
      </c>
      <c r="N113" s="33">
        <v>32</v>
      </c>
      <c r="O113" s="33">
        <v>43</v>
      </c>
      <c r="P113" s="33"/>
      <c r="Q113" s="33">
        <f t="shared" si="1"/>
        <v>75</v>
      </c>
      <c r="R113" s="31" t="s">
        <v>8</v>
      </c>
      <c r="S113" s="31" t="s">
        <v>5926</v>
      </c>
      <c r="T113" s="31" t="s">
        <v>930</v>
      </c>
    </row>
    <row r="114" spans="1:20" s="29" customFormat="1" ht="25.5" x14ac:dyDescent="0.25">
      <c r="A114" s="31" t="s">
        <v>12526</v>
      </c>
      <c r="B114" s="31" t="s">
        <v>12508</v>
      </c>
      <c r="C114" s="31" t="s">
        <v>8</v>
      </c>
      <c r="D114" s="31" t="s">
        <v>5938</v>
      </c>
      <c r="E114" s="31" t="s">
        <v>5924</v>
      </c>
      <c r="F114" s="31" t="s">
        <v>1425</v>
      </c>
      <c r="G114" s="31" t="s">
        <v>8</v>
      </c>
      <c r="H114" s="31" t="s">
        <v>5925</v>
      </c>
      <c r="I114" s="31" t="s">
        <v>5457</v>
      </c>
      <c r="J114" s="31" t="s">
        <v>109</v>
      </c>
      <c r="K114" s="31" t="s">
        <v>20</v>
      </c>
      <c r="L114" s="31" t="s">
        <v>21</v>
      </c>
      <c r="M114" s="31" t="s">
        <v>22</v>
      </c>
      <c r="N114" s="33">
        <v>31</v>
      </c>
      <c r="O114" s="33">
        <v>41</v>
      </c>
      <c r="P114" s="33"/>
      <c r="Q114" s="33">
        <f t="shared" si="1"/>
        <v>72</v>
      </c>
      <c r="R114" s="31" t="s">
        <v>8</v>
      </c>
      <c r="S114" s="31" t="s">
        <v>5939</v>
      </c>
      <c r="T114" s="31" t="s">
        <v>930</v>
      </c>
    </row>
    <row r="115" spans="1:20" s="29" customFormat="1" ht="25.5" x14ac:dyDescent="0.25">
      <c r="A115" s="31" t="s">
        <v>12526</v>
      </c>
      <c r="B115" s="31" t="s">
        <v>12508</v>
      </c>
      <c r="C115" s="31" t="s">
        <v>8</v>
      </c>
      <c r="D115" s="31" t="s">
        <v>5832</v>
      </c>
      <c r="E115" s="31" t="s">
        <v>5833</v>
      </c>
      <c r="F115" s="31" t="s">
        <v>284</v>
      </c>
      <c r="G115" s="31" t="s">
        <v>2257</v>
      </c>
      <c r="H115" s="31" t="s">
        <v>5834</v>
      </c>
      <c r="I115" s="31" t="s">
        <v>5457</v>
      </c>
      <c r="J115" s="31" t="s">
        <v>109</v>
      </c>
      <c r="K115" s="31" t="s">
        <v>20</v>
      </c>
      <c r="L115" s="31" t="s">
        <v>21</v>
      </c>
      <c r="M115" s="31" t="s">
        <v>22</v>
      </c>
      <c r="N115" s="33">
        <v>27</v>
      </c>
      <c r="O115" s="33">
        <v>38</v>
      </c>
      <c r="P115" s="33"/>
      <c r="Q115" s="33">
        <f t="shared" si="1"/>
        <v>65</v>
      </c>
      <c r="R115" s="31" t="s">
        <v>8</v>
      </c>
      <c r="S115" s="31" t="s">
        <v>5729</v>
      </c>
      <c r="T115" s="31" t="s">
        <v>930</v>
      </c>
    </row>
    <row r="116" spans="1:20" s="29" customFormat="1" ht="25.5" x14ac:dyDescent="0.25">
      <c r="A116" s="31" t="s">
        <v>12526</v>
      </c>
      <c r="B116" s="31" t="s">
        <v>12508</v>
      </c>
      <c r="C116" s="31" t="s">
        <v>8</v>
      </c>
      <c r="D116" s="31" t="s">
        <v>5837</v>
      </c>
      <c r="E116" s="31" t="s">
        <v>5833</v>
      </c>
      <c r="F116" s="31" t="s">
        <v>35</v>
      </c>
      <c r="G116" s="31" t="s">
        <v>8</v>
      </c>
      <c r="H116" s="31" t="s">
        <v>5834</v>
      </c>
      <c r="I116" s="31" t="s">
        <v>5457</v>
      </c>
      <c r="J116" s="31" t="s">
        <v>109</v>
      </c>
      <c r="K116" s="31" t="s">
        <v>20</v>
      </c>
      <c r="L116" s="31" t="s">
        <v>21</v>
      </c>
      <c r="M116" s="31" t="s">
        <v>22</v>
      </c>
      <c r="N116" s="33">
        <v>24</v>
      </c>
      <c r="O116" s="33">
        <v>34</v>
      </c>
      <c r="P116" s="33"/>
      <c r="Q116" s="33">
        <f t="shared" si="1"/>
        <v>58</v>
      </c>
      <c r="R116" s="31" t="s">
        <v>8</v>
      </c>
      <c r="S116" s="31" t="s">
        <v>2344</v>
      </c>
      <c r="T116" s="31" t="s">
        <v>930</v>
      </c>
    </row>
    <row r="117" spans="1:20" s="29" customFormat="1" ht="25.5" x14ac:dyDescent="0.25">
      <c r="A117" s="31" t="s">
        <v>12526</v>
      </c>
      <c r="B117" s="31" t="s">
        <v>12508</v>
      </c>
      <c r="C117" s="31" t="s">
        <v>8</v>
      </c>
      <c r="D117" s="31" t="s">
        <v>5993</v>
      </c>
      <c r="E117" s="31" t="s">
        <v>492</v>
      </c>
      <c r="F117" s="31" t="s">
        <v>1748</v>
      </c>
      <c r="G117" s="31" t="s">
        <v>8</v>
      </c>
      <c r="H117" s="31" t="s">
        <v>5994</v>
      </c>
      <c r="I117" s="31" t="s">
        <v>5392</v>
      </c>
      <c r="J117" s="31" t="s">
        <v>109</v>
      </c>
      <c r="K117" s="31" t="s">
        <v>20</v>
      </c>
      <c r="L117" s="31" t="s">
        <v>21</v>
      </c>
      <c r="M117" s="31" t="s">
        <v>22</v>
      </c>
      <c r="N117" s="33">
        <v>182</v>
      </c>
      <c r="O117" s="33">
        <v>382</v>
      </c>
      <c r="P117" s="33"/>
      <c r="Q117" s="33">
        <f t="shared" si="1"/>
        <v>564</v>
      </c>
      <c r="R117" s="31" t="s">
        <v>8</v>
      </c>
      <c r="S117" s="31" t="s">
        <v>12593</v>
      </c>
      <c r="T117" s="31" t="s">
        <v>930</v>
      </c>
    </row>
    <row r="118" spans="1:20" s="29" customFormat="1" ht="25.5" x14ac:dyDescent="0.25">
      <c r="A118" s="31" t="s">
        <v>12526</v>
      </c>
      <c r="B118" s="31" t="s">
        <v>12508</v>
      </c>
      <c r="C118" s="31" t="s">
        <v>8</v>
      </c>
      <c r="D118" s="31" t="s">
        <v>5659</v>
      </c>
      <c r="E118" s="31" t="s">
        <v>5576</v>
      </c>
      <c r="F118" s="31" t="s">
        <v>11</v>
      </c>
      <c r="G118" s="31" t="s">
        <v>8</v>
      </c>
      <c r="H118" s="31" t="s">
        <v>5577</v>
      </c>
      <c r="I118" s="31" t="s">
        <v>5402</v>
      </c>
      <c r="J118" s="31" t="s">
        <v>109</v>
      </c>
      <c r="K118" s="31" t="s">
        <v>20</v>
      </c>
      <c r="L118" s="31" t="s">
        <v>21</v>
      </c>
      <c r="M118" s="31" t="s">
        <v>22</v>
      </c>
      <c r="N118" s="33">
        <v>658</v>
      </c>
      <c r="O118" s="33">
        <v>738</v>
      </c>
      <c r="P118" s="33"/>
      <c r="Q118" s="33">
        <f t="shared" si="1"/>
        <v>1396</v>
      </c>
      <c r="R118" s="31" t="s">
        <v>8</v>
      </c>
      <c r="S118" s="31" t="s">
        <v>995</v>
      </c>
      <c r="T118" s="31" t="s">
        <v>930</v>
      </c>
    </row>
    <row r="119" spans="1:20" s="29" customFormat="1" ht="25.5" x14ac:dyDescent="0.25">
      <c r="A119" s="31" t="s">
        <v>12526</v>
      </c>
      <c r="B119" s="31" t="s">
        <v>12508</v>
      </c>
      <c r="C119" s="31" t="s">
        <v>8</v>
      </c>
      <c r="D119" s="31" t="s">
        <v>5674</v>
      </c>
      <c r="E119" s="31" t="s">
        <v>5576</v>
      </c>
      <c r="F119" s="31" t="s">
        <v>27</v>
      </c>
      <c r="G119" s="31" t="s">
        <v>8</v>
      </c>
      <c r="H119" s="31" t="s">
        <v>5577</v>
      </c>
      <c r="I119" s="31" t="s">
        <v>5402</v>
      </c>
      <c r="J119" s="31" t="s">
        <v>109</v>
      </c>
      <c r="K119" s="31" t="s">
        <v>20</v>
      </c>
      <c r="L119" s="31" t="s">
        <v>21</v>
      </c>
      <c r="M119" s="31" t="s">
        <v>22</v>
      </c>
      <c r="N119" s="33">
        <v>1005</v>
      </c>
      <c r="O119" s="33">
        <v>1094</v>
      </c>
      <c r="P119" s="33"/>
      <c r="Q119" s="33">
        <f t="shared" si="1"/>
        <v>2099</v>
      </c>
      <c r="R119" s="31" t="s">
        <v>8</v>
      </c>
      <c r="S119" s="31" t="s">
        <v>1647</v>
      </c>
      <c r="T119" s="31" t="s">
        <v>930</v>
      </c>
    </row>
    <row r="120" spans="1:20" s="29" customFormat="1" ht="25.5" x14ac:dyDescent="0.25">
      <c r="A120" s="31" t="s">
        <v>12526</v>
      </c>
      <c r="B120" s="31" t="s">
        <v>12508</v>
      </c>
      <c r="C120" s="31" t="s">
        <v>8</v>
      </c>
      <c r="D120" s="31" t="s">
        <v>5575</v>
      </c>
      <c r="E120" s="31" t="s">
        <v>5576</v>
      </c>
      <c r="F120" s="31" t="s">
        <v>330</v>
      </c>
      <c r="G120" s="31" t="s">
        <v>8</v>
      </c>
      <c r="H120" s="31" t="s">
        <v>5577</v>
      </c>
      <c r="I120" s="31" t="s">
        <v>5402</v>
      </c>
      <c r="J120" s="31" t="s">
        <v>109</v>
      </c>
      <c r="K120" s="31" t="s">
        <v>20</v>
      </c>
      <c r="L120" s="31" t="s">
        <v>21</v>
      </c>
      <c r="M120" s="31" t="s">
        <v>22</v>
      </c>
      <c r="N120" s="33">
        <v>1198</v>
      </c>
      <c r="O120" s="33">
        <v>1293</v>
      </c>
      <c r="P120" s="33"/>
      <c r="Q120" s="33">
        <f t="shared" si="1"/>
        <v>2491</v>
      </c>
      <c r="R120" s="31" t="s">
        <v>8</v>
      </c>
      <c r="S120" s="31" t="s">
        <v>323</v>
      </c>
      <c r="T120" s="31" t="s">
        <v>930</v>
      </c>
    </row>
    <row r="121" spans="1:20" s="29" customFormat="1" ht="25.5" x14ac:dyDescent="0.25">
      <c r="A121" s="31" t="s">
        <v>12526</v>
      </c>
      <c r="B121" s="31" t="s">
        <v>12508</v>
      </c>
      <c r="C121" s="31" t="s">
        <v>8</v>
      </c>
      <c r="D121" s="31" t="s">
        <v>5864</v>
      </c>
      <c r="E121" s="31" t="s">
        <v>5865</v>
      </c>
      <c r="F121" s="31" t="s">
        <v>31</v>
      </c>
      <c r="G121" s="31" t="s">
        <v>8</v>
      </c>
      <c r="H121" s="31" t="s">
        <v>5866</v>
      </c>
      <c r="I121" s="31" t="s">
        <v>5392</v>
      </c>
      <c r="J121" s="31" t="s">
        <v>109</v>
      </c>
      <c r="K121" s="31" t="s">
        <v>20</v>
      </c>
      <c r="L121" s="31" t="s">
        <v>21</v>
      </c>
      <c r="M121" s="31" t="s">
        <v>22</v>
      </c>
      <c r="N121" s="33">
        <v>143</v>
      </c>
      <c r="O121" s="33">
        <v>333</v>
      </c>
      <c r="P121" s="33"/>
      <c r="Q121" s="33">
        <f t="shared" si="1"/>
        <v>476</v>
      </c>
      <c r="R121" s="31" t="s">
        <v>8</v>
      </c>
      <c r="S121" s="31" t="s">
        <v>5867</v>
      </c>
      <c r="T121" s="31" t="s">
        <v>930</v>
      </c>
    </row>
    <row r="122" spans="1:20" s="29" customFormat="1" ht="25.5" x14ac:dyDescent="0.25">
      <c r="A122" s="31" t="s">
        <v>12526</v>
      </c>
      <c r="B122" s="31" t="s">
        <v>12508</v>
      </c>
      <c r="C122" s="31" t="s">
        <v>8</v>
      </c>
      <c r="D122" s="31" t="s">
        <v>5947</v>
      </c>
      <c r="E122" s="31" t="s">
        <v>5948</v>
      </c>
      <c r="F122" s="31" t="s">
        <v>2589</v>
      </c>
      <c r="G122" s="31" t="s">
        <v>8</v>
      </c>
      <c r="H122" s="31" t="s">
        <v>5949</v>
      </c>
      <c r="I122" s="31" t="s">
        <v>5950</v>
      </c>
      <c r="J122" s="31" t="s">
        <v>109</v>
      </c>
      <c r="K122" s="31" t="s">
        <v>20</v>
      </c>
      <c r="L122" s="31" t="s">
        <v>21</v>
      </c>
      <c r="M122" s="31" t="s">
        <v>22</v>
      </c>
      <c r="N122" s="33">
        <v>542</v>
      </c>
      <c r="O122" s="33">
        <v>685</v>
      </c>
      <c r="P122" s="33"/>
      <c r="Q122" s="33">
        <f t="shared" si="1"/>
        <v>1227</v>
      </c>
      <c r="R122" s="31" t="s">
        <v>8</v>
      </c>
      <c r="S122" s="31" t="s">
        <v>5951</v>
      </c>
      <c r="T122" s="31" t="s">
        <v>930</v>
      </c>
    </row>
    <row r="123" spans="1:20" s="29" customFormat="1" ht="25.5" x14ac:dyDescent="0.25">
      <c r="A123" s="31" t="s">
        <v>12526</v>
      </c>
      <c r="B123" s="31" t="s">
        <v>12508</v>
      </c>
      <c r="C123" s="31" t="s">
        <v>8</v>
      </c>
      <c r="D123" s="31" t="s">
        <v>5608</v>
      </c>
      <c r="E123" s="31" t="s">
        <v>5609</v>
      </c>
      <c r="F123" s="31" t="s">
        <v>11</v>
      </c>
      <c r="G123" s="31" t="s">
        <v>8</v>
      </c>
      <c r="H123" s="31" t="s">
        <v>5610</v>
      </c>
      <c r="I123" s="31" t="s">
        <v>5392</v>
      </c>
      <c r="J123" s="31" t="s">
        <v>109</v>
      </c>
      <c r="K123" s="31" t="s">
        <v>20</v>
      </c>
      <c r="L123" s="31" t="s">
        <v>21</v>
      </c>
      <c r="M123" s="31" t="s">
        <v>22</v>
      </c>
      <c r="N123" s="33">
        <v>135</v>
      </c>
      <c r="O123" s="33">
        <v>131</v>
      </c>
      <c r="P123" s="33"/>
      <c r="Q123" s="33">
        <f t="shared" si="1"/>
        <v>266</v>
      </c>
      <c r="R123" s="31" t="s">
        <v>8</v>
      </c>
      <c r="S123" s="31" t="s">
        <v>807</v>
      </c>
      <c r="T123" s="31" t="s">
        <v>930</v>
      </c>
    </row>
    <row r="124" spans="1:20" s="29" customFormat="1" ht="25.5" x14ac:dyDescent="0.25">
      <c r="A124" s="31" t="s">
        <v>12526</v>
      </c>
      <c r="B124" s="31" t="s">
        <v>12508</v>
      </c>
      <c r="C124" s="31" t="s">
        <v>8</v>
      </c>
      <c r="D124" s="31" t="s">
        <v>5617</v>
      </c>
      <c r="E124" s="31" t="s">
        <v>5609</v>
      </c>
      <c r="F124" s="31" t="s">
        <v>11</v>
      </c>
      <c r="G124" s="31" t="s">
        <v>8</v>
      </c>
      <c r="H124" s="31" t="s">
        <v>5610</v>
      </c>
      <c r="I124" s="31" t="s">
        <v>5392</v>
      </c>
      <c r="J124" s="31" t="s">
        <v>109</v>
      </c>
      <c r="K124" s="31" t="s">
        <v>20</v>
      </c>
      <c r="L124" s="31" t="s">
        <v>21</v>
      </c>
      <c r="M124" s="31" t="s">
        <v>22</v>
      </c>
      <c r="N124" s="33">
        <v>208</v>
      </c>
      <c r="O124" s="33">
        <v>300</v>
      </c>
      <c r="P124" s="33"/>
      <c r="Q124" s="33">
        <f t="shared" si="1"/>
        <v>508</v>
      </c>
      <c r="R124" s="31" t="s">
        <v>8</v>
      </c>
      <c r="S124" s="31" t="s">
        <v>2248</v>
      </c>
      <c r="T124" s="31" t="s">
        <v>930</v>
      </c>
    </row>
    <row r="125" spans="1:20" s="29" customFormat="1" ht="25.5" x14ac:dyDescent="0.25">
      <c r="A125" s="31" t="s">
        <v>12526</v>
      </c>
      <c r="B125" s="31" t="s">
        <v>12508</v>
      </c>
      <c r="C125" s="31" t="s">
        <v>8</v>
      </c>
      <c r="D125" s="31" t="s">
        <v>5618</v>
      </c>
      <c r="E125" s="31" t="s">
        <v>5609</v>
      </c>
      <c r="F125" s="31" t="s">
        <v>11</v>
      </c>
      <c r="G125" s="31" t="s">
        <v>8</v>
      </c>
      <c r="H125" s="31" t="s">
        <v>5610</v>
      </c>
      <c r="I125" s="31" t="s">
        <v>5392</v>
      </c>
      <c r="J125" s="31" t="s">
        <v>109</v>
      </c>
      <c r="K125" s="31" t="s">
        <v>20</v>
      </c>
      <c r="L125" s="31" t="s">
        <v>21</v>
      </c>
      <c r="M125" s="31" t="s">
        <v>22</v>
      </c>
      <c r="N125" s="33">
        <v>349</v>
      </c>
      <c r="O125" s="33">
        <v>358</v>
      </c>
      <c r="P125" s="33"/>
      <c r="Q125" s="33">
        <f t="shared" si="1"/>
        <v>707</v>
      </c>
      <c r="R125" s="31" t="s">
        <v>8</v>
      </c>
      <c r="S125" s="31" t="s">
        <v>303</v>
      </c>
      <c r="T125" s="31" t="s">
        <v>930</v>
      </c>
    </row>
    <row r="126" spans="1:20" s="29" customFormat="1" ht="25.5" x14ac:dyDescent="0.25">
      <c r="A126" s="31" t="s">
        <v>12526</v>
      </c>
      <c r="B126" s="31" t="s">
        <v>12508</v>
      </c>
      <c r="C126" s="31" t="s">
        <v>8</v>
      </c>
      <c r="D126" s="31" t="s">
        <v>5713</v>
      </c>
      <c r="E126" s="31" t="s">
        <v>5609</v>
      </c>
      <c r="F126" s="31" t="s">
        <v>47</v>
      </c>
      <c r="G126" s="31" t="s">
        <v>8</v>
      </c>
      <c r="H126" s="31" t="s">
        <v>5610</v>
      </c>
      <c r="I126" s="31" t="s">
        <v>5392</v>
      </c>
      <c r="J126" s="31" t="s">
        <v>109</v>
      </c>
      <c r="K126" s="31" t="s">
        <v>20</v>
      </c>
      <c r="L126" s="31" t="s">
        <v>21</v>
      </c>
      <c r="M126" s="31" t="s">
        <v>22</v>
      </c>
      <c r="N126" s="33">
        <v>41</v>
      </c>
      <c r="O126" s="33">
        <v>53</v>
      </c>
      <c r="P126" s="33"/>
      <c r="Q126" s="33">
        <f t="shared" si="1"/>
        <v>94</v>
      </c>
      <c r="R126" s="31" t="s">
        <v>8</v>
      </c>
      <c r="S126" s="31" t="s">
        <v>1064</v>
      </c>
      <c r="T126" s="31" t="s">
        <v>930</v>
      </c>
    </row>
    <row r="127" spans="1:20" s="29" customFormat="1" ht="25.5" x14ac:dyDescent="0.25">
      <c r="A127" s="31" t="s">
        <v>12526</v>
      </c>
      <c r="B127" s="31" t="s">
        <v>12508</v>
      </c>
      <c r="C127" s="31" t="s">
        <v>8</v>
      </c>
      <c r="D127" s="31" t="s">
        <v>5695</v>
      </c>
      <c r="E127" s="31" t="s">
        <v>5609</v>
      </c>
      <c r="F127" s="31" t="s">
        <v>35</v>
      </c>
      <c r="G127" s="31" t="s">
        <v>8</v>
      </c>
      <c r="H127" s="31" t="s">
        <v>5610</v>
      </c>
      <c r="I127" s="31" t="s">
        <v>5392</v>
      </c>
      <c r="J127" s="31" t="s">
        <v>109</v>
      </c>
      <c r="K127" s="31" t="s">
        <v>20</v>
      </c>
      <c r="L127" s="31" t="s">
        <v>21</v>
      </c>
      <c r="M127" s="31" t="s">
        <v>22</v>
      </c>
      <c r="N127" s="33">
        <v>25</v>
      </c>
      <c r="O127" s="33">
        <v>31</v>
      </c>
      <c r="P127" s="33"/>
      <c r="Q127" s="33">
        <f t="shared" si="1"/>
        <v>56</v>
      </c>
      <c r="R127" s="31" t="s">
        <v>8</v>
      </c>
      <c r="S127" s="31" t="s">
        <v>3380</v>
      </c>
      <c r="T127" s="31" t="s">
        <v>930</v>
      </c>
    </row>
    <row r="128" spans="1:20" s="29" customFormat="1" ht="25.5" x14ac:dyDescent="0.25">
      <c r="A128" s="31" t="s">
        <v>12526</v>
      </c>
      <c r="B128" s="31" t="s">
        <v>12508</v>
      </c>
      <c r="C128" s="31" t="s">
        <v>8</v>
      </c>
      <c r="D128" s="31" t="s">
        <v>5603</v>
      </c>
      <c r="E128" s="31" t="s">
        <v>4250</v>
      </c>
      <c r="F128" s="31" t="s">
        <v>11</v>
      </c>
      <c r="G128" s="31" t="s">
        <v>8</v>
      </c>
      <c r="H128" s="31" t="s">
        <v>5604</v>
      </c>
      <c r="I128" s="31" t="s">
        <v>5406</v>
      </c>
      <c r="J128" s="31" t="s">
        <v>109</v>
      </c>
      <c r="K128" s="31" t="s">
        <v>20</v>
      </c>
      <c r="L128" s="31" t="s">
        <v>21</v>
      </c>
      <c r="M128" s="31" t="s">
        <v>22</v>
      </c>
      <c r="N128" s="33">
        <v>102</v>
      </c>
      <c r="O128" s="33">
        <v>124</v>
      </c>
      <c r="P128" s="33"/>
      <c r="Q128" s="33">
        <f t="shared" si="1"/>
        <v>226</v>
      </c>
      <c r="R128" s="31" t="s">
        <v>8</v>
      </c>
      <c r="S128" s="31" t="s">
        <v>614</v>
      </c>
      <c r="T128" s="31" t="s">
        <v>930</v>
      </c>
    </row>
    <row r="129" spans="1:20" s="29" customFormat="1" ht="25.5" x14ac:dyDescent="0.25">
      <c r="A129" s="31" t="s">
        <v>12526</v>
      </c>
      <c r="B129" s="31" t="s">
        <v>12508</v>
      </c>
      <c r="C129" s="31" t="s">
        <v>8</v>
      </c>
      <c r="D129" s="31" t="s">
        <v>5636</v>
      </c>
      <c r="E129" s="31" t="s">
        <v>5637</v>
      </c>
      <c r="F129" s="31" t="s">
        <v>11</v>
      </c>
      <c r="G129" s="31" t="s">
        <v>8</v>
      </c>
      <c r="H129" s="31" t="s">
        <v>5638</v>
      </c>
      <c r="I129" s="31" t="s">
        <v>5392</v>
      </c>
      <c r="J129" s="31" t="s">
        <v>109</v>
      </c>
      <c r="K129" s="31" t="s">
        <v>20</v>
      </c>
      <c r="L129" s="31" t="s">
        <v>21</v>
      </c>
      <c r="M129" s="31" t="s">
        <v>22</v>
      </c>
      <c r="N129" s="33">
        <v>57</v>
      </c>
      <c r="O129" s="33">
        <v>67</v>
      </c>
      <c r="P129" s="33"/>
      <c r="Q129" s="33">
        <f t="shared" si="1"/>
        <v>124</v>
      </c>
      <c r="R129" s="31" t="s">
        <v>8</v>
      </c>
      <c r="S129" s="31" t="s">
        <v>1014</v>
      </c>
      <c r="T129" s="31" t="s">
        <v>930</v>
      </c>
    </row>
    <row r="130" spans="1:20" s="29" customFormat="1" ht="25.5" x14ac:dyDescent="0.25">
      <c r="A130" s="31" t="s">
        <v>12526</v>
      </c>
      <c r="B130" s="31" t="s">
        <v>12508</v>
      </c>
      <c r="C130" s="31" t="s">
        <v>8</v>
      </c>
      <c r="D130" s="31" t="s">
        <v>5639</v>
      </c>
      <c r="E130" s="31" t="s">
        <v>5637</v>
      </c>
      <c r="F130" s="31" t="s">
        <v>288</v>
      </c>
      <c r="G130" s="31" t="s">
        <v>8</v>
      </c>
      <c r="H130" s="31" t="s">
        <v>5638</v>
      </c>
      <c r="I130" s="31" t="s">
        <v>5392</v>
      </c>
      <c r="J130" s="31" t="s">
        <v>109</v>
      </c>
      <c r="K130" s="31" t="s">
        <v>20</v>
      </c>
      <c r="L130" s="31" t="s">
        <v>21</v>
      </c>
      <c r="M130" s="31" t="s">
        <v>22</v>
      </c>
      <c r="N130" s="33">
        <v>69</v>
      </c>
      <c r="O130" s="33">
        <v>95</v>
      </c>
      <c r="P130" s="33"/>
      <c r="Q130" s="33">
        <f t="shared" si="1"/>
        <v>164</v>
      </c>
      <c r="R130" s="31" t="s">
        <v>8</v>
      </c>
      <c r="S130" s="31" t="s">
        <v>1061</v>
      </c>
      <c r="T130" s="31" t="s">
        <v>930</v>
      </c>
    </row>
    <row r="131" spans="1:20" s="29" customFormat="1" ht="25.5" x14ac:dyDescent="0.25">
      <c r="A131" s="31" t="s">
        <v>12526</v>
      </c>
      <c r="B131" s="31" t="s">
        <v>12508</v>
      </c>
      <c r="C131" s="31" t="s">
        <v>8</v>
      </c>
      <c r="D131" s="31" t="s">
        <v>5605</v>
      </c>
      <c r="E131" s="31" t="s">
        <v>5606</v>
      </c>
      <c r="F131" s="31" t="s">
        <v>11</v>
      </c>
      <c r="G131" s="31" t="s">
        <v>8</v>
      </c>
      <c r="H131" s="31" t="s">
        <v>5607</v>
      </c>
      <c r="I131" s="31" t="s">
        <v>5406</v>
      </c>
      <c r="J131" s="31" t="s">
        <v>109</v>
      </c>
      <c r="K131" s="31" t="s">
        <v>20</v>
      </c>
      <c r="L131" s="31" t="s">
        <v>21</v>
      </c>
      <c r="M131" s="31" t="s">
        <v>22</v>
      </c>
      <c r="N131" s="33">
        <v>31</v>
      </c>
      <c r="O131" s="33">
        <v>35</v>
      </c>
      <c r="P131" s="33"/>
      <c r="Q131" s="33">
        <f t="shared" ref="Q131:Q194" si="2">N131+O131+P131</f>
        <v>66</v>
      </c>
      <c r="R131" s="31" t="s">
        <v>8</v>
      </c>
      <c r="S131" s="31" t="s">
        <v>665</v>
      </c>
      <c r="T131" s="31" t="s">
        <v>930</v>
      </c>
    </row>
    <row r="132" spans="1:20" s="29" customFormat="1" ht="25.5" x14ac:dyDescent="0.25">
      <c r="A132" s="31" t="s">
        <v>12526</v>
      </c>
      <c r="B132" s="31" t="s">
        <v>12508</v>
      </c>
      <c r="C132" s="31" t="s">
        <v>8</v>
      </c>
      <c r="D132" s="31" t="s">
        <v>5759</v>
      </c>
      <c r="E132" s="31" t="s">
        <v>5606</v>
      </c>
      <c r="F132" s="31" t="s">
        <v>35</v>
      </c>
      <c r="G132" s="31" t="s">
        <v>8</v>
      </c>
      <c r="H132" s="31" t="s">
        <v>5607</v>
      </c>
      <c r="I132" s="31" t="s">
        <v>5406</v>
      </c>
      <c r="J132" s="31" t="s">
        <v>109</v>
      </c>
      <c r="K132" s="31" t="s">
        <v>20</v>
      </c>
      <c r="L132" s="31" t="s">
        <v>21</v>
      </c>
      <c r="M132" s="31" t="s">
        <v>22</v>
      </c>
      <c r="N132" s="33">
        <v>49</v>
      </c>
      <c r="O132" s="33">
        <v>56</v>
      </c>
      <c r="P132" s="33"/>
      <c r="Q132" s="33">
        <f t="shared" si="2"/>
        <v>105</v>
      </c>
      <c r="R132" s="31" t="s">
        <v>8</v>
      </c>
      <c r="S132" s="31" t="s">
        <v>67</v>
      </c>
      <c r="T132" s="31" t="s">
        <v>930</v>
      </c>
    </row>
    <row r="133" spans="1:20" s="29" customFormat="1" ht="25.5" x14ac:dyDescent="0.25">
      <c r="A133" s="31" t="s">
        <v>12526</v>
      </c>
      <c r="B133" s="31" t="s">
        <v>12508</v>
      </c>
      <c r="C133" s="31" t="s">
        <v>8</v>
      </c>
      <c r="D133" s="31" t="s">
        <v>5647</v>
      </c>
      <c r="E133" s="31" t="s">
        <v>5648</v>
      </c>
      <c r="F133" s="31" t="s">
        <v>11</v>
      </c>
      <c r="G133" s="31" t="s">
        <v>8</v>
      </c>
      <c r="H133" s="31" t="s">
        <v>5649</v>
      </c>
      <c r="I133" s="31" t="s">
        <v>5406</v>
      </c>
      <c r="J133" s="31" t="s">
        <v>109</v>
      </c>
      <c r="K133" s="31" t="s">
        <v>20</v>
      </c>
      <c r="L133" s="31" t="s">
        <v>21</v>
      </c>
      <c r="M133" s="31" t="s">
        <v>22</v>
      </c>
      <c r="N133" s="33">
        <v>327</v>
      </c>
      <c r="O133" s="33">
        <v>398</v>
      </c>
      <c r="P133" s="33"/>
      <c r="Q133" s="33">
        <f t="shared" si="2"/>
        <v>725</v>
      </c>
      <c r="R133" s="31" t="s">
        <v>8</v>
      </c>
      <c r="S133" s="31" t="s">
        <v>5650</v>
      </c>
      <c r="T133" s="31" t="s">
        <v>930</v>
      </c>
    </row>
    <row r="134" spans="1:20" s="29" customFormat="1" ht="25.5" x14ac:dyDescent="0.25">
      <c r="A134" s="31" t="s">
        <v>12526</v>
      </c>
      <c r="B134" s="31" t="s">
        <v>12508</v>
      </c>
      <c r="C134" s="31" t="s">
        <v>8</v>
      </c>
      <c r="D134" s="31" t="s">
        <v>5550</v>
      </c>
      <c r="E134" s="31" t="s">
        <v>5551</v>
      </c>
      <c r="F134" s="31" t="s">
        <v>11</v>
      </c>
      <c r="G134" s="31" t="s">
        <v>8</v>
      </c>
      <c r="H134" s="31" t="s">
        <v>5552</v>
      </c>
      <c r="I134" s="31" t="s">
        <v>5392</v>
      </c>
      <c r="J134" s="31" t="s">
        <v>19</v>
      </c>
      <c r="K134" s="31" t="s">
        <v>20</v>
      </c>
      <c r="L134" s="31" t="s">
        <v>21</v>
      </c>
      <c r="M134" s="31" t="s">
        <v>22</v>
      </c>
      <c r="N134" s="33">
        <v>2794</v>
      </c>
      <c r="O134" s="33">
        <v>3370</v>
      </c>
      <c r="P134" s="33"/>
      <c r="Q134" s="33">
        <f t="shared" si="2"/>
        <v>6164</v>
      </c>
      <c r="R134" s="31" t="s">
        <v>8</v>
      </c>
      <c r="S134" s="31" t="s">
        <v>780</v>
      </c>
      <c r="T134" s="31" t="s">
        <v>930</v>
      </c>
    </row>
    <row r="135" spans="1:20" s="29" customFormat="1" ht="25.5" x14ac:dyDescent="0.25">
      <c r="A135" s="31" t="s">
        <v>12526</v>
      </c>
      <c r="B135" s="31" t="s">
        <v>12508</v>
      </c>
      <c r="C135" s="31" t="s">
        <v>8</v>
      </c>
      <c r="D135" s="31" t="s">
        <v>5798</v>
      </c>
      <c r="E135" s="31" t="s">
        <v>5551</v>
      </c>
      <c r="F135" s="31" t="s">
        <v>11</v>
      </c>
      <c r="G135" s="31" t="s">
        <v>8</v>
      </c>
      <c r="H135" s="31" t="s">
        <v>5552</v>
      </c>
      <c r="I135" s="31" t="s">
        <v>5392</v>
      </c>
      <c r="J135" s="31" t="s">
        <v>109</v>
      </c>
      <c r="K135" s="31" t="s">
        <v>20</v>
      </c>
      <c r="L135" s="31" t="s">
        <v>21</v>
      </c>
      <c r="M135" s="31" t="s">
        <v>22</v>
      </c>
      <c r="N135" s="33">
        <v>27</v>
      </c>
      <c r="O135" s="33">
        <v>36</v>
      </c>
      <c r="P135" s="33"/>
      <c r="Q135" s="33">
        <f t="shared" si="2"/>
        <v>63</v>
      </c>
      <c r="R135" s="31" t="s">
        <v>8</v>
      </c>
      <c r="S135" s="31" t="s">
        <v>5799</v>
      </c>
      <c r="T135" s="31" t="s">
        <v>930</v>
      </c>
    </row>
    <row r="136" spans="1:20" s="29" customFormat="1" ht="25.5" x14ac:dyDescent="0.25">
      <c r="A136" s="31" t="s">
        <v>12526</v>
      </c>
      <c r="B136" s="31" t="s">
        <v>12508</v>
      </c>
      <c r="C136" s="31" t="s">
        <v>8</v>
      </c>
      <c r="D136" s="31" t="s">
        <v>5559</v>
      </c>
      <c r="E136" s="31" t="s">
        <v>5494</v>
      </c>
      <c r="F136" s="31" t="s">
        <v>11</v>
      </c>
      <c r="G136" s="31" t="s">
        <v>8</v>
      </c>
      <c r="H136" s="31" t="s">
        <v>5495</v>
      </c>
      <c r="I136" s="31" t="s">
        <v>5402</v>
      </c>
      <c r="J136" s="31" t="s">
        <v>109</v>
      </c>
      <c r="K136" s="31" t="s">
        <v>20</v>
      </c>
      <c r="L136" s="31" t="s">
        <v>21</v>
      </c>
      <c r="M136" s="31" t="s">
        <v>22</v>
      </c>
      <c r="N136" s="33">
        <v>912</v>
      </c>
      <c r="O136" s="33">
        <v>929</v>
      </c>
      <c r="P136" s="33"/>
      <c r="Q136" s="33">
        <f t="shared" si="2"/>
        <v>1841</v>
      </c>
      <c r="R136" s="31" t="s">
        <v>8</v>
      </c>
      <c r="S136" s="31" t="s">
        <v>31</v>
      </c>
      <c r="T136" s="31" t="s">
        <v>930</v>
      </c>
    </row>
    <row r="137" spans="1:20" s="29" customFormat="1" ht="25.5" x14ac:dyDescent="0.25">
      <c r="A137" s="31" t="s">
        <v>12526</v>
      </c>
      <c r="B137" s="31" t="s">
        <v>12508</v>
      </c>
      <c r="C137" s="31" t="s">
        <v>8</v>
      </c>
      <c r="D137" s="31" t="s">
        <v>5914</v>
      </c>
      <c r="E137" s="31" t="s">
        <v>5915</v>
      </c>
      <c r="F137" s="31" t="s">
        <v>11</v>
      </c>
      <c r="G137" s="31" t="s">
        <v>5916</v>
      </c>
      <c r="H137" s="31" t="s">
        <v>5917</v>
      </c>
      <c r="I137" s="31" t="s">
        <v>5392</v>
      </c>
      <c r="J137" s="31" t="s">
        <v>109</v>
      </c>
      <c r="K137" s="31" t="s">
        <v>20</v>
      </c>
      <c r="L137" s="31" t="s">
        <v>21</v>
      </c>
      <c r="M137" s="31" t="s">
        <v>22</v>
      </c>
      <c r="N137" s="33">
        <v>43</v>
      </c>
      <c r="O137" s="33">
        <v>68</v>
      </c>
      <c r="P137" s="33"/>
      <c r="Q137" s="33">
        <f t="shared" si="2"/>
        <v>111</v>
      </c>
      <c r="R137" s="31" t="s">
        <v>8</v>
      </c>
      <c r="S137" s="31" t="s">
        <v>5918</v>
      </c>
      <c r="T137" s="31" t="s">
        <v>930</v>
      </c>
    </row>
    <row r="138" spans="1:20" s="29" customFormat="1" ht="25.5" x14ac:dyDescent="0.25">
      <c r="A138" s="31" t="s">
        <v>12526</v>
      </c>
      <c r="B138" s="31" t="s">
        <v>12508</v>
      </c>
      <c r="C138" s="31" t="s">
        <v>8</v>
      </c>
      <c r="D138" s="31" t="s">
        <v>5765</v>
      </c>
      <c r="E138" s="31" t="s">
        <v>5766</v>
      </c>
      <c r="F138" s="31" t="s">
        <v>11</v>
      </c>
      <c r="G138" s="31" t="s">
        <v>8</v>
      </c>
      <c r="H138" s="31" t="s">
        <v>5767</v>
      </c>
      <c r="I138" s="31" t="s">
        <v>5406</v>
      </c>
      <c r="J138" s="31" t="s">
        <v>109</v>
      </c>
      <c r="K138" s="31" t="s">
        <v>20</v>
      </c>
      <c r="L138" s="31" t="s">
        <v>21</v>
      </c>
      <c r="M138" s="31" t="s">
        <v>22</v>
      </c>
      <c r="N138" s="33">
        <v>109</v>
      </c>
      <c r="O138" s="33">
        <v>249</v>
      </c>
      <c r="P138" s="33"/>
      <c r="Q138" s="33">
        <f t="shared" si="2"/>
        <v>358</v>
      </c>
      <c r="R138" s="31" t="s">
        <v>8</v>
      </c>
      <c r="S138" s="31" t="s">
        <v>3411</v>
      </c>
      <c r="T138" s="31" t="s">
        <v>930</v>
      </c>
    </row>
    <row r="139" spans="1:20" s="29" customFormat="1" ht="25.5" x14ac:dyDescent="0.25">
      <c r="A139" s="31" t="s">
        <v>12526</v>
      </c>
      <c r="B139" s="31" t="s">
        <v>12508</v>
      </c>
      <c r="C139" s="31" t="s">
        <v>8</v>
      </c>
      <c r="D139" s="31" t="s">
        <v>5984</v>
      </c>
      <c r="E139" s="31" t="s">
        <v>4473</v>
      </c>
      <c r="F139" s="31" t="s">
        <v>1728</v>
      </c>
      <c r="G139" s="31" t="s">
        <v>8</v>
      </c>
      <c r="H139" s="31" t="s">
        <v>5573</v>
      </c>
      <c r="I139" s="31" t="s">
        <v>5457</v>
      </c>
      <c r="J139" s="31" t="s">
        <v>109</v>
      </c>
      <c r="K139" s="31" t="s">
        <v>20</v>
      </c>
      <c r="L139" s="31" t="s">
        <v>21</v>
      </c>
      <c r="M139" s="31" t="s">
        <v>22</v>
      </c>
      <c r="N139" s="33">
        <v>116</v>
      </c>
      <c r="O139" s="33">
        <v>131</v>
      </c>
      <c r="P139" s="33"/>
      <c r="Q139" s="33">
        <f t="shared" si="2"/>
        <v>247</v>
      </c>
      <c r="R139" s="31" t="s">
        <v>8</v>
      </c>
      <c r="S139" s="31" t="s">
        <v>5985</v>
      </c>
      <c r="T139" s="31" t="s">
        <v>930</v>
      </c>
    </row>
    <row r="140" spans="1:20" s="29" customFormat="1" ht="25.5" x14ac:dyDescent="0.25">
      <c r="A140" s="31" t="s">
        <v>12526</v>
      </c>
      <c r="B140" s="31" t="s">
        <v>12508</v>
      </c>
      <c r="C140" s="31" t="s">
        <v>8</v>
      </c>
      <c r="D140" s="31" t="s">
        <v>5572</v>
      </c>
      <c r="E140" s="31" t="s">
        <v>4473</v>
      </c>
      <c r="F140" s="31" t="s">
        <v>2300</v>
      </c>
      <c r="G140" s="31" t="s">
        <v>8</v>
      </c>
      <c r="H140" s="31" t="s">
        <v>5573</v>
      </c>
      <c r="I140" s="31" t="s">
        <v>5457</v>
      </c>
      <c r="J140" s="31" t="s">
        <v>109</v>
      </c>
      <c r="K140" s="31" t="s">
        <v>20</v>
      </c>
      <c r="L140" s="31" t="s">
        <v>21</v>
      </c>
      <c r="M140" s="31" t="s">
        <v>22</v>
      </c>
      <c r="N140" s="33">
        <v>1109</v>
      </c>
      <c r="O140" s="33">
        <v>1418</v>
      </c>
      <c r="P140" s="33"/>
      <c r="Q140" s="33">
        <f t="shared" si="2"/>
        <v>2527</v>
      </c>
      <c r="R140" s="31" t="s">
        <v>8</v>
      </c>
      <c r="S140" s="31" t="s">
        <v>292</v>
      </c>
      <c r="T140" s="31" t="s">
        <v>930</v>
      </c>
    </row>
    <row r="141" spans="1:20" s="29" customFormat="1" ht="25.5" x14ac:dyDescent="0.25">
      <c r="A141" s="31" t="s">
        <v>12526</v>
      </c>
      <c r="B141" s="31" t="s">
        <v>12508</v>
      </c>
      <c r="C141" s="31" t="s">
        <v>8</v>
      </c>
      <c r="D141" s="31" t="s">
        <v>5682</v>
      </c>
      <c r="E141" s="31" t="s">
        <v>4473</v>
      </c>
      <c r="F141" s="31" t="s">
        <v>2334</v>
      </c>
      <c r="G141" s="31" t="s">
        <v>8</v>
      </c>
      <c r="H141" s="31" t="s">
        <v>5573</v>
      </c>
      <c r="I141" s="31" t="s">
        <v>5457</v>
      </c>
      <c r="J141" s="31" t="s">
        <v>109</v>
      </c>
      <c r="K141" s="31" t="s">
        <v>20</v>
      </c>
      <c r="L141" s="31" t="s">
        <v>21</v>
      </c>
      <c r="M141" s="31" t="s">
        <v>22</v>
      </c>
      <c r="N141" s="33">
        <v>34</v>
      </c>
      <c r="O141" s="33">
        <v>40</v>
      </c>
      <c r="P141" s="33"/>
      <c r="Q141" s="33">
        <f t="shared" si="2"/>
        <v>74</v>
      </c>
      <c r="R141" s="31" t="s">
        <v>8</v>
      </c>
      <c r="S141" s="31" t="s">
        <v>3510</v>
      </c>
      <c r="T141" s="31" t="s">
        <v>930</v>
      </c>
    </row>
    <row r="142" spans="1:20" s="29" customFormat="1" ht="25.5" x14ac:dyDescent="0.25">
      <c r="A142" s="31" t="s">
        <v>12526</v>
      </c>
      <c r="B142" s="31" t="s">
        <v>12508</v>
      </c>
      <c r="C142" s="31" t="s">
        <v>8</v>
      </c>
      <c r="D142" s="31" t="s">
        <v>5808</v>
      </c>
      <c r="E142" s="31" t="s">
        <v>5809</v>
      </c>
      <c r="F142" s="31" t="s">
        <v>11</v>
      </c>
      <c r="G142" s="31" t="s">
        <v>8</v>
      </c>
      <c r="H142" s="31" t="s">
        <v>5810</v>
      </c>
      <c r="I142" s="31" t="s">
        <v>5402</v>
      </c>
      <c r="J142" s="31" t="s">
        <v>109</v>
      </c>
      <c r="K142" s="31" t="s">
        <v>20</v>
      </c>
      <c r="L142" s="31" t="s">
        <v>21</v>
      </c>
      <c r="M142" s="31" t="s">
        <v>22</v>
      </c>
      <c r="N142" s="33">
        <v>30</v>
      </c>
      <c r="O142" s="33">
        <v>36</v>
      </c>
      <c r="P142" s="33"/>
      <c r="Q142" s="33">
        <f t="shared" si="2"/>
        <v>66</v>
      </c>
      <c r="R142" s="31" t="s">
        <v>8</v>
      </c>
      <c r="S142" s="31" t="s">
        <v>1114</v>
      </c>
      <c r="T142" s="31" t="s">
        <v>930</v>
      </c>
    </row>
    <row r="143" spans="1:20" s="29" customFormat="1" ht="25.5" x14ac:dyDescent="0.25">
      <c r="A143" s="31" t="s">
        <v>12526</v>
      </c>
      <c r="B143" s="31" t="s">
        <v>12508</v>
      </c>
      <c r="C143" s="31" t="s">
        <v>8</v>
      </c>
      <c r="D143" s="31" t="s">
        <v>5811</v>
      </c>
      <c r="E143" s="31" t="s">
        <v>5809</v>
      </c>
      <c r="F143" s="31" t="s">
        <v>11</v>
      </c>
      <c r="G143" s="31" t="s">
        <v>8</v>
      </c>
      <c r="H143" s="31" t="s">
        <v>5810</v>
      </c>
      <c r="I143" s="31" t="s">
        <v>5402</v>
      </c>
      <c r="J143" s="31" t="s">
        <v>109</v>
      </c>
      <c r="K143" s="31" t="s">
        <v>20</v>
      </c>
      <c r="L143" s="31" t="s">
        <v>21</v>
      </c>
      <c r="M143" s="31" t="s">
        <v>22</v>
      </c>
      <c r="N143" s="33">
        <v>129</v>
      </c>
      <c r="O143" s="33">
        <v>169</v>
      </c>
      <c r="P143" s="33"/>
      <c r="Q143" s="33">
        <f t="shared" si="2"/>
        <v>298</v>
      </c>
      <c r="R143" s="31" t="s">
        <v>8</v>
      </c>
      <c r="S143" s="31" t="s">
        <v>3239</v>
      </c>
      <c r="T143" s="31" t="s">
        <v>930</v>
      </c>
    </row>
    <row r="144" spans="1:20" s="29" customFormat="1" ht="25.5" x14ac:dyDescent="0.25">
      <c r="A144" s="31" t="s">
        <v>12526</v>
      </c>
      <c r="B144" s="31" t="s">
        <v>12508</v>
      </c>
      <c r="C144" s="31" t="s">
        <v>8</v>
      </c>
      <c r="D144" s="31" t="s">
        <v>5927</v>
      </c>
      <c r="E144" s="31" t="s">
        <v>5809</v>
      </c>
      <c r="F144" s="31" t="s">
        <v>1425</v>
      </c>
      <c r="G144" s="31" t="s">
        <v>8</v>
      </c>
      <c r="H144" s="31" t="s">
        <v>5928</v>
      </c>
      <c r="I144" s="31" t="s">
        <v>5402</v>
      </c>
      <c r="J144" s="31" t="s">
        <v>109</v>
      </c>
      <c r="K144" s="31" t="s">
        <v>20</v>
      </c>
      <c r="L144" s="31" t="s">
        <v>21</v>
      </c>
      <c r="M144" s="31" t="s">
        <v>22</v>
      </c>
      <c r="N144" s="33">
        <v>69</v>
      </c>
      <c r="O144" s="33">
        <v>74</v>
      </c>
      <c r="P144" s="33"/>
      <c r="Q144" s="33">
        <f t="shared" si="2"/>
        <v>143</v>
      </c>
      <c r="R144" s="31" t="s">
        <v>8</v>
      </c>
      <c r="S144" s="31" t="s">
        <v>5929</v>
      </c>
      <c r="T144" s="31" t="s">
        <v>930</v>
      </c>
    </row>
    <row r="145" spans="1:20" s="29" customFormat="1" ht="25.5" x14ac:dyDescent="0.25">
      <c r="A145" s="31" t="s">
        <v>12526</v>
      </c>
      <c r="B145" s="31" t="s">
        <v>12508</v>
      </c>
      <c r="C145" s="31" t="s">
        <v>8</v>
      </c>
      <c r="D145" s="31" t="s">
        <v>5619</v>
      </c>
      <c r="E145" s="31" t="s">
        <v>5620</v>
      </c>
      <c r="F145" s="31" t="s">
        <v>11</v>
      </c>
      <c r="G145" s="31" t="s">
        <v>8</v>
      </c>
      <c r="H145" s="31" t="s">
        <v>5621</v>
      </c>
      <c r="I145" s="31" t="s">
        <v>5402</v>
      </c>
      <c r="J145" s="31" t="s">
        <v>109</v>
      </c>
      <c r="K145" s="31" t="s">
        <v>20</v>
      </c>
      <c r="L145" s="31" t="s">
        <v>21</v>
      </c>
      <c r="M145" s="31" t="s">
        <v>22</v>
      </c>
      <c r="N145" s="33">
        <v>155</v>
      </c>
      <c r="O145" s="33">
        <v>242</v>
      </c>
      <c r="P145" s="33"/>
      <c r="Q145" s="33">
        <f t="shared" si="2"/>
        <v>397</v>
      </c>
      <c r="R145" s="31" t="s">
        <v>8</v>
      </c>
      <c r="S145" s="31" t="s">
        <v>5622</v>
      </c>
      <c r="T145" s="31" t="s">
        <v>930</v>
      </c>
    </row>
    <row r="146" spans="1:20" s="29" customFormat="1" ht="25.5" x14ac:dyDescent="0.25">
      <c r="A146" s="31" t="s">
        <v>12526</v>
      </c>
      <c r="B146" s="31" t="s">
        <v>12508</v>
      </c>
      <c r="C146" s="31" t="s">
        <v>8</v>
      </c>
      <c r="D146" s="31" t="s">
        <v>5768</v>
      </c>
      <c r="E146" s="31" t="s">
        <v>5769</v>
      </c>
      <c r="F146" s="31" t="s">
        <v>35</v>
      </c>
      <c r="G146" s="31" t="s">
        <v>8</v>
      </c>
      <c r="H146" s="31" t="s">
        <v>5770</v>
      </c>
      <c r="I146" s="31" t="s">
        <v>5406</v>
      </c>
      <c r="J146" s="31" t="s">
        <v>109</v>
      </c>
      <c r="K146" s="31" t="s">
        <v>20</v>
      </c>
      <c r="L146" s="31" t="s">
        <v>21</v>
      </c>
      <c r="M146" s="31" t="s">
        <v>22</v>
      </c>
      <c r="N146" s="33">
        <v>50</v>
      </c>
      <c r="O146" s="33">
        <v>65</v>
      </c>
      <c r="P146" s="33"/>
      <c r="Q146" s="33">
        <f t="shared" si="2"/>
        <v>115</v>
      </c>
      <c r="R146" s="31" t="s">
        <v>8</v>
      </c>
      <c r="S146" s="31" t="s">
        <v>5771</v>
      </c>
      <c r="T146" s="31" t="s">
        <v>930</v>
      </c>
    </row>
    <row r="147" spans="1:20" s="29" customFormat="1" ht="25.5" x14ac:dyDescent="0.25">
      <c r="A147" s="31" t="s">
        <v>12526</v>
      </c>
      <c r="B147" s="31" t="s">
        <v>12508</v>
      </c>
      <c r="C147" s="31" t="s">
        <v>8</v>
      </c>
      <c r="D147" s="31" t="s">
        <v>5763</v>
      </c>
      <c r="E147" s="31" t="s">
        <v>5751</v>
      </c>
      <c r="F147" s="31" t="s">
        <v>11</v>
      </c>
      <c r="G147" s="31" t="s">
        <v>8</v>
      </c>
      <c r="H147" s="31" t="s">
        <v>5764</v>
      </c>
      <c r="I147" s="31" t="s">
        <v>5406</v>
      </c>
      <c r="J147" s="31" t="s">
        <v>109</v>
      </c>
      <c r="K147" s="31" t="s">
        <v>20</v>
      </c>
      <c r="L147" s="31" t="s">
        <v>21</v>
      </c>
      <c r="M147" s="31" t="s">
        <v>22</v>
      </c>
      <c r="N147" s="33">
        <v>67</v>
      </c>
      <c r="O147" s="33">
        <v>91</v>
      </c>
      <c r="P147" s="33"/>
      <c r="Q147" s="33">
        <f t="shared" si="2"/>
        <v>158</v>
      </c>
      <c r="R147" s="31" t="s">
        <v>8</v>
      </c>
      <c r="S147" s="31" t="s">
        <v>1018</v>
      </c>
      <c r="T147" s="31" t="s">
        <v>930</v>
      </c>
    </row>
    <row r="148" spans="1:20" s="29" customFormat="1" ht="25.5" x14ac:dyDescent="0.25">
      <c r="A148" s="31" t="s">
        <v>12526</v>
      </c>
      <c r="B148" s="31" t="s">
        <v>12508</v>
      </c>
      <c r="C148" s="31" t="s">
        <v>8</v>
      </c>
      <c r="D148" s="31" t="s">
        <v>5750</v>
      </c>
      <c r="E148" s="31" t="s">
        <v>5751</v>
      </c>
      <c r="F148" s="31" t="s">
        <v>31</v>
      </c>
      <c r="G148" s="31" t="s">
        <v>8</v>
      </c>
      <c r="H148" s="31" t="s">
        <v>5752</v>
      </c>
      <c r="I148" s="31" t="s">
        <v>5457</v>
      </c>
      <c r="J148" s="31" t="s">
        <v>109</v>
      </c>
      <c r="K148" s="31" t="s">
        <v>20</v>
      </c>
      <c r="L148" s="31" t="s">
        <v>21</v>
      </c>
      <c r="M148" s="31" t="s">
        <v>22</v>
      </c>
      <c r="N148" s="33">
        <v>54</v>
      </c>
      <c r="O148" s="33">
        <v>100</v>
      </c>
      <c r="P148" s="33"/>
      <c r="Q148" s="33">
        <f t="shared" si="2"/>
        <v>154</v>
      </c>
      <c r="R148" s="31" t="s">
        <v>8</v>
      </c>
      <c r="S148" s="31" t="s">
        <v>5753</v>
      </c>
      <c r="T148" s="31" t="s">
        <v>930</v>
      </c>
    </row>
    <row r="149" spans="1:20" s="29" customFormat="1" ht="25.5" x14ac:dyDescent="0.25">
      <c r="A149" s="31" t="s">
        <v>12526</v>
      </c>
      <c r="B149" s="31" t="s">
        <v>12508</v>
      </c>
      <c r="C149" s="31" t="s">
        <v>8</v>
      </c>
      <c r="D149" s="31" t="s">
        <v>5755</v>
      </c>
      <c r="E149" s="31" t="s">
        <v>5751</v>
      </c>
      <c r="F149" s="31" t="s">
        <v>31</v>
      </c>
      <c r="G149" s="31" t="s">
        <v>178</v>
      </c>
      <c r="H149" s="31" t="s">
        <v>5752</v>
      </c>
      <c r="I149" s="31" t="s">
        <v>5457</v>
      </c>
      <c r="J149" s="31" t="s">
        <v>109</v>
      </c>
      <c r="K149" s="31" t="s">
        <v>20</v>
      </c>
      <c r="L149" s="31" t="s">
        <v>21</v>
      </c>
      <c r="M149" s="31" t="s">
        <v>22</v>
      </c>
      <c r="N149" s="33">
        <v>113</v>
      </c>
      <c r="O149" s="33">
        <v>141</v>
      </c>
      <c r="P149" s="33"/>
      <c r="Q149" s="33">
        <f t="shared" si="2"/>
        <v>254</v>
      </c>
      <c r="R149" s="31" t="s">
        <v>8</v>
      </c>
      <c r="S149" s="31" t="s">
        <v>5756</v>
      </c>
      <c r="T149" s="31" t="s">
        <v>930</v>
      </c>
    </row>
    <row r="150" spans="1:20" s="29" customFormat="1" ht="25.5" x14ac:dyDescent="0.25">
      <c r="A150" s="31" t="s">
        <v>12526</v>
      </c>
      <c r="B150" s="31" t="s">
        <v>12508</v>
      </c>
      <c r="C150" s="31" t="s">
        <v>8</v>
      </c>
      <c r="D150" s="31" t="s">
        <v>5757</v>
      </c>
      <c r="E150" s="31" t="s">
        <v>5751</v>
      </c>
      <c r="F150" s="31" t="s">
        <v>288</v>
      </c>
      <c r="G150" s="31" t="s">
        <v>8</v>
      </c>
      <c r="H150" s="31" t="s">
        <v>5752</v>
      </c>
      <c r="I150" s="31" t="s">
        <v>5457</v>
      </c>
      <c r="J150" s="31" t="s">
        <v>109</v>
      </c>
      <c r="K150" s="31" t="s">
        <v>20</v>
      </c>
      <c r="L150" s="31" t="s">
        <v>21</v>
      </c>
      <c r="M150" s="31" t="s">
        <v>22</v>
      </c>
      <c r="N150" s="33">
        <v>46</v>
      </c>
      <c r="O150" s="33">
        <v>74</v>
      </c>
      <c r="P150" s="33"/>
      <c r="Q150" s="33">
        <f t="shared" si="2"/>
        <v>120</v>
      </c>
      <c r="R150" s="31" t="s">
        <v>8</v>
      </c>
      <c r="S150" s="31" t="s">
        <v>5758</v>
      </c>
      <c r="T150" s="31" t="s">
        <v>930</v>
      </c>
    </row>
    <row r="151" spans="1:20" s="29" customFormat="1" ht="25.5" x14ac:dyDescent="0.25">
      <c r="A151" s="31" t="s">
        <v>12526</v>
      </c>
      <c r="B151" s="31" t="s">
        <v>12508</v>
      </c>
      <c r="C151" s="31" t="s">
        <v>8</v>
      </c>
      <c r="D151" s="31" t="s">
        <v>5754</v>
      </c>
      <c r="E151" s="31" t="s">
        <v>5751</v>
      </c>
      <c r="F151" s="31" t="s">
        <v>47</v>
      </c>
      <c r="G151" s="31" t="s">
        <v>8</v>
      </c>
      <c r="H151" s="31" t="s">
        <v>5752</v>
      </c>
      <c r="I151" s="31" t="s">
        <v>5457</v>
      </c>
      <c r="J151" s="31" t="s">
        <v>109</v>
      </c>
      <c r="K151" s="31" t="s">
        <v>20</v>
      </c>
      <c r="L151" s="31" t="s">
        <v>21</v>
      </c>
      <c r="M151" s="31" t="s">
        <v>22</v>
      </c>
      <c r="N151" s="33">
        <v>312</v>
      </c>
      <c r="O151" s="33">
        <v>529</v>
      </c>
      <c r="P151" s="33"/>
      <c r="Q151" s="33">
        <f t="shared" si="2"/>
        <v>841</v>
      </c>
      <c r="R151" s="31" t="s">
        <v>8</v>
      </c>
      <c r="S151" s="31" t="s">
        <v>1417</v>
      </c>
      <c r="T151" s="31" t="s">
        <v>930</v>
      </c>
    </row>
    <row r="152" spans="1:20" s="29" customFormat="1" ht="25.5" x14ac:dyDescent="0.25">
      <c r="A152" s="31" t="s">
        <v>12526</v>
      </c>
      <c r="B152" s="31" t="s">
        <v>12508</v>
      </c>
      <c r="C152" s="31" t="s">
        <v>8</v>
      </c>
      <c r="D152" s="31" t="s">
        <v>5593</v>
      </c>
      <c r="E152" s="31" t="s">
        <v>5594</v>
      </c>
      <c r="F152" s="31" t="s">
        <v>31</v>
      </c>
      <c r="G152" s="31" t="s">
        <v>8</v>
      </c>
      <c r="H152" s="31" t="s">
        <v>5595</v>
      </c>
      <c r="I152" s="31" t="s">
        <v>5406</v>
      </c>
      <c r="J152" s="31" t="s">
        <v>109</v>
      </c>
      <c r="K152" s="31" t="s">
        <v>20</v>
      </c>
      <c r="L152" s="31" t="s">
        <v>21</v>
      </c>
      <c r="M152" s="31" t="s">
        <v>22</v>
      </c>
      <c r="N152" s="33">
        <v>248</v>
      </c>
      <c r="O152" s="33">
        <v>494</v>
      </c>
      <c r="P152" s="33"/>
      <c r="Q152" s="33">
        <f t="shared" si="2"/>
        <v>742</v>
      </c>
      <c r="R152" s="31" t="s">
        <v>8</v>
      </c>
      <c r="S152" s="31" t="s">
        <v>5596</v>
      </c>
      <c r="T152" s="31" t="s">
        <v>930</v>
      </c>
    </row>
    <row r="153" spans="1:20" s="29" customFormat="1" ht="25.5" x14ac:dyDescent="0.25">
      <c r="A153" s="31" t="s">
        <v>12526</v>
      </c>
      <c r="B153" s="31" t="s">
        <v>12508</v>
      </c>
      <c r="C153" s="31" t="s">
        <v>8</v>
      </c>
      <c r="D153" s="31" t="s">
        <v>5819</v>
      </c>
      <c r="E153" s="31" t="s">
        <v>5820</v>
      </c>
      <c r="F153" s="31" t="s">
        <v>11</v>
      </c>
      <c r="G153" s="31" t="s">
        <v>736</v>
      </c>
      <c r="H153" s="31" t="s">
        <v>5821</v>
      </c>
      <c r="I153" s="31" t="s">
        <v>5392</v>
      </c>
      <c r="J153" s="31" t="s">
        <v>109</v>
      </c>
      <c r="K153" s="31" t="s">
        <v>20</v>
      </c>
      <c r="L153" s="31" t="s">
        <v>21</v>
      </c>
      <c r="M153" s="31" t="s">
        <v>22</v>
      </c>
      <c r="N153" s="33">
        <v>116</v>
      </c>
      <c r="O153" s="33">
        <v>136</v>
      </c>
      <c r="P153" s="33"/>
      <c r="Q153" s="33">
        <f t="shared" si="2"/>
        <v>252</v>
      </c>
      <c r="R153" s="31" t="s">
        <v>8</v>
      </c>
      <c r="S153" s="31" t="s">
        <v>2331</v>
      </c>
      <c r="T153" s="31" t="s">
        <v>930</v>
      </c>
    </row>
    <row r="154" spans="1:20" s="29" customFormat="1" ht="25.5" x14ac:dyDescent="0.25">
      <c r="A154" s="31" t="s">
        <v>12526</v>
      </c>
      <c r="B154" s="31" t="s">
        <v>12508</v>
      </c>
      <c r="C154" s="31" t="s">
        <v>8</v>
      </c>
      <c r="D154" s="31" t="s">
        <v>5519</v>
      </c>
      <c r="E154" s="31" t="s">
        <v>5416</v>
      </c>
      <c r="F154" s="31" t="s">
        <v>11</v>
      </c>
      <c r="G154" s="31" t="s">
        <v>8</v>
      </c>
      <c r="H154" s="31" t="s">
        <v>5417</v>
      </c>
      <c r="I154" s="31" t="s">
        <v>5402</v>
      </c>
      <c r="J154" s="31" t="s">
        <v>109</v>
      </c>
      <c r="K154" s="31" t="s">
        <v>20</v>
      </c>
      <c r="L154" s="31" t="s">
        <v>21</v>
      </c>
      <c r="M154" s="31" t="s">
        <v>22</v>
      </c>
      <c r="N154" s="33">
        <v>1871</v>
      </c>
      <c r="O154" s="33">
        <v>2505</v>
      </c>
      <c r="P154" s="33"/>
      <c r="Q154" s="33">
        <f t="shared" si="2"/>
        <v>4376</v>
      </c>
      <c r="R154" s="31" t="s">
        <v>8</v>
      </c>
      <c r="S154" s="31" t="s">
        <v>15</v>
      </c>
      <c r="T154" s="31" t="s">
        <v>930</v>
      </c>
    </row>
    <row r="155" spans="1:20" s="29" customFormat="1" ht="25.5" x14ac:dyDescent="0.25">
      <c r="A155" s="31" t="s">
        <v>12526</v>
      </c>
      <c r="B155" s="31" t="s">
        <v>12508</v>
      </c>
      <c r="C155" s="31" t="s">
        <v>8</v>
      </c>
      <c r="D155" s="31" t="s">
        <v>5737</v>
      </c>
      <c r="E155" s="31" t="s">
        <v>5738</v>
      </c>
      <c r="F155" s="31" t="s">
        <v>35</v>
      </c>
      <c r="G155" s="31" t="s">
        <v>8</v>
      </c>
      <c r="H155" s="31" t="s">
        <v>5739</v>
      </c>
      <c r="I155" s="31" t="s">
        <v>5406</v>
      </c>
      <c r="J155" s="31" t="s">
        <v>109</v>
      </c>
      <c r="K155" s="31" t="s">
        <v>20</v>
      </c>
      <c r="L155" s="31" t="s">
        <v>21</v>
      </c>
      <c r="M155" s="31" t="s">
        <v>22</v>
      </c>
      <c r="N155" s="33">
        <v>43</v>
      </c>
      <c r="O155" s="33">
        <v>61</v>
      </c>
      <c r="P155" s="33"/>
      <c r="Q155" s="33">
        <f t="shared" si="2"/>
        <v>104</v>
      </c>
      <c r="R155" s="31" t="s">
        <v>8</v>
      </c>
      <c r="S155" s="31" t="s">
        <v>5740</v>
      </c>
      <c r="T155" s="31" t="s">
        <v>930</v>
      </c>
    </row>
    <row r="156" spans="1:20" s="29" customFormat="1" ht="25.5" x14ac:dyDescent="0.25">
      <c r="A156" s="31" t="s">
        <v>12526</v>
      </c>
      <c r="B156" s="31" t="s">
        <v>12508</v>
      </c>
      <c r="C156" s="31" t="s">
        <v>8</v>
      </c>
      <c r="D156" s="31" t="s">
        <v>5976</v>
      </c>
      <c r="E156" s="31" t="s">
        <v>5977</v>
      </c>
      <c r="F156" s="31" t="s">
        <v>323</v>
      </c>
      <c r="G156" s="31" t="s">
        <v>8</v>
      </c>
      <c r="H156" s="31" t="s">
        <v>5978</v>
      </c>
      <c r="I156" s="31" t="s">
        <v>5392</v>
      </c>
      <c r="J156" s="31" t="s">
        <v>109</v>
      </c>
      <c r="K156" s="31" t="s">
        <v>20</v>
      </c>
      <c r="L156" s="31" t="s">
        <v>21</v>
      </c>
      <c r="M156" s="31" t="s">
        <v>22</v>
      </c>
      <c r="N156" s="33">
        <v>816</v>
      </c>
      <c r="O156" s="33">
        <v>686</v>
      </c>
      <c r="P156" s="33"/>
      <c r="Q156" s="33">
        <f t="shared" si="2"/>
        <v>1502</v>
      </c>
      <c r="R156" s="31" t="s">
        <v>8</v>
      </c>
      <c r="S156" s="31" t="s">
        <v>5979</v>
      </c>
      <c r="T156" s="31" t="s">
        <v>930</v>
      </c>
    </row>
    <row r="157" spans="1:20" s="29" customFormat="1" ht="25.5" x14ac:dyDescent="0.25">
      <c r="A157" s="31" t="s">
        <v>12526</v>
      </c>
      <c r="B157" s="31" t="s">
        <v>12508</v>
      </c>
      <c r="C157" s="31" t="s">
        <v>8</v>
      </c>
      <c r="D157" s="31" t="s">
        <v>5523</v>
      </c>
      <c r="E157" s="31" t="s">
        <v>5524</v>
      </c>
      <c r="F157" s="31" t="s">
        <v>11</v>
      </c>
      <c r="G157" s="31" t="s">
        <v>8</v>
      </c>
      <c r="H157" s="31" t="s">
        <v>5525</v>
      </c>
      <c r="I157" s="31" t="s">
        <v>5402</v>
      </c>
      <c r="J157" s="31" t="s">
        <v>109</v>
      </c>
      <c r="K157" s="31" t="s">
        <v>20</v>
      </c>
      <c r="L157" s="31" t="s">
        <v>21</v>
      </c>
      <c r="M157" s="31" t="s">
        <v>22</v>
      </c>
      <c r="N157" s="33">
        <v>4394</v>
      </c>
      <c r="O157" s="33">
        <v>5647</v>
      </c>
      <c r="P157" s="33"/>
      <c r="Q157" s="33">
        <f t="shared" si="2"/>
        <v>10041</v>
      </c>
      <c r="R157" s="31" t="s">
        <v>8</v>
      </c>
      <c r="S157" s="31" t="s">
        <v>47</v>
      </c>
      <c r="T157" s="31" t="s">
        <v>930</v>
      </c>
    </row>
    <row r="158" spans="1:20" s="29" customFormat="1" ht="25.5" x14ac:dyDescent="0.25">
      <c r="A158" s="31" t="s">
        <v>12526</v>
      </c>
      <c r="B158" s="31" t="s">
        <v>12508</v>
      </c>
      <c r="C158" s="31" t="s">
        <v>8</v>
      </c>
      <c r="D158" s="31" t="s">
        <v>5722</v>
      </c>
      <c r="E158" s="31" t="s">
        <v>5524</v>
      </c>
      <c r="F158" s="31" t="s">
        <v>5723</v>
      </c>
      <c r="G158" s="31" t="s">
        <v>8</v>
      </c>
      <c r="H158" s="31" t="s">
        <v>5724</v>
      </c>
      <c r="I158" s="31" t="s">
        <v>5402</v>
      </c>
      <c r="J158" s="31" t="s">
        <v>109</v>
      </c>
      <c r="K158" s="31" t="s">
        <v>20</v>
      </c>
      <c r="L158" s="31" t="s">
        <v>21</v>
      </c>
      <c r="M158" s="31" t="s">
        <v>22</v>
      </c>
      <c r="N158" s="33">
        <v>257</v>
      </c>
      <c r="O158" s="33">
        <v>334</v>
      </c>
      <c r="P158" s="33"/>
      <c r="Q158" s="33">
        <f t="shared" si="2"/>
        <v>591</v>
      </c>
      <c r="R158" s="31" t="s">
        <v>8</v>
      </c>
      <c r="S158" s="31" t="s">
        <v>1054</v>
      </c>
      <c r="T158" s="31" t="s">
        <v>930</v>
      </c>
    </row>
    <row r="159" spans="1:20" s="29" customFormat="1" ht="25.5" x14ac:dyDescent="0.25">
      <c r="A159" s="31" t="s">
        <v>12526</v>
      </c>
      <c r="B159" s="31" t="s">
        <v>12508</v>
      </c>
      <c r="C159" s="31" t="s">
        <v>8</v>
      </c>
      <c r="D159" s="31" t="s">
        <v>5728</v>
      </c>
      <c r="E159" s="31" t="s">
        <v>5524</v>
      </c>
      <c r="F159" s="31" t="s">
        <v>5729</v>
      </c>
      <c r="G159" s="31" t="s">
        <v>8</v>
      </c>
      <c r="H159" s="31" t="s">
        <v>5724</v>
      </c>
      <c r="I159" s="31" t="s">
        <v>5402</v>
      </c>
      <c r="J159" s="31" t="s">
        <v>109</v>
      </c>
      <c r="K159" s="31" t="s">
        <v>20</v>
      </c>
      <c r="L159" s="31" t="s">
        <v>21</v>
      </c>
      <c r="M159" s="31" t="s">
        <v>22</v>
      </c>
      <c r="N159" s="33">
        <v>234</v>
      </c>
      <c r="O159" s="33">
        <v>354</v>
      </c>
      <c r="P159" s="33"/>
      <c r="Q159" s="33">
        <f t="shared" si="2"/>
        <v>588</v>
      </c>
      <c r="R159" s="31" t="s">
        <v>8</v>
      </c>
      <c r="S159" s="31" t="s">
        <v>5730</v>
      </c>
      <c r="T159" s="31" t="s">
        <v>930</v>
      </c>
    </row>
    <row r="160" spans="1:20" s="29" customFormat="1" ht="25.5" x14ac:dyDescent="0.25">
      <c r="A160" s="31" t="s">
        <v>12526</v>
      </c>
      <c r="B160" s="31" t="s">
        <v>12508</v>
      </c>
      <c r="C160" s="31" t="s">
        <v>8</v>
      </c>
      <c r="D160" s="31" t="s">
        <v>5940</v>
      </c>
      <c r="E160" s="31" t="s">
        <v>5645</v>
      </c>
      <c r="F160" s="31" t="s">
        <v>11</v>
      </c>
      <c r="G160" s="31" t="s">
        <v>8</v>
      </c>
      <c r="H160" s="31" t="s">
        <v>5646</v>
      </c>
      <c r="I160" s="31" t="s">
        <v>5392</v>
      </c>
      <c r="J160" s="31" t="s">
        <v>109</v>
      </c>
      <c r="K160" s="31" t="s">
        <v>20</v>
      </c>
      <c r="L160" s="31" t="s">
        <v>21</v>
      </c>
      <c r="M160" s="31" t="s">
        <v>22</v>
      </c>
      <c r="N160" s="33">
        <v>28</v>
      </c>
      <c r="O160" s="33">
        <v>41</v>
      </c>
      <c r="P160" s="33"/>
      <c r="Q160" s="33">
        <f t="shared" si="2"/>
        <v>69</v>
      </c>
      <c r="R160" s="31" t="s">
        <v>8</v>
      </c>
      <c r="S160" s="31" t="s">
        <v>1737</v>
      </c>
      <c r="T160" s="31" t="s">
        <v>930</v>
      </c>
    </row>
    <row r="161" spans="1:20" s="29" customFormat="1" ht="25.5" x14ac:dyDescent="0.25">
      <c r="A161" s="31" t="s">
        <v>12526</v>
      </c>
      <c r="B161" s="31" t="s">
        <v>12508</v>
      </c>
      <c r="C161" s="31" t="s">
        <v>8</v>
      </c>
      <c r="D161" s="31" t="s">
        <v>5941</v>
      </c>
      <c r="E161" s="31" t="s">
        <v>5645</v>
      </c>
      <c r="F161" s="31" t="s">
        <v>11</v>
      </c>
      <c r="G161" s="31" t="s">
        <v>8</v>
      </c>
      <c r="H161" s="31" t="s">
        <v>5646</v>
      </c>
      <c r="I161" s="31" t="s">
        <v>5392</v>
      </c>
      <c r="J161" s="31" t="s">
        <v>109</v>
      </c>
      <c r="K161" s="31" t="s">
        <v>20</v>
      </c>
      <c r="L161" s="31" t="s">
        <v>21</v>
      </c>
      <c r="M161" s="31" t="s">
        <v>22</v>
      </c>
      <c r="N161" s="33">
        <v>32</v>
      </c>
      <c r="O161" s="33">
        <v>46</v>
      </c>
      <c r="P161" s="33"/>
      <c r="Q161" s="33">
        <f t="shared" si="2"/>
        <v>78</v>
      </c>
      <c r="R161" s="31" t="s">
        <v>8</v>
      </c>
      <c r="S161" s="31" t="s">
        <v>5942</v>
      </c>
      <c r="T161" s="31" t="s">
        <v>930</v>
      </c>
    </row>
    <row r="162" spans="1:20" s="29" customFormat="1" ht="25.5" x14ac:dyDescent="0.25">
      <c r="A162" s="31" t="s">
        <v>12526</v>
      </c>
      <c r="B162" s="31" t="s">
        <v>12508</v>
      </c>
      <c r="C162" s="31" t="s">
        <v>8</v>
      </c>
      <c r="D162" s="31" t="s">
        <v>5670</v>
      </c>
      <c r="E162" s="31" t="s">
        <v>5645</v>
      </c>
      <c r="F162" s="31" t="s">
        <v>284</v>
      </c>
      <c r="G162" s="31" t="s">
        <v>8</v>
      </c>
      <c r="H162" s="31" t="s">
        <v>5646</v>
      </c>
      <c r="I162" s="31" t="s">
        <v>5392</v>
      </c>
      <c r="J162" s="31" t="s">
        <v>109</v>
      </c>
      <c r="K162" s="31" t="s">
        <v>20</v>
      </c>
      <c r="L162" s="31" t="s">
        <v>21</v>
      </c>
      <c r="M162" s="31" t="s">
        <v>22</v>
      </c>
      <c r="N162" s="33">
        <v>363</v>
      </c>
      <c r="O162" s="33">
        <v>421</v>
      </c>
      <c r="P162" s="33"/>
      <c r="Q162" s="33">
        <f t="shared" si="2"/>
        <v>784</v>
      </c>
      <c r="R162" s="31" t="s">
        <v>8</v>
      </c>
      <c r="S162" s="31" t="s">
        <v>976</v>
      </c>
      <c r="T162" s="31" t="s">
        <v>930</v>
      </c>
    </row>
    <row r="163" spans="1:20" s="29" customFormat="1" ht="25.5" x14ac:dyDescent="0.25">
      <c r="A163" s="31" t="s">
        <v>12526</v>
      </c>
      <c r="B163" s="31" t="s">
        <v>12508</v>
      </c>
      <c r="C163" s="31" t="s">
        <v>8</v>
      </c>
      <c r="D163" s="31" t="s">
        <v>5644</v>
      </c>
      <c r="E163" s="31" t="s">
        <v>5645</v>
      </c>
      <c r="F163" s="31" t="s">
        <v>227</v>
      </c>
      <c r="G163" s="31" t="s">
        <v>8</v>
      </c>
      <c r="H163" s="31" t="s">
        <v>5646</v>
      </c>
      <c r="I163" s="31" t="s">
        <v>5392</v>
      </c>
      <c r="J163" s="31" t="s">
        <v>109</v>
      </c>
      <c r="K163" s="31" t="s">
        <v>20</v>
      </c>
      <c r="L163" s="31" t="s">
        <v>21</v>
      </c>
      <c r="M163" s="31" t="s">
        <v>22</v>
      </c>
      <c r="N163" s="33">
        <v>44</v>
      </c>
      <c r="O163" s="33">
        <v>50</v>
      </c>
      <c r="P163" s="33"/>
      <c r="Q163" s="33">
        <f t="shared" si="2"/>
        <v>94</v>
      </c>
      <c r="R163" s="31" t="s">
        <v>8</v>
      </c>
      <c r="S163" s="31" t="s">
        <v>1189</v>
      </c>
      <c r="T163" s="31" t="s">
        <v>930</v>
      </c>
    </row>
    <row r="164" spans="1:20" s="29" customFormat="1" ht="25.5" x14ac:dyDescent="0.25">
      <c r="A164" s="31" t="s">
        <v>12526</v>
      </c>
      <c r="B164" s="31" t="s">
        <v>12508</v>
      </c>
      <c r="C164" s="31" t="s">
        <v>8</v>
      </c>
      <c r="D164" s="31" t="s">
        <v>5696</v>
      </c>
      <c r="E164" s="31" t="s">
        <v>5645</v>
      </c>
      <c r="F164" s="31" t="s">
        <v>288</v>
      </c>
      <c r="G164" s="31" t="s">
        <v>8</v>
      </c>
      <c r="H164" s="31" t="s">
        <v>5646</v>
      </c>
      <c r="I164" s="31" t="s">
        <v>5392</v>
      </c>
      <c r="J164" s="31" t="s">
        <v>109</v>
      </c>
      <c r="K164" s="31" t="s">
        <v>20</v>
      </c>
      <c r="L164" s="31" t="s">
        <v>21</v>
      </c>
      <c r="M164" s="31" t="s">
        <v>22</v>
      </c>
      <c r="N164" s="33">
        <v>47</v>
      </c>
      <c r="O164" s="33">
        <v>57</v>
      </c>
      <c r="P164" s="33"/>
      <c r="Q164" s="33">
        <f t="shared" si="2"/>
        <v>104</v>
      </c>
      <c r="R164" s="31" t="s">
        <v>8</v>
      </c>
      <c r="S164" s="31" t="s">
        <v>1945</v>
      </c>
      <c r="T164" s="31" t="s">
        <v>930</v>
      </c>
    </row>
    <row r="165" spans="1:20" s="29" customFormat="1" ht="25.5" x14ac:dyDescent="0.25">
      <c r="A165" s="31" t="s">
        <v>12526</v>
      </c>
      <c r="B165" s="31" t="s">
        <v>12508</v>
      </c>
      <c r="C165" s="31" t="s">
        <v>8</v>
      </c>
      <c r="D165" s="31" t="s">
        <v>5651</v>
      </c>
      <c r="E165" s="31" t="s">
        <v>5645</v>
      </c>
      <c r="F165" s="31" t="s">
        <v>35</v>
      </c>
      <c r="G165" s="31" t="s">
        <v>8</v>
      </c>
      <c r="H165" s="31" t="s">
        <v>5646</v>
      </c>
      <c r="I165" s="31" t="s">
        <v>5392</v>
      </c>
      <c r="J165" s="31" t="s">
        <v>109</v>
      </c>
      <c r="K165" s="31" t="s">
        <v>20</v>
      </c>
      <c r="L165" s="31" t="s">
        <v>21</v>
      </c>
      <c r="M165" s="31" t="s">
        <v>22</v>
      </c>
      <c r="N165" s="33">
        <v>273</v>
      </c>
      <c r="O165" s="33">
        <v>324</v>
      </c>
      <c r="P165" s="33"/>
      <c r="Q165" s="33">
        <f t="shared" si="2"/>
        <v>597</v>
      </c>
      <c r="R165" s="31" t="s">
        <v>8</v>
      </c>
      <c r="S165" s="31" t="s">
        <v>933</v>
      </c>
      <c r="T165" s="31" t="s">
        <v>930</v>
      </c>
    </row>
    <row r="166" spans="1:20" s="29" customFormat="1" ht="25.5" x14ac:dyDescent="0.25">
      <c r="A166" s="31" t="s">
        <v>12526</v>
      </c>
      <c r="B166" s="31" t="s">
        <v>12508</v>
      </c>
      <c r="C166" s="31" t="s">
        <v>8</v>
      </c>
      <c r="D166" s="31" t="s">
        <v>5611</v>
      </c>
      <c r="E166" s="31" t="s">
        <v>1395</v>
      </c>
      <c r="F166" s="31" t="s">
        <v>11</v>
      </c>
      <c r="G166" s="31" t="s">
        <v>8</v>
      </c>
      <c r="H166" s="31" t="s">
        <v>5612</v>
      </c>
      <c r="I166" s="31" t="s">
        <v>5406</v>
      </c>
      <c r="J166" s="31" t="s">
        <v>109</v>
      </c>
      <c r="K166" s="31" t="s">
        <v>20</v>
      </c>
      <c r="L166" s="31" t="s">
        <v>21</v>
      </c>
      <c r="M166" s="31" t="s">
        <v>22</v>
      </c>
      <c r="N166" s="33">
        <v>86</v>
      </c>
      <c r="O166" s="33">
        <v>196</v>
      </c>
      <c r="P166" s="33"/>
      <c r="Q166" s="33">
        <f t="shared" si="2"/>
        <v>282</v>
      </c>
      <c r="R166" s="31" t="s">
        <v>8</v>
      </c>
      <c r="S166" s="31" t="s">
        <v>251</v>
      </c>
      <c r="T166" s="31" t="s">
        <v>930</v>
      </c>
    </row>
    <row r="167" spans="1:20" s="29" customFormat="1" ht="25.5" x14ac:dyDescent="0.25">
      <c r="A167" s="31" t="s">
        <v>12526</v>
      </c>
      <c r="B167" s="31" t="s">
        <v>12508</v>
      </c>
      <c r="C167" s="31" t="s">
        <v>8</v>
      </c>
      <c r="D167" s="31" t="s">
        <v>5529</v>
      </c>
      <c r="E167" s="31" t="s">
        <v>39</v>
      </c>
      <c r="F167" s="31" t="s">
        <v>11</v>
      </c>
      <c r="G167" s="31" t="s">
        <v>8</v>
      </c>
      <c r="H167" s="31" t="s">
        <v>5530</v>
      </c>
      <c r="I167" s="31" t="s">
        <v>5392</v>
      </c>
      <c r="J167" s="31" t="s">
        <v>109</v>
      </c>
      <c r="K167" s="31" t="s">
        <v>20</v>
      </c>
      <c r="L167" s="31" t="s">
        <v>21</v>
      </c>
      <c r="M167" s="31" t="s">
        <v>22</v>
      </c>
      <c r="N167" s="33">
        <v>2481</v>
      </c>
      <c r="O167" s="33">
        <v>2826</v>
      </c>
      <c r="P167" s="33"/>
      <c r="Q167" s="33">
        <f t="shared" si="2"/>
        <v>5307</v>
      </c>
      <c r="R167" s="31" t="s">
        <v>8</v>
      </c>
      <c r="S167" s="31" t="s">
        <v>602</v>
      </c>
      <c r="T167" s="31" t="s">
        <v>930</v>
      </c>
    </row>
    <row r="168" spans="1:20" s="29" customFormat="1" ht="25.5" x14ac:dyDescent="0.25">
      <c r="A168" s="31" t="s">
        <v>12526</v>
      </c>
      <c r="B168" s="31" t="s">
        <v>12508</v>
      </c>
      <c r="C168" s="31" t="s">
        <v>8</v>
      </c>
      <c r="D168" s="31" t="s">
        <v>5897</v>
      </c>
      <c r="E168" s="31" t="s">
        <v>5898</v>
      </c>
      <c r="F168" s="31" t="s">
        <v>15</v>
      </c>
      <c r="G168" s="31" t="s">
        <v>8</v>
      </c>
      <c r="H168" s="31" t="s">
        <v>5899</v>
      </c>
      <c r="I168" s="31" t="s">
        <v>5402</v>
      </c>
      <c r="J168" s="31" t="s">
        <v>109</v>
      </c>
      <c r="K168" s="31" t="s">
        <v>20</v>
      </c>
      <c r="L168" s="31" t="s">
        <v>21</v>
      </c>
      <c r="M168" s="31" t="s">
        <v>22</v>
      </c>
      <c r="N168" s="33">
        <v>64</v>
      </c>
      <c r="O168" s="33">
        <v>65</v>
      </c>
      <c r="P168" s="33"/>
      <c r="Q168" s="33">
        <f t="shared" si="2"/>
        <v>129</v>
      </c>
      <c r="R168" s="31" t="s">
        <v>8</v>
      </c>
      <c r="S168" s="31" t="s">
        <v>5900</v>
      </c>
      <c r="T168" s="31" t="s">
        <v>930</v>
      </c>
    </row>
    <row r="169" spans="1:20" s="29" customFormat="1" ht="25.5" x14ac:dyDescent="0.25">
      <c r="A169" s="31" t="s">
        <v>12526</v>
      </c>
      <c r="B169" s="31" t="s">
        <v>12508</v>
      </c>
      <c r="C169" s="31" t="s">
        <v>8</v>
      </c>
      <c r="D169" s="31" t="s">
        <v>5543</v>
      </c>
      <c r="E169" s="31" t="s">
        <v>5218</v>
      </c>
      <c r="F169" s="31" t="s">
        <v>614</v>
      </c>
      <c r="G169" s="31" t="s">
        <v>8</v>
      </c>
      <c r="H169" s="31" t="s">
        <v>5532</v>
      </c>
      <c r="I169" s="31" t="s">
        <v>5392</v>
      </c>
      <c r="J169" s="31" t="s">
        <v>109</v>
      </c>
      <c r="K169" s="31" t="s">
        <v>20</v>
      </c>
      <c r="L169" s="31" t="s">
        <v>21</v>
      </c>
      <c r="M169" s="31" t="s">
        <v>22</v>
      </c>
      <c r="N169" s="33">
        <v>616</v>
      </c>
      <c r="O169" s="33">
        <v>685</v>
      </c>
      <c r="P169" s="33"/>
      <c r="Q169" s="33">
        <f t="shared" si="2"/>
        <v>1301</v>
      </c>
      <c r="R169" s="31" t="s">
        <v>8</v>
      </c>
      <c r="S169" s="31" t="s">
        <v>284</v>
      </c>
      <c r="T169" s="31" t="s">
        <v>930</v>
      </c>
    </row>
    <row r="170" spans="1:20" s="29" customFormat="1" ht="25.5" x14ac:dyDescent="0.25">
      <c r="A170" s="31" t="s">
        <v>12526</v>
      </c>
      <c r="B170" s="31" t="s">
        <v>12508</v>
      </c>
      <c r="C170" s="31" t="s">
        <v>8</v>
      </c>
      <c r="D170" s="31" t="s">
        <v>5531</v>
      </c>
      <c r="E170" s="31" t="s">
        <v>5218</v>
      </c>
      <c r="F170" s="31" t="s">
        <v>342</v>
      </c>
      <c r="G170" s="31" t="s">
        <v>8</v>
      </c>
      <c r="H170" s="31" t="s">
        <v>5532</v>
      </c>
      <c r="I170" s="31" t="s">
        <v>5392</v>
      </c>
      <c r="J170" s="31" t="s">
        <v>109</v>
      </c>
      <c r="K170" s="31" t="s">
        <v>20</v>
      </c>
      <c r="L170" s="31" t="s">
        <v>21</v>
      </c>
      <c r="M170" s="31" t="s">
        <v>22</v>
      </c>
      <c r="N170" s="33">
        <v>6826</v>
      </c>
      <c r="O170" s="33">
        <v>6958</v>
      </c>
      <c r="P170" s="33"/>
      <c r="Q170" s="33">
        <f t="shared" si="2"/>
        <v>13784</v>
      </c>
      <c r="R170" s="31" t="s">
        <v>8</v>
      </c>
      <c r="S170" s="31" t="s">
        <v>27</v>
      </c>
      <c r="T170" s="31" t="s">
        <v>930</v>
      </c>
    </row>
    <row r="171" spans="1:20" s="29" customFormat="1" ht="25.5" x14ac:dyDescent="0.25">
      <c r="A171" s="31" t="s">
        <v>12526</v>
      </c>
      <c r="B171" s="31" t="s">
        <v>12508</v>
      </c>
      <c r="C171" s="31" t="s">
        <v>8</v>
      </c>
      <c r="D171" s="31" t="s">
        <v>5952</v>
      </c>
      <c r="E171" s="31" t="s">
        <v>5953</v>
      </c>
      <c r="F171" s="31" t="s">
        <v>47</v>
      </c>
      <c r="G171" s="31" t="s">
        <v>8</v>
      </c>
      <c r="H171" s="31" t="s">
        <v>5954</v>
      </c>
      <c r="I171" s="31" t="s">
        <v>5402</v>
      </c>
      <c r="J171" s="31" t="s">
        <v>109</v>
      </c>
      <c r="K171" s="31" t="s">
        <v>20</v>
      </c>
      <c r="L171" s="31" t="s">
        <v>21</v>
      </c>
      <c r="M171" s="31" t="s">
        <v>22</v>
      </c>
      <c r="N171" s="33">
        <v>148</v>
      </c>
      <c r="O171" s="33">
        <v>207</v>
      </c>
      <c r="P171" s="33"/>
      <c r="Q171" s="33">
        <f t="shared" si="2"/>
        <v>355</v>
      </c>
      <c r="R171" s="31" t="s">
        <v>8</v>
      </c>
      <c r="S171" s="31" t="s">
        <v>5955</v>
      </c>
      <c r="T171" s="31" t="s">
        <v>930</v>
      </c>
    </row>
    <row r="172" spans="1:20" s="29" customFormat="1" ht="25.5" x14ac:dyDescent="0.25">
      <c r="A172" s="31" t="s">
        <v>12526</v>
      </c>
      <c r="B172" s="31" t="s">
        <v>12508</v>
      </c>
      <c r="C172" s="31" t="s">
        <v>8</v>
      </c>
      <c r="D172" s="31" t="s">
        <v>5887</v>
      </c>
      <c r="E172" s="31" t="s">
        <v>5653</v>
      </c>
      <c r="F172" s="31" t="s">
        <v>11</v>
      </c>
      <c r="G172" s="31" t="s">
        <v>178</v>
      </c>
      <c r="H172" s="31" t="s">
        <v>5654</v>
      </c>
      <c r="I172" s="31" t="s">
        <v>5392</v>
      </c>
      <c r="J172" s="31" t="s">
        <v>109</v>
      </c>
      <c r="K172" s="31" t="s">
        <v>20</v>
      </c>
      <c r="L172" s="31" t="s">
        <v>21</v>
      </c>
      <c r="M172" s="31" t="s">
        <v>22</v>
      </c>
      <c r="N172" s="33">
        <v>33</v>
      </c>
      <c r="O172" s="33">
        <v>44</v>
      </c>
      <c r="P172" s="33"/>
      <c r="Q172" s="33">
        <f t="shared" si="2"/>
        <v>77</v>
      </c>
      <c r="R172" s="31" t="s">
        <v>8</v>
      </c>
      <c r="S172" s="31" t="s">
        <v>5888</v>
      </c>
      <c r="T172" s="31" t="s">
        <v>930</v>
      </c>
    </row>
    <row r="173" spans="1:20" s="29" customFormat="1" ht="25.5" x14ac:dyDescent="0.25">
      <c r="A173" s="31" t="s">
        <v>12526</v>
      </c>
      <c r="B173" s="31" t="s">
        <v>12508</v>
      </c>
      <c r="C173" s="31" t="s">
        <v>8</v>
      </c>
      <c r="D173" s="31" t="s">
        <v>5889</v>
      </c>
      <c r="E173" s="31" t="s">
        <v>5653</v>
      </c>
      <c r="F173" s="31" t="s">
        <v>1230</v>
      </c>
      <c r="G173" s="31" t="s">
        <v>8</v>
      </c>
      <c r="H173" s="31" t="s">
        <v>5890</v>
      </c>
      <c r="I173" s="31" t="s">
        <v>5402</v>
      </c>
      <c r="J173" s="31" t="s">
        <v>109</v>
      </c>
      <c r="K173" s="31" t="s">
        <v>20</v>
      </c>
      <c r="L173" s="31" t="s">
        <v>21</v>
      </c>
      <c r="M173" s="31" t="s">
        <v>22</v>
      </c>
      <c r="N173" s="33">
        <v>114</v>
      </c>
      <c r="O173" s="33">
        <v>120</v>
      </c>
      <c r="P173" s="33"/>
      <c r="Q173" s="33">
        <f t="shared" si="2"/>
        <v>234</v>
      </c>
      <c r="R173" s="31" t="s">
        <v>8</v>
      </c>
      <c r="S173" s="31" t="s">
        <v>5891</v>
      </c>
      <c r="T173" s="31" t="s">
        <v>930</v>
      </c>
    </row>
    <row r="174" spans="1:20" s="29" customFormat="1" ht="25.5" x14ac:dyDescent="0.25">
      <c r="A174" s="31" t="s">
        <v>12526</v>
      </c>
      <c r="B174" s="31" t="s">
        <v>12508</v>
      </c>
      <c r="C174" s="31" t="s">
        <v>8</v>
      </c>
      <c r="D174" s="31" t="s">
        <v>5892</v>
      </c>
      <c r="E174" s="31" t="s">
        <v>5653</v>
      </c>
      <c r="F174" s="31" t="s">
        <v>526</v>
      </c>
      <c r="G174" s="31" t="s">
        <v>8</v>
      </c>
      <c r="H174" s="31" t="s">
        <v>5890</v>
      </c>
      <c r="I174" s="31" t="s">
        <v>5402</v>
      </c>
      <c r="J174" s="31" t="s">
        <v>109</v>
      </c>
      <c r="K174" s="31" t="s">
        <v>20</v>
      </c>
      <c r="L174" s="31" t="s">
        <v>21</v>
      </c>
      <c r="M174" s="31" t="s">
        <v>22</v>
      </c>
      <c r="N174" s="33">
        <v>1141</v>
      </c>
      <c r="O174" s="33">
        <v>1542</v>
      </c>
      <c r="P174" s="33"/>
      <c r="Q174" s="33">
        <f t="shared" si="2"/>
        <v>2683</v>
      </c>
      <c r="R174" s="31" t="s">
        <v>8</v>
      </c>
      <c r="S174" s="31" t="s">
        <v>5893</v>
      </c>
      <c r="T174" s="31" t="s">
        <v>930</v>
      </c>
    </row>
    <row r="175" spans="1:20" s="29" customFormat="1" ht="25.5" x14ac:dyDescent="0.25">
      <c r="A175" s="31" t="s">
        <v>12526</v>
      </c>
      <c r="B175" s="31" t="s">
        <v>12508</v>
      </c>
      <c r="C175" s="31" t="s">
        <v>8</v>
      </c>
      <c r="D175" s="31" t="s">
        <v>5655</v>
      </c>
      <c r="E175" s="31" t="s">
        <v>5653</v>
      </c>
      <c r="F175" s="31" t="s">
        <v>1104</v>
      </c>
      <c r="G175" s="31" t="s">
        <v>8</v>
      </c>
      <c r="H175" s="31" t="s">
        <v>5654</v>
      </c>
      <c r="I175" s="31" t="s">
        <v>5392</v>
      </c>
      <c r="J175" s="31" t="s">
        <v>109</v>
      </c>
      <c r="K175" s="31" t="s">
        <v>20</v>
      </c>
      <c r="L175" s="31" t="s">
        <v>21</v>
      </c>
      <c r="M175" s="31" t="s">
        <v>22</v>
      </c>
      <c r="N175" s="33">
        <v>129</v>
      </c>
      <c r="O175" s="33">
        <v>128</v>
      </c>
      <c r="P175" s="33"/>
      <c r="Q175" s="33">
        <f t="shared" si="2"/>
        <v>257</v>
      </c>
      <c r="R175" s="31" t="s">
        <v>8</v>
      </c>
      <c r="S175" s="31" t="s">
        <v>788</v>
      </c>
      <c r="T175" s="31" t="s">
        <v>930</v>
      </c>
    </row>
    <row r="176" spans="1:20" s="29" customFormat="1" ht="25.5" x14ac:dyDescent="0.25">
      <c r="A176" s="31" t="s">
        <v>12526</v>
      </c>
      <c r="B176" s="31" t="s">
        <v>12508</v>
      </c>
      <c r="C176" s="31" t="s">
        <v>8</v>
      </c>
      <c r="D176" s="31" t="s">
        <v>5652</v>
      </c>
      <c r="E176" s="31" t="s">
        <v>5653</v>
      </c>
      <c r="F176" s="31" t="s">
        <v>614</v>
      </c>
      <c r="G176" s="31" t="s">
        <v>8</v>
      </c>
      <c r="H176" s="31" t="s">
        <v>5654</v>
      </c>
      <c r="I176" s="31" t="s">
        <v>5392</v>
      </c>
      <c r="J176" s="31" t="s">
        <v>109</v>
      </c>
      <c r="K176" s="31" t="s">
        <v>20</v>
      </c>
      <c r="L176" s="31" t="s">
        <v>21</v>
      </c>
      <c r="M176" s="31" t="s">
        <v>22</v>
      </c>
      <c r="N176" s="33">
        <v>333</v>
      </c>
      <c r="O176" s="33">
        <v>418</v>
      </c>
      <c r="P176" s="33"/>
      <c r="Q176" s="33">
        <f t="shared" si="2"/>
        <v>751</v>
      </c>
      <c r="R176" s="31" t="s">
        <v>8</v>
      </c>
      <c r="S176" s="31" t="s">
        <v>2470</v>
      </c>
      <c r="T176" s="31" t="s">
        <v>930</v>
      </c>
    </row>
    <row r="177" spans="1:20" s="29" customFormat="1" ht="25.5" x14ac:dyDescent="0.25">
      <c r="A177" s="31" t="s">
        <v>12526</v>
      </c>
      <c r="B177" s="31" t="s">
        <v>12508</v>
      </c>
      <c r="C177" s="31" t="s">
        <v>8</v>
      </c>
      <c r="D177" s="31" t="s">
        <v>5872</v>
      </c>
      <c r="E177" s="31" t="s">
        <v>5653</v>
      </c>
      <c r="F177" s="31" t="s">
        <v>323</v>
      </c>
      <c r="G177" s="31" t="s">
        <v>5873</v>
      </c>
      <c r="H177" s="31" t="s">
        <v>5654</v>
      </c>
      <c r="I177" s="31" t="s">
        <v>5392</v>
      </c>
      <c r="J177" s="31" t="s">
        <v>109</v>
      </c>
      <c r="K177" s="31" t="s">
        <v>20</v>
      </c>
      <c r="L177" s="31" t="s">
        <v>21</v>
      </c>
      <c r="M177" s="31" t="s">
        <v>22</v>
      </c>
      <c r="N177" s="33">
        <v>794</v>
      </c>
      <c r="O177" s="33">
        <v>1064</v>
      </c>
      <c r="P177" s="33"/>
      <c r="Q177" s="33">
        <f t="shared" si="2"/>
        <v>1858</v>
      </c>
      <c r="R177" s="31" t="s">
        <v>8</v>
      </c>
      <c r="S177" s="31" t="s">
        <v>5874</v>
      </c>
      <c r="T177" s="31" t="s">
        <v>930</v>
      </c>
    </row>
    <row r="178" spans="1:20" s="29" customFormat="1" ht="25.5" x14ac:dyDescent="0.25">
      <c r="A178" s="31" t="s">
        <v>12526</v>
      </c>
      <c r="B178" s="31" t="s">
        <v>12508</v>
      </c>
      <c r="C178" s="31" t="s">
        <v>8</v>
      </c>
      <c r="D178" s="31" t="s">
        <v>5901</v>
      </c>
      <c r="E178" s="31" t="s">
        <v>5902</v>
      </c>
      <c r="F178" s="31" t="s">
        <v>47</v>
      </c>
      <c r="G178" s="31" t="s">
        <v>8</v>
      </c>
      <c r="H178" s="31" t="s">
        <v>5903</v>
      </c>
      <c r="I178" s="31" t="s">
        <v>5402</v>
      </c>
      <c r="J178" s="31" t="s">
        <v>109</v>
      </c>
      <c r="K178" s="31" t="s">
        <v>20</v>
      </c>
      <c r="L178" s="31" t="s">
        <v>21</v>
      </c>
      <c r="M178" s="31" t="s">
        <v>22</v>
      </c>
      <c r="N178" s="33">
        <v>33</v>
      </c>
      <c r="O178" s="33">
        <v>40</v>
      </c>
      <c r="P178" s="33"/>
      <c r="Q178" s="33">
        <f t="shared" si="2"/>
        <v>73</v>
      </c>
      <c r="R178" s="31" t="s">
        <v>8</v>
      </c>
      <c r="S178" s="31" t="s">
        <v>262</v>
      </c>
      <c r="T178" s="31" t="s">
        <v>930</v>
      </c>
    </row>
    <row r="179" spans="1:20" s="29" customFormat="1" ht="25.5" x14ac:dyDescent="0.25">
      <c r="A179" s="31" t="s">
        <v>12526</v>
      </c>
      <c r="B179" s="31" t="s">
        <v>12508</v>
      </c>
      <c r="C179" s="31" t="s">
        <v>8</v>
      </c>
      <c r="D179" s="31" t="s">
        <v>5731</v>
      </c>
      <c r="E179" s="31" t="s">
        <v>5732</v>
      </c>
      <c r="F179" s="31" t="s">
        <v>11</v>
      </c>
      <c r="G179" s="31" t="s">
        <v>8</v>
      </c>
      <c r="H179" s="31" t="s">
        <v>5733</v>
      </c>
      <c r="I179" s="31" t="s">
        <v>5402</v>
      </c>
      <c r="J179" s="31" t="s">
        <v>109</v>
      </c>
      <c r="K179" s="31" t="s">
        <v>20</v>
      </c>
      <c r="L179" s="31" t="s">
        <v>21</v>
      </c>
      <c r="M179" s="31" t="s">
        <v>22</v>
      </c>
      <c r="N179" s="33">
        <v>1642</v>
      </c>
      <c r="O179" s="33">
        <v>2339</v>
      </c>
      <c r="P179" s="33"/>
      <c r="Q179" s="33">
        <f t="shared" si="2"/>
        <v>3981</v>
      </c>
      <c r="R179" s="31" t="s">
        <v>8</v>
      </c>
      <c r="S179" s="31" t="s">
        <v>362</v>
      </c>
      <c r="T179" s="31" t="s">
        <v>930</v>
      </c>
    </row>
    <row r="180" spans="1:20" s="29" customFormat="1" ht="25.5" x14ac:dyDescent="0.25">
      <c r="A180" s="31" t="s">
        <v>12526</v>
      </c>
      <c r="B180" s="31" t="s">
        <v>12508</v>
      </c>
      <c r="C180" s="31" t="s">
        <v>8</v>
      </c>
      <c r="D180" s="31" t="s">
        <v>5943</v>
      </c>
      <c r="E180" s="31" t="s">
        <v>5944</v>
      </c>
      <c r="F180" s="31" t="s">
        <v>15</v>
      </c>
      <c r="G180" s="31" t="s">
        <v>8</v>
      </c>
      <c r="H180" s="31" t="s">
        <v>5945</v>
      </c>
      <c r="I180" s="31" t="s">
        <v>5392</v>
      </c>
      <c r="J180" s="31" t="s">
        <v>109</v>
      </c>
      <c r="K180" s="31" t="s">
        <v>20</v>
      </c>
      <c r="L180" s="31" t="s">
        <v>21</v>
      </c>
      <c r="M180" s="31" t="s">
        <v>22</v>
      </c>
      <c r="N180" s="33">
        <v>65</v>
      </c>
      <c r="O180" s="33">
        <v>65</v>
      </c>
      <c r="P180" s="33"/>
      <c r="Q180" s="33">
        <f t="shared" si="2"/>
        <v>130</v>
      </c>
      <c r="R180" s="31" t="s">
        <v>8</v>
      </c>
      <c r="S180" s="31" t="s">
        <v>5946</v>
      </c>
      <c r="T180" s="31" t="s">
        <v>930</v>
      </c>
    </row>
    <row r="181" spans="1:20" s="29" customFormat="1" ht="25.5" x14ac:dyDescent="0.25">
      <c r="A181" s="31" t="s">
        <v>12526</v>
      </c>
      <c r="B181" s="31" t="s">
        <v>12508</v>
      </c>
      <c r="C181" s="31" t="s">
        <v>8</v>
      </c>
      <c r="D181" s="31" t="s">
        <v>5623</v>
      </c>
      <c r="E181" s="31" t="s">
        <v>5624</v>
      </c>
      <c r="F181" s="31" t="s">
        <v>11</v>
      </c>
      <c r="G181" s="31" t="s">
        <v>8</v>
      </c>
      <c r="H181" s="31" t="s">
        <v>5625</v>
      </c>
      <c r="I181" s="31" t="s">
        <v>5392</v>
      </c>
      <c r="J181" s="31" t="s">
        <v>109</v>
      </c>
      <c r="K181" s="31" t="s">
        <v>20</v>
      </c>
      <c r="L181" s="31" t="s">
        <v>21</v>
      </c>
      <c r="M181" s="31" t="s">
        <v>22</v>
      </c>
      <c r="N181" s="33">
        <v>1173</v>
      </c>
      <c r="O181" s="33">
        <v>1132</v>
      </c>
      <c r="P181" s="33"/>
      <c r="Q181" s="33">
        <f t="shared" si="2"/>
        <v>2305</v>
      </c>
      <c r="R181" s="31" t="s">
        <v>8</v>
      </c>
      <c r="S181" s="31" t="s">
        <v>1777</v>
      </c>
      <c r="T181" s="31" t="s">
        <v>930</v>
      </c>
    </row>
    <row r="182" spans="1:20" s="29" customFormat="1" ht="25.5" x14ac:dyDescent="0.25">
      <c r="A182" s="31" t="s">
        <v>12526</v>
      </c>
      <c r="B182" s="31" t="s">
        <v>12508</v>
      </c>
      <c r="C182" s="31" t="s">
        <v>8</v>
      </c>
      <c r="D182" s="31" t="s">
        <v>5879</v>
      </c>
      <c r="E182" s="31" t="s">
        <v>5880</v>
      </c>
      <c r="F182" s="31" t="s">
        <v>11</v>
      </c>
      <c r="G182" s="31" t="s">
        <v>8</v>
      </c>
      <c r="H182" s="31" t="s">
        <v>5881</v>
      </c>
      <c r="I182" s="31" t="s">
        <v>5402</v>
      </c>
      <c r="J182" s="31" t="s">
        <v>109</v>
      </c>
      <c r="K182" s="31" t="s">
        <v>20</v>
      </c>
      <c r="L182" s="31" t="s">
        <v>21</v>
      </c>
      <c r="M182" s="31" t="s">
        <v>22</v>
      </c>
      <c r="N182" s="33">
        <v>41</v>
      </c>
      <c r="O182" s="33">
        <v>84</v>
      </c>
      <c r="P182" s="33"/>
      <c r="Q182" s="33">
        <f t="shared" si="2"/>
        <v>125</v>
      </c>
      <c r="R182" s="31" t="s">
        <v>8</v>
      </c>
      <c r="S182" s="31" t="s">
        <v>5882</v>
      </c>
      <c r="T182" s="31" t="s">
        <v>930</v>
      </c>
    </row>
    <row r="183" spans="1:20" s="29" customFormat="1" ht="25.5" x14ac:dyDescent="0.25">
      <c r="A183" s="31" t="s">
        <v>12526</v>
      </c>
      <c r="B183" s="31" t="s">
        <v>12508</v>
      </c>
      <c r="C183" s="31" t="s">
        <v>8</v>
      </c>
      <c r="D183" s="31" t="s">
        <v>5581</v>
      </c>
      <c r="E183" s="31" t="s">
        <v>5582</v>
      </c>
      <c r="F183" s="31" t="s">
        <v>11</v>
      </c>
      <c r="G183" s="31" t="s">
        <v>8</v>
      </c>
      <c r="H183" s="31" t="s">
        <v>5583</v>
      </c>
      <c r="I183" s="31" t="s">
        <v>5392</v>
      </c>
      <c r="J183" s="31" t="s">
        <v>109</v>
      </c>
      <c r="K183" s="31" t="s">
        <v>20</v>
      </c>
      <c r="L183" s="31" t="s">
        <v>21</v>
      </c>
      <c r="M183" s="31" t="s">
        <v>22</v>
      </c>
      <c r="N183" s="33">
        <v>760</v>
      </c>
      <c r="O183" s="33">
        <v>1055</v>
      </c>
      <c r="P183" s="33"/>
      <c r="Q183" s="33">
        <f t="shared" si="2"/>
        <v>1815</v>
      </c>
      <c r="R183" s="31" t="s">
        <v>8</v>
      </c>
      <c r="S183" s="31" t="s">
        <v>675</v>
      </c>
      <c r="T183" s="31" t="s">
        <v>930</v>
      </c>
    </row>
    <row r="184" spans="1:20" s="29" customFormat="1" ht="25.5" x14ac:dyDescent="0.25">
      <c r="A184" s="31" t="s">
        <v>12526</v>
      </c>
      <c r="B184" s="31" t="s">
        <v>12508</v>
      </c>
      <c r="C184" s="31" t="s">
        <v>8</v>
      </c>
      <c r="D184" s="31" t="s">
        <v>5626</v>
      </c>
      <c r="E184" s="31" t="s">
        <v>5627</v>
      </c>
      <c r="F184" s="31" t="s">
        <v>342</v>
      </c>
      <c r="G184" s="31" t="s">
        <v>8</v>
      </c>
      <c r="H184" s="31" t="s">
        <v>5628</v>
      </c>
      <c r="I184" s="31" t="s">
        <v>5392</v>
      </c>
      <c r="J184" s="31" t="s">
        <v>109</v>
      </c>
      <c r="K184" s="31" t="s">
        <v>20</v>
      </c>
      <c r="L184" s="31" t="s">
        <v>21</v>
      </c>
      <c r="M184" s="31" t="s">
        <v>22</v>
      </c>
      <c r="N184" s="33">
        <v>135</v>
      </c>
      <c r="O184" s="33">
        <v>197</v>
      </c>
      <c r="P184" s="33"/>
      <c r="Q184" s="33">
        <f t="shared" si="2"/>
        <v>332</v>
      </c>
      <c r="R184" s="31" t="s">
        <v>8</v>
      </c>
      <c r="S184" s="31" t="s">
        <v>5629</v>
      </c>
      <c r="T184" s="31" t="s">
        <v>930</v>
      </c>
    </row>
    <row r="185" spans="1:20" s="29" customFormat="1" ht="25.5" x14ac:dyDescent="0.25">
      <c r="A185" s="31" t="s">
        <v>12526</v>
      </c>
      <c r="B185" s="31" t="s">
        <v>12508</v>
      </c>
      <c r="C185" s="31" t="s">
        <v>8</v>
      </c>
      <c r="D185" s="31" t="s">
        <v>5910</v>
      </c>
      <c r="E185" s="31" t="s">
        <v>5911</v>
      </c>
      <c r="F185" s="31" t="s">
        <v>342</v>
      </c>
      <c r="G185" s="31" t="s">
        <v>8</v>
      </c>
      <c r="H185" s="31" t="s">
        <v>5912</v>
      </c>
      <c r="I185" s="31" t="s">
        <v>5402</v>
      </c>
      <c r="J185" s="31" t="s">
        <v>109</v>
      </c>
      <c r="K185" s="31" t="s">
        <v>20</v>
      </c>
      <c r="L185" s="31" t="s">
        <v>21</v>
      </c>
      <c r="M185" s="31" t="s">
        <v>22</v>
      </c>
      <c r="N185" s="33">
        <v>21</v>
      </c>
      <c r="O185" s="33">
        <v>30</v>
      </c>
      <c r="P185" s="33"/>
      <c r="Q185" s="33">
        <f t="shared" si="2"/>
        <v>51</v>
      </c>
      <c r="R185" s="31" t="s">
        <v>8</v>
      </c>
      <c r="S185" s="31" t="s">
        <v>5913</v>
      </c>
      <c r="T185" s="31" t="s">
        <v>930</v>
      </c>
    </row>
    <row r="186" spans="1:20" s="29" customFormat="1" ht="25.5" x14ac:dyDescent="0.25">
      <c r="A186" s="31" t="s">
        <v>12526</v>
      </c>
      <c r="B186" s="31" t="s">
        <v>12508</v>
      </c>
      <c r="C186" s="31" t="s">
        <v>8</v>
      </c>
      <c r="D186" s="31" t="s">
        <v>5663</v>
      </c>
      <c r="E186" s="31" t="s">
        <v>5664</v>
      </c>
      <c r="F186" s="31" t="s">
        <v>35</v>
      </c>
      <c r="G186" s="31" t="s">
        <v>8</v>
      </c>
      <c r="H186" s="31" t="s">
        <v>5665</v>
      </c>
      <c r="I186" s="31" t="s">
        <v>5402</v>
      </c>
      <c r="J186" s="31" t="s">
        <v>109</v>
      </c>
      <c r="K186" s="31" t="s">
        <v>20</v>
      </c>
      <c r="L186" s="31" t="s">
        <v>21</v>
      </c>
      <c r="M186" s="31" t="s">
        <v>22</v>
      </c>
      <c r="N186" s="33">
        <v>86</v>
      </c>
      <c r="O186" s="33">
        <v>119</v>
      </c>
      <c r="P186" s="33"/>
      <c r="Q186" s="33">
        <f t="shared" si="2"/>
        <v>205</v>
      </c>
      <c r="R186" s="31" t="s">
        <v>8</v>
      </c>
      <c r="S186" s="31" t="s">
        <v>953</v>
      </c>
      <c r="T186" s="31" t="s">
        <v>930</v>
      </c>
    </row>
    <row r="187" spans="1:20" s="29" customFormat="1" ht="25.5" x14ac:dyDescent="0.25">
      <c r="A187" s="31" t="s">
        <v>12526</v>
      </c>
      <c r="B187" s="31" t="s">
        <v>12508</v>
      </c>
      <c r="C187" s="31" t="s">
        <v>8</v>
      </c>
      <c r="D187" s="31" t="s">
        <v>5966</v>
      </c>
      <c r="E187" s="31" t="s">
        <v>1237</v>
      </c>
      <c r="F187" s="31" t="s">
        <v>11</v>
      </c>
      <c r="G187" s="31" t="s">
        <v>8</v>
      </c>
      <c r="H187" s="31" t="s">
        <v>5967</v>
      </c>
      <c r="I187" s="31" t="s">
        <v>5392</v>
      </c>
      <c r="J187" s="31" t="s">
        <v>109</v>
      </c>
      <c r="K187" s="31" t="s">
        <v>20</v>
      </c>
      <c r="L187" s="31" t="s">
        <v>21</v>
      </c>
      <c r="M187" s="31" t="s">
        <v>22</v>
      </c>
      <c r="N187" s="33">
        <v>177</v>
      </c>
      <c r="O187" s="33">
        <v>335</v>
      </c>
      <c r="P187" s="33"/>
      <c r="Q187" s="33">
        <f t="shared" si="2"/>
        <v>512</v>
      </c>
      <c r="R187" s="31" t="s">
        <v>8</v>
      </c>
      <c r="S187" s="31" t="s">
        <v>5968</v>
      </c>
      <c r="T187" s="31" t="s">
        <v>930</v>
      </c>
    </row>
    <row r="188" spans="1:20" s="29" customFormat="1" ht="25.5" x14ac:dyDescent="0.25">
      <c r="A188" s="31" t="s">
        <v>12526</v>
      </c>
      <c r="B188" s="31" t="s">
        <v>12508</v>
      </c>
      <c r="C188" s="31" t="s">
        <v>8</v>
      </c>
      <c r="D188" s="31" t="s">
        <v>5549</v>
      </c>
      <c r="E188" s="31" t="s">
        <v>5498</v>
      </c>
      <c r="F188" s="31" t="s">
        <v>11</v>
      </c>
      <c r="G188" s="31" t="s">
        <v>8</v>
      </c>
      <c r="H188" s="31" t="s">
        <v>5500</v>
      </c>
      <c r="I188" s="31" t="s">
        <v>5392</v>
      </c>
      <c r="J188" s="31" t="s">
        <v>109</v>
      </c>
      <c r="K188" s="31" t="s">
        <v>20</v>
      </c>
      <c r="L188" s="31" t="s">
        <v>21</v>
      </c>
      <c r="M188" s="31" t="s">
        <v>22</v>
      </c>
      <c r="N188" s="33">
        <v>1153</v>
      </c>
      <c r="O188" s="33">
        <v>1339</v>
      </c>
      <c r="P188" s="33"/>
      <c r="Q188" s="33">
        <f t="shared" si="2"/>
        <v>2492</v>
      </c>
      <c r="R188" s="31" t="s">
        <v>8</v>
      </c>
      <c r="S188" s="31" t="s">
        <v>475</v>
      </c>
      <c r="T188" s="31" t="s">
        <v>930</v>
      </c>
    </row>
    <row r="189" spans="1:20" s="29" customFormat="1" ht="25.5" x14ac:dyDescent="0.25">
      <c r="A189" s="31" t="s">
        <v>12526</v>
      </c>
      <c r="B189" s="31" t="s">
        <v>12508</v>
      </c>
      <c r="C189" s="31" t="s">
        <v>8</v>
      </c>
      <c r="D189" s="31" t="s">
        <v>5586</v>
      </c>
      <c r="E189" s="31" t="s">
        <v>5587</v>
      </c>
      <c r="F189" s="31" t="s">
        <v>11</v>
      </c>
      <c r="G189" s="31" t="s">
        <v>8</v>
      </c>
      <c r="H189" s="31" t="s">
        <v>5588</v>
      </c>
      <c r="I189" s="31" t="s">
        <v>5392</v>
      </c>
      <c r="J189" s="31" t="s">
        <v>109</v>
      </c>
      <c r="K189" s="31" t="s">
        <v>20</v>
      </c>
      <c r="L189" s="31" t="s">
        <v>21</v>
      </c>
      <c r="M189" s="31" t="s">
        <v>22</v>
      </c>
      <c r="N189" s="33">
        <v>36</v>
      </c>
      <c r="O189" s="33">
        <v>42</v>
      </c>
      <c r="P189" s="33"/>
      <c r="Q189" s="33">
        <f t="shared" si="2"/>
        <v>78</v>
      </c>
      <c r="R189" s="31" t="s">
        <v>8</v>
      </c>
      <c r="S189" s="31" t="s">
        <v>1291</v>
      </c>
      <c r="T189" s="31" t="s">
        <v>930</v>
      </c>
    </row>
    <row r="190" spans="1:20" s="29" customFormat="1" ht="25.5" x14ac:dyDescent="0.25">
      <c r="A190" s="31" t="s">
        <v>12526</v>
      </c>
      <c r="B190" s="31" t="s">
        <v>12508</v>
      </c>
      <c r="C190" s="31" t="s">
        <v>8</v>
      </c>
      <c r="D190" s="31" t="s">
        <v>5556</v>
      </c>
      <c r="E190" s="31" t="s">
        <v>5557</v>
      </c>
      <c r="F190" s="31" t="s">
        <v>27</v>
      </c>
      <c r="G190" s="31" t="s">
        <v>8</v>
      </c>
      <c r="H190" s="31" t="s">
        <v>5558</v>
      </c>
      <c r="I190" s="31" t="s">
        <v>5402</v>
      </c>
      <c r="J190" s="31" t="s">
        <v>109</v>
      </c>
      <c r="K190" s="31" t="s">
        <v>20</v>
      </c>
      <c r="L190" s="31" t="s">
        <v>21</v>
      </c>
      <c r="M190" s="31" t="s">
        <v>22</v>
      </c>
      <c r="N190" s="33">
        <v>853</v>
      </c>
      <c r="O190" s="33">
        <v>912</v>
      </c>
      <c r="P190" s="33"/>
      <c r="Q190" s="33">
        <f t="shared" si="2"/>
        <v>1765</v>
      </c>
      <c r="R190" s="31" t="s">
        <v>8</v>
      </c>
      <c r="S190" s="31" t="s">
        <v>11</v>
      </c>
      <c r="T190" s="31" t="s">
        <v>930</v>
      </c>
    </row>
    <row r="191" spans="1:20" s="29" customFormat="1" ht="25.5" x14ac:dyDescent="0.25">
      <c r="A191" s="31" t="s">
        <v>12526</v>
      </c>
      <c r="B191" s="31" t="s">
        <v>12508</v>
      </c>
      <c r="C191" s="31" t="s">
        <v>8</v>
      </c>
      <c r="D191" s="31" t="s">
        <v>5563</v>
      </c>
      <c r="E191" s="31" t="s">
        <v>5564</v>
      </c>
      <c r="F191" s="31" t="s">
        <v>122</v>
      </c>
      <c r="G191" s="31" t="s">
        <v>8</v>
      </c>
      <c r="H191" s="31" t="s">
        <v>5565</v>
      </c>
      <c r="I191" s="31" t="s">
        <v>5402</v>
      </c>
      <c r="J191" s="31" t="s">
        <v>109</v>
      </c>
      <c r="K191" s="31" t="s">
        <v>20</v>
      </c>
      <c r="L191" s="31" t="s">
        <v>21</v>
      </c>
      <c r="M191" s="31" t="s">
        <v>22</v>
      </c>
      <c r="N191" s="33">
        <v>816</v>
      </c>
      <c r="O191" s="33">
        <v>946</v>
      </c>
      <c r="P191" s="33"/>
      <c r="Q191" s="33">
        <f t="shared" si="2"/>
        <v>1762</v>
      </c>
      <c r="R191" s="31" t="s">
        <v>8</v>
      </c>
      <c r="S191" s="31" t="s">
        <v>35</v>
      </c>
      <c r="T191" s="31" t="s">
        <v>930</v>
      </c>
    </row>
    <row r="192" spans="1:20" s="29" customFormat="1" ht="25.5" x14ac:dyDescent="0.25">
      <c r="A192" s="31" t="s">
        <v>12526</v>
      </c>
      <c r="B192" s="31" t="s">
        <v>12508</v>
      </c>
      <c r="C192" s="31" t="s">
        <v>8</v>
      </c>
      <c r="D192" s="31" t="s">
        <v>5553</v>
      </c>
      <c r="E192" s="31" t="s">
        <v>5554</v>
      </c>
      <c r="F192" s="31" t="s">
        <v>330</v>
      </c>
      <c r="G192" s="31" t="s">
        <v>8</v>
      </c>
      <c r="H192" s="31" t="s">
        <v>5555</v>
      </c>
      <c r="I192" s="31" t="s">
        <v>5392</v>
      </c>
      <c r="J192" s="31" t="s">
        <v>109</v>
      </c>
      <c r="K192" s="31" t="s">
        <v>20</v>
      </c>
      <c r="L192" s="31" t="s">
        <v>21</v>
      </c>
      <c r="M192" s="31" t="s">
        <v>22</v>
      </c>
      <c r="N192" s="33">
        <v>425</v>
      </c>
      <c r="O192" s="33">
        <v>547</v>
      </c>
      <c r="P192" s="33"/>
      <c r="Q192" s="33">
        <f t="shared" si="2"/>
        <v>972</v>
      </c>
      <c r="R192" s="31" t="s">
        <v>8</v>
      </c>
      <c r="S192" s="31" t="s">
        <v>122</v>
      </c>
      <c r="T192" s="31" t="s">
        <v>930</v>
      </c>
    </row>
    <row r="193" spans="1:20" s="29" customFormat="1" ht="25.5" x14ac:dyDescent="0.25">
      <c r="A193" s="31" t="s">
        <v>12526</v>
      </c>
      <c r="B193" s="31" t="s">
        <v>12508</v>
      </c>
      <c r="C193" s="31" t="s">
        <v>8</v>
      </c>
      <c r="D193" s="31" t="s">
        <v>5760</v>
      </c>
      <c r="E193" s="31" t="s">
        <v>5761</v>
      </c>
      <c r="F193" s="31" t="s">
        <v>2248</v>
      </c>
      <c r="G193" s="31" t="s">
        <v>8</v>
      </c>
      <c r="H193" s="31" t="s">
        <v>5762</v>
      </c>
      <c r="I193" s="31" t="s">
        <v>5406</v>
      </c>
      <c r="J193" s="31" t="s">
        <v>109</v>
      </c>
      <c r="K193" s="31" t="s">
        <v>20</v>
      </c>
      <c r="L193" s="31" t="s">
        <v>21</v>
      </c>
      <c r="M193" s="31" t="s">
        <v>22</v>
      </c>
      <c r="N193" s="33">
        <v>151</v>
      </c>
      <c r="O193" s="33">
        <v>189</v>
      </c>
      <c r="P193" s="33"/>
      <c r="Q193" s="33">
        <f t="shared" si="2"/>
        <v>340</v>
      </c>
      <c r="R193" s="31" t="s">
        <v>8</v>
      </c>
      <c r="S193" s="31" t="s">
        <v>2261</v>
      </c>
      <c r="T193" s="31" t="s">
        <v>930</v>
      </c>
    </row>
    <row r="194" spans="1:20" s="29" customFormat="1" ht="25.5" x14ac:dyDescent="0.25">
      <c r="A194" s="31" t="s">
        <v>12526</v>
      </c>
      <c r="B194" s="31" t="s">
        <v>12508</v>
      </c>
      <c r="C194" s="31" t="s">
        <v>8</v>
      </c>
      <c r="D194" s="31" t="s">
        <v>5584</v>
      </c>
      <c r="E194" s="31" t="s">
        <v>5511</v>
      </c>
      <c r="F194" s="31" t="s">
        <v>11</v>
      </c>
      <c r="G194" s="31" t="s">
        <v>8</v>
      </c>
      <c r="H194" s="31" t="s">
        <v>5585</v>
      </c>
      <c r="I194" s="31" t="s">
        <v>5392</v>
      </c>
      <c r="J194" s="31" t="s">
        <v>109</v>
      </c>
      <c r="K194" s="31" t="s">
        <v>20</v>
      </c>
      <c r="L194" s="31" t="s">
        <v>21</v>
      </c>
      <c r="M194" s="31" t="s">
        <v>22</v>
      </c>
      <c r="N194" s="33">
        <v>291</v>
      </c>
      <c r="O194" s="33">
        <v>439</v>
      </c>
      <c r="P194" s="33"/>
      <c r="Q194" s="33">
        <f t="shared" si="2"/>
        <v>730</v>
      </c>
      <c r="R194" s="31" t="s">
        <v>8</v>
      </c>
      <c r="S194" s="31" t="s">
        <v>1104</v>
      </c>
      <c r="T194" s="31" t="s">
        <v>930</v>
      </c>
    </row>
    <row r="195" spans="1:20" s="29" customFormat="1" ht="25.5" x14ac:dyDescent="0.25">
      <c r="A195" s="31" t="s">
        <v>12526</v>
      </c>
      <c r="B195" s="31" t="s">
        <v>12508</v>
      </c>
      <c r="C195" s="31" t="s">
        <v>8</v>
      </c>
      <c r="D195" s="31" t="s">
        <v>5510</v>
      </c>
      <c r="E195" s="31" t="s">
        <v>5511</v>
      </c>
      <c r="F195" s="31" t="s">
        <v>1945</v>
      </c>
      <c r="G195" s="31" t="s">
        <v>8</v>
      </c>
      <c r="H195" s="31" t="s">
        <v>5512</v>
      </c>
      <c r="I195" s="31" t="s">
        <v>5392</v>
      </c>
      <c r="J195" s="31" t="s">
        <v>109</v>
      </c>
      <c r="K195" s="31" t="s">
        <v>20</v>
      </c>
      <c r="L195" s="31" t="s">
        <v>21</v>
      </c>
      <c r="M195" s="31" t="s">
        <v>22</v>
      </c>
      <c r="N195" s="33">
        <v>43</v>
      </c>
      <c r="O195" s="33">
        <v>57</v>
      </c>
      <c r="P195" s="33"/>
      <c r="Q195" s="33">
        <f t="shared" ref="Q195:Q234" si="3">N195+O195+P195</f>
        <v>100</v>
      </c>
      <c r="R195" s="31" t="s">
        <v>8</v>
      </c>
      <c r="S195" s="34" t="s">
        <v>264</v>
      </c>
      <c r="T195" s="31" t="s">
        <v>930</v>
      </c>
    </row>
    <row r="196" spans="1:20" s="29" customFormat="1" ht="25.5" x14ac:dyDescent="0.25">
      <c r="A196" s="31" t="s">
        <v>12526</v>
      </c>
      <c r="B196" s="31" t="s">
        <v>12508</v>
      </c>
      <c r="C196" s="31" t="s">
        <v>8</v>
      </c>
      <c r="D196" s="31" t="s">
        <v>5795</v>
      </c>
      <c r="E196" s="31" t="s">
        <v>5796</v>
      </c>
      <c r="F196" s="31" t="s">
        <v>11</v>
      </c>
      <c r="G196" s="31" t="s">
        <v>8</v>
      </c>
      <c r="H196" s="31" t="s">
        <v>5797</v>
      </c>
      <c r="I196" s="31" t="s">
        <v>5392</v>
      </c>
      <c r="J196" s="31" t="s">
        <v>109</v>
      </c>
      <c r="K196" s="31" t="s">
        <v>20</v>
      </c>
      <c r="L196" s="31" t="s">
        <v>21</v>
      </c>
      <c r="M196" s="31" t="s">
        <v>22</v>
      </c>
      <c r="N196" s="33">
        <v>20</v>
      </c>
      <c r="O196" s="33">
        <v>30</v>
      </c>
      <c r="P196" s="33"/>
      <c r="Q196" s="33">
        <f t="shared" si="3"/>
        <v>50</v>
      </c>
      <c r="R196" s="31" t="s">
        <v>8</v>
      </c>
      <c r="S196" s="31" t="s">
        <v>3490</v>
      </c>
      <c r="T196" s="31" t="s">
        <v>930</v>
      </c>
    </row>
    <row r="197" spans="1:20" s="29" customFormat="1" ht="25.5" x14ac:dyDescent="0.25">
      <c r="A197" s="31" t="s">
        <v>12526</v>
      </c>
      <c r="B197" s="31" t="s">
        <v>12508</v>
      </c>
      <c r="C197" s="31" t="s">
        <v>8</v>
      </c>
      <c r="D197" s="31" t="s">
        <v>5589</v>
      </c>
      <c r="E197" s="31" t="s">
        <v>5590</v>
      </c>
      <c r="F197" s="31" t="s">
        <v>11</v>
      </c>
      <c r="G197" s="31" t="s">
        <v>8</v>
      </c>
      <c r="H197" s="31" t="s">
        <v>5591</v>
      </c>
      <c r="I197" s="31" t="s">
        <v>5457</v>
      </c>
      <c r="J197" s="31" t="s">
        <v>19</v>
      </c>
      <c r="K197" s="31" t="s">
        <v>20</v>
      </c>
      <c r="L197" s="31" t="s">
        <v>21</v>
      </c>
      <c r="M197" s="31" t="s">
        <v>22</v>
      </c>
      <c r="N197" s="33">
        <v>121</v>
      </c>
      <c r="O197" s="33">
        <v>286</v>
      </c>
      <c r="P197" s="33"/>
      <c r="Q197" s="33">
        <f t="shared" si="3"/>
        <v>407</v>
      </c>
      <c r="R197" s="31" t="s">
        <v>8</v>
      </c>
      <c r="S197" s="31" t="s">
        <v>5592</v>
      </c>
      <c r="T197" s="31" t="s">
        <v>930</v>
      </c>
    </row>
    <row r="198" spans="1:20" s="29" customFormat="1" ht="25.5" x14ac:dyDescent="0.25">
      <c r="A198" s="31" t="s">
        <v>12526</v>
      </c>
      <c r="B198" s="31" t="s">
        <v>12508</v>
      </c>
      <c r="C198" s="31" t="s">
        <v>8</v>
      </c>
      <c r="D198" s="31" t="s">
        <v>5744</v>
      </c>
      <c r="E198" s="31" t="s">
        <v>5590</v>
      </c>
      <c r="F198" s="31" t="s">
        <v>2706</v>
      </c>
      <c r="G198" s="31" t="s">
        <v>8</v>
      </c>
      <c r="H198" s="31" t="s">
        <v>5745</v>
      </c>
      <c r="I198" s="31" t="s">
        <v>5457</v>
      </c>
      <c r="J198" s="31" t="s">
        <v>109</v>
      </c>
      <c r="K198" s="31" t="s">
        <v>20</v>
      </c>
      <c r="L198" s="31" t="s">
        <v>21</v>
      </c>
      <c r="M198" s="31" t="s">
        <v>22</v>
      </c>
      <c r="N198" s="33">
        <v>45</v>
      </c>
      <c r="O198" s="33">
        <v>65</v>
      </c>
      <c r="P198" s="33"/>
      <c r="Q198" s="33">
        <f t="shared" si="3"/>
        <v>110</v>
      </c>
      <c r="R198" s="31" t="s">
        <v>8</v>
      </c>
      <c r="S198" s="31" t="s">
        <v>2429</v>
      </c>
      <c r="T198" s="31" t="s">
        <v>930</v>
      </c>
    </row>
    <row r="199" spans="1:20" s="29" customFormat="1" ht="25.5" x14ac:dyDescent="0.25">
      <c r="A199" s="31" t="s">
        <v>12526</v>
      </c>
      <c r="B199" s="31" t="s">
        <v>12508</v>
      </c>
      <c r="C199" s="31" t="s">
        <v>8</v>
      </c>
      <c r="D199" s="31" t="s">
        <v>5746</v>
      </c>
      <c r="E199" s="31" t="s">
        <v>5590</v>
      </c>
      <c r="F199" s="31" t="s">
        <v>3380</v>
      </c>
      <c r="G199" s="31" t="s">
        <v>8</v>
      </c>
      <c r="H199" s="31" t="s">
        <v>5747</v>
      </c>
      <c r="I199" s="31" t="s">
        <v>5457</v>
      </c>
      <c r="J199" s="31" t="s">
        <v>109</v>
      </c>
      <c r="K199" s="31" t="s">
        <v>20</v>
      </c>
      <c r="L199" s="31" t="s">
        <v>21</v>
      </c>
      <c r="M199" s="31" t="s">
        <v>22</v>
      </c>
      <c r="N199" s="33">
        <v>43</v>
      </c>
      <c r="O199" s="33">
        <v>54</v>
      </c>
      <c r="P199" s="33"/>
      <c r="Q199" s="33">
        <f t="shared" si="3"/>
        <v>97</v>
      </c>
      <c r="R199" s="31" t="s">
        <v>8</v>
      </c>
      <c r="S199" s="31" t="s">
        <v>1728</v>
      </c>
      <c r="T199" s="31" t="s">
        <v>930</v>
      </c>
    </row>
    <row r="200" spans="1:20" s="29" customFormat="1" ht="25.5" x14ac:dyDescent="0.25">
      <c r="A200" s="31" t="s">
        <v>12526</v>
      </c>
      <c r="B200" s="31" t="s">
        <v>12508</v>
      </c>
      <c r="C200" s="31" t="s">
        <v>8</v>
      </c>
      <c r="D200" s="31" t="s">
        <v>5678</v>
      </c>
      <c r="E200" s="31" t="s">
        <v>5676</v>
      </c>
      <c r="F200" s="31" t="s">
        <v>288</v>
      </c>
      <c r="G200" s="31" t="s">
        <v>8</v>
      </c>
      <c r="H200" s="31" t="s">
        <v>5677</v>
      </c>
      <c r="I200" s="31" t="s">
        <v>5457</v>
      </c>
      <c r="J200" s="31" t="s">
        <v>109</v>
      </c>
      <c r="K200" s="31" t="s">
        <v>20</v>
      </c>
      <c r="L200" s="31" t="s">
        <v>21</v>
      </c>
      <c r="M200" s="31" t="s">
        <v>22</v>
      </c>
      <c r="N200" s="33">
        <v>645</v>
      </c>
      <c r="O200" s="33">
        <v>610</v>
      </c>
      <c r="P200" s="33"/>
      <c r="Q200" s="33">
        <f t="shared" si="3"/>
        <v>1255</v>
      </c>
      <c r="R200" s="31" t="s">
        <v>8</v>
      </c>
      <c r="S200" s="31" t="s">
        <v>1898</v>
      </c>
      <c r="T200" s="31" t="s">
        <v>930</v>
      </c>
    </row>
    <row r="201" spans="1:20" s="29" customFormat="1" ht="25.5" x14ac:dyDescent="0.25">
      <c r="A201" s="31" t="s">
        <v>12526</v>
      </c>
      <c r="B201" s="31" t="s">
        <v>12508</v>
      </c>
      <c r="C201" s="31" t="s">
        <v>8</v>
      </c>
      <c r="D201" s="31" t="s">
        <v>5675</v>
      </c>
      <c r="E201" s="31" t="s">
        <v>5676</v>
      </c>
      <c r="F201" s="31" t="s">
        <v>47</v>
      </c>
      <c r="G201" s="31" t="s">
        <v>8</v>
      </c>
      <c r="H201" s="31" t="s">
        <v>5677</v>
      </c>
      <c r="I201" s="31" t="s">
        <v>5457</v>
      </c>
      <c r="J201" s="31" t="s">
        <v>109</v>
      </c>
      <c r="K201" s="31" t="s">
        <v>20</v>
      </c>
      <c r="L201" s="31" t="s">
        <v>21</v>
      </c>
      <c r="M201" s="31" t="s">
        <v>22</v>
      </c>
      <c r="N201" s="33">
        <v>283</v>
      </c>
      <c r="O201" s="33">
        <v>218</v>
      </c>
      <c r="P201" s="33"/>
      <c r="Q201" s="33">
        <f t="shared" si="3"/>
        <v>501</v>
      </c>
      <c r="R201" s="31" t="s">
        <v>8</v>
      </c>
      <c r="S201" s="31" t="s">
        <v>1146</v>
      </c>
      <c r="T201" s="31" t="s">
        <v>930</v>
      </c>
    </row>
    <row r="202" spans="1:20" s="29" customFormat="1" ht="25.5" x14ac:dyDescent="0.25">
      <c r="A202" s="31" t="s">
        <v>12526</v>
      </c>
      <c r="B202" s="31" t="s">
        <v>12508</v>
      </c>
      <c r="C202" s="31" t="s">
        <v>8</v>
      </c>
      <c r="D202" s="31" t="s">
        <v>5516</v>
      </c>
      <c r="E202" s="31" t="s">
        <v>5517</v>
      </c>
      <c r="F202" s="31" t="s">
        <v>11</v>
      </c>
      <c r="G202" s="31" t="s">
        <v>8</v>
      </c>
      <c r="H202" s="31" t="s">
        <v>5518</v>
      </c>
      <c r="I202" s="31" t="s">
        <v>5392</v>
      </c>
      <c r="J202" s="31" t="s">
        <v>109</v>
      </c>
      <c r="K202" s="31" t="s">
        <v>20</v>
      </c>
      <c r="L202" s="31" t="s">
        <v>21</v>
      </c>
      <c r="M202" s="31" t="s">
        <v>22</v>
      </c>
      <c r="N202" s="33">
        <v>280</v>
      </c>
      <c r="O202" s="33">
        <v>310</v>
      </c>
      <c r="P202" s="33"/>
      <c r="Q202" s="33">
        <f t="shared" si="3"/>
        <v>590</v>
      </c>
      <c r="R202" s="31" t="s">
        <v>8</v>
      </c>
      <c r="S202" s="31" t="s">
        <v>227</v>
      </c>
      <c r="T202" s="31" t="s">
        <v>930</v>
      </c>
    </row>
    <row r="203" spans="1:20" s="29" customFormat="1" ht="25.5" x14ac:dyDescent="0.25">
      <c r="A203" s="31" t="s">
        <v>12526</v>
      </c>
      <c r="B203" s="31" t="s">
        <v>12508</v>
      </c>
      <c r="C203" s="31" t="s">
        <v>8</v>
      </c>
      <c r="D203" s="31" t="s">
        <v>5986</v>
      </c>
      <c r="E203" s="31" t="s">
        <v>5987</v>
      </c>
      <c r="F203" s="31" t="s">
        <v>1748</v>
      </c>
      <c r="G203" s="31" t="s">
        <v>8</v>
      </c>
      <c r="H203" s="31" t="s">
        <v>5988</v>
      </c>
      <c r="I203" s="31" t="s">
        <v>5392</v>
      </c>
      <c r="J203" s="31" t="s">
        <v>109</v>
      </c>
      <c r="K203" s="31" t="s">
        <v>20</v>
      </c>
      <c r="L203" s="31" t="s">
        <v>21</v>
      </c>
      <c r="M203" s="31" t="s">
        <v>22</v>
      </c>
      <c r="N203" s="33">
        <v>50</v>
      </c>
      <c r="O203" s="33">
        <v>82</v>
      </c>
      <c r="P203" s="33"/>
      <c r="Q203" s="33">
        <f t="shared" si="3"/>
        <v>132</v>
      </c>
      <c r="R203" s="31" t="s">
        <v>8</v>
      </c>
      <c r="S203" s="31" t="s">
        <v>5989</v>
      </c>
      <c r="T203" s="31" t="s">
        <v>930</v>
      </c>
    </row>
    <row r="204" spans="1:20" s="29" customFormat="1" ht="25.5" x14ac:dyDescent="0.25">
      <c r="A204" s="31" t="s">
        <v>12526</v>
      </c>
      <c r="B204" s="31" t="s">
        <v>12508</v>
      </c>
      <c r="C204" s="31" t="s">
        <v>8</v>
      </c>
      <c r="D204" s="31" t="s">
        <v>5540</v>
      </c>
      <c r="E204" s="31" t="s">
        <v>5541</v>
      </c>
      <c r="F204" s="31" t="s">
        <v>11</v>
      </c>
      <c r="G204" s="31" t="s">
        <v>8</v>
      </c>
      <c r="H204" s="31" t="s">
        <v>5542</v>
      </c>
      <c r="I204" s="31" t="s">
        <v>5406</v>
      </c>
      <c r="J204" s="31" t="s">
        <v>109</v>
      </c>
      <c r="K204" s="31" t="s">
        <v>20</v>
      </c>
      <c r="L204" s="31" t="s">
        <v>21</v>
      </c>
      <c r="M204" s="31" t="s">
        <v>22</v>
      </c>
      <c r="N204" s="33">
        <v>1607</v>
      </c>
      <c r="O204" s="33">
        <v>1958</v>
      </c>
      <c r="P204" s="33"/>
      <c r="Q204" s="33">
        <f t="shared" si="3"/>
        <v>3565</v>
      </c>
      <c r="R204" s="31" t="s">
        <v>8</v>
      </c>
      <c r="S204" s="31" t="s">
        <v>750</v>
      </c>
      <c r="T204" s="31" t="s">
        <v>930</v>
      </c>
    </row>
    <row r="205" spans="1:20" s="29" customFormat="1" ht="25.5" x14ac:dyDescent="0.25">
      <c r="A205" s="31" t="s">
        <v>12526</v>
      </c>
      <c r="B205" s="31" t="s">
        <v>12508</v>
      </c>
      <c r="C205" s="31" t="s">
        <v>8</v>
      </c>
      <c r="D205" s="31" t="s">
        <v>5964</v>
      </c>
      <c r="E205" s="31" t="s">
        <v>5541</v>
      </c>
      <c r="F205" s="31" t="s">
        <v>323</v>
      </c>
      <c r="G205" s="31" t="s">
        <v>8</v>
      </c>
      <c r="H205" s="31" t="s">
        <v>5542</v>
      </c>
      <c r="I205" s="31" t="s">
        <v>5406</v>
      </c>
      <c r="J205" s="31" t="s">
        <v>109</v>
      </c>
      <c r="K205" s="31" t="s">
        <v>20</v>
      </c>
      <c r="L205" s="31" t="s">
        <v>21</v>
      </c>
      <c r="M205" s="31" t="s">
        <v>22</v>
      </c>
      <c r="N205" s="33">
        <v>40</v>
      </c>
      <c r="O205" s="33">
        <v>58</v>
      </c>
      <c r="P205" s="33"/>
      <c r="Q205" s="33">
        <f t="shared" si="3"/>
        <v>98</v>
      </c>
      <c r="R205" s="31" t="s">
        <v>8</v>
      </c>
      <c r="S205" s="31" t="s">
        <v>5965</v>
      </c>
      <c r="T205" s="31" t="s">
        <v>930</v>
      </c>
    </row>
    <row r="206" spans="1:20" s="29" customFormat="1" ht="25.5" x14ac:dyDescent="0.25">
      <c r="A206" s="31" t="s">
        <v>12526</v>
      </c>
      <c r="B206" s="31" t="s">
        <v>12508</v>
      </c>
      <c r="C206" s="31" t="s">
        <v>8</v>
      </c>
      <c r="D206" s="31" t="s">
        <v>5990</v>
      </c>
      <c r="E206" s="31" t="s">
        <v>5991</v>
      </c>
      <c r="F206" s="31" t="s">
        <v>27</v>
      </c>
      <c r="G206" s="31" t="s">
        <v>8</v>
      </c>
      <c r="H206" s="31" t="s">
        <v>5992</v>
      </c>
      <c r="I206" s="31" t="s">
        <v>5402</v>
      </c>
      <c r="J206" s="31" t="s">
        <v>109</v>
      </c>
      <c r="K206" s="31" t="s">
        <v>20</v>
      </c>
      <c r="L206" s="31" t="s">
        <v>21</v>
      </c>
      <c r="M206" s="31" t="s">
        <v>22</v>
      </c>
      <c r="N206" s="33">
        <v>162</v>
      </c>
      <c r="O206" s="33">
        <v>176</v>
      </c>
      <c r="P206" s="33"/>
      <c r="Q206" s="33">
        <f t="shared" si="3"/>
        <v>338</v>
      </c>
      <c r="R206" s="31" t="s">
        <v>8</v>
      </c>
      <c r="S206" s="31" t="s">
        <v>58</v>
      </c>
      <c r="T206" s="31" t="s">
        <v>930</v>
      </c>
    </row>
    <row r="207" spans="1:20" s="29" customFormat="1" ht="25.5" x14ac:dyDescent="0.25">
      <c r="A207" s="31" t="s">
        <v>12526</v>
      </c>
      <c r="B207" s="31" t="s">
        <v>12508</v>
      </c>
      <c r="C207" s="31" t="s">
        <v>8</v>
      </c>
      <c r="D207" s="31" t="s">
        <v>5908</v>
      </c>
      <c r="E207" s="31" t="s">
        <v>1906</v>
      </c>
      <c r="F207" s="31" t="s">
        <v>15</v>
      </c>
      <c r="G207" s="31" t="s">
        <v>8</v>
      </c>
      <c r="H207" s="31" t="s">
        <v>5777</v>
      </c>
      <c r="I207" s="31" t="s">
        <v>5402</v>
      </c>
      <c r="J207" s="31" t="s">
        <v>109</v>
      </c>
      <c r="K207" s="31" t="s">
        <v>20</v>
      </c>
      <c r="L207" s="31" t="s">
        <v>21</v>
      </c>
      <c r="M207" s="31" t="s">
        <v>22</v>
      </c>
      <c r="N207" s="33">
        <v>35</v>
      </c>
      <c r="O207" s="33">
        <v>49</v>
      </c>
      <c r="P207" s="33"/>
      <c r="Q207" s="33">
        <f t="shared" si="3"/>
        <v>84</v>
      </c>
      <c r="R207" s="31" t="s">
        <v>8</v>
      </c>
      <c r="S207" s="31" t="s">
        <v>5909</v>
      </c>
      <c r="T207" s="31" t="s">
        <v>930</v>
      </c>
    </row>
    <row r="208" spans="1:20" s="29" customFormat="1" ht="25.5" x14ac:dyDescent="0.25">
      <c r="A208" s="31" t="s">
        <v>12526</v>
      </c>
      <c r="B208" s="31" t="s">
        <v>12508</v>
      </c>
      <c r="C208" s="31" t="s">
        <v>8</v>
      </c>
      <c r="D208" s="31" t="s">
        <v>5776</v>
      </c>
      <c r="E208" s="31" t="s">
        <v>1906</v>
      </c>
      <c r="F208" s="31" t="s">
        <v>47</v>
      </c>
      <c r="G208" s="31" t="s">
        <v>8</v>
      </c>
      <c r="H208" s="31" t="s">
        <v>5777</v>
      </c>
      <c r="I208" s="31" t="s">
        <v>5402</v>
      </c>
      <c r="J208" s="31" t="s">
        <v>109</v>
      </c>
      <c r="K208" s="31" t="s">
        <v>20</v>
      </c>
      <c r="L208" s="31" t="s">
        <v>21</v>
      </c>
      <c r="M208" s="31" t="s">
        <v>22</v>
      </c>
      <c r="N208" s="33">
        <v>41</v>
      </c>
      <c r="O208" s="33">
        <v>49</v>
      </c>
      <c r="P208" s="33"/>
      <c r="Q208" s="33">
        <f t="shared" si="3"/>
        <v>90</v>
      </c>
      <c r="R208" s="31" t="s">
        <v>8</v>
      </c>
      <c r="S208" s="31" t="s">
        <v>2329</v>
      </c>
      <c r="T208" s="31" t="s">
        <v>930</v>
      </c>
    </row>
    <row r="209" spans="1:20" s="29" customFormat="1" ht="25.5" x14ac:dyDescent="0.25">
      <c r="A209" s="31" t="s">
        <v>12526</v>
      </c>
      <c r="B209" s="31" t="s">
        <v>12508</v>
      </c>
      <c r="C209" s="31" t="s">
        <v>8</v>
      </c>
      <c r="D209" s="31" t="s">
        <v>5778</v>
      </c>
      <c r="E209" s="31" t="s">
        <v>1906</v>
      </c>
      <c r="F209" s="31" t="s">
        <v>35</v>
      </c>
      <c r="G209" s="31" t="s">
        <v>70</v>
      </c>
      <c r="H209" s="31" t="s">
        <v>5777</v>
      </c>
      <c r="I209" s="31" t="s">
        <v>5402</v>
      </c>
      <c r="J209" s="31" t="s">
        <v>109</v>
      </c>
      <c r="K209" s="31" t="s">
        <v>20</v>
      </c>
      <c r="L209" s="31" t="s">
        <v>21</v>
      </c>
      <c r="M209" s="31" t="s">
        <v>22</v>
      </c>
      <c r="N209" s="33">
        <v>66</v>
      </c>
      <c r="O209" s="33">
        <v>85</v>
      </c>
      <c r="P209" s="33"/>
      <c r="Q209" s="33">
        <f t="shared" si="3"/>
        <v>151</v>
      </c>
      <c r="R209" s="31" t="s">
        <v>8</v>
      </c>
      <c r="S209" s="31" t="s">
        <v>5779</v>
      </c>
      <c r="T209" s="31" t="s">
        <v>930</v>
      </c>
    </row>
    <row r="210" spans="1:20" s="29" customFormat="1" ht="25.5" x14ac:dyDescent="0.25">
      <c r="A210" s="31" t="s">
        <v>12526</v>
      </c>
      <c r="B210" s="31" t="s">
        <v>12508</v>
      </c>
      <c r="C210" s="31" t="s">
        <v>8</v>
      </c>
      <c r="D210" s="31" t="s">
        <v>5780</v>
      </c>
      <c r="E210" s="31" t="s">
        <v>1906</v>
      </c>
      <c r="F210" s="31" t="s">
        <v>342</v>
      </c>
      <c r="G210" s="31" t="s">
        <v>178</v>
      </c>
      <c r="H210" s="31" t="s">
        <v>5777</v>
      </c>
      <c r="I210" s="31" t="s">
        <v>5402</v>
      </c>
      <c r="J210" s="31" t="s">
        <v>109</v>
      </c>
      <c r="K210" s="31" t="s">
        <v>20</v>
      </c>
      <c r="L210" s="31" t="s">
        <v>21</v>
      </c>
      <c r="M210" s="31" t="s">
        <v>22</v>
      </c>
      <c r="N210" s="33">
        <v>42</v>
      </c>
      <c r="O210" s="33">
        <v>56</v>
      </c>
      <c r="P210" s="33"/>
      <c r="Q210" s="33">
        <f t="shared" si="3"/>
        <v>98</v>
      </c>
      <c r="R210" s="31" t="s">
        <v>8</v>
      </c>
      <c r="S210" s="31" t="s">
        <v>2610</v>
      </c>
      <c r="T210" s="31" t="s">
        <v>930</v>
      </c>
    </row>
    <row r="211" spans="1:20" s="29" customFormat="1" ht="25.5" x14ac:dyDescent="0.25">
      <c r="A211" s="31" t="s">
        <v>12526</v>
      </c>
      <c r="B211" s="31" t="s">
        <v>12508</v>
      </c>
      <c r="C211" s="31" t="s">
        <v>8</v>
      </c>
      <c r="D211" s="31" t="s">
        <v>5974</v>
      </c>
      <c r="E211" s="31" t="s">
        <v>1906</v>
      </c>
      <c r="F211" s="31" t="s">
        <v>323</v>
      </c>
      <c r="G211" s="31" t="s">
        <v>8</v>
      </c>
      <c r="H211" s="31" t="s">
        <v>5777</v>
      </c>
      <c r="I211" s="31" t="s">
        <v>5402</v>
      </c>
      <c r="J211" s="31" t="s">
        <v>109</v>
      </c>
      <c r="K211" s="31" t="s">
        <v>20</v>
      </c>
      <c r="L211" s="31" t="s">
        <v>21</v>
      </c>
      <c r="M211" s="31" t="s">
        <v>22</v>
      </c>
      <c r="N211" s="33">
        <v>48</v>
      </c>
      <c r="O211" s="33">
        <v>63</v>
      </c>
      <c r="P211" s="33"/>
      <c r="Q211" s="33">
        <f t="shared" si="3"/>
        <v>111</v>
      </c>
      <c r="R211" s="31" t="s">
        <v>8</v>
      </c>
      <c r="S211" s="31" t="s">
        <v>5975</v>
      </c>
      <c r="T211" s="31" t="s">
        <v>930</v>
      </c>
    </row>
    <row r="212" spans="1:20" s="29" customFormat="1" ht="25.5" x14ac:dyDescent="0.25">
      <c r="A212" s="31" t="s">
        <v>12526</v>
      </c>
      <c r="B212" s="31" t="s">
        <v>12508</v>
      </c>
      <c r="C212" s="31" t="s">
        <v>8</v>
      </c>
      <c r="D212" s="31" t="s">
        <v>5742</v>
      </c>
      <c r="E212" s="31" t="s">
        <v>5631</v>
      </c>
      <c r="F212" s="31" t="s">
        <v>31</v>
      </c>
      <c r="G212" s="31" t="s">
        <v>8</v>
      </c>
      <c r="H212" s="31" t="s">
        <v>5632</v>
      </c>
      <c r="I212" s="31" t="s">
        <v>5457</v>
      </c>
      <c r="J212" s="31" t="s">
        <v>109</v>
      </c>
      <c r="K212" s="31" t="s">
        <v>20</v>
      </c>
      <c r="L212" s="31" t="s">
        <v>21</v>
      </c>
      <c r="M212" s="31" t="s">
        <v>22</v>
      </c>
      <c r="N212" s="33">
        <v>48</v>
      </c>
      <c r="O212" s="33">
        <v>66</v>
      </c>
      <c r="P212" s="33"/>
      <c r="Q212" s="33">
        <f t="shared" si="3"/>
        <v>114</v>
      </c>
      <c r="R212" s="31" t="s">
        <v>8</v>
      </c>
      <c r="S212" s="31" t="s">
        <v>5743</v>
      </c>
      <c r="T212" s="31" t="s">
        <v>930</v>
      </c>
    </row>
    <row r="213" spans="1:20" s="29" customFormat="1" ht="25.5" x14ac:dyDescent="0.25">
      <c r="A213" s="31" t="s">
        <v>12526</v>
      </c>
      <c r="B213" s="31" t="s">
        <v>12508</v>
      </c>
      <c r="C213" s="31" t="s">
        <v>8</v>
      </c>
      <c r="D213" s="31" t="s">
        <v>5741</v>
      </c>
      <c r="E213" s="31" t="s">
        <v>5631</v>
      </c>
      <c r="F213" s="31" t="s">
        <v>35</v>
      </c>
      <c r="G213" s="31" t="s">
        <v>8</v>
      </c>
      <c r="H213" s="31" t="s">
        <v>5632</v>
      </c>
      <c r="I213" s="31" t="s">
        <v>5457</v>
      </c>
      <c r="J213" s="31" t="s">
        <v>109</v>
      </c>
      <c r="K213" s="31" t="s">
        <v>20</v>
      </c>
      <c r="L213" s="31" t="s">
        <v>21</v>
      </c>
      <c r="M213" s="31" t="s">
        <v>22</v>
      </c>
      <c r="N213" s="33">
        <v>80</v>
      </c>
      <c r="O213" s="33">
        <v>102</v>
      </c>
      <c r="P213" s="33"/>
      <c r="Q213" s="33">
        <f t="shared" si="3"/>
        <v>182</v>
      </c>
      <c r="R213" s="31" t="s">
        <v>8</v>
      </c>
      <c r="S213" s="31" t="s">
        <v>2492</v>
      </c>
      <c r="T213" s="31" t="s">
        <v>930</v>
      </c>
    </row>
    <row r="214" spans="1:20" s="29" customFormat="1" ht="25.5" x14ac:dyDescent="0.25">
      <c r="A214" s="31" t="s">
        <v>12526</v>
      </c>
      <c r="B214" s="31" t="s">
        <v>12508</v>
      </c>
      <c r="C214" s="31" t="s">
        <v>8</v>
      </c>
      <c r="D214" s="31" t="s">
        <v>5630</v>
      </c>
      <c r="E214" s="31" t="s">
        <v>5631</v>
      </c>
      <c r="F214" s="31" t="s">
        <v>323</v>
      </c>
      <c r="G214" s="31" t="s">
        <v>8</v>
      </c>
      <c r="H214" s="31" t="s">
        <v>5632</v>
      </c>
      <c r="I214" s="31" t="s">
        <v>5457</v>
      </c>
      <c r="J214" s="31" t="s">
        <v>109</v>
      </c>
      <c r="K214" s="31" t="s">
        <v>20</v>
      </c>
      <c r="L214" s="31" t="s">
        <v>21</v>
      </c>
      <c r="M214" s="31" t="s">
        <v>22</v>
      </c>
      <c r="N214" s="33">
        <v>155</v>
      </c>
      <c r="O214" s="33">
        <v>183</v>
      </c>
      <c r="P214" s="33"/>
      <c r="Q214" s="33">
        <f t="shared" si="3"/>
        <v>338</v>
      </c>
      <c r="R214" s="31" t="s">
        <v>8</v>
      </c>
      <c r="S214" s="31" t="s">
        <v>1748</v>
      </c>
      <c r="T214" s="31" t="s">
        <v>930</v>
      </c>
    </row>
    <row r="215" spans="1:20" s="29" customFormat="1" ht="25.5" x14ac:dyDescent="0.25">
      <c r="A215" s="31" t="s">
        <v>12526</v>
      </c>
      <c r="B215" s="31" t="s">
        <v>12508</v>
      </c>
      <c r="C215" s="31" t="s">
        <v>8</v>
      </c>
      <c r="D215" s="31" t="s">
        <v>5840</v>
      </c>
      <c r="E215" s="31" t="s">
        <v>5841</v>
      </c>
      <c r="F215" s="31" t="s">
        <v>69</v>
      </c>
      <c r="G215" s="31" t="s">
        <v>8</v>
      </c>
      <c r="H215" s="31" t="s">
        <v>5842</v>
      </c>
      <c r="I215" s="31" t="s">
        <v>5402</v>
      </c>
      <c r="J215" s="31" t="s">
        <v>109</v>
      </c>
      <c r="K215" s="31" t="s">
        <v>20</v>
      </c>
      <c r="L215" s="31" t="s">
        <v>21</v>
      </c>
      <c r="M215" s="31" t="s">
        <v>22</v>
      </c>
      <c r="N215" s="33">
        <v>245</v>
      </c>
      <c r="O215" s="33">
        <v>353</v>
      </c>
      <c r="P215" s="33"/>
      <c r="Q215" s="33">
        <f t="shared" si="3"/>
        <v>598</v>
      </c>
      <c r="R215" s="31" t="s">
        <v>8</v>
      </c>
      <c r="S215" s="31" t="s">
        <v>260</v>
      </c>
      <c r="T215" s="31" t="s">
        <v>930</v>
      </c>
    </row>
    <row r="216" spans="1:20" s="29" customFormat="1" ht="25.5" x14ac:dyDescent="0.25">
      <c r="A216" s="31" t="s">
        <v>12526</v>
      </c>
      <c r="B216" s="31" t="s">
        <v>12508</v>
      </c>
      <c r="C216" s="31" t="s">
        <v>8</v>
      </c>
      <c r="D216" s="31" t="s">
        <v>5718</v>
      </c>
      <c r="E216" s="31" t="s">
        <v>5719</v>
      </c>
      <c r="F216" s="31" t="s">
        <v>15</v>
      </c>
      <c r="G216" s="31" t="s">
        <v>8</v>
      </c>
      <c r="H216" s="31" t="s">
        <v>5720</v>
      </c>
      <c r="I216" s="31" t="s">
        <v>5457</v>
      </c>
      <c r="J216" s="31" t="s">
        <v>109</v>
      </c>
      <c r="K216" s="31" t="s">
        <v>20</v>
      </c>
      <c r="L216" s="31" t="s">
        <v>21</v>
      </c>
      <c r="M216" s="31" t="s">
        <v>22</v>
      </c>
      <c r="N216" s="33">
        <v>51</v>
      </c>
      <c r="O216" s="33">
        <v>70</v>
      </c>
      <c r="P216" s="33"/>
      <c r="Q216" s="33">
        <f t="shared" si="3"/>
        <v>121</v>
      </c>
      <c r="R216" s="31" t="s">
        <v>8</v>
      </c>
      <c r="S216" s="31" t="s">
        <v>5721</v>
      </c>
      <c r="T216" s="31" t="s">
        <v>930</v>
      </c>
    </row>
    <row r="217" spans="1:20" s="29" customFormat="1" ht="25.5" x14ac:dyDescent="0.25">
      <c r="A217" s="31" t="s">
        <v>12526</v>
      </c>
      <c r="B217" s="31" t="s">
        <v>12508</v>
      </c>
      <c r="C217" s="31" t="s">
        <v>8</v>
      </c>
      <c r="D217" s="31" t="s">
        <v>5781</v>
      </c>
      <c r="E217" s="31" t="s">
        <v>5782</v>
      </c>
      <c r="F217" s="31" t="s">
        <v>11</v>
      </c>
      <c r="G217" s="31" t="s">
        <v>8</v>
      </c>
      <c r="H217" s="31" t="s">
        <v>5783</v>
      </c>
      <c r="I217" s="31" t="s">
        <v>5402</v>
      </c>
      <c r="J217" s="31" t="s">
        <v>109</v>
      </c>
      <c r="K217" s="31" t="s">
        <v>20</v>
      </c>
      <c r="L217" s="31" t="s">
        <v>21</v>
      </c>
      <c r="M217" s="31" t="s">
        <v>22</v>
      </c>
      <c r="N217" s="33">
        <v>74</v>
      </c>
      <c r="O217" s="33">
        <v>86</v>
      </c>
      <c r="P217" s="33"/>
      <c r="Q217" s="33">
        <f t="shared" si="3"/>
        <v>160</v>
      </c>
      <c r="R217" s="31" t="s">
        <v>8</v>
      </c>
      <c r="S217" s="31" t="s">
        <v>2562</v>
      </c>
      <c r="T217" s="31" t="s">
        <v>930</v>
      </c>
    </row>
    <row r="218" spans="1:20" s="29" customFormat="1" ht="25.5" x14ac:dyDescent="0.25">
      <c r="A218" s="31" t="s">
        <v>12526</v>
      </c>
      <c r="B218" s="31" t="s">
        <v>12508</v>
      </c>
      <c r="C218" s="31" t="s">
        <v>8</v>
      </c>
      <c r="D218" s="31" t="s">
        <v>5784</v>
      </c>
      <c r="E218" s="31" t="s">
        <v>5782</v>
      </c>
      <c r="F218" s="31" t="s">
        <v>11</v>
      </c>
      <c r="G218" s="31" t="s">
        <v>8</v>
      </c>
      <c r="H218" s="31" t="s">
        <v>5783</v>
      </c>
      <c r="I218" s="31" t="s">
        <v>5402</v>
      </c>
      <c r="J218" s="31" t="s">
        <v>109</v>
      </c>
      <c r="K218" s="31" t="s">
        <v>20</v>
      </c>
      <c r="L218" s="31" t="s">
        <v>21</v>
      </c>
      <c r="M218" s="31" t="s">
        <v>22</v>
      </c>
      <c r="N218" s="33">
        <v>20</v>
      </c>
      <c r="O218" s="33">
        <v>24</v>
      </c>
      <c r="P218" s="33"/>
      <c r="Q218" s="33">
        <f t="shared" si="3"/>
        <v>44</v>
      </c>
      <c r="R218" s="31" t="s">
        <v>8</v>
      </c>
      <c r="S218" s="31" t="s">
        <v>63</v>
      </c>
      <c r="T218" s="31" t="s">
        <v>930</v>
      </c>
    </row>
    <row r="219" spans="1:20" s="29" customFormat="1" ht="25.5" x14ac:dyDescent="0.25">
      <c r="A219" s="31" t="s">
        <v>12526</v>
      </c>
      <c r="B219" s="31" t="s">
        <v>12508</v>
      </c>
      <c r="C219" s="31" t="s">
        <v>8</v>
      </c>
      <c r="D219" s="31" t="s">
        <v>5560</v>
      </c>
      <c r="E219" s="31" t="s">
        <v>5561</v>
      </c>
      <c r="F219" s="31" t="s">
        <v>11</v>
      </c>
      <c r="G219" s="31" t="s">
        <v>8</v>
      </c>
      <c r="H219" s="31" t="s">
        <v>5562</v>
      </c>
      <c r="I219" s="31" t="s">
        <v>5402</v>
      </c>
      <c r="J219" s="31" t="s">
        <v>109</v>
      </c>
      <c r="K219" s="31" t="s">
        <v>20</v>
      </c>
      <c r="L219" s="31" t="s">
        <v>21</v>
      </c>
      <c r="M219" s="31" t="s">
        <v>22</v>
      </c>
      <c r="N219" s="33">
        <v>277</v>
      </c>
      <c r="O219" s="33">
        <v>325</v>
      </c>
      <c r="P219" s="33"/>
      <c r="Q219" s="33">
        <f t="shared" si="3"/>
        <v>602</v>
      </c>
      <c r="R219" s="31" t="s">
        <v>8</v>
      </c>
      <c r="S219" s="31" t="s">
        <v>288</v>
      </c>
      <c r="T219" s="31" t="s">
        <v>930</v>
      </c>
    </row>
    <row r="220" spans="1:20" s="29" customFormat="1" ht="25.5" x14ac:dyDescent="0.25">
      <c r="A220" s="31" t="s">
        <v>12526</v>
      </c>
      <c r="B220" s="31" t="s">
        <v>12508</v>
      </c>
      <c r="C220" s="31" t="s">
        <v>8</v>
      </c>
      <c r="D220" s="31" t="s">
        <v>5785</v>
      </c>
      <c r="E220" s="31" t="s">
        <v>5786</v>
      </c>
      <c r="F220" s="31" t="s">
        <v>11</v>
      </c>
      <c r="G220" s="31" t="s">
        <v>8</v>
      </c>
      <c r="H220" s="31" t="s">
        <v>5787</v>
      </c>
      <c r="I220" s="31" t="s">
        <v>5402</v>
      </c>
      <c r="J220" s="31" t="s">
        <v>109</v>
      </c>
      <c r="K220" s="31" t="s">
        <v>20</v>
      </c>
      <c r="L220" s="31" t="s">
        <v>21</v>
      </c>
      <c r="M220" s="31" t="s">
        <v>22</v>
      </c>
      <c r="N220" s="33">
        <v>52</v>
      </c>
      <c r="O220" s="33">
        <v>61</v>
      </c>
      <c r="P220" s="33"/>
      <c r="Q220" s="33">
        <f t="shared" si="3"/>
        <v>113</v>
      </c>
      <c r="R220" s="31" t="s">
        <v>8</v>
      </c>
      <c r="S220" s="31" t="s">
        <v>5788</v>
      </c>
      <c r="T220" s="31" t="s">
        <v>930</v>
      </c>
    </row>
    <row r="221" spans="1:20" s="29" customFormat="1" ht="25.5" x14ac:dyDescent="0.25">
      <c r="A221" s="31" t="s">
        <v>12526</v>
      </c>
      <c r="B221" s="31" t="s">
        <v>12508</v>
      </c>
      <c r="C221" s="31" t="s">
        <v>8</v>
      </c>
      <c r="D221" s="31" t="s">
        <v>5789</v>
      </c>
      <c r="E221" s="31" t="s">
        <v>5786</v>
      </c>
      <c r="F221" s="31" t="s">
        <v>11</v>
      </c>
      <c r="G221" s="31" t="s">
        <v>8</v>
      </c>
      <c r="H221" s="31" t="s">
        <v>5787</v>
      </c>
      <c r="I221" s="31" t="s">
        <v>5402</v>
      </c>
      <c r="J221" s="31" t="s">
        <v>109</v>
      </c>
      <c r="K221" s="31" t="s">
        <v>20</v>
      </c>
      <c r="L221" s="31" t="s">
        <v>21</v>
      </c>
      <c r="M221" s="31" t="s">
        <v>22</v>
      </c>
      <c r="N221" s="33">
        <v>316</v>
      </c>
      <c r="O221" s="33">
        <v>356</v>
      </c>
      <c r="P221" s="33"/>
      <c r="Q221" s="33">
        <f t="shared" si="3"/>
        <v>672</v>
      </c>
      <c r="R221" s="31" t="s">
        <v>8</v>
      </c>
      <c r="S221" s="31" t="s">
        <v>2327</v>
      </c>
      <c r="T221" s="31" t="s">
        <v>930</v>
      </c>
    </row>
    <row r="222" spans="1:20" s="29" customFormat="1" ht="25.5" x14ac:dyDescent="0.25">
      <c r="A222" s="31" t="s">
        <v>12526</v>
      </c>
      <c r="B222" s="31" t="s">
        <v>12508</v>
      </c>
      <c r="C222" s="31" t="s">
        <v>8</v>
      </c>
      <c r="D222" s="31" t="s">
        <v>5812</v>
      </c>
      <c r="E222" s="31" t="s">
        <v>5786</v>
      </c>
      <c r="F222" s="31" t="s">
        <v>11</v>
      </c>
      <c r="G222" s="31" t="s">
        <v>8</v>
      </c>
      <c r="H222" s="31" t="s">
        <v>5787</v>
      </c>
      <c r="I222" s="31" t="s">
        <v>5402</v>
      </c>
      <c r="J222" s="31" t="s">
        <v>109</v>
      </c>
      <c r="K222" s="31" t="s">
        <v>20</v>
      </c>
      <c r="L222" s="31" t="s">
        <v>21</v>
      </c>
      <c r="M222" s="31" t="s">
        <v>22</v>
      </c>
      <c r="N222" s="33">
        <v>185</v>
      </c>
      <c r="O222" s="33">
        <v>267</v>
      </c>
      <c r="P222" s="33"/>
      <c r="Q222" s="33">
        <f t="shared" si="3"/>
        <v>452</v>
      </c>
      <c r="R222" s="31" t="s">
        <v>8</v>
      </c>
      <c r="S222" s="31" t="s">
        <v>960</v>
      </c>
      <c r="T222" s="31" t="s">
        <v>930</v>
      </c>
    </row>
    <row r="223" spans="1:20" s="29" customFormat="1" ht="25.5" x14ac:dyDescent="0.25">
      <c r="A223" s="31" t="s">
        <v>12526</v>
      </c>
      <c r="B223" s="31" t="s">
        <v>12508</v>
      </c>
      <c r="C223" s="31" t="s">
        <v>8</v>
      </c>
      <c r="D223" s="31" t="s">
        <v>5956</v>
      </c>
      <c r="E223" s="31" t="s">
        <v>5957</v>
      </c>
      <c r="F223" s="31" t="s">
        <v>11</v>
      </c>
      <c r="G223" s="31" t="s">
        <v>8</v>
      </c>
      <c r="H223" s="31" t="s">
        <v>5958</v>
      </c>
      <c r="I223" s="31" t="s">
        <v>5402</v>
      </c>
      <c r="J223" s="31" t="s">
        <v>109</v>
      </c>
      <c r="K223" s="31" t="s">
        <v>20</v>
      </c>
      <c r="L223" s="31" t="s">
        <v>21</v>
      </c>
      <c r="M223" s="31" t="s">
        <v>22</v>
      </c>
      <c r="N223" s="33">
        <v>340</v>
      </c>
      <c r="O223" s="33">
        <v>346</v>
      </c>
      <c r="P223" s="33"/>
      <c r="Q223" s="33">
        <f t="shared" si="3"/>
        <v>686</v>
      </c>
      <c r="R223" s="31" t="s">
        <v>8</v>
      </c>
      <c r="S223" s="31" t="s">
        <v>5959</v>
      </c>
      <c r="T223" s="31" t="s">
        <v>930</v>
      </c>
    </row>
    <row r="224" spans="1:20" s="29" customFormat="1" ht="25.5" x14ac:dyDescent="0.25">
      <c r="A224" s="31" t="s">
        <v>12526</v>
      </c>
      <c r="B224" s="31" t="s">
        <v>12508</v>
      </c>
      <c r="C224" s="31" t="s">
        <v>8</v>
      </c>
      <c r="D224" s="31" t="s">
        <v>5843</v>
      </c>
      <c r="E224" s="31" t="s">
        <v>5814</v>
      </c>
      <c r="F224" s="31" t="s">
        <v>11</v>
      </c>
      <c r="G224" s="31" t="s">
        <v>288</v>
      </c>
      <c r="H224" s="31" t="s">
        <v>5816</v>
      </c>
      <c r="I224" s="31" t="s">
        <v>5392</v>
      </c>
      <c r="J224" s="31" t="s">
        <v>109</v>
      </c>
      <c r="K224" s="31" t="s">
        <v>20</v>
      </c>
      <c r="L224" s="31" t="s">
        <v>21</v>
      </c>
      <c r="M224" s="31" t="s">
        <v>22</v>
      </c>
      <c r="N224" s="33">
        <v>70</v>
      </c>
      <c r="O224" s="33">
        <v>84</v>
      </c>
      <c r="P224" s="33"/>
      <c r="Q224" s="33">
        <f t="shared" si="3"/>
        <v>154</v>
      </c>
      <c r="R224" s="31" t="s">
        <v>8</v>
      </c>
      <c r="S224" s="31" t="s">
        <v>5844</v>
      </c>
      <c r="T224" s="31" t="s">
        <v>930</v>
      </c>
    </row>
    <row r="225" spans="1:20" s="29" customFormat="1" ht="25.5" x14ac:dyDescent="0.25">
      <c r="A225" s="31" t="s">
        <v>12526</v>
      </c>
      <c r="B225" s="31" t="s">
        <v>12508</v>
      </c>
      <c r="C225" s="31" t="s">
        <v>8</v>
      </c>
      <c r="D225" s="31" t="s">
        <v>5845</v>
      </c>
      <c r="E225" s="31" t="s">
        <v>5814</v>
      </c>
      <c r="F225" s="31" t="s">
        <v>27</v>
      </c>
      <c r="G225" s="31" t="s">
        <v>8</v>
      </c>
      <c r="H225" s="31" t="s">
        <v>5816</v>
      </c>
      <c r="I225" s="31" t="s">
        <v>5392</v>
      </c>
      <c r="J225" s="31" t="s">
        <v>109</v>
      </c>
      <c r="K225" s="31" t="s">
        <v>20</v>
      </c>
      <c r="L225" s="31" t="s">
        <v>21</v>
      </c>
      <c r="M225" s="31" t="s">
        <v>22</v>
      </c>
      <c r="N225" s="33">
        <v>60</v>
      </c>
      <c r="O225" s="33">
        <v>80</v>
      </c>
      <c r="P225" s="33"/>
      <c r="Q225" s="33">
        <f t="shared" si="3"/>
        <v>140</v>
      </c>
      <c r="R225" s="31" t="s">
        <v>8</v>
      </c>
      <c r="S225" s="31" t="s">
        <v>5846</v>
      </c>
      <c r="T225" s="31" t="s">
        <v>930</v>
      </c>
    </row>
    <row r="226" spans="1:20" s="29" customFormat="1" ht="25.5" x14ac:dyDescent="0.25">
      <c r="A226" s="31" t="s">
        <v>12526</v>
      </c>
      <c r="B226" s="31" t="s">
        <v>12508</v>
      </c>
      <c r="C226" s="31" t="s">
        <v>8</v>
      </c>
      <c r="D226" s="31" t="s">
        <v>5813</v>
      </c>
      <c r="E226" s="31" t="s">
        <v>5814</v>
      </c>
      <c r="F226" s="31" t="s">
        <v>35</v>
      </c>
      <c r="G226" s="31" t="s">
        <v>5815</v>
      </c>
      <c r="H226" s="31" t="s">
        <v>5816</v>
      </c>
      <c r="I226" s="31" t="s">
        <v>5392</v>
      </c>
      <c r="J226" s="31" t="s">
        <v>109</v>
      </c>
      <c r="K226" s="31" t="s">
        <v>20</v>
      </c>
      <c r="L226" s="31" t="s">
        <v>21</v>
      </c>
      <c r="M226" s="31" t="s">
        <v>22</v>
      </c>
      <c r="N226" s="33">
        <v>155</v>
      </c>
      <c r="O226" s="33">
        <v>166</v>
      </c>
      <c r="P226" s="33"/>
      <c r="Q226" s="33">
        <f t="shared" si="3"/>
        <v>321</v>
      </c>
      <c r="R226" s="31" t="s">
        <v>8</v>
      </c>
      <c r="S226" s="31" t="s">
        <v>5817</v>
      </c>
      <c r="T226" s="31" t="s">
        <v>930</v>
      </c>
    </row>
    <row r="227" spans="1:20" s="29" customFormat="1" ht="25.5" x14ac:dyDescent="0.25">
      <c r="A227" s="31" t="s">
        <v>12526</v>
      </c>
      <c r="B227" s="31" t="s">
        <v>12508</v>
      </c>
      <c r="C227" s="31" t="s">
        <v>8</v>
      </c>
      <c r="D227" s="31" t="s">
        <v>5818</v>
      </c>
      <c r="E227" s="31" t="s">
        <v>5814</v>
      </c>
      <c r="F227" s="31" t="s">
        <v>69</v>
      </c>
      <c r="G227" s="31" t="s">
        <v>8</v>
      </c>
      <c r="H227" s="31" t="s">
        <v>5816</v>
      </c>
      <c r="I227" s="31" t="s">
        <v>5392</v>
      </c>
      <c r="J227" s="31" t="s">
        <v>109</v>
      </c>
      <c r="K227" s="31" t="s">
        <v>20</v>
      </c>
      <c r="L227" s="31" t="s">
        <v>21</v>
      </c>
      <c r="M227" s="31" t="s">
        <v>22</v>
      </c>
      <c r="N227" s="33">
        <v>30</v>
      </c>
      <c r="O227" s="33">
        <v>38</v>
      </c>
      <c r="P227" s="33"/>
      <c r="Q227" s="33">
        <f t="shared" si="3"/>
        <v>68</v>
      </c>
      <c r="R227" s="31" t="s">
        <v>8</v>
      </c>
      <c r="S227" s="31" t="s">
        <v>5723</v>
      </c>
      <c r="T227" s="31" t="s">
        <v>930</v>
      </c>
    </row>
    <row r="228" spans="1:20" s="29" customFormat="1" ht="25.5" x14ac:dyDescent="0.25">
      <c r="A228" s="31" t="s">
        <v>12526</v>
      </c>
      <c r="B228" s="31" t="s">
        <v>12508</v>
      </c>
      <c r="C228" s="31" t="s">
        <v>8</v>
      </c>
      <c r="D228" s="31" t="s">
        <v>5835</v>
      </c>
      <c r="E228" s="31" t="s">
        <v>5814</v>
      </c>
      <c r="F228" s="31" t="s">
        <v>323</v>
      </c>
      <c r="G228" s="31" t="s">
        <v>8</v>
      </c>
      <c r="H228" s="31" t="s">
        <v>5816</v>
      </c>
      <c r="I228" s="31" t="s">
        <v>5392</v>
      </c>
      <c r="J228" s="31" t="s">
        <v>109</v>
      </c>
      <c r="K228" s="31" t="s">
        <v>20</v>
      </c>
      <c r="L228" s="31" t="s">
        <v>21</v>
      </c>
      <c r="M228" s="31" t="s">
        <v>22</v>
      </c>
      <c r="N228" s="33">
        <v>25</v>
      </c>
      <c r="O228" s="33">
        <v>34</v>
      </c>
      <c r="P228" s="33"/>
      <c r="Q228" s="33">
        <f t="shared" si="3"/>
        <v>59</v>
      </c>
      <c r="R228" s="31" t="s">
        <v>8</v>
      </c>
      <c r="S228" s="31" t="s">
        <v>2334</v>
      </c>
      <c r="T228" s="31" t="s">
        <v>930</v>
      </c>
    </row>
    <row r="229" spans="1:20" s="29" customFormat="1" ht="25.5" x14ac:dyDescent="0.25">
      <c r="A229" s="31" t="s">
        <v>12526</v>
      </c>
      <c r="B229" s="31" t="s">
        <v>12508</v>
      </c>
      <c r="C229" s="31" t="s">
        <v>8</v>
      </c>
      <c r="D229" s="31" t="s">
        <v>5995</v>
      </c>
      <c r="E229" s="31" t="s">
        <v>12594</v>
      </c>
      <c r="F229" s="34" t="s">
        <v>11</v>
      </c>
      <c r="G229" s="31" t="s">
        <v>8</v>
      </c>
      <c r="H229" s="31" t="s">
        <v>5996</v>
      </c>
      <c r="I229" s="31" t="s">
        <v>5392</v>
      </c>
      <c r="J229" s="31" t="s">
        <v>109</v>
      </c>
      <c r="K229" s="31" t="s">
        <v>20</v>
      </c>
      <c r="L229" s="31" t="s">
        <v>21</v>
      </c>
      <c r="M229" s="31" t="s">
        <v>22</v>
      </c>
      <c r="N229" s="33">
        <v>271</v>
      </c>
      <c r="O229" s="33">
        <v>281</v>
      </c>
      <c r="P229" s="33"/>
      <c r="Q229" s="33">
        <f t="shared" si="3"/>
        <v>552</v>
      </c>
      <c r="R229" s="31" t="s">
        <v>8</v>
      </c>
      <c r="S229" s="31" t="s">
        <v>5997</v>
      </c>
      <c r="T229" s="31" t="s">
        <v>930</v>
      </c>
    </row>
    <row r="230" spans="1:20" s="29" customFormat="1" ht="25.5" x14ac:dyDescent="0.25">
      <c r="A230" s="31" t="s">
        <v>12526</v>
      </c>
      <c r="B230" s="31" t="s">
        <v>12508</v>
      </c>
      <c r="C230" s="31" t="s">
        <v>8</v>
      </c>
      <c r="D230" s="31" t="s">
        <v>5683</v>
      </c>
      <c r="E230" s="31" t="s">
        <v>5684</v>
      </c>
      <c r="F230" s="31" t="s">
        <v>288</v>
      </c>
      <c r="G230" s="31" t="s">
        <v>8</v>
      </c>
      <c r="H230" s="31" t="s">
        <v>5685</v>
      </c>
      <c r="I230" s="31" t="s">
        <v>5457</v>
      </c>
      <c r="J230" s="31" t="s">
        <v>109</v>
      </c>
      <c r="K230" s="31" t="s">
        <v>20</v>
      </c>
      <c r="L230" s="31" t="s">
        <v>21</v>
      </c>
      <c r="M230" s="31" t="s">
        <v>22</v>
      </c>
      <c r="N230" s="33">
        <v>32</v>
      </c>
      <c r="O230" s="33">
        <v>33</v>
      </c>
      <c r="P230" s="33"/>
      <c r="Q230" s="33">
        <f t="shared" si="3"/>
        <v>65</v>
      </c>
      <c r="R230" s="31" t="s">
        <v>8</v>
      </c>
      <c r="S230" s="31" t="s">
        <v>1075</v>
      </c>
      <c r="T230" s="31" t="s">
        <v>930</v>
      </c>
    </row>
    <row r="231" spans="1:20" s="29" customFormat="1" ht="25.5" x14ac:dyDescent="0.25">
      <c r="A231" s="31" t="s">
        <v>12526</v>
      </c>
      <c r="B231" s="31" t="s">
        <v>12508</v>
      </c>
      <c r="C231" s="31" t="s">
        <v>8</v>
      </c>
      <c r="D231" s="31" t="s">
        <v>5686</v>
      </c>
      <c r="E231" s="31" t="s">
        <v>5684</v>
      </c>
      <c r="F231" s="31" t="s">
        <v>342</v>
      </c>
      <c r="G231" s="31" t="s">
        <v>8</v>
      </c>
      <c r="H231" s="31" t="s">
        <v>5685</v>
      </c>
      <c r="I231" s="31" t="s">
        <v>5457</v>
      </c>
      <c r="J231" s="31" t="s">
        <v>109</v>
      </c>
      <c r="K231" s="31" t="s">
        <v>20</v>
      </c>
      <c r="L231" s="31" t="s">
        <v>21</v>
      </c>
      <c r="M231" s="31" t="s">
        <v>22</v>
      </c>
      <c r="N231" s="33">
        <v>46</v>
      </c>
      <c r="O231" s="33">
        <v>56</v>
      </c>
      <c r="P231" s="33"/>
      <c r="Q231" s="33">
        <f t="shared" si="3"/>
        <v>102</v>
      </c>
      <c r="R231" s="31" t="s">
        <v>8</v>
      </c>
      <c r="S231" s="31" t="s">
        <v>1698</v>
      </c>
      <c r="T231" s="31" t="s">
        <v>930</v>
      </c>
    </row>
    <row r="232" spans="1:20" s="29" customFormat="1" ht="25.5" x14ac:dyDescent="0.25">
      <c r="A232" s="31" t="s">
        <v>12526</v>
      </c>
      <c r="B232" s="31" t="s">
        <v>12508</v>
      </c>
      <c r="C232" s="31" t="s">
        <v>8</v>
      </c>
      <c r="D232" s="31" t="s">
        <v>5857</v>
      </c>
      <c r="E232" s="31" t="s">
        <v>5657</v>
      </c>
      <c r="F232" s="31" t="s">
        <v>31</v>
      </c>
      <c r="G232" s="31" t="s">
        <v>8</v>
      </c>
      <c r="H232" s="31" t="s">
        <v>5658</v>
      </c>
      <c r="I232" s="31" t="s">
        <v>5392</v>
      </c>
      <c r="J232" s="31" t="s">
        <v>109</v>
      </c>
      <c r="K232" s="31" t="s">
        <v>20</v>
      </c>
      <c r="L232" s="31" t="s">
        <v>21</v>
      </c>
      <c r="M232" s="31" t="s">
        <v>22</v>
      </c>
      <c r="N232" s="33">
        <v>144</v>
      </c>
      <c r="O232" s="33">
        <v>196</v>
      </c>
      <c r="P232" s="33"/>
      <c r="Q232" s="33">
        <f t="shared" si="3"/>
        <v>340</v>
      </c>
      <c r="R232" s="31" t="s">
        <v>8</v>
      </c>
      <c r="S232" s="31" t="s">
        <v>5858</v>
      </c>
      <c r="T232" s="31" t="s">
        <v>930</v>
      </c>
    </row>
    <row r="233" spans="1:20" s="29" customFormat="1" ht="25.5" x14ac:dyDescent="0.25">
      <c r="A233" s="31" t="s">
        <v>12526</v>
      </c>
      <c r="B233" s="31" t="s">
        <v>12508</v>
      </c>
      <c r="C233" s="31" t="s">
        <v>8</v>
      </c>
      <c r="D233" s="31" t="s">
        <v>5869</v>
      </c>
      <c r="E233" s="31" t="s">
        <v>5657</v>
      </c>
      <c r="F233" s="31" t="s">
        <v>288</v>
      </c>
      <c r="G233" s="31" t="s">
        <v>8</v>
      </c>
      <c r="H233" s="31" t="s">
        <v>5658</v>
      </c>
      <c r="I233" s="31" t="s">
        <v>5392</v>
      </c>
      <c r="J233" s="31" t="s">
        <v>109</v>
      </c>
      <c r="K233" s="31" t="s">
        <v>20</v>
      </c>
      <c r="L233" s="31" t="s">
        <v>21</v>
      </c>
      <c r="M233" s="31" t="s">
        <v>22</v>
      </c>
      <c r="N233" s="33">
        <v>59</v>
      </c>
      <c r="O233" s="33">
        <v>66</v>
      </c>
      <c r="P233" s="33"/>
      <c r="Q233" s="33">
        <f t="shared" si="3"/>
        <v>125</v>
      </c>
      <c r="R233" s="31" t="s">
        <v>8</v>
      </c>
      <c r="S233" s="31" t="s">
        <v>2601</v>
      </c>
      <c r="T233" s="31" t="s">
        <v>930</v>
      </c>
    </row>
    <row r="234" spans="1:20" s="29" customFormat="1" ht="25.5" x14ac:dyDescent="0.25">
      <c r="A234" s="31" t="s">
        <v>12526</v>
      </c>
      <c r="B234" s="31" t="s">
        <v>12508</v>
      </c>
      <c r="C234" s="31" t="s">
        <v>8</v>
      </c>
      <c r="D234" s="31" t="s">
        <v>5656</v>
      </c>
      <c r="E234" s="31" t="s">
        <v>5657</v>
      </c>
      <c r="F234" s="31" t="s">
        <v>47</v>
      </c>
      <c r="G234" s="31" t="s">
        <v>8</v>
      </c>
      <c r="H234" s="31" t="s">
        <v>5658</v>
      </c>
      <c r="I234" s="31" t="s">
        <v>5392</v>
      </c>
      <c r="J234" s="31" t="s">
        <v>109</v>
      </c>
      <c r="K234" s="31" t="s">
        <v>20</v>
      </c>
      <c r="L234" s="31" t="s">
        <v>21</v>
      </c>
      <c r="M234" s="31" t="s">
        <v>22</v>
      </c>
      <c r="N234" s="33">
        <v>207</v>
      </c>
      <c r="O234" s="33">
        <v>242</v>
      </c>
      <c r="P234" s="33"/>
      <c r="Q234" s="33">
        <f t="shared" si="3"/>
        <v>449</v>
      </c>
      <c r="R234" s="31" t="s">
        <v>8</v>
      </c>
      <c r="S234" s="31" t="s">
        <v>1411</v>
      </c>
      <c r="T234" s="31" t="s">
        <v>930</v>
      </c>
    </row>
    <row r="235" spans="1:20" x14ac:dyDescent="0.25">
      <c r="N235" s="36">
        <f>SUM(N2:N234)</f>
        <v>376759</v>
      </c>
      <c r="O235" s="36">
        <f t="shared" ref="O235:Q235" si="4">SUM(O2:O234)</f>
        <v>480265</v>
      </c>
      <c r="P235" s="36">
        <f t="shared" si="4"/>
        <v>7242</v>
      </c>
      <c r="Q235" s="36">
        <f t="shared" si="4"/>
        <v>864266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18</vt:i4>
      </vt:variant>
    </vt:vector>
  </HeadingPairs>
  <TitlesOfParts>
    <vt:vector size="18" baseType="lpstr">
      <vt:lpstr>Totaaloverzicht</vt:lpstr>
      <vt:lpstr>Gemeente Beesel</vt:lpstr>
      <vt:lpstr>Gemeente Bergen</vt:lpstr>
      <vt:lpstr>Gemeente Echt-Susteren</vt:lpstr>
      <vt:lpstr>Gemeente Gennep</vt:lpstr>
      <vt:lpstr>Gemeente Horst aan de Maas</vt:lpstr>
      <vt:lpstr>Gemeente Leudal</vt:lpstr>
      <vt:lpstr>Gemeente Maasgouw</vt:lpstr>
      <vt:lpstr>Gemeente Nederweert</vt:lpstr>
      <vt:lpstr>Gemeente Peel en Maas</vt:lpstr>
      <vt:lpstr>Gemeente Roerdalen</vt:lpstr>
      <vt:lpstr>Gemeente Roermond</vt:lpstr>
      <vt:lpstr>Gemeente Venlo</vt:lpstr>
      <vt:lpstr>Gemeente Venray</vt:lpstr>
      <vt:lpstr>Reinigingsdienst Maasland</vt:lpstr>
      <vt:lpstr>SOML</vt:lpstr>
      <vt:lpstr>Stichting Prisma</vt:lpstr>
      <vt:lpstr>Veiligheidsregio Limburg Noord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Philippe de Bruijn</dc:creator>
  <cp:lastModifiedBy>Gebruiker</cp:lastModifiedBy>
  <dcterms:created xsi:type="dcterms:W3CDTF">2021-08-19T08:57:15Z</dcterms:created>
  <dcterms:modified xsi:type="dcterms:W3CDTF">2022-01-25T12:20:13Z</dcterms:modified>
</cp:coreProperties>
</file>