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hv-my.sharepoint.com/personal/mc_vd_broek_eindhoven_nl/Documents/Documenten/Nieuwe map/"/>
    </mc:Choice>
  </mc:AlternateContent>
  <xr:revisionPtr revIDLastSave="0" documentId="8_{9BE6F570-4C75-4C7C-99BB-0FC16BA14790}" xr6:coauthVersionLast="47" xr6:coauthVersionMax="47" xr10:uidLastSave="{00000000-0000-0000-0000-000000000000}"/>
  <bookViews>
    <workbookView xWindow="-110" yWindow="-110" windowWidth="22780" windowHeight="14660" xr2:uid="{865E8E52-C50B-4CB2-BF22-0947CDE0D7D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5" i="1" l="1"/>
  <c r="V14" i="1"/>
  <c r="V13" i="1"/>
  <c r="V12" i="1"/>
  <c r="V11" i="1"/>
  <c r="V10" i="1"/>
  <c r="U15" i="1"/>
  <c r="V7" i="1" l="1"/>
  <c r="V6" i="1"/>
  <c r="V5" i="1"/>
  <c r="V4" i="1"/>
  <c r="V3" i="1"/>
  <c r="V2" i="1"/>
  <c r="U7" i="1"/>
  <c r="L27" i="1"/>
  <c r="L26" i="1"/>
  <c r="L24" i="1"/>
  <c r="L23" i="1"/>
  <c r="L22" i="1"/>
  <c r="L21" i="1"/>
  <c r="L20" i="1"/>
  <c r="L14" i="1"/>
  <c r="L13" i="1"/>
  <c r="L12" i="1"/>
  <c r="L11" i="1"/>
  <c r="L10" i="1"/>
  <c r="L9" i="1"/>
  <c r="L8" i="1"/>
  <c r="L7" i="1"/>
  <c r="L6" i="1"/>
  <c r="L5" i="1"/>
  <c r="L4" i="1"/>
  <c r="L31" i="1"/>
  <c r="L3" i="1"/>
  <c r="L2" i="1"/>
  <c r="F27" i="1"/>
  <c r="F26" i="1"/>
  <c r="F24" i="1"/>
  <c r="F23" i="1"/>
  <c r="F22" i="1"/>
  <c r="F21" i="1"/>
  <c r="F20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  <c r="K28" i="1"/>
  <c r="L28" i="1" s="1"/>
  <c r="F28" i="1"/>
  <c r="E28" i="1"/>
  <c r="E31" i="1" s="1"/>
  <c r="F30" i="1" l="1"/>
  <c r="T15" i="1"/>
  <c r="S15" i="1"/>
  <c r="R15" i="1"/>
  <c r="T7" i="1"/>
  <c r="S7" i="1"/>
  <c r="R7" i="1"/>
  <c r="F31" i="1" l="1"/>
</calcChain>
</file>

<file path=xl/sharedStrings.xml><?xml version="1.0" encoding="utf-8"?>
<sst xmlns="http://schemas.openxmlformats.org/spreadsheetml/2006/main" count="68" uniqueCount="59">
  <si>
    <t>Soort</t>
  </si>
  <si>
    <t>Q1-2019</t>
  </si>
  <si>
    <t>Q2-2019</t>
  </si>
  <si>
    <t>Q3-2019</t>
  </si>
  <si>
    <t>Totaal 2019</t>
  </si>
  <si>
    <t>Q1-2021</t>
  </si>
  <si>
    <t>Q2-2021</t>
  </si>
  <si>
    <t>Q3-2021</t>
  </si>
  <si>
    <t>Totaal 2021</t>
  </si>
  <si>
    <t>toebehoren 2019</t>
  </si>
  <si>
    <t>Werkelijk verbruik Q1-2019</t>
  </si>
  <si>
    <t>Werkelijk verbruik Q2-2019</t>
  </si>
  <si>
    <t>Werkelijk verbruik Q3-2019</t>
  </si>
  <si>
    <t>Koffie bonen</t>
  </si>
  <si>
    <t>theezakjes</t>
  </si>
  <si>
    <t>Cappuccino bonen</t>
  </si>
  <si>
    <t>suikersticks BIO</t>
  </si>
  <si>
    <t>Café au Lait bonen</t>
  </si>
  <si>
    <t>creamersticks</t>
  </si>
  <si>
    <t>Cafè Macchiatto bonen</t>
  </si>
  <si>
    <t>Bekers karton</t>
  </si>
  <si>
    <t>Espresso bonen</t>
  </si>
  <si>
    <t>Roerstaafjes</t>
  </si>
  <si>
    <t xml:space="preserve">Instant Koffie crème </t>
  </si>
  <si>
    <t>Subtotaal</t>
  </si>
  <si>
    <t>Instant Cappuccino</t>
  </si>
  <si>
    <t>Instant Café au Lait</t>
  </si>
  <si>
    <t>toebehoren 2021</t>
  </si>
  <si>
    <t>Werkelijk verbruik Q1-2021</t>
  </si>
  <si>
    <t>Werkelijk verbruik Q2-2021</t>
  </si>
  <si>
    <t>Werkelijk verbruik Q3-2021</t>
  </si>
  <si>
    <t>Instant Latte  Macchiatto</t>
  </si>
  <si>
    <t>Instant Wienermelange</t>
  </si>
  <si>
    <t>Instant Kan koffie (8 cons)</t>
  </si>
  <si>
    <t>Decaf Kan koffie (8 cons)</t>
  </si>
  <si>
    <t>Bonen Kan koffie (8 cons)</t>
  </si>
  <si>
    <t>Koffie decaf instant</t>
  </si>
  <si>
    <t>Cappuccino decaf instant</t>
  </si>
  <si>
    <t>Café au Lait caf.vrij</t>
  </si>
  <si>
    <t>Cafè Macch. caf.vrij</t>
  </si>
  <si>
    <t>Espresso caf.vrij</t>
  </si>
  <si>
    <t>Soep</t>
  </si>
  <si>
    <t>Choco crème</t>
  </si>
  <si>
    <t xml:space="preserve">Instant Espreschoc </t>
  </si>
  <si>
    <t>koud water</t>
  </si>
  <si>
    <t>Heet water</t>
  </si>
  <si>
    <t>Chocolademelk</t>
  </si>
  <si>
    <t>Kan Heet water</t>
  </si>
  <si>
    <t>Kan Koud water</t>
  </si>
  <si>
    <t>SUBTOTAAL</t>
  </si>
  <si>
    <t>Thee</t>
  </si>
  <si>
    <t>nb</t>
  </si>
  <si>
    <t>TOTAAL</t>
  </si>
  <si>
    <t>Q4-2021</t>
  </si>
  <si>
    <t>Q4-2019</t>
  </si>
  <si>
    <t>Werkelijk verbruik Q4-2019</t>
  </si>
  <si>
    <t>Werkelijk verbruik Q1 t/m Q4-2019</t>
  </si>
  <si>
    <t>Werkelijk verbruik Q4-2021</t>
  </si>
  <si>
    <t>Werkelijk verbruik Q1 t/m Q4-2021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</si>
</sst>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3" fillId="0" borderId="1" xfId="0" applyFont="1" applyBorder="1"/>
    <xf numFmtId="0" fontId="2" fillId="3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9" xfId="0" applyFont="1" applyBorder="1"/>
    <xf numFmtId="0" fontId="0" fillId="0" borderId="9" xfId="0" applyBorder="1"/>
    <xf numFmtId="0" fontId="0" fillId="0" borderId="10" xfId="0" applyBorder="1"/>
    <xf numFmtId="0" fontId="3" fillId="0" borderId="2" xfId="0" applyFont="1" applyBorder="1"/>
    <xf numFmtId="0" fontId="0" fillId="0" borderId="11" xfId="0" applyBorder="1"/>
    <xf numFmtId="0" fontId="3" fillId="0" borderId="12" xfId="0" applyFont="1" applyBorder="1"/>
    <xf numFmtId="0" fontId="0" fillId="0" borderId="13" xfId="0" applyBorder="1"/>
    <xf numFmtId="0" fontId="0" fillId="0" borderId="14" xfId="0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9" xfId="0" applyBorder="1" applyAlignment="1">
      <alignment vertical="top"/>
    </xf>
    <xf numFmtId="0" fontId="3" fillId="0" borderId="4" xfId="0" applyFont="1" applyBorder="1"/>
    <xf numFmtId="0" fontId="3" fillId="0" borderId="5" xfId="0" applyFont="1" applyBorder="1"/>
    <xf numFmtId="0" fontId="3" fillId="0" borderId="3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CBCA6-DBC7-4C92-87B4-C87A56065771}">
  <dimension ref="A1:V41"/>
  <sheetViews>
    <sheetView tabSelected="1" workbookViewId="0">
      <selection activeCell="T19" sqref="T19"/>
    </sheetView>
  </sheetViews>
  <sheetFormatPr defaultRowHeight="14.5" x14ac:dyDescent="0.35"/>
  <cols>
    <col min="1" max="1" width="23.453125" bestFit="1" customWidth="1"/>
    <col min="6" max="6" width="12.54296875" customWidth="1"/>
    <col min="7" max="7" width="6.26953125" customWidth="1"/>
    <col min="12" max="12" width="11.1796875" customWidth="1"/>
    <col min="17" max="17" width="16.1796875" bestFit="1" customWidth="1"/>
    <col min="18" max="18" width="17.453125" customWidth="1"/>
    <col min="19" max="21" width="19.54296875" customWidth="1"/>
    <col min="22" max="22" width="18.81640625" customWidth="1"/>
  </cols>
  <sheetData>
    <row r="1" spans="1:22" ht="60" customHeight="1" thickBot="1" x14ac:dyDescent="0.4">
      <c r="A1" s="17" t="s">
        <v>0</v>
      </c>
      <c r="B1" s="17" t="s">
        <v>1</v>
      </c>
      <c r="C1" s="19" t="s">
        <v>2</v>
      </c>
      <c r="D1" s="17" t="s">
        <v>3</v>
      </c>
      <c r="E1" s="17" t="s">
        <v>54</v>
      </c>
      <c r="F1" s="17" t="s">
        <v>4</v>
      </c>
      <c r="G1" s="14"/>
      <c r="H1" s="17" t="s">
        <v>5</v>
      </c>
      <c r="I1" s="17" t="s">
        <v>6</v>
      </c>
      <c r="J1" s="17" t="s">
        <v>7</v>
      </c>
      <c r="K1" s="17" t="s">
        <v>53</v>
      </c>
      <c r="L1" s="17" t="s">
        <v>8</v>
      </c>
      <c r="M1" s="10"/>
      <c r="N1" s="10"/>
      <c r="O1" s="10"/>
      <c r="Q1" s="3" t="s">
        <v>9</v>
      </c>
      <c r="R1" s="4" t="s">
        <v>10</v>
      </c>
      <c r="S1" s="4" t="s">
        <v>11</v>
      </c>
      <c r="T1" s="4" t="s">
        <v>12</v>
      </c>
      <c r="U1" s="4" t="s">
        <v>55</v>
      </c>
      <c r="V1" s="5" t="s">
        <v>56</v>
      </c>
    </row>
    <row r="2" spans="1:22" x14ac:dyDescent="0.35">
      <c r="A2" s="16" t="s">
        <v>13</v>
      </c>
      <c r="B2" s="18">
        <v>102945</v>
      </c>
      <c r="C2" s="1">
        <v>97211</v>
      </c>
      <c r="D2" s="20">
        <v>91811</v>
      </c>
      <c r="E2" s="16">
        <v>110678</v>
      </c>
      <c r="F2" s="21">
        <f>SUM(B2:E2)</f>
        <v>402645</v>
      </c>
      <c r="G2" s="15"/>
      <c r="H2" s="18">
        <v>22904</v>
      </c>
      <c r="I2" s="20">
        <v>34551</v>
      </c>
      <c r="J2" s="20">
        <v>67306</v>
      </c>
      <c r="K2" s="20">
        <v>34238</v>
      </c>
      <c r="L2" s="21">
        <f>SUM(H2:K2)</f>
        <v>158999</v>
      </c>
      <c r="Q2" s="6" t="s">
        <v>14</v>
      </c>
      <c r="R2" s="7">
        <v>52960</v>
      </c>
      <c r="S2" s="7">
        <v>48640</v>
      </c>
      <c r="T2" s="7">
        <v>44479</v>
      </c>
      <c r="U2" s="7">
        <v>51598</v>
      </c>
      <c r="V2" s="7">
        <f>SUM(R2:U2)</f>
        <v>197677</v>
      </c>
    </row>
    <row r="3" spans="1:22" x14ac:dyDescent="0.35">
      <c r="A3" s="11" t="s">
        <v>15</v>
      </c>
      <c r="B3" s="12">
        <v>43721</v>
      </c>
      <c r="C3" s="1">
        <v>42232</v>
      </c>
      <c r="D3" s="1">
        <v>41585</v>
      </c>
      <c r="E3" s="11">
        <v>56186</v>
      </c>
      <c r="F3" s="13">
        <f>SUM(B3:E3)</f>
        <v>183724</v>
      </c>
      <c r="G3" s="15"/>
      <c r="H3" s="12">
        <v>12656</v>
      </c>
      <c r="I3" s="1">
        <v>16764</v>
      </c>
      <c r="J3" s="1">
        <v>33383</v>
      </c>
      <c r="K3" s="11">
        <v>19677</v>
      </c>
      <c r="L3" s="13">
        <f>SUM(H3:K3)</f>
        <v>82480</v>
      </c>
      <c r="Q3" s="6" t="s">
        <v>16</v>
      </c>
      <c r="R3" s="7">
        <v>28800</v>
      </c>
      <c r="S3" s="7">
        <v>42750</v>
      </c>
      <c r="T3" s="7">
        <v>40050</v>
      </c>
      <c r="U3" s="7">
        <v>44100</v>
      </c>
      <c r="V3" s="7">
        <f>SUM(R3:U3)</f>
        <v>155700</v>
      </c>
    </row>
    <row r="4" spans="1:22" x14ac:dyDescent="0.35">
      <c r="A4" s="11" t="s">
        <v>17</v>
      </c>
      <c r="B4" s="12">
        <v>17685</v>
      </c>
      <c r="C4" s="1">
        <v>13981</v>
      </c>
      <c r="D4" s="1">
        <v>15017</v>
      </c>
      <c r="E4" s="11">
        <v>17039</v>
      </c>
      <c r="F4" s="13">
        <f>SUM(B4:E4)</f>
        <v>63722</v>
      </c>
      <c r="G4" s="15"/>
      <c r="H4" s="12">
        <v>5168</v>
      </c>
      <c r="I4" s="1">
        <v>15106</v>
      </c>
      <c r="J4" s="1">
        <v>30113</v>
      </c>
      <c r="K4" s="11">
        <v>10138</v>
      </c>
      <c r="L4" s="13">
        <f>SUM(H4:K4)</f>
        <v>60525</v>
      </c>
      <c r="Q4" s="6" t="s">
        <v>18</v>
      </c>
      <c r="R4" s="7">
        <v>18000</v>
      </c>
      <c r="S4" s="7">
        <v>20400</v>
      </c>
      <c r="T4" s="7">
        <v>17400</v>
      </c>
      <c r="U4" s="7">
        <v>19200</v>
      </c>
      <c r="V4" s="7">
        <f>SUM(R4:U4)</f>
        <v>75000</v>
      </c>
    </row>
    <row r="5" spans="1:22" x14ac:dyDescent="0.35">
      <c r="A5" s="11" t="s">
        <v>19</v>
      </c>
      <c r="B5" s="12">
        <v>11331</v>
      </c>
      <c r="C5" s="1">
        <v>10189</v>
      </c>
      <c r="D5" s="1">
        <v>9179</v>
      </c>
      <c r="E5" s="11">
        <v>10040</v>
      </c>
      <c r="F5" s="13">
        <f>SUM(B5:E5)</f>
        <v>40739</v>
      </c>
      <c r="G5" s="15"/>
      <c r="H5" s="12">
        <v>4152</v>
      </c>
      <c r="I5" s="1">
        <v>11972</v>
      </c>
      <c r="J5" s="1">
        <v>18661</v>
      </c>
      <c r="K5" s="11">
        <v>6351</v>
      </c>
      <c r="L5" s="13">
        <f>SUM(H5:K5)</f>
        <v>41136</v>
      </c>
      <c r="Q5" s="6" t="s">
        <v>20</v>
      </c>
      <c r="R5" s="7">
        <v>357000</v>
      </c>
      <c r="S5" s="7">
        <v>348000</v>
      </c>
      <c r="T5" s="7">
        <v>307500</v>
      </c>
      <c r="U5" s="7">
        <v>442500</v>
      </c>
      <c r="V5" s="7">
        <f>SUM(R5:U5)</f>
        <v>1455000</v>
      </c>
    </row>
    <row r="6" spans="1:22" x14ac:dyDescent="0.35">
      <c r="A6" s="11" t="s">
        <v>21</v>
      </c>
      <c r="B6" s="12">
        <v>26293</v>
      </c>
      <c r="C6" s="1">
        <v>23312</v>
      </c>
      <c r="D6" s="1">
        <v>23333</v>
      </c>
      <c r="E6" s="11">
        <v>26956</v>
      </c>
      <c r="F6" s="13">
        <f>SUM(B6:E6)</f>
        <v>99894</v>
      </c>
      <c r="G6" s="15"/>
      <c r="H6" s="12">
        <v>6333</v>
      </c>
      <c r="I6" s="1">
        <v>7939</v>
      </c>
      <c r="J6" s="1">
        <v>14400</v>
      </c>
      <c r="K6" s="11">
        <v>16842</v>
      </c>
      <c r="L6" s="13">
        <f>SUM(H6:K6)</f>
        <v>45514</v>
      </c>
      <c r="Q6" s="6" t="s">
        <v>22</v>
      </c>
      <c r="R6" s="7">
        <v>56000</v>
      </c>
      <c r="S6" s="7">
        <v>46000</v>
      </c>
      <c r="T6" s="7">
        <v>67000</v>
      </c>
      <c r="U6" s="7">
        <v>94000</v>
      </c>
      <c r="V6" s="7">
        <f>SUM(R6:U6)</f>
        <v>263000</v>
      </c>
    </row>
    <row r="7" spans="1:22" x14ac:dyDescent="0.35">
      <c r="A7" s="11" t="s">
        <v>23</v>
      </c>
      <c r="B7" s="12">
        <v>4658</v>
      </c>
      <c r="C7" s="1">
        <v>3290</v>
      </c>
      <c r="D7" s="1">
        <v>3074</v>
      </c>
      <c r="E7" s="11">
        <v>2991</v>
      </c>
      <c r="F7" s="13">
        <f>SUM(B7:E7)</f>
        <v>14013</v>
      </c>
      <c r="G7" s="15"/>
      <c r="H7" s="12">
        <v>2023</v>
      </c>
      <c r="I7" s="1">
        <v>2441</v>
      </c>
      <c r="J7" s="1">
        <v>4248</v>
      </c>
      <c r="K7" s="11">
        <v>8683</v>
      </c>
      <c r="L7" s="13">
        <f>SUM(H7:K7)</f>
        <v>17395</v>
      </c>
      <c r="Q7" s="8" t="s">
        <v>24</v>
      </c>
      <c r="R7" s="9">
        <f>SUM(R2:R6)</f>
        <v>512760</v>
      </c>
      <c r="S7" s="9">
        <f>SUM(S2:S6)</f>
        <v>505790</v>
      </c>
      <c r="T7" s="9">
        <f>SUM(T2:T6)</f>
        <v>476429</v>
      </c>
      <c r="U7" s="9">
        <f>SUM(U2:U6)</f>
        <v>651398</v>
      </c>
      <c r="V7" s="9">
        <f>SUM(R7:U7)</f>
        <v>2146377</v>
      </c>
    </row>
    <row r="8" spans="1:22" x14ac:dyDescent="0.35">
      <c r="A8" s="11" t="s">
        <v>25</v>
      </c>
      <c r="B8" s="12">
        <v>5548</v>
      </c>
      <c r="C8" s="1">
        <v>4693</v>
      </c>
      <c r="D8" s="1">
        <v>4695</v>
      </c>
      <c r="E8" s="11">
        <v>5244</v>
      </c>
      <c r="F8" s="13">
        <f>SUM(B8:E8)</f>
        <v>20180</v>
      </c>
      <c r="G8" s="15"/>
      <c r="H8" s="12">
        <v>3840</v>
      </c>
      <c r="I8" s="1">
        <v>4565</v>
      </c>
      <c r="J8" s="1">
        <v>3593</v>
      </c>
      <c r="K8" s="11">
        <v>6493</v>
      </c>
      <c r="L8" s="13">
        <f>SUM(H8:K8)</f>
        <v>18491</v>
      </c>
    </row>
    <row r="9" spans="1:22" ht="27" customHeight="1" x14ac:dyDescent="0.35">
      <c r="A9" s="25" t="s">
        <v>26</v>
      </c>
      <c r="B9" s="26">
        <v>3179</v>
      </c>
      <c r="C9" s="27">
        <v>1842</v>
      </c>
      <c r="D9" s="27">
        <v>1638</v>
      </c>
      <c r="E9" s="25">
        <v>2778</v>
      </c>
      <c r="F9" s="28">
        <f>SUM(B9:E9)</f>
        <v>9437</v>
      </c>
      <c r="G9" s="29"/>
      <c r="H9" s="26">
        <v>2596</v>
      </c>
      <c r="I9" s="27">
        <v>2850</v>
      </c>
      <c r="J9" s="27">
        <v>2344</v>
      </c>
      <c r="K9" s="25">
        <v>3218</v>
      </c>
      <c r="L9" s="28">
        <f>SUM(H9:K9)</f>
        <v>11008</v>
      </c>
      <c r="Q9" s="3" t="s">
        <v>27</v>
      </c>
      <c r="R9" s="4" t="s">
        <v>28</v>
      </c>
      <c r="S9" s="4" t="s">
        <v>29</v>
      </c>
      <c r="T9" s="4" t="s">
        <v>30</v>
      </c>
      <c r="U9" s="4" t="s">
        <v>57</v>
      </c>
      <c r="V9" s="4" t="s">
        <v>58</v>
      </c>
    </row>
    <row r="10" spans="1:22" x14ac:dyDescent="0.35">
      <c r="A10" s="11" t="s">
        <v>31</v>
      </c>
      <c r="B10" s="12">
        <v>154</v>
      </c>
      <c r="C10" s="1">
        <v>2058</v>
      </c>
      <c r="D10" s="1">
        <v>2316</v>
      </c>
      <c r="E10" s="11">
        <v>2261</v>
      </c>
      <c r="F10" s="13">
        <f>SUM(B10:E10)</f>
        <v>6789</v>
      </c>
      <c r="G10" s="15"/>
      <c r="H10" s="12">
        <v>2757</v>
      </c>
      <c r="I10" s="1">
        <v>2724</v>
      </c>
      <c r="J10" s="1">
        <v>1955</v>
      </c>
      <c r="K10" s="11">
        <v>2266</v>
      </c>
      <c r="L10" s="13">
        <f>SUM(H10:K10)</f>
        <v>9702</v>
      </c>
      <c r="Q10" s="6" t="s">
        <v>14</v>
      </c>
      <c r="R10" s="7">
        <v>24876</v>
      </c>
      <c r="S10" s="7">
        <v>8959.5</v>
      </c>
      <c r="T10" s="7">
        <v>15840</v>
      </c>
      <c r="U10" s="7">
        <v>16160</v>
      </c>
      <c r="V10" s="7">
        <f>SUM(R10:U10)</f>
        <v>65835.5</v>
      </c>
    </row>
    <row r="11" spans="1:22" x14ac:dyDescent="0.35">
      <c r="A11" s="11" t="s">
        <v>32</v>
      </c>
      <c r="B11" s="12">
        <v>2767</v>
      </c>
      <c r="C11" s="1">
        <v>2280</v>
      </c>
      <c r="D11" s="1">
        <v>2425</v>
      </c>
      <c r="E11" s="11">
        <v>2713</v>
      </c>
      <c r="F11" s="13">
        <f>SUM(B11:E11)</f>
        <v>10185</v>
      </c>
      <c r="G11" s="15"/>
      <c r="H11" s="12">
        <v>2447</v>
      </c>
      <c r="I11" s="1">
        <v>2688</v>
      </c>
      <c r="J11" s="1">
        <v>4265</v>
      </c>
      <c r="K11" s="11">
        <v>2068</v>
      </c>
      <c r="L11" s="13">
        <f>SUM(H11:K11)</f>
        <v>11468</v>
      </c>
      <c r="Q11" s="6" t="s">
        <v>16</v>
      </c>
      <c r="R11" s="7">
        <v>26100</v>
      </c>
      <c r="S11" s="7">
        <v>18450</v>
      </c>
      <c r="T11" s="7">
        <v>21150</v>
      </c>
      <c r="U11" s="7">
        <v>24750</v>
      </c>
      <c r="V11" s="7">
        <f>SUM(R11:U11)</f>
        <v>90450</v>
      </c>
    </row>
    <row r="12" spans="1:22" x14ac:dyDescent="0.35">
      <c r="A12" s="11" t="s">
        <v>33</v>
      </c>
      <c r="B12" s="12">
        <v>68</v>
      </c>
      <c r="C12" s="1">
        <v>100</v>
      </c>
      <c r="D12" s="1">
        <v>24</v>
      </c>
      <c r="E12" s="11">
        <v>75</v>
      </c>
      <c r="F12" s="13">
        <f>SUM(B12:E12)</f>
        <v>267</v>
      </c>
      <c r="G12" s="15"/>
      <c r="H12" s="12">
        <v>14</v>
      </c>
      <c r="I12" s="1">
        <v>19</v>
      </c>
      <c r="J12" s="1">
        <v>31</v>
      </c>
      <c r="K12" s="11">
        <v>69</v>
      </c>
      <c r="L12" s="13">
        <f>SUM(H12:K12)</f>
        <v>133</v>
      </c>
      <c r="Q12" s="6" t="s">
        <v>18</v>
      </c>
      <c r="R12" s="7">
        <v>9600</v>
      </c>
      <c r="S12" s="7">
        <v>7200</v>
      </c>
      <c r="T12" s="7">
        <v>8400</v>
      </c>
      <c r="U12" s="7">
        <v>10800</v>
      </c>
      <c r="V12" s="7">
        <f>SUM(R12:U12)</f>
        <v>36000</v>
      </c>
    </row>
    <row r="13" spans="1:22" x14ac:dyDescent="0.35">
      <c r="A13" s="11" t="s">
        <v>34</v>
      </c>
      <c r="B13" s="12">
        <v>1</v>
      </c>
      <c r="C13" s="1">
        <v>0</v>
      </c>
      <c r="D13" s="1">
        <v>18</v>
      </c>
      <c r="E13" s="11">
        <v>2</v>
      </c>
      <c r="F13" s="13">
        <f>SUM(B13:E13)</f>
        <v>21</v>
      </c>
      <c r="G13" s="15"/>
      <c r="H13" s="12">
        <v>2</v>
      </c>
      <c r="I13" s="1">
        <v>90</v>
      </c>
      <c r="J13" s="1">
        <v>49</v>
      </c>
      <c r="K13" s="11">
        <v>0</v>
      </c>
      <c r="L13" s="13">
        <f>SUM(H13:K13)</f>
        <v>141</v>
      </c>
      <c r="Q13" s="6" t="s">
        <v>20</v>
      </c>
      <c r="R13" s="7">
        <v>107500</v>
      </c>
      <c r="S13" s="7">
        <v>105000</v>
      </c>
      <c r="T13" s="7">
        <v>120000</v>
      </c>
      <c r="U13" s="7">
        <v>140000</v>
      </c>
      <c r="V13" s="7">
        <f>SUM(R13:U13)</f>
        <v>472500</v>
      </c>
    </row>
    <row r="14" spans="1:22" x14ac:dyDescent="0.35">
      <c r="A14" s="11" t="s">
        <v>35</v>
      </c>
      <c r="B14" s="12">
        <v>61</v>
      </c>
      <c r="C14" s="1">
        <v>95</v>
      </c>
      <c r="D14" s="1">
        <v>43</v>
      </c>
      <c r="E14" s="11">
        <v>163</v>
      </c>
      <c r="F14" s="13">
        <f>SUM(B14:E14)</f>
        <v>362</v>
      </c>
      <c r="G14" s="15"/>
      <c r="H14" s="12">
        <v>46</v>
      </c>
      <c r="I14" s="1">
        <v>138</v>
      </c>
      <c r="J14" s="1">
        <v>28</v>
      </c>
      <c r="K14" s="11">
        <v>138</v>
      </c>
      <c r="L14" s="13">
        <f>SUM(H14:K14)</f>
        <v>350</v>
      </c>
      <c r="Q14" s="6" t="s">
        <v>22</v>
      </c>
      <c r="R14" s="7">
        <v>40000</v>
      </c>
      <c r="S14" s="7">
        <v>18000</v>
      </c>
      <c r="T14" s="7">
        <v>31000</v>
      </c>
      <c r="U14" s="7">
        <v>48000</v>
      </c>
      <c r="V14" s="7">
        <f>SUM(R14:U14)</f>
        <v>137000</v>
      </c>
    </row>
    <row r="15" spans="1:22" x14ac:dyDescent="0.35">
      <c r="A15" s="11" t="s">
        <v>36</v>
      </c>
      <c r="B15" s="12">
        <v>1</v>
      </c>
      <c r="C15" s="1">
        <v>2</v>
      </c>
      <c r="D15" s="1">
        <v>0</v>
      </c>
      <c r="E15" s="11">
        <v>0</v>
      </c>
      <c r="F15" s="13">
        <f>SUM(B15:E15)</f>
        <v>3</v>
      </c>
      <c r="G15" s="15"/>
      <c r="H15" s="12">
        <v>0</v>
      </c>
      <c r="I15" s="1">
        <v>0</v>
      </c>
      <c r="J15" s="1">
        <v>0</v>
      </c>
      <c r="K15" s="11">
        <v>0</v>
      </c>
      <c r="L15" s="13"/>
      <c r="Q15" s="8" t="s">
        <v>24</v>
      </c>
      <c r="R15" s="9">
        <f>SUM(R10:R14)</f>
        <v>208076</v>
      </c>
      <c r="S15" s="9">
        <f>SUM(S10:S14)</f>
        <v>157609.5</v>
      </c>
      <c r="T15" s="9">
        <f>SUM(T10:T14)</f>
        <v>196390</v>
      </c>
      <c r="U15" s="9">
        <f>SUM(U10:U14)</f>
        <v>239710</v>
      </c>
      <c r="V15" s="9">
        <f>SUM(R15:U15)</f>
        <v>801785.5</v>
      </c>
    </row>
    <row r="16" spans="1:22" x14ac:dyDescent="0.35">
      <c r="A16" s="11" t="s">
        <v>37</v>
      </c>
      <c r="B16" s="12">
        <v>1</v>
      </c>
      <c r="C16" s="1">
        <v>4</v>
      </c>
      <c r="D16" s="1">
        <v>0</v>
      </c>
      <c r="E16" s="11">
        <v>0</v>
      </c>
      <c r="F16" s="13">
        <f>SUM(B16:E16)</f>
        <v>5</v>
      </c>
      <c r="G16" s="15"/>
      <c r="H16" s="12">
        <v>0</v>
      </c>
      <c r="I16" s="1">
        <v>0</v>
      </c>
      <c r="J16" s="1">
        <v>0</v>
      </c>
      <c r="K16" s="11">
        <v>0</v>
      </c>
      <c r="L16" s="13"/>
    </row>
    <row r="17" spans="1:12" x14ac:dyDescent="0.35">
      <c r="A17" s="11" t="s">
        <v>38</v>
      </c>
      <c r="B17" s="12"/>
      <c r="C17" s="1"/>
      <c r="D17" s="1"/>
      <c r="E17" s="11"/>
      <c r="F17" s="13"/>
      <c r="G17" s="15"/>
      <c r="H17" s="12"/>
      <c r="I17" s="1"/>
      <c r="J17" s="1"/>
      <c r="K17" s="11"/>
      <c r="L17" s="13"/>
    </row>
    <row r="18" spans="1:12" x14ac:dyDescent="0.35">
      <c r="A18" s="11" t="s">
        <v>39</v>
      </c>
      <c r="B18" s="12"/>
      <c r="C18" s="1"/>
      <c r="D18" s="1"/>
      <c r="E18" s="11"/>
      <c r="F18" s="13"/>
      <c r="G18" s="15"/>
      <c r="H18" s="12"/>
      <c r="I18" s="1"/>
      <c r="J18" s="1"/>
      <c r="K18" s="11"/>
      <c r="L18" s="13"/>
    </row>
    <row r="19" spans="1:12" x14ac:dyDescent="0.35">
      <c r="A19" s="11" t="s">
        <v>40</v>
      </c>
      <c r="B19" s="12"/>
      <c r="C19" s="1"/>
      <c r="D19" s="1"/>
      <c r="E19" s="11"/>
      <c r="F19" s="13"/>
      <c r="G19" s="15"/>
      <c r="H19" s="12"/>
      <c r="I19" s="1"/>
      <c r="J19" s="1"/>
      <c r="K19" s="11"/>
      <c r="L19" s="13"/>
    </row>
    <row r="20" spans="1:12" x14ac:dyDescent="0.35">
      <c r="A20" s="11" t="s">
        <v>41</v>
      </c>
      <c r="B20" s="12">
        <v>24307</v>
      </c>
      <c r="C20" s="1">
        <v>19463</v>
      </c>
      <c r="D20" s="1">
        <v>19111</v>
      </c>
      <c r="E20" s="11">
        <v>24287</v>
      </c>
      <c r="F20" s="13">
        <f>SUM(B20:E20)</f>
        <v>87168</v>
      </c>
      <c r="G20" s="15"/>
      <c r="H20" s="12">
        <v>7713</v>
      </c>
      <c r="I20" s="1">
        <v>9979</v>
      </c>
      <c r="J20" s="1">
        <v>22090</v>
      </c>
      <c r="K20" s="11">
        <v>11184</v>
      </c>
      <c r="L20" s="13">
        <f>SUM(H20:K20)</f>
        <v>50966</v>
      </c>
    </row>
    <row r="21" spans="1:12" x14ac:dyDescent="0.35">
      <c r="A21" s="11" t="s">
        <v>42</v>
      </c>
      <c r="B21" s="12">
        <v>21487</v>
      </c>
      <c r="C21" s="1">
        <v>17214</v>
      </c>
      <c r="D21" s="1">
        <v>15815</v>
      </c>
      <c r="E21" s="11">
        <v>24676</v>
      </c>
      <c r="F21" s="13">
        <f>SUM(B21:E21)</f>
        <v>79192</v>
      </c>
      <c r="G21" s="15"/>
      <c r="H21" s="12">
        <v>11291</v>
      </c>
      <c r="I21" s="1">
        <v>12804</v>
      </c>
      <c r="J21" s="1">
        <v>19069</v>
      </c>
      <c r="K21" s="11">
        <v>21302</v>
      </c>
      <c r="L21" s="13">
        <f>SUM(H21:K21)</f>
        <v>64466</v>
      </c>
    </row>
    <row r="22" spans="1:12" x14ac:dyDescent="0.35">
      <c r="A22" s="11" t="s">
        <v>43</v>
      </c>
      <c r="B22" s="12">
        <v>2615</v>
      </c>
      <c r="C22" s="1">
        <v>2003</v>
      </c>
      <c r="D22" s="1">
        <v>2034</v>
      </c>
      <c r="E22" s="11">
        <v>2331</v>
      </c>
      <c r="F22" s="13">
        <f>SUM(B22:E22)</f>
        <v>8983</v>
      </c>
      <c r="G22" s="15"/>
      <c r="H22" s="12">
        <v>1913</v>
      </c>
      <c r="I22" s="1">
        <v>1951</v>
      </c>
      <c r="J22" s="1">
        <v>887</v>
      </c>
      <c r="K22" s="11">
        <v>4599</v>
      </c>
      <c r="L22" s="13">
        <f>SUM(H22:K22)</f>
        <v>9350</v>
      </c>
    </row>
    <row r="23" spans="1:12" x14ac:dyDescent="0.35">
      <c r="A23" s="11" t="s">
        <v>44</v>
      </c>
      <c r="B23" s="12">
        <v>29248</v>
      </c>
      <c r="C23" s="1">
        <v>39570</v>
      </c>
      <c r="D23" s="1">
        <v>39502</v>
      </c>
      <c r="E23" s="11">
        <v>33025</v>
      </c>
      <c r="F23" s="13">
        <f>SUM(B23:E23)</f>
        <v>141345</v>
      </c>
      <c r="G23" s="15"/>
      <c r="H23" s="12">
        <v>9799</v>
      </c>
      <c r="I23" s="1">
        <v>16580</v>
      </c>
      <c r="J23" s="1">
        <v>42720</v>
      </c>
      <c r="K23" s="11">
        <v>18290</v>
      </c>
      <c r="L23" s="13">
        <f>SUM(H23:K23)</f>
        <v>87389</v>
      </c>
    </row>
    <row r="24" spans="1:12" x14ac:dyDescent="0.35">
      <c r="A24" s="11" t="s">
        <v>45</v>
      </c>
      <c r="B24" s="12">
        <v>57839</v>
      </c>
      <c r="C24" s="1">
        <v>44477</v>
      </c>
      <c r="D24" s="1">
        <v>41348</v>
      </c>
      <c r="E24" s="11">
        <v>55228</v>
      </c>
      <c r="F24" s="13">
        <f>SUM(B24:E24)</f>
        <v>198892</v>
      </c>
      <c r="G24" s="15"/>
      <c r="H24" s="12">
        <v>18484</v>
      </c>
      <c r="I24" s="1">
        <v>20350</v>
      </c>
      <c r="J24" s="1">
        <v>46407</v>
      </c>
      <c r="K24" s="11">
        <v>26376</v>
      </c>
      <c r="L24" s="13">
        <f>SUM(H24:K24)</f>
        <v>111617</v>
      </c>
    </row>
    <row r="25" spans="1:12" x14ac:dyDescent="0.35">
      <c r="A25" s="11" t="s">
        <v>46</v>
      </c>
      <c r="B25" s="12"/>
      <c r="C25" s="1"/>
      <c r="D25" s="1"/>
      <c r="E25" s="11"/>
      <c r="F25" s="13">
        <v>0</v>
      </c>
      <c r="G25" s="15"/>
      <c r="H25" s="12"/>
      <c r="I25" s="1"/>
      <c r="J25" s="1"/>
      <c r="K25" s="11"/>
      <c r="L25" s="13">
        <v>0</v>
      </c>
    </row>
    <row r="26" spans="1:12" x14ac:dyDescent="0.35">
      <c r="A26" s="11" t="s">
        <v>47</v>
      </c>
      <c r="B26" s="12">
        <v>134</v>
      </c>
      <c r="C26" s="1">
        <v>96</v>
      </c>
      <c r="D26" s="1">
        <v>95</v>
      </c>
      <c r="E26" s="11">
        <v>136</v>
      </c>
      <c r="F26" s="13">
        <f>SUM(B26:E26)</f>
        <v>461</v>
      </c>
      <c r="G26" s="15"/>
      <c r="H26" s="12">
        <v>127</v>
      </c>
      <c r="I26" s="1">
        <v>238</v>
      </c>
      <c r="J26" s="1">
        <v>220</v>
      </c>
      <c r="K26" s="11">
        <v>567</v>
      </c>
      <c r="L26" s="13">
        <f>SUM(H26:K26)</f>
        <v>1152</v>
      </c>
    </row>
    <row r="27" spans="1:12" x14ac:dyDescent="0.35">
      <c r="A27" s="11" t="s">
        <v>48</v>
      </c>
      <c r="B27" s="12">
        <v>1240</v>
      </c>
      <c r="C27" s="1">
        <v>250</v>
      </c>
      <c r="D27" s="1">
        <v>356</v>
      </c>
      <c r="E27" s="11">
        <v>243</v>
      </c>
      <c r="F27" s="13">
        <f>SUM(B27:E27)</f>
        <v>2089</v>
      </c>
      <c r="G27" s="15"/>
      <c r="H27" s="12">
        <v>390</v>
      </c>
      <c r="I27" s="1">
        <v>737</v>
      </c>
      <c r="J27" s="1">
        <v>957</v>
      </c>
      <c r="K27" s="11">
        <v>548</v>
      </c>
      <c r="L27" s="13">
        <f>SUM(H27:K27)</f>
        <v>2632</v>
      </c>
    </row>
    <row r="28" spans="1:12" x14ac:dyDescent="0.35">
      <c r="A28" s="11" t="s">
        <v>49</v>
      </c>
      <c r="B28" s="30">
        <v>355291</v>
      </c>
      <c r="C28" s="2">
        <v>324362</v>
      </c>
      <c r="D28" s="2">
        <v>313419</v>
      </c>
      <c r="E28" s="32">
        <f>SUM(E2:E27)</f>
        <v>377052</v>
      </c>
      <c r="F28" s="31">
        <f>SUM(B28:D28)</f>
        <v>993072</v>
      </c>
      <c r="G28" s="14"/>
      <c r="H28" s="30">
        <v>114655</v>
      </c>
      <c r="I28" s="2">
        <v>164486</v>
      </c>
      <c r="J28" s="2">
        <v>312726</v>
      </c>
      <c r="K28" s="32">
        <f>SUM(K2:K27)</f>
        <v>193047</v>
      </c>
      <c r="L28" s="31">
        <f>SUM(H28:K28)</f>
        <v>784914</v>
      </c>
    </row>
    <row r="29" spans="1:12" x14ac:dyDescent="0.35">
      <c r="A29" s="11"/>
      <c r="B29" s="12"/>
      <c r="C29" s="1"/>
      <c r="D29" s="1"/>
      <c r="E29" s="11"/>
      <c r="F29" s="13"/>
      <c r="G29" s="15"/>
      <c r="H29" s="12"/>
      <c r="I29" s="1"/>
      <c r="J29" s="1"/>
      <c r="K29" s="11"/>
      <c r="L29" s="13"/>
    </row>
    <row r="30" spans="1:12" x14ac:dyDescent="0.35">
      <c r="A30" s="11" t="s">
        <v>50</v>
      </c>
      <c r="B30" s="12">
        <v>486</v>
      </c>
      <c r="C30" s="1">
        <v>345</v>
      </c>
      <c r="D30" s="1"/>
      <c r="E30" s="11"/>
      <c r="F30" s="13">
        <f>SUM(B30:D30)</f>
        <v>831</v>
      </c>
      <c r="G30" s="15"/>
      <c r="H30" s="12" t="s">
        <v>51</v>
      </c>
      <c r="I30" s="1" t="s">
        <v>51</v>
      </c>
      <c r="J30" s="1" t="s">
        <v>51</v>
      </c>
      <c r="K30" s="11"/>
      <c r="L30" s="13" t="s">
        <v>51</v>
      </c>
    </row>
    <row r="31" spans="1:12" ht="15" thickBot="1" x14ac:dyDescent="0.4">
      <c r="A31" s="11" t="s">
        <v>52</v>
      </c>
      <c r="B31" s="22">
        <v>355777</v>
      </c>
      <c r="C31" s="23">
        <v>324707</v>
      </c>
      <c r="D31" s="23">
        <v>313419</v>
      </c>
      <c r="E31" s="32">
        <f>SUM(E5:E30)</f>
        <v>570201</v>
      </c>
      <c r="F31" s="24">
        <f>SUM(F28:F30)</f>
        <v>993903</v>
      </c>
      <c r="G31" s="14"/>
      <c r="H31" s="22">
        <v>114655</v>
      </c>
      <c r="I31" s="23">
        <v>164486</v>
      </c>
      <c r="J31" s="23">
        <v>312726</v>
      </c>
      <c r="K31" s="32">
        <v>193047</v>
      </c>
      <c r="L31" s="24">
        <f>SUM(H31:K31)</f>
        <v>784914</v>
      </c>
    </row>
    <row r="41" ht="60" customHeight="1" x14ac:dyDescent="0.35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CD35C16C1CB24A9DD71B92D33CC8E6" ma:contentTypeVersion="2" ma:contentTypeDescription="Een nieuw document maken." ma:contentTypeScope="" ma:versionID="b66b6629284e09bf175b008c85637d49">
  <xsd:schema xmlns:xsd="http://www.w3.org/2001/XMLSchema" xmlns:xs="http://www.w3.org/2001/XMLSchema" xmlns:p="http://schemas.microsoft.com/office/2006/metadata/properties" xmlns:ns2="e58ab8f5-9fca-4b89-a06e-70d88ffb5522" targetNamespace="http://schemas.microsoft.com/office/2006/metadata/properties" ma:root="true" ma:fieldsID="9fc5df90aea635e47ca5bfdae86069da" ns2:_="">
    <xsd:import namespace="e58ab8f5-9fca-4b89-a06e-70d88ffb55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8ab8f5-9fca-4b89-a06e-70d88ffb55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DFD33E-B330-4286-A2E3-91F58EB9006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AEB673A-FF30-4DD2-A317-07C1050A9C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8ab8f5-9fca-4b89-a06e-70d88ffb5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4D3936-7BDB-4E32-8EA9-750FA74FB5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Willem Coolen</dc:creator>
  <cp:keywords/>
  <dc:description/>
  <cp:lastModifiedBy>Marloes van der Broek</cp:lastModifiedBy>
  <cp:revision/>
  <dcterms:created xsi:type="dcterms:W3CDTF">2021-10-14T11:03:17Z</dcterms:created>
  <dcterms:modified xsi:type="dcterms:W3CDTF">2022-02-15T15:05:35Z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0x01010066CD35C16C1CB24A9DD71B92D33CC8E6</vt:lpwstr>
  </property>
</Properties>
</file>