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1. Aanbestedingen\2600 Huisvesting-facility\2020 Drankautomaten\Offerteaanvraag 2022\"/>
    </mc:Choice>
  </mc:AlternateContent>
  <xr:revisionPtr revIDLastSave="0" documentId="13_ncr:1_{26BC7FDC-5BBC-4A5B-A9D2-4E14C1A2CDB7}" xr6:coauthVersionLast="47" xr6:coauthVersionMax="47" xr10:uidLastSave="{00000000-0000-0000-0000-000000000000}"/>
  <bookViews>
    <workbookView xWindow="-120" yWindow="-120" windowWidth="29040" windowHeight="15840" xr2:uid="{865E8E52-C50B-4CB2-BF22-0947CDE0D7D2}"/>
  </bookViews>
  <sheets>
    <sheet name="Managementrapport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E31" i="1" s="1"/>
  <c r="E30" i="1"/>
  <c r="E27" i="1"/>
  <c r="E26" i="1"/>
  <c r="E24" i="1"/>
  <c r="E23" i="1"/>
  <c r="E22" i="1"/>
  <c r="E21" i="1"/>
  <c r="E20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R15" i="1"/>
  <c r="Q15" i="1"/>
  <c r="P15" i="1"/>
  <c r="R7" i="1"/>
  <c r="Q7" i="1"/>
  <c r="P7" i="1"/>
  <c r="S2" i="1"/>
  <c r="S6" i="1"/>
  <c r="S5" i="1"/>
  <c r="S4" i="1"/>
  <c r="S3" i="1"/>
  <c r="S7" i="1" l="1"/>
  <c r="S15" i="1"/>
</calcChain>
</file>

<file path=xl/sharedStrings.xml><?xml version="1.0" encoding="utf-8"?>
<sst xmlns="http://schemas.openxmlformats.org/spreadsheetml/2006/main" count="64" uniqueCount="55">
  <si>
    <t>Soort</t>
  </si>
  <si>
    <t>Koffie bonen</t>
  </si>
  <si>
    <t>Cappuccino bonen</t>
  </si>
  <si>
    <t>Café au Lait bonen</t>
  </si>
  <si>
    <t>Cafè Macchiatto bonen</t>
  </si>
  <si>
    <t>Espresso bonen</t>
  </si>
  <si>
    <t xml:space="preserve">Instant Koffie crème </t>
  </si>
  <si>
    <t>Instant Cappuccino</t>
  </si>
  <si>
    <t>Instant Café au Lait</t>
  </si>
  <si>
    <t>Instant Latte  Macchiatto</t>
  </si>
  <si>
    <t>Instant Wienermelange</t>
  </si>
  <si>
    <t>Koffie decaf instant</t>
  </si>
  <si>
    <t>Cappuccino decaf instant</t>
  </si>
  <si>
    <t>Café au Lait caf.vrij</t>
  </si>
  <si>
    <t>Cafè Macch. caf.vrij</t>
  </si>
  <si>
    <t>Espresso caf.vrij</t>
  </si>
  <si>
    <t>Soep</t>
  </si>
  <si>
    <t>Choco crème</t>
  </si>
  <si>
    <t xml:space="preserve">Instant Espreschoc </t>
  </si>
  <si>
    <t>koud water</t>
  </si>
  <si>
    <t>Heet water</t>
  </si>
  <si>
    <t>Chocolademelk</t>
  </si>
  <si>
    <t>Kan Heet water</t>
  </si>
  <si>
    <t>Kan Koud water</t>
  </si>
  <si>
    <t>SUBTOTAAL</t>
  </si>
  <si>
    <t>Thee</t>
  </si>
  <si>
    <t>TOTAAL</t>
  </si>
  <si>
    <t>toebehoren 2019</t>
  </si>
  <si>
    <t>Werkelijk verbruik Q1-2019</t>
  </si>
  <si>
    <t>Werkelijk verbruik Q2-2019</t>
  </si>
  <si>
    <t>theezakjes</t>
  </si>
  <si>
    <t>suikersticks BIO</t>
  </si>
  <si>
    <t>creamersticks</t>
  </si>
  <si>
    <t>Bekers karton</t>
  </si>
  <si>
    <t>Roerstaafjes</t>
  </si>
  <si>
    <t>Subtotaal</t>
  </si>
  <si>
    <t>toebehoren 2021</t>
  </si>
  <si>
    <t>Werkelijk verbruik Q1-2021</t>
  </si>
  <si>
    <t>Werkelijk verbruik Q2-2021</t>
  </si>
  <si>
    <t>Q1-2019</t>
  </si>
  <si>
    <t>Q2-2019</t>
  </si>
  <si>
    <t>Totaal 2019</t>
  </si>
  <si>
    <t>Q1-2021</t>
  </si>
  <si>
    <t>Q2-2021</t>
  </si>
  <si>
    <t>Totaal 2021</t>
  </si>
  <si>
    <t>Q3-2021</t>
  </si>
  <si>
    <t>Werkelijk verbruik Q3-2019</t>
  </si>
  <si>
    <t>Werkelijk verbruik Q1 t/m Q3-2019</t>
  </si>
  <si>
    <t>Werkelijk verbruik Q3-2021</t>
  </si>
  <si>
    <t>Werkelijk verbruik Q1 t/m Q3-2021</t>
  </si>
  <si>
    <t>Q3-2019</t>
  </si>
  <si>
    <t>Instant Kan koffie (8 cons)</t>
  </si>
  <si>
    <t>Decaf Kan koffie (8 cons)</t>
  </si>
  <si>
    <t>Bonen Kan koffie (8 cons)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</si>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</sst>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9" xfId="0" applyFont="1" applyBorder="1"/>
    <xf numFmtId="0" fontId="0" fillId="0" borderId="9" xfId="0" applyBorder="1"/>
    <xf numFmtId="0" fontId="0" fillId="0" borderId="10" xfId="0" applyBorder="1"/>
    <xf numFmtId="0" fontId="3" fillId="0" borderId="2" xfId="0" applyFont="1" applyBorder="1"/>
    <xf numFmtId="0" fontId="0" fillId="0" borderId="11" xfId="0" applyBorder="1"/>
    <xf numFmtId="0" fontId="3" fillId="0" borderId="12" xfId="0" applyFont="1" applyBorder="1"/>
    <xf numFmtId="0" fontId="0" fillId="0" borderId="13" xfId="0" applyBorder="1"/>
    <xf numFmtId="0" fontId="0" fillId="0" borderId="14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3" fillId="0" borderId="4" xfId="0" applyFont="1" applyBorder="1"/>
    <xf numFmtId="0" fontId="3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BCA6-DBC7-4C92-87B4-C87A56065771}">
  <dimension ref="A1:S41"/>
  <sheetViews>
    <sheetView tabSelected="1" workbookViewId="0">
      <selection activeCell="T1" sqref="T1"/>
    </sheetView>
  </sheetViews>
  <sheetFormatPr defaultRowHeight="15" x14ac:dyDescent="0.25"/>
  <cols>
    <col min="1" max="1" width="23.42578125" bestFit="1" customWidth="1"/>
    <col min="5" max="5" width="12.5703125" customWidth="1"/>
    <col min="6" max="6" width="6.28515625" customWidth="1"/>
    <col min="10" max="10" width="11.140625" customWidth="1"/>
    <col min="15" max="15" width="16.140625" bestFit="1" customWidth="1"/>
    <col min="16" max="16" width="17.42578125" customWidth="1"/>
    <col min="17" max="18" width="19.5703125" customWidth="1"/>
    <col min="19" max="19" width="18.85546875" customWidth="1"/>
  </cols>
  <sheetData>
    <row r="1" spans="1:19" ht="60" customHeight="1" thickBot="1" x14ac:dyDescent="0.3">
      <c r="A1" s="18" t="s">
        <v>0</v>
      </c>
      <c r="B1" s="18" t="s">
        <v>39</v>
      </c>
      <c r="C1" s="20" t="s">
        <v>40</v>
      </c>
      <c r="D1" s="18" t="s">
        <v>50</v>
      </c>
      <c r="E1" s="18" t="s">
        <v>41</v>
      </c>
      <c r="F1" s="15"/>
      <c r="G1" s="18" t="s">
        <v>42</v>
      </c>
      <c r="H1" s="18" t="s">
        <v>43</v>
      </c>
      <c r="I1" s="18" t="s">
        <v>45</v>
      </c>
      <c r="J1" s="18" t="s">
        <v>44</v>
      </c>
      <c r="K1" s="10"/>
      <c r="L1" s="10"/>
      <c r="M1" s="10"/>
      <c r="O1" s="3" t="s">
        <v>27</v>
      </c>
      <c r="P1" s="4" t="s">
        <v>28</v>
      </c>
      <c r="Q1" s="4" t="s">
        <v>29</v>
      </c>
      <c r="R1" s="4" t="s">
        <v>46</v>
      </c>
      <c r="S1" s="5" t="s">
        <v>47</v>
      </c>
    </row>
    <row r="2" spans="1:19" x14ac:dyDescent="0.25">
      <c r="A2" s="17" t="s">
        <v>1</v>
      </c>
      <c r="B2" s="19">
        <v>102945</v>
      </c>
      <c r="C2" s="1">
        <v>97211</v>
      </c>
      <c r="D2" s="21">
        <v>91811</v>
      </c>
      <c r="E2" s="22">
        <f t="shared" ref="E2:E16" si="0">SUM(B2:D2)</f>
        <v>291967</v>
      </c>
      <c r="F2" s="16"/>
      <c r="G2" s="19">
        <v>22904</v>
      </c>
      <c r="H2" s="21">
        <v>34551</v>
      </c>
      <c r="I2" s="21">
        <v>67306</v>
      </c>
      <c r="J2" s="22">
        <v>124761</v>
      </c>
      <c r="K2" s="11"/>
      <c r="L2" s="11"/>
      <c r="M2" s="11"/>
      <c r="O2" s="6" t="s">
        <v>30</v>
      </c>
      <c r="P2" s="7">
        <v>52960</v>
      </c>
      <c r="Q2" s="7">
        <v>48640</v>
      </c>
      <c r="R2" s="7">
        <v>44479</v>
      </c>
      <c r="S2" s="7">
        <f t="shared" ref="S2:S7" si="1">SUM(P2:R2)</f>
        <v>146079</v>
      </c>
    </row>
    <row r="3" spans="1:19" x14ac:dyDescent="0.25">
      <c r="A3" s="12" t="s">
        <v>2</v>
      </c>
      <c r="B3" s="13">
        <v>43721</v>
      </c>
      <c r="C3" s="1">
        <v>42232</v>
      </c>
      <c r="D3" s="1">
        <v>41585</v>
      </c>
      <c r="E3" s="14">
        <f t="shared" si="0"/>
        <v>127538</v>
      </c>
      <c r="F3" s="16"/>
      <c r="G3" s="13">
        <v>12656</v>
      </c>
      <c r="H3" s="1">
        <v>16764</v>
      </c>
      <c r="I3" s="1">
        <v>33383</v>
      </c>
      <c r="J3" s="14">
        <v>62803</v>
      </c>
      <c r="K3" s="11"/>
      <c r="L3" s="11"/>
      <c r="M3" s="11"/>
      <c r="O3" s="6" t="s">
        <v>31</v>
      </c>
      <c r="P3" s="7">
        <v>28800</v>
      </c>
      <c r="Q3" s="7">
        <v>42750</v>
      </c>
      <c r="R3" s="7">
        <v>40050</v>
      </c>
      <c r="S3" s="7">
        <f t="shared" si="1"/>
        <v>111600</v>
      </c>
    </row>
    <row r="4" spans="1:19" x14ac:dyDescent="0.25">
      <c r="A4" s="12" t="s">
        <v>3</v>
      </c>
      <c r="B4" s="13">
        <v>17685</v>
      </c>
      <c r="C4" s="1">
        <v>13981</v>
      </c>
      <c r="D4" s="1">
        <v>15017</v>
      </c>
      <c r="E4" s="14">
        <f t="shared" si="0"/>
        <v>46683</v>
      </c>
      <c r="F4" s="16"/>
      <c r="G4" s="13">
        <v>5168</v>
      </c>
      <c r="H4" s="1">
        <v>15106</v>
      </c>
      <c r="I4" s="1">
        <v>30113</v>
      </c>
      <c r="J4" s="14">
        <v>50387</v>
      </c>
      <c r="K4" s="11"/>
      <c r="L4" s="11"/>
      <c r="M4" s="11"/>
      <c r="O4" s="6" t="s">
        <v>32</v>
      </c>
      <c r="P4" s="7">
        <v>18000</v>
      </c>
      <c r="Q4" s="7">
        <v>20400</v>
      </c>
      <c r="R4" s="7">
        <v>17400</v>
      </c>
      <c r="S4" s="7">
        <f t="shared" si="1"/>
        <v>55800</v>
      </c>
    </row>
    <row r="5" spans="1:19" x14ac:dyDescent="0.25">
      <c r="A5" s="12" t="s">
        <v>4</v>
      </c>
      <c r="B5" s="13">
        <v>11331</v>
      </c>
      <c r="C5" s="1">
        <v>10189</v>
      </c>
      <c r="D5" s="1">
        <v>9179</v>
      </c>
      <c r="E5" s="14">
        <f t="shared" si="0"/>
        <v>30699</v>
      </c>
      <c r="F5" s="16"/>
      <c r="G5" s="13">
        <v>4152</v>
      </c>
      <c r="H5" s="1">
        <v>11972</v>
      </c>
      <c r="I5" s="1">
        <v>18661</v>
      </c>
      <c r="J5" s="14">
        <v>34785</v>
      </c>
      <c r="K5" s="11"/>
      <c r="L5" s="11"/>
      <c r="M5" s="11"/>
      <c r="O5" s="6" t="s">
        <v>33</v>
      </c>
      <c r="P5" s="7">
        <v>357000</v>
      </c>
      <c r="Q5" s="7">
        <v>348000</v>
      </c>
      <c r="R5" s="7">
        <v>18000</v>
      </c>
      <c r="S5" s="7">
        <f t="shared" si="1"/>
        <v>723000</v>
      </c>
    </row>
    <row r="6" spans="1:19" x14ac:dyDescent="0.25">
      <c r="A6" s="12" t="s">
        <v>5</v>
      </c>
      <c r="B6" s="13">
        <v>26293</v>
      </c>
      <c r="C6" s="1">
        <v>23312</v>
      </c>
      <c r="D6" s="1">
        <v>23333</v>
      </c>
      <c r="E6" s="14">
        <f t="shared" si="0"/>
        <v>72938</v>
      </c>
      <c r="F6" s="16"/>
      <c r="G6" s="13">
        <v>6333</v>
      </c>
      <c r="H6" s="1">
        <v>7939</v>
      </c>
      <c r="I6" s="1">
        <v>14400</v>
      </c>
      <c r="J6" s="14">
        <v>28672</v>
      </c>
      <c r="K6" s="11"/>
      <c r="L6" s="11"/>
      <c r="M6" s="11"/>
      <c r="O6" s="6" t="s">
        <v>34</v>
      </c>
      <c r="P6" s="7">
        <v>56000</v>
      </c>
      <c r="Q6" s="7">
        <v>46000</v>
      </c>
      <c r="R6" s="7">
        <v>67000</v>
      </c>
      <c r="S6" s="7">
        <f t="shared" si="1"/>
        <v>169000</v>
      </c>
    </row>
    <row r="7" spans="1:19" x14ac:dyDescent="0.25">
      <c r="A7" s="12" t="s">
        <v>6</v>
      </c>
      <c r="B7" s="13">
        <v>4658</v>
      </c>
      <c r="C7" s="1">
        <v>3290</v>
      </c>
      <c r="D7" s="1">
        <v>3074</v>
      </c>
      <c r="E7" s="14">
        <f t="shared" si="0"/>
        <v>11022</v>
      </c>
      <c r="F7" s="16"/>
      <c r="G7" s="13">
        <v>2023</v>
      </c>
      <c r="H7" s="1">
        <v>2441</v>
      </c>
      <c r="I7" s="1">
        <v>4248</v>
      </c>
      <c r="J7" s="14">
        <v>8712</v>
      </c>
      <c r="K7" s="11"/>
      <c r="L7" s="11"/>
      <c r="M7" s="11"/>
      <c r="O7" s="8" t="s">
        <v>35</v>
      </c>
      <c r="P7" s="9">
        <f>SUM(P2:P6)</f>
        <v>512760</v>
      </c>
      <c r="Q7" s="9">
        <f>SUM(Q2:Q6)</f>
        <v>505790</v>
      </c>
      <c r="R7" s="9">
        <f>SUM(R2:R6)</f>
        <v>186929</v>
      </c>
      <c r="S7" s="9">
        <f t="shared" si="1"/>
        <v>1205479</v>
      </c>
    </row>
    <row r="8" spans="1:19" x14ac:dyDescent="0.25">
      <c r="A8" s="12" t="s">
        <v>7</v>
      </c>
      <c r="B8" s="13">
        <v>5548</v>
      </c>
      <c r="C8" s="1">
        <v>4693</v>
      </c>
      <c r="D8" s="1">
        <v>4695</v>
      </c>
      <c r="E8" s="14">
        <f t="shared" si="0"/>
        <v>14936</v>
      </c>
      <c r="F8" s="16"/>
      <c r="G8" s="13">
        <v>3840</v>
      </c>
      <c r="H8" s="1">
        <v>4565</v>
      </c>
      <c r="I8" s="1">
        <v>3593</v>
      </c>
      <c r="J8" s="14">
        <v>11998</v>
      </c>
      <c r="K8" s="11"/>
      <c r="L8" s="11"/>
      <c r="M8" s="11"/>
    </row>
    <row r="9" spans="1:19" ht="27" customHeight="1" x14ac:dyDescent="0.25">
      <c r="A9" s="26" t="s">
        <v>8</v>
      </c>
      <c r="B9" s="27">
        <v>3179</v>
      </c>
      <c r="C9" s="28">
        <v>1842</v>
      </c>
      <c r="D9" s="28">
        <v>1638</v>
      </c>
      <c r="E9" s="29">
        <f t="shared" si="0"/>
        <v>6659</v>
      </c>
      <c r="F9" s="30"/>
      <c r="G9" s="27">
        <v>2596</v>
      </c>
      <c r="H9" s="28">
        <v>2850</v>
      </c>
      <c r="I9" s="28">
        <v>2344</v>
      </c>
      <c r="J9" s="29">
        <v>7790</v>
      </c>
      <c r="K9" s="11"/>
      <c r="L9" s="11"/>
      <c r="M9" s="11"/>
      <c r="O9" s="3" t="s">
        <v>36</v>
      </c>
      <c r="P9" s="4" t="s">
        <v>37</v>
      </c>
      <c r="Q9" s="4" t="s">
        <v>38</v>
      </c>
      <c r="R9" s="4" t="s">
        <v>48</v>
      </c>
      <c r="S9" s="4" t="s">
        <v>49</v>
      </c>
    </row>
    <row r="10" spans="1:19" x14ac:dyDescent="0.25">
      <c r="A10" s="12" t="s">
        <v>9</v>
      </c>
      <c r="B10" s="13">
        <v>154</v>
      </c>
      <c r="C10" s="1">
        <v>2058</v>
      </c>
      <c r="D10" s="1">
        <v>2316</v>
      </c>
      <c r="E10" s="14">
        <f t="shared" si="0"/>
        <v>4528</v>
      </c>
      <c r="F10" s="16"/>
      <c r="G10" s="13">
        <v>2757</v>
      </c>
      <c r="H10" s="1">
        <v>2724</v>
      </c>
      <c r="I10" s="1">
        <v>1955</v>
      </c>
      <c r="J10" s="14">
        <v>7436</v>
      </c>
      <c r="K10" s="11"/>
      <c r="L10" s="11"/>
      <c r="M10" s="11"/>
      <c r="O10" s="6" t="s">
        <v>30</v>
      </c>
      <c r="P10" s="7">
        <v>24876</v>
      </c>
      <c r="Q10" s="7">
        <v>8959.5</v>
      </c>
      <c r="R10" s="7">
        <v>15840</v>
      </c>
      <c r="S10" s="7">
        <v>49676</v>
      </c>
    </row>
    <row r="11" spans="1:19" x14ac:dyDescent="0.25">
      <c r="A11" s="12" t="s">
        <v>10</v>
      </c>
      <c r="B11" s="13">
        <v>2767</v>
      </c>
      <c r="C11" s="1">
        <v>2280</v>
      </c>
      <c r="D11" s="1">
        <v>2425</v>
      </c>
      <c r="E11" s="14">
        <f t="shared" si="0"/>
        <v>7472</v>
      </c>
      <c r="F11" s="16"/>
      <c r="G11" s="13">
        <v>2447</v>
      </c>
      <c r="H11" s="1">
        <v>2688</v>
      </c>
      <c r="I11" s="1">
        <v>4265</v>
      </c>
      <c r="J11" s="14">
        <v>9400</v>
      </c>
      <c r="K11" s="11"/>
      <c r="L11" s="11"/>
      <c r="M11" s="11"/>
      <c r="O11" s="6" t="s">
        <v>31</v>
      </c>
      <c r="P11" s="7">
        <v>26100</v>
      </c>
      <c r="Q11" s="7">
        <v>18450</v>
      </c>
      <c r="R11" s="7">
        <v>21150</v>
      </c>
      <c r="S11" s="7">
        <v>65700</v>
      </c>
    </row>
    <row r="12" spans="1:19" x14ac:dyDescent="0.25">
      <c r="A12" s="12" t="s">
        <v>51</v>
      </c>
      <c r="B12" s="13">
        <v>68</v>
      </c>
      <c r="C12" s="1">
        <v>100</v>
      </c>
      <c r="D12" s="1">
        <v>24</v>
      </c>
      <c r="E12" s="14">
        <f t="shared" si="0"/>
        <v>192</v>
      </c>
      <c r="F12" s="16"/>
      <c r="G12" s="13">
        <v>14</v>
      </c>
      <c r="H12" s="1">
        <v>19</v>
      </c>
      <c r="I12" s="1">
        <v>31</v>
      </c>
      <c r="J12" s="14">
        <v>212</v>
      </c>
      <c r="K12" s="11"/>
      <c r="L12" s="11"/>
      <c r="M12" s="11"/>
      <c r="O12" s="6" t="s">
        <v>32</v>
      </c>
      <c r="P12" s="7">
        <v>9600</v>
      </c>
      <c r="Q12" s="7">
        <v>7200</v>
      </c>
      <c r="R12" s="7">
        <v>8400</v>
      </c>
      <c r="S12" s="7">
        <v>25200</v>
      </c>
    </row>
    <row r="13" spans="1:19" x14ac:dyDescent="0.25">
      <c r="A13" s="12" t="s">
        <v>52</v>
      </c>
      <c r="B13" s="13">
        <v>1</v>
      </c>
      <c r="C13" s="1">
        <v>0</v>
      </c>
      <c r="D13" s="1">
        <v>18</v>
      </c>
      <c r="E13" s="14">
        <f t="shared" si="0"/>
        <v>19</v>
      </c>
      <c r="F13" s="16"/>
      <c r="G13" s="13">
        <v>2</v>
      </c>
      <c r="H13" s="1">
        <v>90</v>
      </c>
      <c r="I13" s="1">
        <v>49</v>
      </c>
      <c r="J13" s="14">
        <v>64</v>
      </c>
      <c r="K13" s="11"/>
      <c r="L13" s="11"/>
      <c r="M13" s="11"/>
      <c r="O13" s="6" t="s">
        <v>33</v>
      </c>
      <c r="P13" s="7">
        <v>107500</v>
      </c>
      <c r="Q13" s="7">
        <v>105000</v>
      </c>
      <c r="R13" s="7">
        <v>120000</v>
      </c>
      <c r="S13" s="7">
        <v>332500</v>
      </c>
    </row>
    <row r="14" spans="1:19" x14ac:dyDescent="0.25">
      <c r="A14" s="12" t="s">
        <v>53</v>
      </c>
      <c r="B14" s="13">
        <v>61</v>
      </c>
      <c r="C14" s="1">
        <v>95</v>
      </c>
      <c r="D14" s="1">
        <v>43</v>
      </c>
      <c r="E14" s="14">
        <f t="shared" si="0"/>
        <v>199</v>
      </c>
      <c r="F14" s="16"/>
      <c r="G14" s="13">
        <v>46</v>
      </c>
      <c r="H14" s="1">
        <v>138</v>
      </c>
      <c r="I14" s="1">
        <v>28</v>
      </c>
      <c r="J14" s="14">
        <v>141</v>
      </c>
      <c r="K14" s="11"/>
      <c r="L14" s="11"/>
      <c r="M14" s="11"/>
      <c r="O14" s="6" t="s">
        <v>34</v>
      </c>
      <c r="P14" s="7">
        <v>40000</v>
      </c>
      <c r="Q14" s="7">
        <v>18000</v>
      </c>
      <c r="R14" s="7">
        <v>31000</v>
      </c>
      <c r="S14" s="7">
        <v>89000</v>
      </c>
    </row>
    <row r="15" spans="1:19" x14ac:dyDescent="0.25">
      <c r="A15" s="12" t="s">
        <v>11</v>
      </c>
      <c r="B15" s="13">
        <v>1</v>
      </c>
      <c r="C15" s="1">
        <v>2</v>
      </c>
      <c r="D15" s="1">
        <v>0</v>
      </c>
      <c r="E15" s="14">
        <f t="shared" si="0"/>
        <v>3</v>
      </c>
      <c r="F15" s="16"/>
      <c r="G15" s="13">
        <v>0</v>
      </c>
      <c r="H15" s="1">
        <v>0</v>
      </c>
      <c r="I15" s="1">
        <v>0</v>
      </c>
      <c r="J15" s="14">
        <v>0</v>
      </c>
      <c r="K15" s="11"/>
      <c r="L15" s="11"/>
      <c r="M15" s="11"/>
      <c r="O15" s="8" t="s">
        <v>35</v>
      </c>
      <c r="P15" s="9">
        <f>SUM(P10:P14)</f>
        <v>208076</v>
      </c>
      <c r="Q15" s="9">
        <f>SUM(Q10:Q14)</f>
        <v>157609.5</v>
      </c>
      <c r="R15" s="9">
        <f>SUM(R10:R14)</f>
        <v>196390</v>
      </c>
      <c r="S15" s="9">
        <f>SUM(P15:R15)</f>
        <v>562075.5</v>
      </c>
    </row>
    <row r="16" spans="1:19" x14ac:dyDescent="0.25">
      <c r="A16" s="12" t="s">
        <v>12</v>
      </c>
      <c r="B16" s="13">
        <v>1</v>
      </c>
      <c r="C16" s="1">
        <v>4</v>
      </c>
      <c r="D16" s="1">
        <v>0</v>
      </c>
      <c r="E16" s="14">
        <f t="shared" si="0"/>
        <v>5</v>
      </c>
      <c r="F16" s="16"/>
      <c r="G16" s="13">
        <v>0</v>
      </c>
      <c r="H16" s="1">
        <v>0</v>
      </c>
      <c r="I16" s="1">
        <v>0</v>
      </c>
      <c r="J16" s="14">
        <v>0</v>
      </c>
      <c r="K16" s="11"/>
      <c r="L16" s="11"/>
      <c r="M16" s="11"/>
    </row>
    <row r="17" spans="1:13" x14ac:dyDescent="0.25">
      <c r="A17" s="12" t="s">
        <v>13</v>
      </c>
      <c r="B17" s="13"/>
      <c r="C17" s="1"/>
      <c r="D17" s="1"/>
      <c r="E17" s="14">
        <v>0</v>
      </c>
      <c r="F17" s="16"/>
      <c r="G17" s="13"/>
      <c r="H17" s="1"/>
      <c r="I17" s="1"/>
      <c r="J17" s="14">
        <v>0</v>
      </c>
      <c r="K17" s="11"/>
      <c r="L17" s="11"/>
      <c r="M17" s="11"/>
    </row>
    <row r="18" spans="1:13" x14ac:dyDescent="0.25">
      <c r="A18" s="12" t="s">
        <v>14</v>
      </c>
      <c r="B18" s="13"/>
      <c r="C18" s="1"/>
      <c r="D18" s="1"/>
      <c r="E18" s="14">
        <v>0</v>
      </c>
      <c r="F18" s="16"/>
      <c r="G18" s="13"/>
      <c r="H18" s="1"/>
      <c r="I18" s="1"/>
      <c r="J18" s="14">
        <v>0</v>
      </c>
      <c r="K18" s="11"/>
      <c r="L18" s="11"/>
      <c r="M18" s="11"/>
    </row>
    <row r="19" spans="1:13" x14ac:dyDescent="0.25">
      <c r="A19" s="12" t="s">
        <v>15</v>
      </c>
      <c r="B19" s="13"/>
      <c r="C19" s="1"/>
      <c r="D19" s="1"/>
      <c r="E19" s="14">
        <v>0</v>
      </c>
      <c r="F19" s="16"/>
      <c r="G19" s="13"/>
      <c r="H19" s="1"/>
      <c r="I19" s="1"/>
      <c r="J19" s="14">
        <v>0</v>
      </c>
      <c r="K19" s="11"/>
      <c r="L19" s="11"/>
      <c r="M19" s="11"/>
    </row>
    <row r="20" spans="1:13" x14ac:dyDescent="0.25">
      <c r="A20" s="12" t="s">
        <v>16</v>
      </c>
      <c r="B20" s="13">
        <v>24307</v>
      </c>
      <c r="C20" s="1">
        <v>19463</v>
      </c>
      <c r="D20" s="1">
        <v>19111</v>
      </c>
      <c r="E20" s="14">
        <f>SUM(B20:D20)</f>
        <v>62881</v>
      </c>
      <c r="F20" s="16"/>
      <c r="G20" s="13">
        <v>7713</v>
      </c>
      <c r="H20" s="1">
        <v>9979</v>
      </c>
      <c r="I20" s="1">
        <v>22090</v>
      </c>
      <c r="J20" s="14">
        <v>39782</v>
      </c>
      <c r="K20" s="11"/>
      <c r="L20" s="11"/>
      <c r="M20" s="11"/>
    </row>
    <row r="21" spans="1:13" x14ac:dyDescent="0.25">
      <c r="A21" s="12" t="s">
        <v>17</v>
      </c>
      <c r="B21" s="13">
        <v>21487</v>
      </c>
      <c r="C21" s="1">
        <v>17214</v>
      </c>
      <c r="D21" s="1">
        <v>15815</v>
      </c>
      <c r="E21" s="14">
        <f>SUM(B21:D21)</f>
        <v>54516</v>
      </c>
      <c r="F21" s="16"/>
      <c r="G21" s="13">
        <v>11291</v>
      </c>
      <c r="H21" s="1">
        <v>12804</v>
      </c>
      <c r="I21" s="1">
        <v>19069</v>
      </c>
      <c r="J21" s="14">
        <v>43164</v>
      </c>
      <c r="K21" s="11"/>
      <c r="L21" s="11"/>
      <c r="M21" s="11"/>
    </row>
    <row r="22" spans="1:13" x14ac:dyDescent="0.25">
      <c r="A22" s="12" t="s">
        <v>18</v>
      </c>
      <c r="B22" s="13">
        <v>2615</v>
      </c>
      <c r="C22" s="1">
        <v>2003</v>
      </c>
      <c r="D22" s="1">
        <v>2034</v>
      </c>
      <c r="E22" s="14">
        <f>SUM(B22:D22)</f>
        <v>6652</v>
      </c>
      <c r="F22" s="16"/>
      <c r="G22" s="13">
        <v>1913</v>
      </c>
      <c r="H22" s="1">
        <v>1951</v>
      </c>
      <c r="I22" s="1">
        <v>887</v>
      </c>
      <c r="J22" s="14">
        <v>4751</v>
      </c>
      <c r="K22" s="11"/>
      <c r="L22" s="11"/>
      <c r="M22" s="11"/>
    </row>
    <row r="23" spans="1:13" x14ac:dyDescent="0.25">
      <c r="A23" s="12" t="s">
        <v>19</v>
      </c>
      <c r="B23" s="13">
        <v>29248</v>
      </c>
      <c r="C23" s="1">
        <v>39570</v>
      </c>
      <c r="D23" s="1">
        <v>39502</v>
      </c>
      <c r="E23" s="14">
        <f>SUM(B23:D23)</f>
        <v>108320</v>
      </c>
      <c r="F23" s="16"/>
      <c r="G23" s="13">
        <v>9799</v>
      </c>
      <c r="H23" s="1">
        <v>16580</v>
      </c>
      <c r="I23" s="1">
        <v>42720</v>
      </c>
      <c r="J23" s="14">
        <v>69099</v>
      </c>
      <c r="K23" s="11"/>
      <c r="L23" s="11"/>
      <c r="M23" s="11"/>
    </row>
    <row r="24" spans="1:13" x14ac:dyDescent="0.25">
      <c r="A24" s="12" t="s">
        <v>20</v>
      </c>
      <c r="B24" s="13">
        <v>57839</v>
      </c>
      <c r="C24" s="1">
        <v>44477</v>
      </c>
      <c r="D24" s="1">
        <v>41348</v>
      </c>
      <c r="E24" s="14">
        <f>SUM(B24:D24)</f>
        <v>143664</v>
      </c>
      <c r="F24" s="16"/>
      <c r="G24" s="13">
        <v>18484</v>
      </c>
      <c r="H24" s="1">
        <v>20350</v>
      </c>
      <c r="I24" s="1">
        <v>46407</v>
      </c>
      <c r="J24" s="14">
        <v>85241</v>
      </c>
      <c r="K24" s="11"/>
      <c r="L24" s="11"/>
      <c r="M24" s="11"/>
    </row>
    <row r="25" spans="1:13" x14ac:dyDescent="0.25">
      <c r="A25" s="12" t="s">
        <v>21</v>
      </c>
      <c r="B25" s="13"/>
      <c r="C25" s="1"/>
      <c r="D25" s="1"/>
      <c r="E25" s="14">
        <v>0</v>
      </c>
      <c r="F25" s="16"/>
      <c r="G25" s="13"/>
      <c r="H25" s="1"/>
      <c r="I25" s="1"/>
      <c r="J25" s="14">
        <v>0</v>
      </c>
      <c r="K25" s="11"/>
      <c r="L25" s="11"/>
      <c r="M25" s="11"/>
    </row>
    <row r="26" spans="1:13" x14ac:dyDescent="0.25">
      <c r="A26" s="12" t="s">
        <v>22</v>
      </c>
      <c r="B26" s="13">
        <v>134</v>
      </c>
      <c r="C26" s="1">
        <v>96</v>
      </c>
      <c r="D26" s="1">
        <v>95</v>
      </c>
      <c r="E26" s="14">
        <f>SUM(B26:D26)</f>
        <v>325</v>
      </c>
      <c r="F26" s="16"/>
      <c r="G26" s="13">
        <v>127</v>
      </c>
      <c r="H26" s="1">
        <v>238</v>
      </c>
      <c r="I26" s="1">
        <v>220</v>
      </c>
      <c r="J26" s="14">
        <v>585</v>
      </c>
      <c r="K26" s="11"/>
      <c r="L26" s="11"/>
      <c r="M26" s="11"/>
    </row>
    <row r="27" spans="1:13" x14ac:dyDescent="0.25">
      <c r="A27" s="12" t="s">
        <v>23</v>
      </c>
      <c r="B27" s="13">
        <v>1240</v>
      </c>
      <c r="C27" s="1">
        <v>250</v>
      </c>
      <c r="D27" s="1">
        <v>356</v>
      </c>
      <c r="E27" s="14">
        <f>SUM(B27:D27)</f>
        <v>1846</v>
      </c>
      <c r="F27" s="16"/>
      <c r="G27" s="13">
        <v>390</v>
      </c>
      <c r="H27" s="1">
        <v>737</v>
      </c>
      <c r="I27" s="1">
        <v>957</v>
      </c>
      <c r="J27" s="14">
        <v>2084</v>
      </c>
      <c r="K27" s="11"/>
      <c r="L27" s="11"/>
      <c r="M27" s="11"/>
    </row>
    <row r="28" spans="1:13" x14ac:dyDescent="0.25">
      <c r="A28" s="12" t="s">
        <v>24</v>
      </c>
      <c r="B28" s="31">
        <v>355291</v>
      </c>
      <c r="C28" s="2">
        <v>324362</v>
      </c>
      <c r="D28" s="2">
        <v>313419</v>
      </c>
      <c r="E28" s="32">
        <f>SUM(B28:D28)</f>
        <v>993072</v>
      </c>
      <c r="F28" s="15"/>
      <c r="G28" s="31">
        <v>114655</v>
      </c>
      <c r="H28" s="2">
        <v>164486</v>
      </c>
      <c r="I28" s="2">
        <v>312726</v>
      </c>
      <c r="J28" s="32">
        <v>591867</v>
      </c>
      <c r="K28" s="11"/>
      <c r="L28" s="11"/>
      <c r="M28" s="11"/>
    </row>
    <row r="29" spans="1:13" x14ac:dyDescent="0.25">
      <c r="A29" s="12"/>
      <c r="B29" s="13"/>
      <c r="C29" s="1"/>
      <c r="D29" s="1"/>
      <c r="E29" s="14"/>
      <c r="F29" s="16"/>
      <c r="G29" s="13"/>
      <c r="H29" s="1"/>
      <c r="I29" s="1"/>
      <c r="J29" s="14"/>
      <c r="K29" s="11"/>
      <c r="L29" s="11"/>
      <c r="M29" s="11"/>
    </row>
    <row r="30" spans="1:13" x14ac:dyDescent="0.25">
      <c r="A30" s="12" t="s">
        <v>25</v>
      </c>
      <c r="B30" s="13">
        <v>486</v>
      </c>
      <c r="C30" s="1">
        <v>345</v>
      </c>
      <c r="D30" s="1"/>
      <c r="E30" s="14">
        <f>SUM(B30:D30)</f>
        <v>831</v>
      </c>
      <c r="F30" s="16"/>
      <c r="G30" s="13" t="s">
        <v>54</v>
      </c>
      <c r="H30" s="1" t="s">
        <v>54</v>
      </c>
      <c r="I30" s="1" t="s">
        <v>54</v>
      </c>
      <c r="J30" s="14" t="s">
        <v>54</v>
      </c>
      <c r="K30" s="11"/>
      <c r="L30" s="11"/>
      <c r="M30" s="11"/>
    </row>
    <row r="31" spans="1:13" ht="15.75" thickBot="1" x14ac:dyDescent="0.3">
      <c r="A31" s="12" t="s">
        <v>26</v>
      </c>
      <c r="B31" s="23">
        <v>355777</v>
      </c>
      <c r="C31" s="24">
        <v>324707</v>
      </c>
      <c r="D31" s="24">
        <v>313419</v>
      </c>
      <c r="E31" s="25">
        <f>SUM(E28:E30)</f>
        <v>993903</v>
      </c>
      <c r="F31" s="15"/>
      <c r="G31" s="23">
        <v>114655</v>
      </c>
      <c r="H31" s="24">
        <v>164486</v>
      </c>
      <c r="I31" s="24">
        <v>312726</v>
      </c>
      <c r="J31" s="25">
        <v>279141</v>
      </c>
      <c r="K31" s="11"/>
      <c r="L31" s="11"/>
      <c r="M31" s="11"/>
    </row>
    <row r="41" ht="60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CD35C16C1CB24A9DD71B92D33CC8E6" ma:contentTypeVersion="2" ma:contentTypeDescription="Een nieuw document maken." ma:contentTypeScope="" ma:versionID="b66b6629284e09bf175b008c85637d49">
  <xsd:schema xmlns:xsd="http://www.w3.org/2001/XMLSchema" xmlns:xs="http://www.w3.org/2001/XMLSchema" xmlns:p="http://schemas.microsoft.com/office/2006/metadata/properties" xmlns:ns2="e58ab8f5-9fca-4b89-a06e-70d88ffb5522" targetNamespace="http://schemas.microsoft.com/office/2006/metadata/properties" ma:root="true" ma:fieldsID="9fc5df90aea635e47ca5bfdae86069da" ns2:_="">
    <xsd:import namespace="e58ab8f5-9fca-4b89-a06e-70d88ffb5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8ab8f5-9fca-4b89-a06e-70d88ffb5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FD33E-B330-4286-A2E3-91F58EB9006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4D3936-7BDB-4E32-8EA9-750FA74FB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B673A-FF30-4DD2-A317-07C1050A9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8ab8f5-9fca-4b89-a06e-70d88ffb5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Managementrapportage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Coolen</dc:creator>
  <cp:lastModifiedBy>Willem Coolen</cp:lastModifiedBy>
  <dcterms:created xsi:type="dcterms:W3CDTF">2021-10-14T11:03:17Z</dcterms:created>
  <dcterms:modified xsi:type="dcterms:W3CDTF">2022-01-24T08:55:06Z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0x01010066CD35C16C1CB24A9DD71B92D33CC8E6</vt:lpwstr>
  </property>
</Properties>
</file>