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fdeling\OA\JVI\INKOOP\01.Aanbestedingen\Polyelektroliet 2022 (DIG-12455)\9. Nota van inlichtingen\"/>
    </mc:Choice>
  </mc:AlternateContent>
  <xr:revisionPtr revIDLastSave="0" documentId="8_{D7839D61-01D2-4F02-A2C4-865CB6742EA6}" xr6:coauthVersionLast="46" xr6:coauthVersionMax="46" xr10:uidLastSave="{00000000-0000-0000-0000-000000000000}"/>
  <bookViews>
    <workbookView xWindow="-27195" yWindow="4215" windowWidth="21600" windowHeight="11385" xr2:uid="{00000000-000D-0000-FFFF-FFFF00000000}"/>
  </bookViews>
  <sheets>
    <sheet name="Totaaloverz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3" i="1"/>
</calcChain>
</file>

<file path=xl/sharedStrings.xml><?xml version="1.0" encoding="utf-8"?>
<sst xmlns="http://schemas.openxmlformats.org/spreadsheetml/2006/main" count="219" uniqueCount="75">
  <si>
    <t>SII/SOI</t>
  </si>
  <si>
    <t>SII</t>
  </si>
  <si>
    <t>SOI</t>
  </si>
  <si>
    <t>Bandindikker</t>
  </si>
  <si>
    <t>Perceel</t>
  </si>
  <si>
    <t>Zeefbandpers</t>
  </si>
  <si>
    <t>Soort Installatie</t>
  </si>
  <si>
    <t>Aantal</t>
  </si>
  <si>
    <t>Centrifuge</t>
  </si>
  <si>
    <t>slib hoeveelheid ton d.s. per jaar</t>
  </si>
  <si>
    <t xml:space="preserve">slib hoeveelheid op basis van
</t>
  </si>
  <si>
    <t>Slibtransport afvoer weegbrieven</t>
  </si>
  <si>
    <t>slibsoort</t>
  </si>
  <si>
    <t>surplus</t>
  </si>
  <si>
    <t xml:space="preserve">uitgegist </t>
  </si>
  <si>
    <t xml:space="preserve">FeCl3 </t>
  </si>
  <si>
    <t>nee</t>
  </si>
  <si>
    <t>ingaand slib</t>
  </si>
  <si>
    <t xml:space="preserve">type product </t>
  </si>
  <si>
    <t xml:space="preserve">type verpakking </t>
  </si>
  <si>
    <t>%ds</t>
  </si>
  <si>
    <t>%as</t>
  </si>
  <si>
    <t>Vloeibaar</t>
  </si>
  <si>
    <t>verpakking hoeveelheid</t>
  </si>
  <si>
    <t>aantal verpakkingen per levering</t>
  </si>
  <si>
    <t>minimaal d.s gehalte</t>
  </si>
  <si>
    <t>maximaal d.s centraat/filtraat*</t>
  </si>
  <si>
    <t>nominale doorzet</t>
  </si>
  <si>
    <t>rekenfactor slibverwerking</t>
  </si>
  <si>
    <t>Kg d.s/uur</t>
  </si>
  <si>
    <t>aantal</t>
  </si>
  <si>
    <t>ton/j</t>
  </si>
  <si>
    <t>Gouderaksedijk 125, 2808 ND Gouda</t>
  </si>
  <si>
    <t>Schoterweg 3, 2441 LB Nieuwveen</t>
  </si>
  <si>
    <t>IJweg 320, 1161 GG Zwanenburg</t>
  </si>
  <si>
    <t>Decanter Centrifuge</t>
  </si>
  <si>
    <t>bulk</t>
  </si>
  <si>
    <t>nvt</t>
  </si>
  <si>
    <t>A. Hofmanweg 8, 2031 BH Haarlem</t>
  </si>
  <si>
    <t>bulk (IBC kan)</t>
  </si>
  <si>
    <t>Testlocatie</t>
  </si>
  <si>
    <t>ja</t>
  </si>
  <si>
    <t>PE verbruik in kg actief</t>
  </si>
  <si>
    <t>Vloeibaar chemisch</t>
  </si>
  <si>
    <t>Adresgegevens</t>
  </si>
  <si>
    <t>Naam locatie</t>
  </si>
  <si>
    <t>AWZI Gouda</t>
  </si>
  <si>
    <t>AWZI Haarlem Waarderpolder</t>
  </si>
  <si>
    <t>AWZI Velsen</t>
  </si>
  <si>
    <t>Flevoweg 10A, 2318 BZ Leiden</t>
  </si>
  <si>
    <t>AWZI Leiden Noord</t>
  </si>
  <si>
    <t>AWZI Alphen Kerk en Zanen</t>
  </si>
  <si>
    <t>AWZI Alphen Noord</t>
  </si>
  <si>
    <t>AWZI Nieuwveen</t>
  </si>
  <si>
    <t>AWZI Bodegraven</t>
  </si>
  <si>
    <t>AWZI Waddinxveen Randenburg</t>
  </si>
  <si>
    <t>AWZI Noordwijk</t>
  </si>
  <si>
    <t>AWZI Zwanenburg</t>
  </si>
  <si>
    <t>AWZI Zwaanshoek</t>
  </si>
  <si>
    <t>AWZI Katwijk</t>
  </si>
  <si>
    <t>AWZI Lisse</t>
  </si>
  <si>
    <t>Leidsche Schouw 4, 2408 AE Alphen a/d Rijn</t>
  </si>
  <si>
    <t>Kennedylaan 10, 2406 LJ Alphen a/d Rijn</t>
  </si>
  <si>
    <t>J.C.Hoogendoornlaan 2a, 2411 NB Bodegraven</t>
  </si>
  <si>
    <t>Henegouwerweg 4a, 2741 KR Waddinxveen</t>
  </si>
  <si>
    <t>AWZI Leiden Zuid-West</t>
  </si>
  <si>
    <t>Achterweg 11, 2201 AH Noordwijk</t>
  </si>
  <si>
    <t>Spieringweg 1201, 2136 LR Zwaanshoek</t>
  </si>
  <si>
    <t>Lageweg 47, 2222 AG Katwijk</t>
  </si>
  <si>
    <t>Gerard Doustraat 1, 2162 CN Lisse</t>
  </si>
  <si>
    <t>Amsterdamseweg 11, 1981 LE Velsen</t>
  </si>
  <si>
    <t>Voorschoterweg 18, 2324 AB Leiden</t>
  </si>
  <si>
    <t>Jaargemiddelde 2021</t>
  </si>
  <si>
    <t>-</t>
  </si>
  <si>
    <t>kg DS/uur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</si>
</sst>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8" x14ac:knownFonts="1">
    <font>
      <sz val="10"/>
      <color theme="1"/>
      <name val="Verdan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NumberFormat="1" applyFont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9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3" fontId="6" fillId="0" borderId="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4" fontId="1" fillId="0" borderId="0" xfId="0" applyNumberFormat="1" applyFont="1"/>
    <xf numFmtId="3" fontId="7" fillId="4" borderId="0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0" xfId="0" applyNumberFormat="1" applyFont="1" applyFill="1" applyAlignment="1">
      <alignment horizontal="center" vertical="center"/>
    </xf>
    <xf numFmtId="0" fontId="7" fillId="4" borderId="2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Normal="100" workbookViewId="0">
      <pane xSplit="7" ySplit="1" topLeftCell="T5" activePane="bottomRight" state="frozen"/>
      <selection pane="topRight" activeCell="I1" sqref="I1"/>
      <selection pane="bottomLeft" activeCell="A4" sqref="A4"/>
      <selection pane="bottomRight" activeCell="V28" sqref="V28"/>
    </sheetView>
  </sheetViews>
  <sheetFormatPr defaultRowHeight="15" x14ac:dyDescent="0.25"/>
  <cols>
    <col min="1" max="1" width="10.75" style="2" customWidth="1"/>
    <col min="2" max="2" width="9" style="10"/>
    <col min="3" max="3" width="25.125" style="1" customWidth="1"/>
    <col min="4" max="4" width="35.625" style="7" customWidth="1"/>
    <col min="5" max="5" width="9" style="10"/>
    <col min="6" max="6" width="16.125" style="16" bestFit="1" customWidth="1"/>
    <col min="7" max="7" width="9" style="10"/>
    <col min="8" max="8" width="30.625" style="3" customWidth="1"/>
    <col min="9" max="9" width="17.625" style="17" customWidth="1"/>
    <col min="10" max="10" width="24.25" style="17" customWidth="1"/>
    <col min="11" max="11" width="18.5" style="8" bestFit="1" customWidth="1"/>
    <col min="12" max="12" width="9" style="16"/>
    <col min="13" max="13" width="18.5" style="8" customWidth="1"/>
    <col min="14" max="14" width="9" style="5"/>
    <col min="15" max="15" width="15" style="1" bestFit="1" customWidth="1"/>
    <col min="16" max="16" width="13.125" style="1" bestFit="1" customWidth="1"/>
    <col min="17" max="17" width="21" style="6" bestFit="1" customWidth="1"/>
    <col min="18" max="18" width="28.5" style="6" bestFit="1" customWidth="1"/>
    <col min="19" max="19" width="17.75" style="6" bestFit="1" customWidth="1"/>
    <col min="20" max="20" width="25.75" style="9" bestFit="1" customWidth="1"/>
    <col min="21" max="21" width="15" style="6" bestFit="1" customWidth="1"/>
    <col min="22" max="22" width="23.5" style="4" bestFit="1" customWidth="1"/>
    <col min="23" max="23" width="16.375" style="6" bestFit="1" customWidth="1"/>
    <col min="24" max="16384" width="9" style="1"/>
  </cols>
  <sheetData>
    <row r="1" spans="1:23" s="7" customFormat="1" x14ac:dyDescent="0.25">
      <c r="A1" s="8"/>
      <c r="B1" s="22"/>
      <c r="E1" s="22"/>
      <c r="F1" s="22"/>
      <c r="G1" s="22"/>
      <c r="H1" s="3"/>
      <c r="I1" s="17"/>
      <c r="J1" s="17"/>
      <c r="K1" s="8"/>
      <c r="L1" s="22"/>
      <c r="M1" s="8"/>
      <c r="N1" s="8"/>
      <c r="Q1" s="8"/>
      <c r="R1" s="8"/>
      <c r="S1" s="8"/>
      <c r="T1" s="9"/>
      <c r="U1" s="8"/>
      <c r="V1" s="4"/>
      <c r="W1" s="8"/>
    </row>
    <row r="2" spans="1:23" x14ac:dyDescent="0.25">
      <c r="A2" s="25" t="s">
        <v>4</v>
      </c>
      <c r="B2" s="25" t="s">
        <v>40</v>
      </c>
      <c r="C2" s="24" t="s">
        <v>45</v>
      </c>
      <c r="D2" s="24" t="s">
        <v>44</v>
      </c>
      <c r="E2" s="25" t="s">
        <v>0</v>
      </c>
      <c r="F2" s="25" t="s">
        <v>6</v>
      </c>
      <c r="G2" s="25" t="s">
        <v>7</v>
      </c>
      <c r="H2" s="90" t="s">
        <v>10</v>
      </c>
      <c r="I2" s="91" t="s">
        <v>9</v>
      </c>
      <c r="J2" s="26" t="s">
        <v>12</v>
      </c>
      <c r="K2" s="25" t="s">
        <v>42</v>
      </c>
      <c r="L2" s="25" t="s">
        <v>15</v>
      </c>
      <c r="M2" s="92" t="s">
        <v>17</v>
      </c>
      <c r="N2" s="92"/>
      <c r="O2" s="25" t="s">
        <v>18</v>
      </c>
      <c r="P2" s="25" t="s">
        <v>19</v>
      </c>
      <c r="Q2" s="25" t="s">
        <v>23</v>
      </c>
      <c r="R2" s="25" t="s">
        <v>24</v>
      </c>
      <c r="S2" s="25" t="s">
        <v>25</v>
      </c>
      <c r="T2" s="27" t="s">
        <v>26</v>
      </c>
      <c r="U2" s="25" t="s">
        <v>27</v>
      </c>
      <c r="V2" s="28" t="s">
        <v>28</v>
      </c>
      <c r="W2" s="25" t="s">
        <v>72</v>
      </c>
    </row>
    <row r="3" spans="1:23" x14ac:dyDescent="0.25">
      <c r="A3" s="30"/>
      <c r="B3" s="25"/>
      <c r="C3" s="29"/>
      <c r="D3" s="29"/>
      <c r="E3" s="25"/>
      <c r="F3" s="25"/>
      <c r="G3" s="25"/>
      <c r="H3" s="90"/>
      <c r="I3" s="91"/>
      <c r="J3" s="26"/>
      <c r="K3" s="25"/>
      <c r="L3" s="25" t="s">
        <v>31</v>
      </c>
      <c r="M3" s="25" t="s">
        <v>20</v>
      </c>
      <c r="N3" s="25" t="s">
        <v>21</v>
      </c>
      <c r="O3" s="25"/>
      <c r="P3" s="25"/>
      <c r="Q3" s="30"/>
      <c r="R3" s="25" t="s">
        <v>30</v>
      </c>
      <c r="S3" s="25" t="s">
        <v>20</v>
      </c>
      <c r="T3" s="87" t="s">
        <v>74</v>
      </c>
      <c r="U3" s="25" t="s">
        <v>29</v>
      </c>
      <c r="V3" s="31"/>
      <c r="W3" s="30" t="s">
        <v>20</v>
      </c>
    </row>
    <row r="4" spans="1:23" x14ac:dyDescent="0.25">
      <c r="A4" s="30"/>
      <c r="B4" s="25"/>
      <c r="C4" s="29"/>
      <c r="D4" s="32"/>
      <c r="E4" s="25"/>
      <c r="F4" s="25"/>
      <c r="G4" s="25"/>
      <c r="H4" s="24"/>
      <c r="I4" s="23"/>
      <c r="J4" s="26"/>
      <c r="K4" s="30"/>
      <c r="L4" s="25"/>
      <c r="M4" s="30"/>
      <c r="N4" s="30"/>
      <c r="O4" s="29"/>
      <c r="P4" s="29"/>
      <c r="Q4" s="30"/>
      <c r="R4" s="30"/>
      <c r="S4" s="30"/>
      <c r="T4" s="33"/>
      <c r="U4" s="30"/>
      <c r="V4" s="31"/>
      <c r="W4" s="30"/>
    </row>
    <row r="5" spans="1:23" ht="15.75" thickBot="1" x14ac:dyDescent="0.3">
      <c r="A5" s="35"/>
      <c r="B5" s="36"/>
      <c r="C5" s="34"/>
      <c r="D5" s="34"/>
      <c r="E5" s="36"/>
      <c r="F5" s="36"/>
      <c r="G5" s="36"/>
      <c r="H5" s="37"/>
      <c r="I5" s="38"/>
      <c r="J5" s="38"/>
      <c r="K5" s="35"/>
      <c r="L5" s="36"/>
      <c r="M5" s="35"/>
      <c r="N5" s="35"/>
      <c r="O5" s="34"/>
      <c r="P5" s="34"/>
      <c r="Q5" s="35"/>
      <c r="R5" s="35"/>
      <c r="S5" s="35"/>
      <c r="T5" s="39"/>
      <c r="U5" s="35"/>
      <c r="V5" s="40"/>
      <c r="W5" s="35"/>
    </row>
    <row r="6" spans="1:23" s="7" customFormat="1" x14ac:dyDescent="0.25">
      <c r="A6" s="93">
        <v>1</v>
      </c>
      <c r="B6" s="41" t="s">
        <v>41</v>
      </c>
      <c r="C6" s="42" t="s">
        <v>47</v>
      </c>
      <c r="D6" s="42" t="s">
        <v>38</v>
      </c>
      <c r="E6" s="41" t="s">
        <v>2</v>
      </c>
      <c r="F6" s="41" t="s">
        <v>5</v>
      </c>
      <c r="G6" s="41">
        <v>2</v>
      </c>
      <c r="H6" s="70" t="s">
        <v>11</v>
      </c>
      <c r="I6" s="77">
        <v>3065</v>
      </c>
      <c r="J6" s="43" t="s">
        <v>14</v>
      </c>
      <c r="K6" s="72">
        <v>30228</v>
      </c>
      <c r="L6" s="41" t="s">
        <v>16</v>
      </c>
      <c r="M6" s="60"/>
      <c r="N6" s="60"/>
      <c r="O6" s="61" t="s">
        <v>22</v>
      </c>
      <c r="P6" s="61" t="s">
        <v>36</v>
      </c>
      <c r="Q6" s="60">
        <v>15000</v>
      </c>
      <c r="R6" s="60" t="s">
        <v>37</v>
      </c>
      <c r="S6" s="62">
        <v>0.16</v>
      </c>
      <c r="T6" s="88">
        <v>12</v>
      </c>
      <c r="U6" s="86">
        <v>240</v>
      </c>
      <c r="V6" s="63">
        <v>102.75</v>
      </c>
      <c r="W6" s="80">
        <v>21.8</v>
      </c>
    </row>
    <row r="7" spans="1:23" s="7" customFormat="1" x14ac:dyDescent="0.25">
      <c r="A7" s="95"/>
      <c r="B7" s="44" t="s">
        <v>16</v>
      </c>
      <c r="C7" s="45" t="s">
        <v>47</v>
      </c>
      <c r="D7" s="45" t="s">
        <v>38</v>
      </c>
      <c r="E7" s="44" t="s">
        <v>1</v>
      </c>
      <c r="F7" s="44" t="s">
        <v>3</v>
      </c>
      <c r="G7" s="44">
        <v>1</v>
      </c>
      <c r="H7" s="24" t="s">
        <v>11</v>
      </c>
      <c r="I7" s="78" t="s">
        <v>73</v>
      </c>
      <c r="J7" s="46" t="s">
        <v>13</v>
      </c>
      <c r="K7" s="73">
        <v>33650</v>
      </c>
      <c r="L7" s="44" t="s">
        <v>16</v>
      </c>
      <c r="M7" s="64"/>
      <c r="N7" s="64"/>
      <c r="O7" s="65" t="s">
        <v>22</v>
      </c>
      <c r="P7" s="65"/>
      <c r="Q7" s="64"/>
      <c r="R7" s="64"/>
      <c r="S7" s="64"/>
      <c r="T7" s="66"/>
      <c r="U7" s="64">
        <v>80</v>
      </c>
      <c r="V7" s="67"/>
      <c r="W7" s="81" t="s">
        <v>73</v>
      </c>
    </row>
    <row r="8" spans="1:23" s="7" customFormat="1" x14ac:dyDescent="0.25">
      <c r="A8" s="95"/>
      <c r="B8" s="44" t="s">
        <v>16</v>
      </c>
      <c r="C8" s="45" t="s">
        <v>48</v>
      </c>
      <c r="D8" s="45" t="s">
        <v>70</v>
      </c>
      <c r="E8" s="44" t="s">
        <v>1</v>
      </c>
      <c r="F8" s="44" t="s">
        <v>3</v>
      </c>
      <c r="G8" s="44">
        <v>1</v>
      </c>
      <c r="H8" s="24" t="s">
        <v>11</v>
      </c>
      <c r="I8" s="78" t="s">
        <v>73</v>
      </c>
      <c r="J8" s="46" t="s">
        <v>13</v>
      </c>
      <c r="K8" s="85">
        <v>514</v>
      </c>
      <c r="L8" s="44" t="s">
        <v>16</v>
      </c>
      <c r="M8" s="64"/>
      <c r="N8" s="64"/>
      <c r="O8" s="65" t="s">
        <v>22</v>
      </c>
      <c r="P8" s="65"/>
      <c r="Q8" s="64"/>
      <c r="R8" s="64"/>
      <c r="S8" s="64"/>
      <c r="T8" s="66"/>
      <c r="U8" s="64">
        <v>180</v>
      </c>
      <c r="V8" s="67"/>
      <c r="W8" s="81" t="s">
        <v>73</v>
      </c>
    </row>
    <row r="9" spans="1:23" s="7" customFormat="1" x14ac:dyDescent="0.25">
      <c r="A9" s="95"/>
      <c r="B9" s="44" t="s">
        <v>16</v>
      </c>
      <c r="C9" s="45" t="s">
        <v>48</v>
      </c>
      <c r="D9" s="45" t="s">
        <v>70</v>
      </c>
      <c r="E9" s="44" t="s">
        <v>2</v>
      </c>
      <c r="F9" s="44" t="s">
        <v>5</v>
      </c>
      <c r="G9" s="44">
        <v>1</v>
      </c>
      <c r="H9" s="24" t="s">
        <v>11</v>
      </c>
      <c r="I9" s="78">
        <v>935</v>
      </c>
      <c r="J9" s="46" t="s">
        <v>14</v>
      </c>
      <c r="K9" s="85">
        <v>9763</v>
      </c>
      <c r="L9" s="44">
        <v>93</v>
      </c>
      <c r="M9" s="64"/>
      <c r="N9" s="64"/>
      <c r="O9" s="65" t="s">
        <v>22</v>
      </c>
      <c r="P9" s="65"/>
      <c r="Q9" s="64"/>
      <c r="R9" s="64"/>
      <c r="S9" s="64"/>
      <c r="T9" s="66"/>
      <c r="U9" s="64">
        <v>250</v>
      </c>
      <c r="V9" s="67"/>
      <c r="W9" s="81">
        <v>24.4</v>
      </c>
    </row>
    <row r="10" spans="1:23" s="7" customFormat="1" x14ac:dyDescent="0.25">
      <c r="A10" s="95"/>
      <c r="B10" s="44" t="s">
        <v>16</v>
      </c>
      <c r="C10" s="45" t="s">
        <v>50</v>
      </c>
      <c r="D10" s="45" t="s">
        <v>49</v>
      </c>
      <c r="E10" s="44" t="s">
        <v>1</v>
      </c>
      <c r="F10" s="44" t="s">
        <v>3</v>
      </c>
      <c r="G10" s="44">
        <v>1</v>
      </c>
      <c r="H10" s="24" t="s">
        <v>11</v>
      </c>
      <c r="I10" s="78" t="s">
        <v>73</v>
      </c>
      <c r="J10" s="46" t="s">
        <v>13</v>
      </c>
      <c r="K10" s="73">
        <f>K11/86.2*13.8</f>
        <v>3195.6125290023201</v>
      </c>
      <c r="L10" s="44" t="s">
        <v>16</v>
      </c>
      <c r="M10" s="64"/>
      <c r="N10" s="64"/>
      <c r="O10" s="65" t="s">
        <v>22</v>
      </c>
      <c r="P10" s="65"/>
      <c r="Q10" s="64"/>
      <c r="R10" s="64"/>
      <c r="S10" s="64"/>
      <c r="T10" s="66"/>
      <c r="U10" s="64" t="s">
        <v>73</v>
      </c>
      <c r="V10" s="67"/>
      <c r="W10" s="81" t="s">
        <v>73</v>
      </c>
    </row>
    <row r="11" spans="1:23" s="7" customFormat="1" x14ac:dyDescent="0.25">
      <c r="A11" s="95"/>
      <c r="B11" s="44" t="s">
        <v>16</v>
      </c>
      <c r="C11" s="45" t="s">
        <v>50</v>
      </c>
      <c r="D11" s="45" t="s">
        <v>49</v>
      </c>
      <c r="E11" s="44" t="s">
        <v>2</v>
      </c>
      <c r="F11" s="44" t="s">
        <v>5</v>
      </c>
      <c r="G11" s="44">
        <v>1</v>
      </c>
      <c r="H11" s="24" t="s">
        <v>11</v>
      </c>
      <c r="I11" s="78">
        <v>1661</v>
      </c>
      <c r="J11" s="46" t="s">
        <v>14</v>
      </c>
      <c r="K11" s="73">
        <v>19961</v>
      </c>
      <c r="L11" s="44">
        <v>62</v>
      </c>
      <c r="M11" s="64"/>
      <c r="N11" s="64"/>
      <c r="O11" s="65" t="s">
        <v>22</v>
      </c>
      <c r="P11" s="65" t="s">
        <v>36</v>
      </c>
      <c r="Q11" s="64">
        <v>6000</v>
      </c>
      <c r="R11" s="64" t="s">
        <v>37</v>
      </c>
      <c r="S11" s="68">
        <v>0.16</v>
      </c>
      <c r="T11" s="89"/>
      <c r="U11" s="64">
        <v>420</v>
      </c>
      <c r="V11" s="67"/>
      <c r="W11" s="81">
        <v>21.5</v>
      </c>
    </row>
    <row r="12" spans="1:23" s="21" customFormat="1" x14ac:dyDescent="0.25">
      <c r="A12" s="95"/>
      <c r="B12" s="44" t="s">
        <v>16</v>
      </c>
      <c r="C12" s="54" t="s">
        <v>65</v>
      </c>
      <c r="D12" s="54" t="s">
        <v>71</v>
      </c>
      <c r="E12" s="55" t="s">
        <v>2</v>
      </c>
      <c r="F12" s="55" t="s">
        <v>5</v>
      </c>
      <c r="G12" s="55">
        <v>1</v>
      </c>
      <c r="H12" s="71" t="s">
        <v>11</v>
      </c>
      <c r="I12" s="78">
        <v>1359</v>
      </c>
      <c r="J12" s="56" t="s">
        <v>14</v>
      </c>
      <c r="K12" s="73">
        <v>26035</v>
      </c>
      <c r="L12" s="44">
        <v>75</v>
      </c>
      <c r="M12" s="64"/>
      <c r="N12" s="64"/>
      <c r="O12" s="58" t="s">
        <v>22</v>
      </c>
      <c r="P12" s="58" t="s">
        <v>36</v>
      </c>
      <c r="Q12" s="57">
        <v>8000</v>
      </c>
      <c r="R12" s="57" t="s">
        <v>37</v>
      </c>
      <c r="S12" s="68">
        <v>0.16</v>
      </c>
      <c r="T12" s="89"/>
      <c r="U12" s="64">
        <v>225</v>
      </c>
      <c r="V12" s="67"/>
      <c r="W12" s="81">
        <v>21.2</v>
      </c>
    </row>
    <row r="13" spans="1:23" s="7" customFormat="1" ht="15.75" thickBot="1" x14ac:dyDescent="0.3">
      <c r="A13" s="96"/>
      <c r="B13" s="48" t="s">
        <v>16</v>
      </c>
      <c r="C13" s="59" t="s">
        <v>65</v>
      </c>
      <c r="D13" s="47" t="s">
        <v>71</v>
      </c>
      <c r="E13" s="48" t="s">
        <v>1</v>
      </c>
      <c r="F13" s="48" t="s">
        <v>3</v>
      </c>
      <c r="G13" s="48">
        <v>2</v>
      </c>
      <c r="H13" s="49" t="s">
        <v>11</v>
      </c>
      <c r="I13" s="79" t="s">
        <v>73</v>
      </c>
      <c r="J13" s="50" t="s">
        <v>13</v>
      </c>
      <c r="K13" s="74">
        <f>K12/81.5*18.5</f>
        <v>5909.7852760736187</v>
      </c>
      <c r="L13" s="75" t="s">
        <v>16</v>
      </c>
      <c r="M13" s="69"/>
      <c r="N13" s="69"/>
      <c r="O13" s="52" t="s">
        <v>22</v>
      </c>
      <c r="P13" s="52"/>
      <c r="Q13" s="51"/>
      <c r="R13" s="51"/>
      <c r="S13" s="69"/>
      <c r="T13" s="53"/>
      <c r="U13" s="69" t="s">
        <v>73</v>
      </c>
      <c r="V13" s="82"/>
      <c r="W13" s="83" t="s">
        <v>73</v>
      </c>
    </row>
    <row r="14" spans="1:23" s="7" customFormat="1" x14ac:dyDescent="0.25">
      <c r="A14" s="97">
        <v>2</v>
      </c>
      <c r="B14" s="41" t="s">
        <v>41</v>
      </c>
      <c r="C14" s="42" t="s">
        <v>58</v>
      </c>
      <c r="D14" s="42" t="s">
        <v>67</v>
      </c>
      <c r="E14" s="41" t="s">
        <v>2</v>
      </c>
      <c r="F14" s="41" t="s">
        <v>35</v>
      </c>
      <c r="G14" s="41">
        <v>2</v>
      </c>
      <c r="H14" s="70" t="s">
        <v>11</v>
      </c>
      <c r="I14" s="77">
        <v>2515</v>
      </c>
      <c r="J14" s="43" t="s">
        <v>13</v>
      </c>
      <c r="K14" s="72">
        <v>51773</v>
      </c>
      <c r="L14" s="41" t="s">
        <v>16</v>
      </c>
      <c r="M14" s="60"/>
      <c r="N14" s="60"/>
      <c r="O14" s="61" t="s">
        <v>22</v>
      </c>
      <c r="P14" s="61" t="s">
        <v>36</v>
      </c>
      <c r="Q14" s="60">
        <v>12000</v>
      </c>
      <c r="R14" s="60" t="s">
        <v>37</v>
      </c>
      <c r="S14" s="62">
        <v>0.16</v>
      </c>
      <c r="T14" s="88">
        <v>16</v>
      </c>
      <c r="U14" s="86">
        <v>320</v>
      </c>
      <c r="V14" s="63">
        <v>102.75</v>
      </c>
      <c r="W14" s="80">
        <v>22.6</v>
      </c>
    </row>
    <row r="15" spans="1:23" s="7" customFormat="1" x14ac:dyDescent="0.25">
      <c r="A15" s="98"/>
      <c r="B15" s="44" t="s">
        <v>16</v>
      </c>
      <c r="C15" s="45" t="s">
        <v>57</v>
      </c>
      <c r="D15" s="45" t="s">
        <v>34</v>
      </c>
      <c r="E15" s="44" t="s">
        <v>2</v>
      </c>
      <c r="F15" s="44" t="s">
        <v>8</v>
      </c>
      <c r="G15" s="44">
        <v>3</v>
      </c>
      <c r="H15" s="24" t="s">
        <v>11</v>
      </c>
      <c r="I15" s="78">
        <v>2391</v>
      </c>
      <c r="J15" s="46" t="s">
        <v>13</v>
      </c>
      <c r="K15" s="73">
        <v>59173</v>
      </c>
      <c r="L15" s="44" t="s">
        <v>16</v>
      </c>
      <c r="M15" s="64"/>
      <c r="N15" s="64"/>
      <c r="O15" s="65" t="s">
        <v>22</v>
      </c>
      <c r="P15" s="65"/>
      <c r="Q15" s="64"/>
      <c r="R15" s="64"/>
      <c r="S15" s="64"/>
      <c r="T15" s="66"/>
      <c r="U15" s="64">
        <v>350</v>
      </c>
      <c r="V15" s="67"/>
      <c r="W15" s="81">
        <v>21.9</v>
      </c>
    </row>
    <row r="16" spans="1:23" s="7" customFormat="1" x14ac:dyDescent="0.25">
      <c r="A16" s="98"/>
      <c r="B16" s="44" t="s">
        <v>16</v>
      </c>
      <c r="C16" s="45" t="s">
        <v>59</v>
      </c>
      <c r="D16" s="45" t="s">
        <v>68</v>
      </c>
      <c r="E16" s="44" t="s">
        <v>2</v>
      </c>
      <c r="F16" s="44" t="s">
        <v>8</v>
      </c>
      <c r="G16" s="44">
        <v>2</v>
      </c>
      <c r="H16" s="24" t="s">
        <v>11</v>
      </c>
      <c r="I16" s="78">
        <v>2499</v>
      </c>
      <c r="J16" s="46" t="s">
        <v>13</v>
      </c>
      <c r="K16" s="73">
        <v>36743</v>
      </c>
      <c r="L16" s="44" t="s">
        <v>16</v>
      </c>
      <c r="M16" s="64"/>
      <c r="N16" s="64"/>
      <c r="O16" s="65" t="s">
        <v>22</v>
      </c>
      <c r="P16" s="65"/>
      <c r="Q16" s="64"/>
      <c r="R16" s="64"/>
      <c r="S16" s="64"/>
      <c r="T16" s="66"/>
      <c r="U16" s="64">
        <v>350</v>
      </c>
      <c r="V16" s="67"/>
      <c r="W16" s="81">
        <v>19.600000000000001</v>
      </c>
    </row>
    <row r="17" spans="1:25" s="7" customFormat="1" ht="15.75" thickBot="1" x14ac:dyDescent="0.3">
      <c r="A17" s="98"/>
      <c r="B17" s="44" t="s">
        <v>16</v>
      </c>
      <c r="C17" s="45" t="s">
        <v>60</v>
      </c>
      <c r="D17" s="45" t="s">
        <v>69</v>
      </c>
      <c r="E17" s="44" t="s">
        <v>2</v>
      </c>
      <c r="F17" s="44" t="s">
        <v>8</v>
      </c>
      <c r="G17" s="44">
        <v>1</v>
      </c>
      <c r="H17" s="24" t="s">
        <v>11</v>
      </c>
      <c r="I17" s="78">
        <v>439</v>
      </c>
      <c r="J17" s="46" t="s">
        <v>13</v>
      </c>
      <c r="K17" s="73">
        <v>7817</v>
      </c>
      <c r="L17" s="44" t="s">
        <v>16</v>
      </c>
      <c r="M17" s="64"/>
      <c r="N17" s="64"/>
      <c r="O17" s="65" t="s">
        <v>22</v>
      </c>
      <c r="P17" s="65"/>
      <c r="Q17" s="64"/>
      <c r="R17" s="64"/>
      <c r="S17" s="64"/>
      <c r="T17" s="66"/>
      <c r="U17" s="64">
        <v>80</v>
      </c>
      <c r="V17" s="67"/>
      <c r="W17" s="81">
        <v>21.3</v>
      </c>
    </row>
    <row r="18" spans="1:25" s="7" customFormat="1" x14ac:dyDescent="0.25">
      <c r="A18" s="93">
        <v>3</v>
      </c>
      <c r="B18" s="41" t="s">
        <v>41</v>
      </c>
      <c r="C18" s="42" t="s">
        <v>46</v>
      </c>
      <c r="D18" s="42" t="s">
        <v>32</v>
      </c>
      <c r="E18" s="41" t="s">
        <v>2</v>
      </c>
      <c r="F18" s="41" t="s">
        <v>5</v>
      </c>
      <c r="G18" s="41">
        <v>1</v>
      </c>
      <c r="H18" s="70" t="s">
        <v>11</v>
      </c>
      <c r="I18" s="77">
        <v>1398</v>
      </c>
      <c r="J18" s="43" t="s">
        <v>13</v>
      </c>
      <c r="K18" s="72">
        <v>18575</v>
      </c>
      <c r="L18" s="41" t="s">
        <v>16</v>
      </c>
      <c r="M18" s="60"/>
      <c r="N18" s="60"/>
      <c r="O18" s="61" t="s">
        <v>22</v>
      </c>
      <c r="P18" s="61" t="s">
        <v>39</v>
      </c>
      <c r="Q18" s="60">
        <v>12000</v>
      </c>
      <c r="R18" s="60" t="s">
        <v>37</v>
      </c>
      <c r="S18" s="62">
        <v>0.16</v>
      </c>
      <c r="T18" s="88">
        <v>12.5</v>
      </c>
      <c r="U18" s="86">
        <v>250</v>
      </c>
      <c r="V18" s="63">
        <v>102.75</v>
      </c>
      <c r="W18" s="80">
        <v>18.100000000000001</v>
      </c>
    </row>
    <row r="19" spans="1:25" s="7" customFormat="1" x14ac:dyDescent="0.25">
      <c r="A19" s="94"/>
      <c r="B19" s="44" t="s">
        <v>16</v>
      </c>
      <c r="C19" s="45" t="s">
        <v>51</v>
      </c>
      <c r="D19" s="45" t="s">
        <v>61</v>
      </c>
      <c r="E19" s="44" t="s">
        <v>2</v>
      </c>
      <c r="F19" s="44" t="s">
        <v>5</v>
      </c>
      <c r="G19" s="44">
        <v>1</v>
      </c>
      <c r="H19" s="24" t="s">
        <v>11</v>
      </c>
      <c r="I19" s="78">
        <v>1134</v>
      </c>
      <c r="J19" s="46" t="s">
        <v>13</v>
      </c>
      <c r="K19" s="73">
        <v>13860</v>
      </c>
      <c r="L19" s="44" t="s">
        <v>16</v>
      </c>
      <c r="M19" s="64"/>
      <c r="N19" s="64"/>
      <c r="O19" s="65" t="s">
        <v>22</v>
      </c>
      <c r="P19" s="65"/>
      <c r="Q19" s="64"/>
      <c r="R19" s="64"/>
      <c r="S19" s="64"/>
      <c r="T19" s="66"/>
      <c r="U19" s="64">
        <v>180</v>
      </c>
      <c r="V19" s="67"/>
      <c r="W19" s="81">
        <v>19.100000000000001</v>
      </c>
    </row>
    <row r="20" spans="1:25" s="7" customFormat="1" x14ac:dyDescent="0.25">
      <c r="A20" s="94"/>
      <c r="B20" s="44" t="s">
        <v>16</v>
      </c>
      <c r="C20" s="45" t="s">
        <v>52</v>
      </c>
      <c r="D20" s="45" t="s">
        <v>62</v>
      </c>
      <c r="E20" s="44" t="s">
        <v>2</v>
      </c>
      <c r="F20" s="44" t="s">
        <v>5</v>
      </c>
      <c r="G20" s="44">
        <v>1</v>
      </c>
      <c r="H20" s="24" t="s">
        <v>11</v>
      </c>
      <c r="I20" s="78">
        <v>949</v>
      </c>
      <c r="J20" s="46" t="s">
        <v>13</v>
      </c>
      <c r="K20" s="73">
        <v>12424</v>
      </c>
      <c r="L20" s="44" t="s">
        <v>16</v>
      </c>
      <c r="M20" s="64"/>
      <c r="N20" s="64"/>
      <c r="O20" s="65" t="s">
        <v>22</v>
      </c>
      <c r="P20" s="65"/>
      <c r="Q20" s="64"/>
      <c r="R20" s="64"/>
      <c r="S20" s="64"/>
      <c r="T20" s="66"/>
      <c r="U20" s="64">
        <v>160</v>
      </c>
      <c r="V20" s="67"/>
      <c r="W20" s="81">
        <v>18.5</v>
      </c>
    </row>
    <row r="21" spans="1:25" s="7" customFormat="1" x14ac:dyDescent="0.25">
      <c r="A21" s="94"/>
      <c r="B21" s="44" t="s">
        <v>16</v>
      </c>
      <c r="C21" s="45" t="s">
        <v>54</v>
      </c>
      <c r="D21" s="45" t="s">
        <v>63</v>
      </c>
      <c r="E21" s="44" t="s">
        <v>2</v>
      </c>
      <c r="F21" s="44" t="s">
        <v>5</v>
      </c>
      <c r="G21" s="44">
        <v>1</v>
      </c>
      <c r="H21" s="24" t="s">
        <v>11</v>
      </c>
      <c r="I21" s="78">
        <v>921</v>
      </c>
      <c r="J21" s="46" t="s">
        <v>13</v>
      </c>
      <c r="K21" s="73">
        <v>10018</v>
      </c>
      <c r="L21" s="44" t="s">
        <v>16</v>
      </c>
      <c r="M21" s="64"/>
      <c r="N21" s="64"/>
      <c r="O21" s="65" t="s">
        <v>22</v>
      </c>
      <c r="P21" s="65"/>
      <c r="Q21" s="64"/>
      <c r="R21" s="64"/>
      <c r="S21" s="64"/>
      <c r="T21" s="66"/>
      <c r="U21" s="64">
        <v>100</v>
      </c>
      <c r="V21" s="67"/>
      <c r="W21" s="81">
        <v>19.100000000000001</v>
      </c>
    </row>
    <row r="22" spans="1:25" s="7" customFormat="1" x14ac:dyDescent="0.25">
      <c r="A22" s="94"/>
      <c r="B22" s="44" t="s">
        <v>16</v>
      </c>
      <c r="C22" s="45" t="s">
        <v>53</v>
      </c>
      <c r="D22" s="45" t="s">
        <v>33</v>
      </c>
      <c r="E22" s="44" t="s">
        <v>2</v>
      </c>
      <c r="F22" s="44" t="s">
        <v>5</v>
      </c>
      <c r="G22" s="44">
        <v>1</v>
      </c>
      <c r="H22" s="24" t="s">
        <v>11</v>
      </c>
      <c r="I22" s="78">
        <v>539</v>
      </c>
      <c r="J22" s="46" t="s">
        <v>13</v>
      </c>
      <c r="K22" s="73">
        <v>6717</v>
      </c>
      <c r="L22" s="76">
        <v>87</v>
      </c>
      <c r="M22" s="64"/>
      <c r="N22" s="64"/>
      <c r="O22" s="65" t="s">
        <v>43</v>
      </c>
      <c r="P22" s="65" t="s">
        <v>36</v>
      </c>
      <c r="Q22" s="64">
        <v>3000</v>
      </c>
      <c r="R22" s="64" t="s">
        <v>37</v>
      </c>
      <c r="S22" s="64"/>
      <c r="T22" s="66"/>
      <c r="U22" s="64">
        <v>150</v>
      </c>
      <c r="V22" s="67"/>
      <c r="W22" s="81">
        <v>18.399999999999999</v>
      </c>
    </row>
    <row r="23" spans="1:25" s="7" customFormat="1" x14ac:dyDescent="0.25">
      <c r="A23" s="94"/>
      <c r="B23" s="44" t="s">
        <v>16</v>
      </c>
      <c r="C23" s="45" t="s">
        <v>55</v>
      </c>
      <c r="D23" s="45" t="s">
        <v>64</v>
      </c>
      <c r="E23" s="44" t="s">
        <v>2</v>
      </c>
      <c r="F23" s="44" t="s">
        <v>5</v>
      </c>
      <c r="G23" s="44">
        <v>1</v>
      </c>
      <c r="H23" s="24" t="s">
        <v>11</v>
      </c>
      <c r="I23" s="78">
        <v>871</v>
      </c>
      <c r="J23" s="46" t="s">
        <v>13</v>
      </c>
      <c r="K23" s="73">
        <v>9200</v>
      </c>
      <c r="L23" s="44" t="s">
        <v>16</v>
      </c>
      <c r="M23" s="64"/>
      <c r="N23" s="64"/>
      <c r="O23" s="65" t="s">
        <v>22</v>
      </c>
      <c r="P23" s="65"/>
      <c r="Q23" s="64"/>
      <c r="R23" s="64"/>
      <c r="S23" s="64"/>
      <c r="T23" s="66"/>
      <c r="U23" s="64">
        <v>100</v>
      </c>
      <c r="V23" s="67"/>
      <c r="W23" s="81">
        <v>19.3</v>
      </c>
    </row>
    <row r="24" spans="1:25" s="7" customFormat="1" x14ac:dyDescent="0.25">
      <c r="A24" s="94"/>
      <c r="B24" s="44" t="s">
        <v>16</v>
      </c>
      <c r="C24" s="45" t="s">
        <v>56</v>
      </c>
      <c r="D24" s="45" t="s">
        <v>66</v>
      </c>
      <c r="E24" s="44" t="s">
        <v>2</v>
      </c>
      <c r="F24" s="44" t="s">
        <v>5</v>
      </c>
      <c r="G24" s="44">
        <v>1</v>
      </c>
      <c r="H24" s="24" t="s">
        <v>11</v>
      </c>
      <c r="I24" s="78">
        <v>1130</v>
      </c>
      <c r="J24" s="46" t="s">
        <v>13</v>
      </c>
      <c r="K24" s="73">
        <v>9786</v>
      </c>
      <c r="L24" s="44" t="s">
        <v>16</v>
      </c>
      <c r="M24" s="64"/>
      <c r="N24" s="64"/>
      <c r="O24" s="65" t="s">
        <v>22</v>
      </c>
      <c r="P24" s="65"/>
      <c r="Q24" s="64"/>
      <c r="R24" s="64"/>
      <c r="S24" s="64"/>
      <c r="T24" s="66"/>
      <c r="U24" s="64">
        <v>60</v>
      </c>
      <c r="V24" s="67"/>
      <c r="W24" s="81">
        <v>18.899999999999999</v>
      </c>
    </row>
    <row r="25" spans="1:25" x14ac:dyDescent="0.25">
      <c r="A25" s="19"/>
      <c r="B25" s="13"/>
      <c r="C25" s="20"/>
      <c r="D25" s="20"/>
      <c r="E25" s="13"/>
      <c r="F25" s="13"/>
      <c r="G25" s="13"/>
      <c r="H25" s="13"/>
      <c r="I25" s="13"/>
      <c r="J25" s="18"/>
      <c r="K25" s="12"/>
      <c r="L25" s="13"/>
      <c r="M25" s="12"/>
      <c r="N25" s="12"/>
      <c r="O25" s="11"/>
      <c r="P25" s="11"/>
      <c r="Q25" s="12"/>
      <c r="R25" s="12"/>
      <c r="S25" s="12"/>
      <c r="T25" s="14"/>
      <c r="U25" s="12"/>
      <c r="V25" s="15"/>
      <c r="W25" s="12"/>
    </row>
    <row r="27" spans="1:25" x14ac:dyDescent="0.25">
      <c r="Y27" s="84"/>
    </row>
  </sheetData>
  <mergeCells count="6">
    <mergeCell ref="H2:H3"/>
    <mergeCell ref="I2:I3"/>
    <mergeCell ref="M2:N2"/>
    <mergeCell ref="A18:A24"/>
    <mergeCell ref="A6:A13"/>
    <mergeCell ref="A14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</vt:lpstr>
    </vt:vector>
  </TitlesOfParts>
  <Company>Hoogheemraadschap van Rijnland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doverbeek</dc:creator>
  <cp:lastModifiedBy>van Loon - van der Grijp, Saskia</cp:lastModifiedBy>
  <dcterms:created xsi:type="dcterms:W3CDTF">2015-02-04T08:05:36Z</dcterms:created>
  <dcterms:modified xsi:type="dcterms:W3CDTF">2022-02-07T15:17:56Z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c823fe9d-3bcc-8181-8e14-9ed530c5b241</vt:lpwstr>
  </property>
  <property fmtid="{D5CDD505-2E9C-101B-9397-08002B2CF9AE}" pid="3" name="CORSA_OBJECTTYPE">
    <vt:lpwstr>S</vt:lpwstr>
  </property>
  <property fmtid="{D5CDD505-2E9C-101B-9397-08002B2CF9AE}" pid="4" name="CORSA_OBJECTID">
    <vt:lpwstr>22.003791</vt:lpwstr>
  </property>
  <property fmtid="{D5CDD505-2E9C-101B-9397-08002B2CF9AE}" pid="5" name="CORSA_VERSION">
    <vt:lpwstr>4</vt:lpwstr>
  </property>
</Properties>
</file>