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tation\1. Programmamanagement\1.2 Projectbeheersing\Aanbesteding Ingenieursdiensten\nota van inlichtingen\"/>
    </mc:Choice>
  </mc:AlternateContent>
  <xr:revisionPtr revIDLastSave="0" documentId="8_{ABA6A66E-B679-44E6-A2A4-B8E461F077A2}" xr6:coauthVersionLast="46" xr6:coauthVersionMax="46" xr10:uidLastSave="{00000000-0000-0000-0000-000000000000}"/>
  <bookViews>
    <workbookView xWindow="-120" yWindow="-120" windowWidth="38640" windowHeight="21240" xr2:uid="{00000000-000D-0000-FFFF-FFFF00000000}"/>
  </bookViews>
  <sheets>
    <sheet name="Detailbegroting" sheetId="17" r:id="rId1"/>
    <sheet name="Totaal" sheetId="1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9" l="1"/>
  <c r="I4" i="19"/>
  <c r="J4" i="19"/>
  <c r="K4" i="19"/>
  <c r="L4" i="19"/>
  <c r="M4" i="19"/>
  <c r="N4" i="19"/>
  <c r="O4" i="19"/>
  <c r="P4" i="19"/>
  <c r="G4" i="19"/>
  <c r="B124" i="17"/>
  <c r="B123" i="17"/>
  <c r="G11" i="19" s="1"/>
  <c r="B83" i="17"/>
  <c r="B82" i="17"/>
  <c r="G9" i="19" s="1"/>
  <c r="B58" i="17"/>
  <c r="B57" i="17"/>
  <c r="G8" i="19" s="1"/>
  <c r="B35" i="17"/>
  <c r="B34" i="17"/>
  <c r="G7" i="19" s="1"/>
  <c r="B12" i="17"/>
  <c r="B11" i="17"/>
  <c r="G6" i="19" s="1"/>
  <c r="K35" i="17"/>
  <c r="J35" i="17"/>
  <c r="I35" i="17"/>
  <c r="H35" i="17"/>
  <c r="G35" i="17"/>
  <c r="F35" i="17"/>
  <c r="E35" i="17"/>
  <c r="D35" i="17"/>
  <c r="C35" i="17"/>
  <c r="K34" i="17"/>
  <c r="P7" i="19" s="1"/>
  <c r="J34" i="17"/>
  <c r="O7" i="19" s="1"/>
  <c r="I34" i="17"/>
  <c r="N7" i="19" s="1"/>
  <c r="H34" i="17"/>
  <c r="M7" i="19" s="1"/>
  <c r="G34" i="17"/>
  <c r="L7" i="19" s="1"/>
  <c r="F34" i="17"/>
  <c r="K7" i="19" s="1"/>
  <c r="E34" i="17"/>
  <c r="J7" i="19" s="1"/>
  <c r="D34" i="17"/>
  <c r="I7" i="19" s="1"/>
  <c r="C34" i="17"/>
  <c r="H7" i="19" s="1"/>
  <c r="K58" i="17"/>
  <c r="J58" i="17"/>
  <c r="I58" i="17"/>
  <c r="H58" i="17"/>
  <c r="G58" i="17"/>
  <c r="F58" i="17"/>
  <c r="E58" i="17"/>
  <c r="D58" i="17"/>
  <c r="C58" i="17"/>
  <c r="K57" i="17"/>
  <c r="P8" i="19" s="1"/>
  <c r="J57" i="17"/>
  <c r="O8" i="19" s="1"/>
  <c r="I57" i="17"/>
  <c r="N8" i="19" s="1"/>
  <c r="H57" i="17"/>
  <c r="M8" i="19" s="1"/>
  <c r="G57" i="17"/>
  <c r="L8" i="19" s="1"/>
  <c r="F57" i="17"/>
  <c r="K8" i="19" s="1"/>
  <c r="E57" i="17"/>
  <c r="J8" i="19" s="1"/>
  <c r="D57" i="17"/>
  <c r="I8" i="19" s="1"/>
  <c r="C57" i="17"/>
  <c r="H8" i="19" s="1"/>
  <c r="K124" i="17"/>
  <c r="J124" i="17"/>
  <c r="I124" i="17"/>
  <c r="H124" i="17"/>
  <c r="G124" i="17"/>
  <c r="F124" i="17"/>
  <c r="E124" i="17"/>
  <c r="D124" i="17"/>
  <c r="C124" i="17"/>
  <c r="K123" i="17"/>
  <c r="P11" i="19" s="1"/>
  <c r="J123" i="17"/>
  <c r="O11" i="19" s="1"/>
  <c r="I123" i="17"/>
  <c r="N11" i="19" s="1"/>
  <c r="H123" i="17"/>
  <c r="M11" i="19" s="1"/>
  <c r="G123" i="17"/>
  <c r="L11" i="19" s="1"/>
  <c r="F123" i="17"/>
  <c r="K11" i="19" s="1"/>
  <c r="E123" i="17"/>
  <c r="J11" i="19" s="1"/>
  <c r="D123" i="17"/>
  <c r="I11" i="19" s="1"/>
  <c r="C123" i="17"/>
  <c r="H11" i="19" s="1"/>
  <c r="K108" i="17"/>
  <c r="J108" i="17"/>
  <c r="I108" i="17"/>
  <c r="H108" i="17"/>
  <c r="G108" i="17"/>
  <c r="F108" i="17"/>
  <c r="E108" i="17"/>
  <c r="D108" i="17"/>
  <c r="C108" i="17"/>
  <c r="B108" i="17"/>
  <c r="K107" i="17"/>
  <c r="P10" i="19" s="1"/>
  <c r="J107" i="17"/>
  <c r="O10" i="19" s="1"/>
  <c r="I107" i="17"/>
  <c r="N10" i="19" s="1"/>
  <c r="H107" i="17"/>
  <c r="M10" i="19" s="1"/>
  <c r="G107" i="17"/>
  <c r="L10" i="19" s="1"/>
  <c r="F107" i="17"/>
  <c r="K10" i="19" s="1"/>
  <c r="E107" i="17"/>
  <c r="J10" i="19" s="1"/>
  <c r="D107" i="17"/>
  <c r="I10" i="19" s="1"/>
  <c r="C107" i="17"/>
  <c r="H10" i="19" s="1"/>
  <c r="B107" i="17"/>
  <c r="G10" i="19" s="1"/>
  <c r="K83" i="17"/>
  <c r="J83" i="17"/>
  <c r="I83" i="17"/>
  <c r="H83" i="17"/>
  <c r="G83" i="17"/>
  <c r="F83" i="17"/>
  <c r="E83" i="17"/>
  <c r="D83" i="17"/>
  <c r="C83" i="17"/>
  <c r="K82" i="17"/>
  <c r="P9" i="19" s="1"/>
  <c r="J82" i="17"/>
  <c r="O9" i="19" s="1"/>
  <c r="I82" i="17"/>
  <c r="N9" i="19" s="1"/>
  <c r="H82" i="17"/>
  <c r="M9" i="19" s="1"/>
  <c r="G82" i="17"/>
  <c r="L9" i="19" s="1"/>
  <c r="F82" i="17"/>
  <c r="K9" i="19" s="1"/>
  <c r="E82" i="17"/>
  <c r="J9" i="19" s="1"/>
  <c r="D82" i="17"/>
  <c r="I9" i="19" s="1"/>
  <c r="C82" i="17"/>
  <c r="H9" i="19" s="1"/>
  <c r="K12" i="17"/>
  <c r="K11" i="17"/>
  <c r="P6" i="19" s="1"/>
  <c r="J12" i="17"/>
  <c r="I12" i="17"/>
  <c r="H12" i="17"/>
  <c r="G12" i="17"/>
  <c r="F12" i="17"/>
  <c r="E12" i="17"/>
  <c r="D12" i="17"/>
  <c r="C12" i="17"/>
  <c r="J11" i="17"/>
  <c r="O6" i="19" s="1"/>
  <c r="I11" i="17"/>
  <c r="N6" i="19" s="1"/>
  <c r="H11" i="17"/>
  <c r="M6" i="19" s="1"/>
  <c r="G11" i="17"/>
  <c r="L6" i="19" s="1"/>
  <c r="F11" i="17"/>
  <c r="K6" i="19" s="1"/>
  <c r="E11" i="17"/>
  <c r="J6" i="19" s="1"/>
  <c r="D11" i="17"/>
  <c r="I6" i="19" s="1"/>
  <c r="C11" i="17"/>
  <c r="H6" i="19" s="1"/>
  <c r="K14" i="19" l="1"/>
  <c r="G14" i="19"/>
  <c r="O14" i="19"/>
  <c r="L14" i="19"/>
  <c r="P14" i="19"/>
  <c r="N14" i="19"/>
  <c r="H14" i="19"/>
  <c r="I14" i="19"/>
  <c r="M14" i="19"/>
  <c r="J14" i="19"/>
  <c r="L108" i="17"/>
  <c r="D10" i="19" s="1"/>
  <c r="L82" i="17"/>
  <c r="C9" i="19" s="1"/>
  <c r="L83" i="17"/>
  <c r="D9" i="19" s="1"/>
  <c r="L124" i="17"/>
  <c r="D11" i="19" s="1"/>
  <c r="L107" i="17"/>
  <c r="C10" i="19" s="1"/>
  <c r="L57" i="17"/>
  <c r="C8" i="19" s="1"/>
  <c r="L58" i="17"/>
  <c r="D8" i="19" s="1"/>
  <c r="L123" i="17"/>
  <c r="C11" i="19" s="1"/>
  <c r="L35" i="17"/>
  <c r="D7" i="19" s="1"/>
  <c r="L34" i="17"/>
  <c r="C7" i="19" s="1"/>
  <c r="L11" i="17"/>
  <c r="C6" i="19" s="1"/>
  <c r="L12" i="17"/>
  <c r="D6" i="19" s="1"/>
  <c r="D14" i="19" l="1"/>
  <c r="C14" i="19"/>
</calcChain>
</file>

<file path=xl/sharedStrings.xml><?xml version="1.0" encoding="utf-8"?>
<sst xmlns="http://schemas.openxmlformats.org/spreadsheetml/2006/main" count="262" uniqueCount="62">
  <si>
    <t>Opdrachtgeving</t>
  </si>
  <si>
    <t>Contracten</t>
  </si>
  <si>
    <t>Programma van Eisen</t>
  </si>
  <si>
    <t>Architectuur/ bouwkunde</t>
  </si>
  <si>
    <t>Interieur</t>
  </si>
  <si>
    <t>Landschap</t>
  </si>
  <si>
    <t>Bouwfysica en Akoestiek</t>
  </si>
  <si>
    <t>Constructie</t>
  </si>
  <si>
    <t>Installaties</t>
  </si>
  <si>
    <t>Geotechniek</t>
  </si>
  <si>
    <t>Ontwerpintegratie</t>
  </si>
  <si>
    <t>Geld</t>
  </si>
  <si>
    <t>Organisatie/procesintegratie</t>
  </si>
  <si>
    <t>Tijd</t>
  </si>
  <si>
    <t>Informatie en Communicatie</t>
  </si>
  <si>
    <t>Kwaliteitszorg en risico's</t>
  </si>
  <si>
    <t>Vergunningen</t>
  </si>
  <si>
    <t>Geïntegreerde Contracten</t>
  </si>
  <si>
    <t>Fase Definitief ontwerp</t>
  </si>
  <si>
    <t>Fase Technisch ontwerp / Bestek</t>
  </si>
  <si>
    <t>Fase Prijs- en contractvorming</t>
  </si>
  <si>
    <t>Fase Uitvoering - Uitvoeringsgereed Ontwerp</t>
  </si>
  <si>
    <t>(project assistent)</t>
  </si>
  <si>
    <t>(projectleider)</t>
  </si>
  <si>
    <t>(senior projectleider)</t>
  </si>
  <si>
    <t>ALL IN tarief per uur</t>
  </si>
  <si>
    <t>Fase + hoofdcategorie taken bij STB</t>
  </si>
  <si>
    <t>Totaal per fase en totaal generaal</t>
  </si>
  <si>
    <t>Totaal uren</t>
  </si>
  <si>
    <t>Definitief ontwerp</t>
  </si>
  <si>
    <t>Prijs- en contractvorming</t>
  </si>
  <si>
    <t>Fase Structuurontwerp</t>
  </si>
  <si>
    <t>IB 1</t>
  </si>
  <si>
    <t>IB 2</t>
  </si>
  <si>
    <t>(technicus / tekenaar)</t>
  </si>
  <si>
    <t>IB 3</t>
  </si>
  <si>
    <t>(ervaren technicus / tekenaar)</t>
  </si>
  <si>
    <t>IB 4</t>
  </si>
  <si>
    <t>IB 5</t>
  </si>
  <si>
    <t>IB 6</t>
  </si>
  <si>
    <t>IB 7</t>
  </si>
  <si>
    <t>(junior raadgevend ingenieur, junior  adviseur of junior specialist)</t>
  </si>
  <si>
    <t>IB 8</t>
  </si>
  <si>
    <t>(raadgevend ingenieur, adviseur of specialist)</t>
  </si>
  <si>
    <t>IB 9</t>
  </si>
  <si>
    <t>(senior raadgevend ingenieur, strategisch adviseur of senior specialist)</t>
  </si>
  <si>
    <t>IB 10</t>
  </si>
  <si>
    <t>(toezichthouder)</t>
  </si>
  <si>
    <t>(BIM-modelleur)</t>
  </si>
  <si>
    <t>Totaal uren fase</t>
  </si>
  <si>
    <t>Totaal EUR fase</t>
  </si>
  <si>
    <t>Structuurontwerp</t>
  </si>
  <si>
    <t>Voorlopig ontwerp</t>
  </si>
  <si>
    <t>Technisch ontwerp/Bestel</t>
  </si>
  <si>
    <t>Uitvoering - uitvoeringsgereed ontwerp</t>
  </si>
  <si>
    <t>Uren</t>
  </si>
  <si>
    <t>Bedrag</t>
  </si>
  <si>
    <t>Totaal</t>
  </si>
  <si>
    <t>Fase Voorlopig ontwerp</t>
  </si>
  <si>
    <t>Tarief</t>
  </si>
  <si>
    <t>Totalen uren per functiecategorie</t>
  </si>
  <si>
    <t>Forfaitaire uren toezicht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</si>
</sst>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u/>
      <sz val="10"/>
      <name val="Verdana"/>
      <family val="2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/>
    <xf numFmtId="0" fontId="1" fillId="0" borderId="1" xfId="0" applyFont="1" applyBorder="1" applyAlignment="1">
      <alignment vertical="top" wrapText="1"/>
    </xf>
    <xf numFmtId="0" fontId="6" fillId="0" borderId="1" xfId="0" applyFont="1" applyBorder="1"/>
    <xf numFmtId="0" fontId="0" fillId="0" borderId="1" xfId="0" applyBorder="1"/>
    <xf numFmtId="0" fontId="7" fillId="0" borderId="1" xfId="0" applyFont="1" applyBorder="1"/>
    <xf numFmtId="164" fontId="2" fillId="0" borderId="1" xfId="1" applyFont="1" applyBorder="1" applyAlignment="1">
      <alignment vertical="top" wrapText="1"/>
    </xf>
    <xf numFmtId="164" fontId="5" fillId="0" borderId="2" xfId="0" applyNumberFormat="1" applyFont="1" applyBorder="1"/>
    <xf numFmtId="0" fontId="5" fillId="0" borderId="3" xfId="0" applyFont="1" applyBorder="1"/>
    <xf numFmtId="164" fontId="0" fillId="0" borderId="1" xfId="0" applyNumberFormat="1" applyBorder="1"/>
    <xf numFmtId="164" fontId="0" fillId="0" borderId="0" xfId="0" applyNumberFormat="1" applyBorder="1"/>
    <xf numFmtId="164" fontId="5" fillId="0" borderId="0" xfId="0" applyNumberFormat="1" applyFont="1" applyBorder="1"/>
    <xf numFmtId="0" fontId="5" fillId="0" borderId="0" xfId="0" applyFont="1" applyBorder="1"/>
    <xf numFmtId="0" fontId="3" fillId="0" borderId="1" xfId="0" applyFont="1" applyBorder="1" applyAlignment="1">
      <alignment horizontal="center" vertical="top" wrapText="1"/>
    </xf>
    <xf numFmtId="0" fontId="8" fillId="0" borderId="1" xfId="0" applyFont="1" applyBorder="1"/>
    <xf numFmtId="164" fontId="0" fillId="0" borderId="0" xfId="0" applyNumberFormat="1"/>
    <xf numFmtId="164" fontId="0" fillId="0" borderId="0" xfId="1" applyFont="1"/>
    <xf numFmtId="164" fontId="5" fillId="0" borderId="0" xfId="1" applyFont="1"/>
    <xf numFmtId="164" fontId="5" fillId="0" borderId="0" xfId="0" applyNumberFormat="1" applyFont="1"/>
    <xf numFmtId="0" fontId="0" fillId="0" borderId="0" xfId="0" applyBorder="1"/>
    <xf numFmtId="0" fontId="6" fillId="0" borderId="1" xfId="0" applyFont="1" applyBorder="1" applyAlignment="1">
      <alignment wrapText="1"/>
    </xf>
    <xf numFmtId="0" fontId="0" fillId="0" borderId="0" xfId="0" applyAlignment="1">
      <alignment wrapText="1"/>
    </xf>
    <xf numFmtId="165" fontId="5" fillId="0" borderId="2" xfId="1" applyNumberFormat="1" applyFont="1" applyBorder="1"/>
    <xf numFmtId="164" fontId="0" fillId="0" borderId="1" xfId="1" applyFont="1" applyBorder="1"/>
    <xf numFmtId="1" fontId="0" fillId="0" borderId="1" xfId="0" applyNumberFormat="1" applyBorder="1"/>
    <xf numFmtId="0" fontId="0" fillId="0" borderId="5" xfId="0" applyBorder="1"/>
    <xf numFmtId="0" fontId="0" fillId="0" borderId="4" xfId="0" applyBorder="1"/>
    <xf numFmtId="164" fontId="0" fillId="0" borderId="0" xfId="1" applyFont="1" applyBorder="1"/>
    <xf numFmtId="164" fontId="0" fillId="0" borderId="4" xfId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956C7-B356-43D7-B80C-6EB9584EA284}">
  <dimension ref="A1:M126"/>
  <sheetViews>
    <sheetView tabSelected="1" workbookViewId="0">
      <selection activeCell="A122" sqref="A122"/>
    </sheetView>
  </sheetViews>
  <sheetFormatPr defaultRowHeight="15" x14ac:dyDescent="0.25"/>
  <cols>
    <col min="1" max="1" width="56.42578125" bestFit="1" customWidth="1"/>
    <col min="2" max="4" width="12.7109375" customWidth="1"/>
    <col min="5" max="5" width="13.5703125" customWidth="1"/>
    <col min="6" max="6" width="14.28515625" customWidth="1"/>
    <col min="7" max="7" width="13.28515625" customWidth="1"/>
    <col min="8" max="8" width="18.85546875" customWidth="1"/>
    <col min="9" max="9" width="12.7109375" customWidth="1"/>
    <col min="10" max="10" width="21.42578125" customWidth="1"/>
    <col min="11" max="11" width="17" customWidth="1"/>
    <col min="12" max="12" width="13.5703125" customWidth="1"/>
    <col min="13" max="13" width="17.28515625" customWidth="1"/>
  </cols>
  <sheetData>
    <row r="1" spans="1:13" x14ac:dyDescent="0.25">
      <c r="A1" s="1" t="s">
        <v>26</v>
      </c>
    </row>
    <row r="3" spans="1:13" s="1" customFormat="1" ht="19.5" x14ac:dyDescent="0.3">
      <c r="A3" s="14" t="s">
        <v>31</v>
      </c>
      <c r="B3" s="13" t="s">
        <v>32</v>
      </c>
      <c r="C3" s="13" t="s">
        <v>33</v>
      </c>
      <c r="D3" s="13" t="s">
        <v>35</v>
      </c>
      <c r="E3" s="13" t="s">
        <v>37</v>
      </c>
      <c r="F3" s="13" t="s">
        <v>38</v>
      </c>
      <c r="G3" s="13" t="s">
        <v>39</v>
      </c>
      <c r="H3" s="13" t="s">
        <v>40</v>
      </c>
      <c r="I3" s="13" t="s">
        <v>42</v>
      </c>
      <c r="J3" s="13" t="s">
        <v>44</v>
      </c>
      <c r="K3" s="13" t="s">
        <v>46</v>
      </c>
    </row>
    <row r="4" spans="1:13" s="21" customFormat="1" ht="63.75" x14ac:dyDescent="0.3">
      <c r="A4" s="20"/>
      <c r="B4" s="2" t="s">
        <v>22</v>
      </c>
      <c r="C4" s="2" t="s">
        <v>34</v>
      </c>
      <c r="D4" s="2" t="s">
        <v>36</v>
      </c>
      <c r="E4" s="2" t="s">
        <v>48</v>
      </c>
      <c r="F4" s="2" t="s">
        <v>23</v>
      </c>
      <c r="G4" s="2" t="s">
        <v>24</v>
      </c>
      <c r="H4" s="2" t="s">
        <v>41</v>
      </c>
      <c r="I4" s="2" t="s">
        <v>43</v>
      </c>
      <c r="J4" s="2" t="s">
        <v>45</v>
      </c>
      <c r="K4" s="2" t="s">
        <v>47</v>
      </c>
    </row>
    <row r="5" spans="1:13" x14ac:dyDescent="0.25">
      <c r="A5" s="5" t="s">
        <v>25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3" x14ac:dyDescent="0.25">
      <c r="A6" s="4" t="s">
        <v>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3" x14ac:dyDescent="0.25">
      <c r="A7" s="4" t="s">
        <v>7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3" x14ac:dyDescent="0.25">
      <c r="A8" s="4" t="s">
        <v>8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3" x14ac:dyDescent="0.25">
      <c r="A9" s="4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3" ht="15.75" thickBot="1" x14ac:dyDescent="0.3">
      <c r="A10" s="4" t="s">
        <v>17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3" ht="15.75" thickBot="1" x14ac:dyDescent="0.3">
      <c r="A11" s="4" t="s">
        <v>28</v>
      </c>
      <c r="B11" s="4">
        <f t="shared" ref="B11:K11" si="0">+SUM(B6:B10)</f>
        <v>0</v>
      </c>
      <c r="C11" s="4">
        <f t="shared" si="0"/>
        <v>0</v>
      </c>
      <c r="D11" s="4">
        <f t="shared" si="0"/>
        <v>0</v>
      </c>
      <c r="E11" s="4">
        <f t="shared" si="0"/>
        <v>0</v>
      </c>
      <c r="F11" s="4">
        <f t="shared" si="0"/>
        <v>0</v>
      </c>
      <c r="G11" s="4">
        <f t="shared" si="0"/>
        <v>0</v>
      </c>
      <c r="H11" s="4">
        <f t="shared" si="0"/>
        <v>0</v>
      </c>
      <c r="I11" s="4">
        <f t="shared" si="0"/>
        <v>0</v>
      </c>
      <c r="J11" s="4">
        <f t="shared" si="0"/>
        <v>0</v>
      </c>
      <c r="K11" s="4">
        <f t="shared" si="0"/>
        <v>0</v>
      </c>
      <c r="L11" s="22">
        <f>SUM(B11:K11)</f>
        <v>0</v>
      </c>
      <c r="M11" s="8" t="s">
        <v>49</v>
      </c>
    </row>
    <row r="12" spans="1:13" ht="15.75" thickBot="1" x14ac:dyDescent="0.3">
      <c r="A12" s="4"/>
      <c r="B12" s="9">
        <f t="shared" ref="B12:K12" si="1">SUM(B6:B10)*B5</f>
        <v>0</v>
      </c>
      <c r="C12" s="9">
        <f t="shared" si="1"/>
        <v>0</v>
      </c>
      <c r="D12" s="9">
        <f t="shared" si="1"/>
        <v>0</v>
      </c>
      <c r="E12" s="9">
        <f t="shared" si="1"/>
        <v>0</v>
      </c>
      <c r="F12" s="9">
        <f t="shared" si="1"/>
        <v>0</v>
      </c>
      <c r="G12" s="9">
        <f t="shared" si="1"/>
        <v>0</v>
      </c>
      <c r="H12" s="9">
        <f t="shared" si="1"/>
        <v>0</v>
      </c>
      <c r="I12" s="9">
        <f t="shared" si="1"/>
        <v>0</v>
      </c>
      <c r="J12" s="9">
        <f t="shared" si="1"/>
        <v>0</v>
      </c>
      <c r="K12" s="9">
        <f t="shared" si="1"/>
        <v>0</v>
      </c>
      <c r="L12" s="7">
        <f>SUM(B12:K12)</f>
        <v>0</v>
      </c>
      <c r="M12" s="8" t="s">
        <v>50</v>
      </c>
    </row>
    <row r="13" spans="1:13" x14ac:dyDescent="0.25">
      <c r="A13" s="1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1"/>
      <c r="M13" s="12"/>
    </row>
    <row r="14" spans="1:13" x14ac:dyDescent="0.25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1"/>
      <c r="M14" s="12"/>
    </row>
    <row r="15" spans="1:13" s="1" customFormat="1" ht="19.5" x14ac:dyDescent="0.3">
      <c r="A15" s="14" t="s">
        <v>58</v>
      </c>
      <c r="B15" s="13" t="s">
        <v>32</v>
      </c>
      <c r="C15" s="13" t="s">
        <v>33</v>
      </c>
      <c r="D15" s="13" t="s">
        <v>35</v>
      </c>
      <c r="E15" s="13" t="s">
        <v>37</v>
      </c>
      <c r="F15" s="13" t="s">
        <v>38</v>
      </c>
      <c r="G15" s="13" t="s">
        <v>39</v>
      </c>
      <c r="H15" s="13" t="s">
        <v>40</v>
      </c>
      <c r="I15" s="13" t="s">
        <v>42</v>
      </c>
      <c r="J15" s="13" t="s">
        <v>44</v>
      </c>
      <c r="K15" s="13" t="s">
        <v>46</v>
      </c>
    </row>
    <row r="16" spans="1:13" ht="63.75" x14ac:dyDescent="0.3">
      <c r="A16" s="3"/>
      <c r="B16" s="2" t="s">
        <v>22</v>
      </c>
      <c r="C16" s="2" t="s">
        <v>34</v>
      </c>
      <c r="D16" s="2" t="s">
        <v>36</v>
      </c>
      <c r="E16" s="2" t="s">
        <v>48</v>
      </c>
      <c r="F16" s="2" t="s">
        <v>23</v>
      </c>
      <c r="G16" s="2" t="s">
        <v>24</v>
      </c>
      <c r="H16" s="2" t="s">
        <v>41</v>
      </c>
      <c r="I16" s="2" t="s">
        <v>43</v>
      </c>
      <c r="J16" s="2" t="s">
        <v>45</v>
      </c>
      <c r="K16" s="2" t="s">
        <v>47</v>
      </c>
      <c r="L16" s="21"/>
      <c r="M16" s="21"/>
    </row>
    <row r="17" spans="1:11" x14ac:dyDescent="0.25">
      <c r="A17" s="5" t="s">
        <v>25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4" t="s">
        <v>1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4" t="s">
        <v>2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4" t="s">
        <v>3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4" t="s">
        <v>4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4" t="s">
        <v>5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5">
      <c r="A23" s="4" t="s">
        <v>6</v>
      </c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25">
      <c r="A24" s="4" t="s">
        <v>7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5">
      <c r="A25" s="4" t="s">
        <v>8</v>
      </c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5">
      <c r="A26" s="4" t="s">
        <v>9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5">
      <c r="A27" s="4" t="s">
        <v>10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5">
      <c r="A28" s="4" t="s">
        <v>11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5">
      <c r="A29" s="4" t="s">
        <v>13</v>
      </c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25">
      <c r="A30" s="4" t="s">
        <v>14</v>
      </c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25">
      <c r="A31" s="4" t="s">
        <v>15</v>
      </c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25">
      <c r="A32" s="4" t="s">
        <v>16</v>
      </c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3" ht="15.75" thickBot="1" x14ac:dyDescent="0.3">
      <c r="A33" s="4" t="s">
        <v>17</v>
      </c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3" ht="15.75" thickBot="1" x14ac:dyDescent="0.3">
      <c r="A34" s="4" t="s">
        <v>28</v>
      </c>
      <c r="B34" s="4">
        <f t="shared" ref="B34:K34" si="2">+SUM(B18:B33)</f>
        <v>0</v>
      </c>
      <c r="C34" s="4">
        <f t="shared" si="2"/>
        <v>0</v>
      </c>
      <c r="D34" s="4">
        <f t="shared" si="2"/>
        <v>0</v>
      </c>
      <c r="E34" s="4">
        <f t="shared" si="2"/>
        <v>0</v>
      </c>
      <c r="F34" s="4">
        <f t="shared" si="2"/>
        <v>0</v>
      </c>
      <c r="G34" s="4">
        <f t="shared" si="2"/>
        <v>0</v>
      </c>
      <c r="H34" s="4">
        <f t="shared" si="2"/>
        <v>0</v>
      </c>
      <c r="I34" s="4">
        <f t="shared" si="2"/>
        <v>0</v>
      </c>
      <c r="J34" s="4">
        <f t="shared" si="2"/>
        <v>0</v>
      </c>
      <c r="K34" s="4">
        <f t="shared" si="2"/>
        <v>0</v>
      </c>
      <c r="L34" s="22">
        <f>SUM(B34:K34)</f>
        <v>0</v>
      </c>
      <c r="M34" s="8" t="s">
        <v>49</v>
      </c>
    </row>
    <row r="35" spans="1:13" ht="15.75" thickBot="1" x14ac:dyDescent="0.3">
      <c r="A35" s="4"/>
      <c r="B35" s="9">
        <f t="shared" ref="B35:K35" si="3">SUM(B18:B33)*B17</f>
        <v>0</v>
      </c>
      <c r="C35" s="9">
        <f t="shared" si="3"/>
        <v>0</v>
      </c>
      <c r="D35" s="9">
        <f t="shared" si="3"/>
        <v>0</v>
      </c>
      <c r="E35" s="9">
        <f t="shared" si="3"/>
        <v>0</v>
      </c>
      <c r="F35" s="9">
        <f t="shared" si="3"/>
        <v>0</v>
      </c>
      <c r="G35" s="9">
        <f t="shared" si="3"/>
        <v>0</v>
      </c>
      <c r="H35" s="9">
        <f t="shared" si="3"/>
        <v>0</v>
      </c>
      <c r="I35" s="9">
        <f t="shared" si="3"/>
        <v>0</v>
      </c>
      <c r="J35" s="9">
        <f t="shared" si="3"/>
        <v>0</v>
      </c>
      <c r="K35" s="9">
        <f t="shared" si="3"/>
        <v>0</v>
      </c>
      <c r="L35" s="7">
        <f>SUM(B35:K35)</f>
        <v>0</v>
      </c>
      <c r="M35" s="8" t="s">
        <v>50</v>
      </c>
    </row>
    <row r="36" spans="1:13" x14ac:dyDescent="0.25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1"/>
      <c r="M36" s="12"/>
    </row>
    <row r="38" spans="1:13" s="1" customFormat="1" ht="19.5" x14ac:dyDescent="0.3">
      <c r="A38" s="14" t="s">
        <v>18</v>
      </c>
      <c r="B38" s="13" t="s">
        <v>32</v>
      </c>
      <c r="C38" s="13" t="s">
        <v>33</v>
      </c>
      <c r="D38" s="13" t="s">
        <v>35</v>
      </c>
      <c r="E38" s="13" t="s">
        <v>37</v>
      </c>
      <c r="F38" s="13" t="s">
        <v>38</v>
      </c>
      <c r="G38" s="13" t="s">
        <v>39</v>
      </c>
      <c r="H38" s="13" t="s">
        <v>40</v>
      </c>
      <c r="I38" s="13" t="s">
        <v>42</v>
      </c>
      <c r="J38" s="13" t="s">
        <v>44</v>
      </c>
      <c r="K38" s="13" t="s">
        <v>46</v>
      </c>
    </row>
    <row r="39" spans="1:13" ht="63.75" x14ac:dyDescent="0.3">
      <c r="A39" s="3"/>
      <c r="B39" s="2" t="s">
        <v>22</v>
      </c>
      <c r="C39" s="2" t="s">
        <v>34</v>
      </c>
      <c r="D39" s="2" t="s">
        <v>36</v>
      </c>
      <c r="E39" s="2" t="s">
        <v>48</v>
      </c>
      <c r="F39" s="2" t="s">
        <v>23</v>
      </c>
      <c r="G39" s="2" t="s">
        <v>24</v>
      </c>
      <c r="H39" s="2" t="s">
        <v>41</v>
      </c>
      <c r="I39" s="2" t="s">
        <v>43</v>
      </c>
      <c r="J39" s="2" t="s">
        <v>45</v>
      </c>
      <c r="K39" s="2" t="s">
        <v>47</v>
      </c>
      <c r="L39" s="21"/>
      <c r="M39" s="21"/>
    </row>
    <row r="40" spans="1:13" x14ac:dyDescent="0.25">
      <c r="A40" s="5" t="s">
        <v>25</v>
      </c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3" x14ac:dyDescent="0.25">
      <c r="A41" s="4" t="s">
        <v>1</v>
      </c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3" x14ac:dyDescent="0.25">
      <c r="A42" s="4" t="s">
        <v>3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3" x14ac:dyDescent="0.25">
      <c r="A43" s="4" t="s">
        <v>4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3" x14ac:dyDescent="0.25">
      <c r="A44" s="4" t="s">
        <v>5</v>
      </c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3" x14ac:dyDescent="0.25">
      <c r="A45" s="4" t="s">
        <v>6</v>
      </c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3" x14ac:dyDescent="0.25">
      <c r="A46" s="4" t="s">
        <v>7</v>
      </c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3" x14ac:dyDescent="0.25">
      <c r="A47" s="4" t="s">
        <v>8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3" x14ac:dyDescent="0.25">
      <c r="A48" s="4" t="s">
        <v>9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3" x14ac:dyDescent="0.25">
      <c r="A49" s="4" t="s">
        <v>10</v>
      </c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3" x14ac:dyDescent="0.25">
      <c r="A50" s="4" t="s">
        <v>11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3" x14ac:dyDescent="0.25">
      <c r="A51" s="4" t="s">
        <v>12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3" x14ac:dyDescent="0.25">
      <c r="A52" s="4" t="s">
        <v>13</v>
      </c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3" x14ac:dyDescent="0.25">
      <c r="A53" s="4" t="s">
        <v>14</v>
      </c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3" x14ac:dyDescent="0.25">
      <c r="A54" s="4" t="s">
        <v>15</v>
      </c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3" x14ac:dyDescent="0.25">
      <c r="A55" s="4" t="s">
        <v>16</v>
      </c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3" ht="15.75" thickBot="1" x14ac:dyDescent="0.3">
      <c r="A56" s="4" t="s">
        <v>17</v>
      </c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3" ht="15.75" thickBot="1" x14ac:dyDescent="0.3">
      <c r="A57" s="4" t="s">
        <v>28</v>
      </c>
      <c r="B57" s="4">
        <f t="shared" ref="B57:K57" si="4">+SUM(B41:B56)</f>
        <v>0</v>
      </c>
      <c r="C57" s="4">
        <f t="shared" si="4"/>
        <v>0</v>
      </c>
      <c r="D57" s="4">
        <f t="shared" si="4"/>
        <v>0</v>
      </c>
      <c r="E57" s="4">
        <f t="shared" si="4"/>
        <v>0</v>
      </c>
      <c r="F57" s="4">
        <f t="shared" si="4"/>
        <v>0</v>
      </c>
      <c r="G57" s="4">
        <f t="shared" si="4"/>
        <v>0</v>
      </c>
      <c r="H57" s="4">
        <f t="shared" si="4"/>
        <v>0</v>
      </c>
      <c r="I57" s="4">
        <f t="shared" si="4"/>
        <v>0</v>
      </c>
      <c r="J57" s="4">
        <f t="shared" si="4"/>
        <v>0</v>
      </c>
      <c r="K57" s="4">
        <f t="shared" si="4"/>
        <v>0</v>
      </c>
      <c r="L57" s="22">
        <f>SUM(B57:K57)</f>
        <v>0</v>
      </c>
      <c r="M57" s="8" t="s">
        <v>49</v>
      </c>
    </row>
    <row r="58" spans="1:13" ht="15.75" thickBot="1" x14ac:dyDescent="0.3">
      <c r="A58" s="4"/>
      <c r="B58" s="9">
        <f t="shared" ref="B58:K58" si="5">SUM(B41:B56)*B40</f>
        <v>0</v>
      </c>
      <c r="C58" s="9">
        <f t="shared" si="5"/>
        <v>0</v>
      </c>
      <c r="D58" s="9">
        <f t="shared" si="5"/>
        <v>0</v>
      </c>
      <c r="E58" s="9">
        <f t="shared" si="5"/>
        <v>0</v>
      </c>
      <c r="F58" s="9">
        <f t="shared" si="5"/>
        <v>0</v>
      </c>
      <c r="G58" s="9">
        <f t="shared" si="5"/>
        <v>0</v>
      </c>
      <c r="H58" s="9">
        <f t="shared" si="5"/>
        <v>0</v>
      </c>
      <c r="I58" s="9">
        <f t="shared" si="5"/>
        <v>0</v>
      </c>
      <c r="J58" s="9">
        <f t="shared" si="5"/>
        <v>0</v>
      </c>
      <c r="K58" s="9">
        <f t="shared" si="5"/>
        <v>0</v>
      </c>
      <c r="L58" s="7">
        <f>SUM(B58:K58)</f>
        <v>0</v>
      </c>
      <c r="M58" s="8" t="s">
        <v>50</v>
      </c>
    </row>
    <row r="59" spans="1:13" x14ac:dyDescent="0.25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1"/>
      <c r="M59" s="12"/>
    </row>
    <row r="61" spans="1:13" s="1" customFormat="1" ht="19.5" x14ac:dyDescent="0.3">
      <c r="A61" s="14" t="s">
        <v>19</v>
      </c>
      <c r="B61" s="13" t="s">
        <v>32</v>
      </c>
      <c r="C61" s="13" t="s">
        <v>33</v>
      </c>
      <c r="D61" s="13" t="s">
        <v>35</v>
      </c>
      <c r="E61" s="13" t="s">
        <v>37</v>
      </c>
      <c r="F61" s="13" t="s">
        <v>38</v>
      </c>
      <c r="G61" s="13" t="s">
        <v>39</v>
      </c>
      <c r="H61" s="13" t="s">
        <v>40</v>
      </c>
      <c r="I61" s="13" t="s">
        <v>42</v>
      </c>
      <c r="J61" s="13" t="s">
        <v>44</v>
      </c>
      <c r="K61" s="13" t="s">
        <v>46</v>
      </c>
    </row>
    <row r="62" spans="1:13" ht="63.75" x14ac:dyDescent="0.3">
      <c r="A62" s="3"/>
      <c r="B62" s="2" t="s">
        <v>22</v>
      </c>
      <c r="C62" s="2" t="s">
        <v>34</v>
      </c>
      <c r="D62" s="2" t="s">
        <v>36</v>
      </c>
      <c r="E62" s="2" t="s">
        <v>48</v>
      </c>
      <c r="F62" s="2" t="s">
        <v>23</v>
      </c>
      <c r="G62" s="2" t="s">
        <v>24</v>
      </c>
      <c r="H62" s="2" t="s">
        <v>41</v>
      </c>
      <c r="I62" s="2" t="s">
        <v>43</v>
      </c>
      <c r="J62" s="2" t="s">
        <v>45</v>
      </c>
      <c r="K62" s="2" t="s">
        <v>47</v>
      </c>
      <c r="L62" s="21"/>
      <c r="M62" s="21"/>
    </row>
    <row r="63" spans="1:13" x14ac:dyDescent="0.25">
      <c r="A63" s="5" t="s">
        <v>25</v>
      </c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3" x14ac:dyDescent="0.25">
      <c r="A64" s="4" t="s">
        <v>0</v>
      </c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25">
      <c r="A65" s="4" t="s">
        <v>1</v>
      </c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25">
      <c r="A66" s="4" t="s">
        <v>2</v>
      </c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25">
      <c r="A67" s="4" t="s">
        <v>3</v>
      </c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25">
      <c r="A68" s="4" t="s">
        <v>4</v>
      </c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25">
      <c r="A69" s="4" t="s">
        <v>5</v>
      </c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25">
      <c r="A70" s="4" t="s">
        <v>6</v>
      </c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25">
      <c r="A71" s="4" t="s">
        <v>7</v>
      </c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25">
      <c r="A72" s="4" t="s">
        <v>8</v>
      </c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25">
      <c r="A73" s="4" t="s">
        <v>9</v>
      </c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25">
      <c r="A74" s="4" t="s">
        <v>10</v>
      </c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25">
      <c r="A75" s="4" t="s">
        <v>11</v>
      </c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25">
      <c r="A76" s="4" t="s">
        <v>12</v>
      </c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25">
      <c r="A77" s="4" t="s">
        <v>13</v>
      </c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x14ac:dyDescent="0.25">
      <c r="A78" s="4" t="s">
        <v>14</v>
      </c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25">
      <c r="A79" s="4" t="s">
        <v>15</v>
      </c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25">
      <c r="A80" s="4" t="s">
        <v>16</v>
      </c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3" ht="15.75" thickBot="1" x14ac:dyDescent="0.3">
      <c r="A81" s="4" t="s">
        <v>17</v>
      </c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3" ht="15.75" thickBot="1" x14ac:dyDescent="0.3">
      <c r="A82" s="4" t="s">
        <v>28</v>
      </c>
      <c r="B82" s="4">
        <f>+SUM(B64:B81)</f>
        <v>0</v>
      </c>
      <c r="C82" s="4">
        <f t="shared" ref="C82:K82" si="6">+SUM(C64:C81)</f>
        <v>0</v>
      </c>
      <c r="D82" s="4">
        <f t="shared" si="6"/>
        <v>0</v>
      </c>
      <c r="E82" s="4">
        <f t="shared" si="6"/>
        <v>0</v>
      </c>
      <c r="F82" s="4">
        <f t="shared" si="6"/>
        <v>0</v>
      </c>
      <c r="G82" s="4">
        <f t="shared" si="6"/>
        <v>0</v>
      </c>
      <c r="H82" s="4">
        <f t="shared" si="6"/>
        <v>0</v>
      </c>
      <c r="I82" s="4">
        <f t="shared" si="6"/>
        <v>0</v>
      </c>
      <c r="J82" s="4">
        <f t="shared" si="6"/>
        <v>0</v>
      </c>
      <c r="K82" s="4">
        <f t="shared" si="6"/>
        <v>0</v>
      </c>
      <c r="L82" s="22">
        <f>SUM(B82:K82)</f>
        <v>0</v>
      </c>
      <c r="M82" s="8" t="s">
        <v>49</v>
      </c>
    </row>
    <row r="83" spans="1:13" ht="15.75" thickBot="1" x14ac:dyDescent="0.3">
      <c r="A83" s="4"/>
      <c r="B83" s="9">
        <f>SUM(B64:B81)*B63</f>
        <v>0</v>
      </c>
      <c r="C83" s="9">
        <f t="shared" ref="C83:J83" si="7">SUM(C64:C81)*C63</f>
        <v>0</v>
      </c>
      <c r="D83" s="9">
        <f t="shared" si="7"/>
        <v>0</v>
      </c>
      <c r="E83" s="9">
        <f t="shared" si="7"/>
        <v>0</v>
      </c>
      <c r="F83" s="9">
        <f t="shared" si="7"/>
        <v>0</v>
      </c>
      <c r="G83" s="9">
        <f t="shared" si="7"/>
        <v>0</v>
      </c>
      <c r="H83" s="9">
        <f t="shared" si="7"/>
        <v>0</v>
      </c>
      <c r="I83" s="9">
        <f t="shared" si="7"/>
        <v>0</v>
      </c>
      <c r="J83" s="9">
        <f t="shared" si="7"/>
        <v>0</v>
      </c>
      <c r="K83" s="9">
        <f>SUM(K64:K81)*K63</f>
        <v>0</v>
      </c>
      <c r="L83" s="7">
        <f>SUM(B83:K83)</f>
        <v>0</v>
      </c>
      <c r="M83" s="8" t="s">
        <v>50</v>
      </c>
    </row>
    <row r="84" spans="1:13" x14ac:dyDescent="0.25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1"/>
      <c r="M84" s="12"/>
    </row>
    <row r="86" spans="1:13" s="1" customFormat="1" ht="19.5" x14ac:dyDescent="0.3">
      <c r="A86" s="14" t="s">
        <v>20</v>
      </c>
      <c r="B86" s="13" t="s">
        <v>32</v>
      </c>
      <c r="C86" s="13" t="s">
        <v>33</v>
      </c>
      <c r="D86" s="13" t="s">
        <v>35</v>
      </c>
      <c r="E86" s="13" t="s">
        <v>37</v>
      </c>
      <c r="F86" s="13" t="s">
        <v>38</v>
      </c>
      <c r="G86" s="13" t="s">
        <v>39</v>
      </c>
      <c r="H86" s="13" t="s">
        <v>40</v>
      </c>
      <c r="I86" s="13" t="s">
        <v>42</v>
      </c>
      <c r="J86" s="13" t="s">
        <v>44</v>
      </c>
      <c r="K86" s="13" t="s">
        <v>46</v>
      </c>
    </row>
    <row r="87" spans="1:13" ht="63.75" x14ac:dyDescent="0.3">
      <c r="A87" s="3"/>
      <c r="B87" s="2" t="s">
        <v>22</v>
      </c>
      <c r="C87" s="2" t="s">
        <v>34</v>
      </c>
      <c r="D87" s="2" t="s">
        <v>36</v>
      </c>
      <c r="E87" s="2" t="s">
        <v>48</v>
      </c>
      <c r="F87" s="2" t="s">
        <v>23</v>
      </c>
      <c r="G87" s="2" t="s">
        <v>24</v>
      </c>
      <c r="H87" s="2" t="s">
        <v>41</v>
      </c>
      <c r="I87" s="2" t="s">
        <v>43</v>
      </c>
      <c r="J87" s="2" t="s">
        <v>45</v>
      </c>
      <c r="K87" s="2" t="s">
        <v>47</v>
      </c>
      <c r="L87" s="21"/>
      <c r="M87" s="21"/>
    </row>
    <row r="88" spans="1:13" x14ac:dyDescent="0.25">
      <c r="A88" s="5" t="s">
        <v>25</v>
      </c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3" x14ac:dyDescent="0.25">
      <c r="A89" s="4" t="s">
        <v>0</v>
      </c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3" x14ac:dyDescent="0.25">
      <c r="A90" s="4" t="s">
        <v>1</v>
      </c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3" x14ac:dyDescent="0.25">
      <c r="A91" s="4" t="s">
        <v>2</v>
      </c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3" x14ac:dyDescent="0.25">
      <c r="A92" s="4" t="s">
        <v>3</v>
      </c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3" x14ac:dyDescent="0.25">
      <c r="A93" s="4" t="s">
        <v>4</v>
      </c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3" x14ac:dyDescent="0.25">
      <c r="A94" s="4" t="s">
        <v>5</v>
      </c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3" x14ac:dyDescent="0.25">
      <c r="A95" s="4" t="s">
        <v>6</v>
      </c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3" x14ac:dyDescent="0.25">
      <c r="A96" s="4" t="s">
        <v>7</v>
      </c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3" x14ac:dyDescent="0.25">
      <c r="A97" s="4" t="s">
        <v>8</v>
      </c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3" x14ac:dyDescent="0.25">
      <c r="A98" s="4" t="s">
        <v>9</v>
      </c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3" x14ac:dyDescent="0.25">
      <c r="A99" s="4" t="s">
        <v>10</v>
      </c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3" x14ac:dyDescent="0.25">
      <c r="A100" s="4" t="s">
        <v>11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3" x14ac:dyDescent="0.25">
      <c r="A101" s="4" t="s">
        <v>12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3" x14ac:dyDescent="0.25">
      <c r="A102" s="4" t="s">
        <v>13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3" x14ac:dyDescent="0.25">
      <c r="A103" s="4" t="s">
        <v>14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3" x14ac:dyDescent="0.25">
      <c r="A104" s="4" t="s">
        <v>15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3" x14ac:dyDescent="0.25">
      <c r="A105" s="4" t="s">
        <v>16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3" ht="15.75" thickBot="1" x14ac:dyDescent="0.3">
      <c r="A106" s="4" t="s">
        <v>17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3" ht="15.75" thickBot="1" x14ac:dyDescent="0.3">
      <c r="A107" s="4" t="s">
        <v>28</v>
      </c>
      <c r="B107" s="4">
        <f>+SUM(B89:B106)</f>
        <v>0</v>
      </c>
      <c r="C107" s="4">
        <f t="shared" ref="C107:K107" si="8">+SUM(C89:C106)</f>
        <v>0</v>
      </c>
      <c r="D107" s="4">
        <f t="shared" si="8"/>
        <v>0</v>
      </c>
      <c r="E107" s="4">
        <f t="shared" si="8"/>
        <v>0</v>
      </c>
      <c r="F107" s="4">
        <f t="shared" si="8"/>
        <v>0</v>
      </c>
      <c r="G107" s="4">
        <f t="shared" si="8"/>
        <v>0</v>
      </c>
      <c r="H107" s="4">
        <f t="shared" si="8"/>
        <v>0</v>
      </c>
      <c r="I107" s="4">
        <f t="shared" si="8"/>
        <v>0</v>
      </c>
      <c r="J107" s="4">
        <f t="shared" si="8"/>
        <v>0</v>
      </c>
      <c r="K107" s="4">
        <f t="shared" si="8"/>
        <v>0</v>
      </c>
      <c r="L107" s="22">
        <f>SUM(B107:K107)</f>
        <v>0</v>
      </c>
      <c r="M107" s="8" t="s">
        <v>49</v>
      </c>
    </row>
    <row r="108" spans="1:13" ht="15.75" thickBot="1" x14ac:dyDescent="0.3">
      <c r="B108" s="9">
        <f>SUM(B89:B106)*B88</f>
        <v>0</v>
      </c>
      <c r="C108" s="9">
        <f t="shared" ref="C108:J108" si="9">SUM(C89:C106)*C88</f>
        <v>0</v>
      </c>
      <c r="D108" s="9">
        <f t="shared" si="9"/>
        <v>0</v>
      </c>
      <c r="E108" s="9">
        <f t="shared" si="9"/>
        <v>0</v>
      </c>
      <c r="F108" s="9">
        <f t="shared" si="9"/>
        <v>0</v>
      </c>
      <c r="G108" s="9">
        <f t="shared" si="9"/>
        <v>0</v>
      </c>
      <c r="H108" s="9">
        <f t="shared" si="9"/>
        <v>0</v>
      </c>
      <c r="I108" s="9">
        <f t="shared" si="9"/>
        <v>0</v>
      </c>
      <c r="J108" s="9">
        <f t="shared" si="9"/>
        <v>0</v>
      </c>
      <c r="K108" s="9">
        <f>SUM(K89:K106)*K88</f>
        <v>0</v>
      </c>
      <c r="L108" s="7">
        <f>SUM(B108:K108)</f>
        <v>0</v>
      </c>
      <c r="M108" s="8" t="s">
        <v>50</v>
      </c>
    </row>
    <row r="109" spans="1:13" x14ac:dyDescent="0.25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1"/>
      <c r="M109" s="12"/>
    </row>
    <row r="110" spans="1:13" s="1" customFormat="1" ht="19.5" x14ac:dyDescent="0.3">
      <c r="A110" s="14" t="s">
        <v>21</v>
      </c>
      <c r="B110" s="13" t="s">
        <v>32</v>
      </c>
      <c r="C110" s="13" t="s">
        <v>33</v>
      </c>
      <c r="D110" s="13" t="s">
        <v>35</v>
      </c>
      <c r="E110" s="13" t="s">
        <v>37</v>
      </c>
      <c r="F110" s="13" t="s">
        <v>38</v>
      </c>
      <c r="G110" s="13" t="s">
        <v>39</v>
      </c>
      <c r="H110" s="13" t="s">
        <v>40</v>
      </c>
      <c r="I110" s="13" t="s">
        <v>42</v>
      </c>
      <c r="J110" s="13" t="s">
        <v>44</v>
      </c>
      <c r="K110" s="13" t="s">
        <v>46</v>
      </c>
    </row>
    <row r="111" spans="1:13" ht="63.75" x14ac:dyDescent="0.3">
      <c r="A111" s="3"/>
      <c r="B111" s="2" t="s">
        <v>22</v>
      </c>
      <c r="C111" s="2" t="s">
        <v>34</v>
      </c>
      <c r="D111" s="2" t="s">
        <v>36</v>
      </c>
      <c r="E111" s="2" t="s">
        <v>48</v>
      </c>
      <c r="F111" s="2" t="s">
        <v>23</v>
      </c>
      <c r="G111" s="2" t="s">
        <v>24</v>
      </c>
      <c r="H111" s="2" t="s">
        <v>41</v>
      </c>
      <c r="I111" s="2" t="s">
        <v>43</v>
      </c>
      <c r="J111" s="2" t="s">
        <v>45</v>
      </c>
      <c r="K111" s="2" t="s">
        <v>47</v>
      </c>
      <c r="L111" s="21"/>
      <c r="M111" s="21"/>
    </row>
    <row r="112" spans="1:13" x14ac:dyDescent="0.25">
      <c r="A112" s="5" t="s">
        <v>25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3" x14ac:dyDescent="0.25">
      <c r="A113" s="4" t="s">
        <v>3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3" x14ac:dyDescent="0.25">
      <c r="A114" s="4" t="s">
        <v>6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3" x14ac:dyDescent="0.25">
      <c r="A115" s="4" t="s">
        <v>7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3" x14ac:dyDescent="0.25">
      <c r="A116" s="4" t="s">
        <v>9</v>
      </c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3" x14ac:dyDescent="0.25">
      <c r="A117" s="4" t="s">
        <v>10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3" x14ac:dyDescent="0.25">
      <c r="A118" s="4" t="s">
        <v>12</v>
      </c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3" x14ac:dyDescent="0.25">
      <c r="A119" s="4" t="s">
        <v>14</v>
      </c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3" x14ac:dyDescent="0.25">
      <c r="A120" s="4" t="s">
        <v>15</v>
      </c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3" x14ac:dyDescent="0.25">
      <c r="A121" s="4" t="s">
        <v>17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3" ht="15.75" thickBot="1" x14ac:dyDescent="0.3">
      <c r="A122" s="4" t="s">
        <v>61</v>
      </c>
      <c r="B122" s="4"/>
      <c r="C122" s="4"/>
      <c r="D122" s="4"/>
      <c r="E122" s="4"/>
      <c r="F122" s="4"/>
      <c r="G122" s="4"/>
      <c r="H122" s="4"/>
      <c r="I122" s="4"/>
      <c r="J122" s="4"/>
      <c r="K122" s="4">
        <v>800</v>
      </c>
    </row>
    <row r="123" spans="1:13" ht="15.75" thickBot="1" x14ac:dyDescent="0.3">
      <c r="A123" s="4" t="s">
        <v>28</v>
      </c>
      <c r="B123" s="4">
        <f>+SUM(B113:B122)</f>
        <v>0</v>
      </c>
      <c r="C123" s="4">
        <f>+SUM(C113:C122)</f>
        <v>0</v>
      </c>
      <c r="D123" s="4">
        <f>+SUM(D113:D122)</f>
        <v>0</v>
      </c>
      <c r="E123" s="4">
        <f>+SUM(E113:E122)</f>
        <v>0</v>
      </c>
      <c r="F123" s="4">
        <f>+SUM(F113:F122)</f>
        <v>0</v>
      </c>
      <c r="G123" s="4">
        <f>+SUM(G113:G122)</f>
        <v>0</v>
      </c>
      <c r="H123" s="4">
        <f>+SUM(H113:H122)</f>
        <v>0</v>
      </c>
      <c r="I123" s="4">
        <f>+SUM(I113:I122)</f>
        <v>0</v>
      </c>
      <c r="J123" s="4">
        <f>+SUM(J113:J122)</f>
        <v>0</v>
      </c>
      <c r="K123" s="4">
        <f>+SUM(K113:K122)</f>
        <v>800</v>
      </c>
      <c r="L123" s="22">
        <f>SUM(B123:K123)</f>
        <v>800</v>
      </c>
      <c r="M123" s="8" t="s">
        <v>49</v>
      </c>
    </row>
    <row r="124" spans="1:13" ht="15.75" thickBot="1" x14ac:dyDescent="0.3">
      <c r="B124" s="9">
        <f>SUM(B113:B122)*B112</f>
        <v>0</v>
      </c>
      <c r="C124" s="9">
        <f>SUM(C113:C122)*C112</f>
        <v>0</v>
      </c>
      <c r="D124" s="9">
        <f>SUM(D113:D122)*D112</f>
        <v>0</v>
      </c>
      <c r="E124" s="9">
        <f>SUM(E113:E122)*E112</f>
        <v>0</v>
      </c>
      <c r="F124" s="9">
        <f>SUM(F113:F122)*F112</f>
        <v>0</v>
      </c>
      <c r="G124" s="9">
        <f>SUM(G113:G122)*G112</f>
        <v>0</v>
      </c>
      <c r="H124" s="9">
        <f>SUM(H113:H122)*H112</f>
        <v>0</v>
      </c>
      <c r="I124" s="9">
        <f>SUM(I113:I122)*I112</f>
        <v>0</v>
      </c>
      <c r="J124" s="9">
        <f>SUM(J113:J122)*J112</f>
        <v>0</v>
      </c>
      <c r="K124" s="9">
        <f>SUM(K113:K122)*K112</f>
        <v>0</v>
      </c>
      <c r="L124" s="7">
        <f>SUM(B124:K124)</f>
        <v>0</v>
      </c>
      <c r="M124" s="8" t="s">
        <v>50</v>
      </c>
    </row>
    <row r="126" spans="1:13" x14ac:dyDescent="0.25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1"/>
      <c r="M126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A8BB5-039C-4744-9CAD-6A9EAEAB9B18}">
  <dimension ref="A1:P25"/>
  <sheetViews>
    <sheetView workbookViewId="0">
      <selection activeCell="B16" sqref="B16"/>
    </sheetView>
  </sheetViews>
  <sheetFormatPr defaultRowHeight="15" x14ac:dyDescent="0.25"/>
  <cols>
    <col min="1" max="1" width="2.7109375" customWidth="1"/>
    <col min="2" max="2" width="37" bestFit="1" customWidth="1"/>
    <col min="5" max="5" width="9.140625" style="19"/>
    <col min="6" max="6" width="38.28515625" style="16" customWidth="1"/>
    <col min="8" max="8" width="12.85546875" customWidth="1"/>
    <col min="9" max="9" width="13.42578125" customWidth="1"/>
    <col min="10" max="10" width="12.28515625" customWidth="1"/>
    <col min="11" max="11" width="12.85546875" customWidth="1"/>
    <col min="12" max="12" width="13.85546875" customWidth="1"/>
    <col min="13" max="13" width="12.85546875" customWidth="1"/>
    <col min="14" max="14" width="14.28515625" customWidth="1"/>
    <col min="15" max="15" width="14" customWidth="1"/>
    <col min="16" max="16" width="12.7109375" customWidth="1"/>
  </cols>
  <sheetData>
    <row r="1" spans="1:16" x14ac:dyDescent="0.25">
      <c r="A1" s="1" t="s">
        <v>27</v>
      </c>
    </row>
    <row r="2" spans="1:16" x14ac:dyDescent="0.25">
      <c r="A2" s="1"/>
    </row>
    <row r="3" spans="1:16" x14ac:dyDescent="0.25">
      <c r="A3" s="1"/>
      <c r="C3" s="4" t="s">
        <v>55</v>
      </c>
      <c r="D3" s="4" t="s">
        <v>56</v>
      </c>
      <c r="F3" s="23"/>
      <c r="G3" s="4" t="s">
        <v>32</v>
      </c>
      <c r="H3" s="4" t="s">
        <v>33</v>
      </c>
      <c r="I3" s="4" t="s">
        <v>35</v>
      </c>
      <c r="J3" s="4" t="s">
        <v>37</v>
      </c>
      <c r="K3" s="4" t="s">
        <v>38</v>
      </c>
      <c r="L3" s="4" t="s">
        <v>39</v>
      </c>
      <c r="M3" s="4" t="s">
        <v>40</v>
      </c>
      <c r="N3" s="4" t="s">
        <v>42</v>
      </c>
      <c r="O3" s="4" t="s">
        <v>44</v>
      </c>
      <c r="P3" s="4" t="s">
        <v>46</v>
      </c>
    </row>
    <row r="4" spans="1:16" x14ac:dyDescent="0.25">
      <c r="A4" s="1"/>
      <c r="C4" s="4"/>
      <c r="D4" s="4"/>
      <c r="F4" s="23" t="s">
        <v>59</v>
      </c>
      <c r="G4" s="23">
        <f>+Detailbegroting!B5</f>
        <v>0</v>
      </c>
      <c r="H4" s="23">
        <f>+Detailbegroting!C5</f>
        <v>0</v>
      </c>
      <c r="I4" s="23">
        <f>+Detailbegroting!D5</f>
        <v>0</v>
      </c>
      <c r="J4" s="23">
        <f>+Detailbegroting!E5</f>
        <v>0</v>
      </c>
      <c r="K4" s="23">
        <f>+Detailbegroting!F5</f>
        <v>0</v>
      </c>
      <c r="L4" s="23">
        <f>+Detailbegroting!G5</f>
        <v>0</v>
      </c>
      <c r="M4" s="23">
        <f>+Detailbegroting!H5</f>
        <v>0</v>
      </c>
      <c r="N4" s="23">
        <f>+Detailbegroting!I5</f>
        <v>0</v>
      </c>
      <c r="O4" s="23">
        <f>+Detailbegroting!J5</f>
        <v>0</v>
      </c>
      <c r="P4" s="23">
        <f>+Detailbegroting!K5</f>
        <v>0</v>
      </c>
    </row>
    <row r="5" spans="1:16" x14ac:dyDescent="0.25">
      <c r="A5" s="1"/>
      <c r="C5" s="4"/>
      <c r="D5" s="4"/>
      <c r="F5" s="23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25">
      <c r="B6" s="4" t="s">
        <v>51</v>
      </c>
      <c r="C6" s="4">
        <f>+Detailbegroting!L11</f>
        <v>0</v>
      </c>
      <c r="D6" s="23">
        <f>+Detailbegroting!L12</f>
        <v>0</v>
      </c>
      <c r="E6" s="27"/>
      <c r="F6" s="4" t="s">
        <v>51</v>
      </c>
      <c r="G6" s="4">
        <f>+Detailbegroting!B11</f>
        <v>0</v>
      </c>
      <c r="H6" s="4">
        <f>+Detailbegroting!C11</f>
        <v>0</v>
      </c>
      <c r="I6" s="4">
        <f>+Detailbegroting!D11</f>
        <v>0</v>
      </c>
      <c r="J6" s="4">
        <f>+Detailbegroting!E11</f>
        <v>0</v>
      </c>
      <c r="K6" s="4">
        <f>+Detailbegroting!F11</f>
        <v>0</v>
      </c>
      <c r="L6" s="4">
        <f>+Detailbegroting!G11</f>
        <v>0</v>
      </c>
      <c r="M6" s="4">
        <f>+Detailbegroting!H11</f>
        <v>0</v>
      </c>
      <c r="N6" s="4">
        <f>+Detailbegroting!I11</f>
        <v>0</v>
      </c>
      <c r="O6" s="4">
        <f>+Detailbegroting!J11</f>
        <v>0</v>
      </c>
      <c r="P6" s="4">
        <f>+Detailbegroting!K11</f>
        <v>0</v>
      </c>
    </row>
    <row r="7" spans="1:16" x14ac:dyDescent="0.25">
      <c r="B7" s="4" t="s">
        <v>52</v>
      </c>
      <c r="C7" s="4">
        <f>+Detailbegroting!L34</f>
        <v>0</v>
      </c>
      <c r="D7" s="23">
        <f>+Detailbegroting!L35</f>
        <v>0</v>
      </c>
      <c r="E7" s="27"/>
      <c r="F7" s="4" t="s">
        <v>52</v>
      </c>
      <c r="G7" s="24">
        <f>+Detailbegroting!B34</f>
        <v>0</v>
      </c>
      <c r="H7" s="24">
        <f>+Detailbegroting!C34</f>
        <v>0</v>
      </c>
      <c r="I7" s="24">
        <f>+Detailbegroting!D34</f>
        <v>0</v>
      </c>
      <c r="J7" s="24">
        <f>+Detailbegroting!E34</f>
        <v>0</v>
      </c>
      <c r="K7" s="24">
        <f>+Detailbegroting!F34</f>
        <v>0</v>
      </c>
      <c r="L7" s="24">
        <f>+Detailbegroting!G34</f>
        <v>0</v>
      </c>
      <c r="M7" s="24">
        <f>+Detailbegroting!H34</f>
        <v>0</v>
      </c>
      <c r="N7" s="24">
        <f>+Detailbegroting!I34</f>
        <v>0</v>
      </c>
      <c r="O7" s="24">
        <f>+Detailbegroting!J34</f>
        <v>0</v>
      </c>
      <c r="P7" s="24">
        <f>+Detailbegroting!K34</f>
        <v>0</v>
      </c>
    </row>
    <row r="8" spans="1:16" x14ac:dyDescent="0.25">
      <c r="B8" s="4" t="s">
        <v>29</v>
      </c>
      <c r="C8" s="4">
        <f>+Detailbegroting!L57</f>
        <v>0</v>
      </c>
      <c r="D8" s="23">
        <f>+Detailbegroting!L58</f>
        <v>0</v>
      </c>
      <c r="E8" s="27"/>
      <c r="F8" s="4" t="s">
        <v>29</v>
      </c>
      <c r="G8" s="24">
        <f>+Detailbegroting!B57</f>
        <v>0</v>
      </c>
      <c r="H8" s="24">
        <f>+Detailbegroting!C57</f>
        <v>0</v>
      </c>
      <c r="I8" s="24">
        <f>+Detailbegroting!D57</f>
        <v>0</v>
      </c>
      <c r="J8" s="24">
        <f>+Detailbegroting!E57</f>
        <v>0</v>
      </c>
      <c r="K8" s="24">
        <f>+Detailbegroting!F57</f>
        <v>0</v>
      </c>
      <c r="L8" s="24">
        <f>+Detailbegroting!G57</f>
        <v>0</v>
      </c>
      <c r="M8" s="24">
        <f>+Detailbegroting!H57</f>
        <v>0</v>
      </c>
      <c r="N8" s="24">
        <f>+Detailbegroting!I57</f>
        <v>0</v>
      </c>
      <c r="O8" s="24">
        <f>+Detailbegroting!J57</f>
        <v>0</v>
      </c>
      <c r="P8" s="24">
        <f>+Detailbegroting!K57</f>
        <v>0</v>
      </c>
    </row>
    <row r="9" spans="1:16" x14ac:dyDescent="0.25">
      <c r="B9" s="4" t="s">
        <v>53</v>
      </c>
      <c r="C9" s="4">
        <f>+Detailbegroting!L82</f>
        <v>0</v>
      </c>
      <c r="D9" s="23">
        <f>+Detailbegroting!L83</f>
        <v>0</v>
      </c>
      <c r="E9" s="27"/>
      <c r="F9" s="4" t="s">
        <v>53</v>
      </c>
      <c r="G9" s="24">
        <f>+Detailbegroting!B82</f>
        <v>0</v>
      </c>
      <c r="H9" s="24">
        <f>+Detailbegroting!C82</f>
        <v>0</v>
      </c>
      <c r="I9" s="24">
        <f>+Detailbegroting!D82</f>
        <v>0</v>
      </c>
      <c r="J9" s="24">
        <f>+Detailbegroting!E82</f>
        <v>0</v>
      </c>
      <c r="K9" s="24">
        <f>+Detailbegroting!F82</f>
        <v>0</v>
      </c>
      <c r="L9" s="24">
        <f>+Detailbegroting!G82</f>
        <v>0</v>
      </c>
      <c r="M9" s="24">
        <f>+Detailbegroting!H82</f>
        <v>0</v>
      </c>
      <c r="N9" s="24">
        <f>+Detailbegroting!I82</f>
        <v>0</v>
      </c>
      <c r="O9" s="24">
        <f>+Detailbegroting!J82</f>
        <v>0</v>
      </c>
      <c r="P9" s="24">
        <f>+Detailbegroting!K82</f>
        <v>0</v>
      </c>
    </row>
    <row r="10" spans="1:16" x14ac:dyDescent="0.25">
      <c r="B10" s="4" t="s">
        <v>30</v>
      </c>
      <c r="C10" s="4">
        <f>+Detailbegroting!L107</f>
        <v>0</v>
      </c>
      <c r="D10" s="23">
        <f>+Detailbegroting!L108</f>
        <v>0</v>
      </c>
      <c r="E10" s="27"/>
      <c r="F10" s="4" t="s">
        <v>30</v>
      </c>
      <c r="G10" s="24">
        <f>+Detailbegroting!B107</f>
        <v>0</v>
      </c>
      <c r="H10" s="24">
        <f>+Detailbegroting!C107</f>
        <v>0</v>
      </c>
      <c r="I10" s="24">
        <f>+Detailbegroting!D107</f>
        <v>0</v>
      </c>
      <c r="J10" s="24">
        <f>+Detailbegroting!E107</f>
        <v>0</v>
      </c>
      <c r="K10" s="24">
        <f>+Detailbegroting!F107</f>
        <v>0</v>
      </c>
      <c r="L10" s="24">
        <f>+Detailbegroting!G107</f>
        <v>0</v>
      </c>
      <c r="M10" s="24">
        <f>+Detailbegroting!H107</f>
        <v>0</v>
      </c>
      <c r="N10" s="24">
        <f>+Detailbegroting!I107</f>
        <v>0</v>
      </c>
      <c r="O10" s="24">
        <f>+Detailbegroting!J107</f>
        <v>0</v>
      </c>
      <c r="P10" s="24">
        <f>+Detailbegroting!K107</f>
        <v>0</v>
      </c>
    </row>
    <row r="11" spans="1:16" x14ac:dyDescent="0.25">
      <c r="B11" s="4" t="s">
        <v>54</v>
      </c>
      <c r="C11" s="4">
        <f>+Detailbegroting!L123</f>
        <v>800</v>
      </c>
      <c r="D11" s="23">
        <f>+Detailbegroting!L124</f>
        <v>0</v>
      </c>
      <c r="E11" s="27"/>
      <c r="F11" s="4" t="s">
        <v>54</v>
      </c>
      <c r="G11" s="24">
        <f>+Detailbegroting!B123</f>
        <v>0</v>
      </c>
      <c r="H11" s="24">
        <f>+Detailbegroting!C123</f>
        <v>0</v>
      </c>
      <c r="I11" s="24">
        <f>+Detailbegroting!D123</f>
        <v>0</v>
      </c>
      <c r="J11" s="24">
        <f>+Detailbegroting!E123</f>
        <v>0</v>
      </c>
      <c r="K11" s="24">
        <f>+Detailbegroting!F123</f>
        <v>0</v>
      </c>
      <c r="L11" s="24">
        <f>+Detailbegroting!G123</f>
        <v>0</v>
      </c>
      <c r="M11" s="24">
        <f>+Detailbegroting!H123</f>
        <v>0</v>
      </c>
      <c r="N11" s="24">
        <f>+Detailbegroting!I123</f>
        <v>0</v>
      </c>
      <c r="O11" s="24">
        <f>+Detailbegroting!J123</f>
        <v>0</v>
      </c>
      <c r="P11" s="24">
        <f>+Detailbegroting!K123</f>
        <v>800</v>
      </c>
    </row>
    <row r="12" spans="1:16" x14ac:dyDescent="0.25">
      <c r="D12" s="16"/>
      <c r="E12" s="27"/>
      <c r="G12" s="15"/>
    </row>
    <row r="13" spans="1:16" ht="15.75" thickBot="1" x14ac:dyDescent="0.3">
      <c r="D13" s="16"/>
      <c r="E13" s="27"/>
      <c r="G13" s="15"/>
    </row>
    <row r="14" spans="1:16" ht="15.75" thickBot="1" x14ac:dyDescent="0.3">
      <c r="B14" s="25" t="s">
        <v>57</v>
      </c>
      <c r="C14" s="26">
        <f>+SUM(C6:C11)</f>
        <v>800</v>
      </c>
      <c r="D14" s="28">
        <f>+SUM(D6:D11)</f>
        <v>0</v>
      </c>
      <c r="E14" s="27"/>
      <c r="F14" s="26" t="s">
        <v>60</v>
      </c>
      <c r="G14" s="26">
        <f>+SUM(G6:G11)</f>
        <v>0</v>
      </c>
      <c r="H14" s="26">
        <f t="shared" ref="H14:P14" si="0">+SUM(H6:H11)</f>
        <v>0</v>
      </c>
      <c r="I14" s="26">
        <f t="shared" si="0"/>
        <v>0</v>
      </c>
      <c r="J14" s="26">
        <f t="shared" si="0"/>
        <v>0</v>
      </c>
      <c r="K14" s="26">
        <f t="shared" si="0"/>
        <v>0</v>
      </c>
      <c r="L14" s="26">
        <f t="shared" si="0"/>
        <v>0</v>
      </c>
      <c r="M14" s="26">
        <f t="shared" si="0"/>
        <v>0</v>
      </c>
      <c r="N14" s="26">
        <f t="shared" si="0"/>
        <v>0</v>
      </c>
      <c r="O14" s="26">
        <f t="shared" si="0"/>
        <v>0</v>
      </c>
      <c r="P14" s="26">
        <f t="shared" si="0"/>
        <v>800</v>
      </c>
    </row>
    <row r="15" spans="1:16" x14ac:dyDescent="0.25">
      <c r="G15" s="15"/>
    </row>
    <row r="16" spans="1:16" x14ac:dyDescent="0.25">
      <c r="G16" s="15"/>
    </row>
    <row r="17" spans="5:7" x14ac:dyDescent="0.25">
      <c r="G17" s="15"/>
    </row>
    <row r="18" spans="5:7" x14ac:dyDescent="0.25">
      <c r="G18" s="15"/>
    </row>
    <row r="19" spans="5:7" x14ac:dyDescent="0.25">
      <c r="G19" s="15"/>
    </row>
    <row r="20" spans="5:7" x14ac:dyDescent="0.25">
      <c r="G20" s="15"/>
    </row>
    <row r="21" spans="5:7" x14ac:dyDescent="0.25">
      <c r="G21" s="15"/>
    </row>
    <row r="22" spans="5:7" x14ac:dyDescent="0.25">
      <c r="G22" s="15"/>
    </row>
    <row r="23" spans="5:7" x14ac:dyDescent="0.25">
      <c r="G23" s="15"/>
    </row>
    <row r="24" spans="5:7" s="1" customFormat="1" x14ac:dyDescent="0.25">
      <c r="E24" s="12"/>
      <c r="F24" s="17"/>
      <c r="G24" s="18"/>
    </row>
    <row r="25" spans="5:7" x14ac:dyDescent="0.25">
      <c r="G25" s="15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A625158D12D743B7E90A3771E84C9F" ma:contentTypeVersion="0" ma:contentTypeDescription="Maak een nieuw document." ma:contentTypeScope="" ma:versionID="89c433b32e36f818bac3cf8fbef9dd19">
  <xsd:schema xmlns:xsd="http://www.w3.org/2001/XMLSchema" xmlns:p="http://schemas.microsoft.com/office/2006/metadata/properties" targetNamespace="http://schemas.microsoft.com/office/2006/metadata/properties" ma:root="true" ma:fieldsID="80236a13913f077583da3adf51f6e35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BEE0F65-19B6-4762-A0BB-3E6B43195E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FBBA533-83B3-4145-AD49-59E8844406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17FC87-3E0A-4344-A531-CF30B62F4B1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Detailbegroting</vt:lpstr>
      <vt:lpstr>Totaal</vt:lpstr>
    </vt:vector>
  </TitlesOfParts>
  <Company>Gemeente Zoetermeer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raapr</dc:creator>
  <cp:lastModifiedBy>Weerheim R. (René)</cp:lastModifiedBy>
  <dcterms:created xsi:type="dcterms:W3CDTF">2010-10-04T08:14:35Z</dcterms:created>
  <dcterms:modified xsi:type="dcterms:W3CDTF">2021-11-15T13:04:39Z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0x01010039A625158D12D743B7E90A3771E84C9F</vt:lpwstr>
  </property>
</Properties>
</file>