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openuniversiteit.sharepoint.com/sites/ITF_Operations_UnifiedCommunicationsaanbestedingjaar2020-Aanbestedingsdocumenten/Gedeelde documenten/Aanbestedingsdocumenten/NVI's/Documenten voor NvI 2/"/>
    </mc:Choice>
  </mc:AlternateContent>
  <xr:revisionPtr revIDLastSave="55" documentId="8_{1CFF0938-A50F-48A9-9D43-7607E658B203}" xr6:coauthVersionLast="47" xr6:coauthVersionMax="47" xr10:uidLastSave="{C0401FE9-A532-4FD8-90FB-4F879B18A44B}"/>
  <bookViews>
    <workbookView xWindow="28680" yWindow="-120" windowWidth="29040" windowHeight="15720" activeTab="1" xr2:uid="{A98F1E3E-4DC3-47FB-BF38-2200E63F9117}"/>
  </bookViews>
  <sheets>
    <sheet name="Prijzenblad" sheetId="1" r:id="rId1"/>
    <sheet name="Toelichting €0" sheetId="2" r:id="rId2"/>
  </sheets>
  <definedNames>
    <definedName name="_xlnm.Print_Area" localSheetId="0">Prijzenblad!$A$1:$I$175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G43" i="1"/>
  <c r="I43" i="1" s="1"/>
  <c r="H43" i="1"/>
  <c r="G31" i="1"/>
  <c r="I31" i="1" s="1"/>
  <c r="H31" i="1"/>
  <c r="G27" i="1"/>
  <c r="I27" i="1" s="1"/>
  <c r="H27" i="1"/>
  <c r="H44" i="1" l="1"/>
  <c r="G44" i="1"/>
  <c r="I44" i="1" s="1"/>
  <c r="G45" i="1"/>
  <c r="G46" i="1"/>
  <c r="G47" i="1"/>
  <c r="G42" i="1"/>
  <c r="H45" i="1"/>
  <c r="H46" i="1"/>
  <c r="H47" i="1"/>
  <c r="D17" i="1"/>
  <c r="C15" i="1"/>
  <c r="C16" i="1"/>
  <c r="G24" i="1"/>
  <c r="I24" i="1" s="1"/>
  <c r="H24" i="1"/>
  <c r="I46" i="1" l="1"/>
  <c r="I45" i="1"/>
  <c r="H42" i="1"/>
  <c r="I42" i="1" s="1"/>
  <c r="C14" i="1"/>
  <c r="H36" i="1"/>
  <c r="H23" i="1"/>
  <c r="H25" i="1"/>
  <c r="H26" i="1"/>
  <c r="H28" i="1"/>
  <c r="H29" i="1"/>
  <c r="H30" i="1"/>
  <c r="H32" i="1"/>
  <c r="H33" i="1"/>
  <c r="H34" i="1"/>
  <c r="H35" i="1"/>
  <c r="H22" i="1"/>
  <c r="G23" i="1"/>
  <c r="G25" i="1"/>
  <c r="I25" i="1" s="1"/>
  <c r="G26" i="1"/>
  <c r="I26" i="1" s="1"/>
  <c r="G28" i="1"/>
  <c r="I28" i="1" s="1"/>
  <c r="G29" i="1"/>
  <c r="I29" i="1" s="1"/>
  <c r="G30" i="1"/>
  <c r="G32" i="1"/>
  <c r="I32" i="1" s="1"/>
  <c r="G33" i="1"/>
  <c r="G34" i="1"/>
  <c r="G35" i="1"/>
  <c r="G36" i="1"/>
  <c r="I36" i="1" s="1"/>
  <c r="G22" i="1"/>
  <c r="I22" i="1" s="1"/>
  <c r="I23" i="1" l="1"/>
  <c r="I37" i="1" s="1"/>
  <c r="I30" i="1"/>
  <c r="I35" i="1"/>
  <c r="I34" i="1"/>
  <c r="I33" i="1"/>
  <c r="G37" i="1"/>
  <c r="I47" i="1"/>
  <c r="H37" i="1"/>
</calcChain>
</file>

<file path=xl/sharedStrings.xml><?xml version="1.0" encoding="utf-8"?>
<sst xmlns="http://schemas.openxmlformats.org/spreadsheetml/2006/main" count="289" uniqueCount="224">
  <si>
    <t>Versie</t>
  </si>
  <si>
    <t>Status</t>
  </si>
  <si>
    <t>Datum</t>
  </si>
  <si>
    <r>
      <rPr>
        <i/>
        <sz val="11"/>
        <color theme="1"/>
        <rFont val="Calibri"/>
        <family val="2"/>
        <scheme val="minor"/>
      </rPr>
      <t>Inschrijver</t>
    </r>
    <r>
      <rPr>
        <sz val="11"/>
        <color theme="1"/>
        <rFont val="Calibri"/>
        <family val="2"/>
        <scheme val="minor"/>
      </rPr>
      <t xml:space="preserve"> dient alle oranje kolommen in te vullen. Alleen de cellen C13 'Totale prijs Prijsdeel A', C14 'Totale prijs prijsdeel B, C15 'Prijsdeel C1' en C16 'Prijsdeel C2' voor Unified Communications Oplossing' zullen worden meegenomen in de beoordeling van het gunningscriterium Prijs.</t>
    </r>
  </si>
  <si>
    <t>Naam inschrijver</t>
  </si>
  <si>
    <t>Onderdeel</t>
  </si>
  <si>
    <t>Bedrag</t>
  </si>
  <si>
    <t>Weging binnen subgunningscriterium Prijs</t>
  </si>
  <si>
    <t>Legenda kleuren</t>
  </si>
  <si>
    <r>
      <t xml:space="preserve">Cel in te vullen door </t>
    </r>
    <r>
      <rPr>
        <i/>
        <sz val="11"/>
        <color theme="1"/>
        <rFont val="Calibri"/>
        <family val="2"/>
        <scheme val="minor"/>
      </rPr>
      <t>inschrijver</t>
    </r>
  </si>
  <si>
    <r>
      <t xml:space="preserve">Cel met formule; niet in te vullen door </t>
    </r>
    <r>
      <rPr>
        <i/>
        <sz val="11"/>
        <color theme="1"/>
        <rFont val="Calibri"/>
        <family val="2"/>
        <scheme val="minor"/>
      </rPr>
      <t>inschrijver</t>
    </r>
  </si>
  <si>
    <r>
      <t>Cel is leeg of bevat informatie; niet in te vullen door</t>
    </r>
    <r>
      <rPr>
        <i/>
        <sz val="11"/>
        <color theme="1"/>
        <rFont val="Calibri"/>
        <family val="2"/>
        <scheme val="minor"/>
      </rPr>
      <t xml:space="preserve"> inschrijver</t>
    </r>
  </si>
  <si>
    <t>Prijsdeel C1 Korting list price mobiele telefoons</t>
  </si>
  <si>
    <t>Prijsdeel C2 Uurtarief functioneel beheer Teams</t>
  </si>
  <si>
    <t>Prijsdeel A Unified Communications (eenmalige en maandelijkse kosten)</t>
  </si>
  <si>
    <r>
      <t xml:space="preserve">Teneinde de aanbestedende dienst inzicht te verschaffen in eventuele kosten betreffende projectmanagement, implementatie en training voor de Unified Communications oploissing, wordt </t>
    </r>
    <r>
      <rPr>
        <i/>
        <sz val="11"/>
        <color theme="1"/>
        <rFont val="Calibri"/>
        <family val="2"/>
        <scheme val="minor"/>
      </rPr>
      <t>inschrijver</t>
    </r>
    <r>
      <rPr>
        <sz val="11"/>
        <color theme="1"/>
        <rFont val="Calibri"/>
        <family val="2"/>
        <scheme val="minor"/>
      </rPr>
      <t xml:space="preserve"> gevraagd om in onderstaande oranje cellen, de prijs per eenheid (kolom B), het betreffende uurtarief (kolom C) en het aantal van toepassing zijnde uren (kolom E) in te vullen</t>
    </r>
  </si>
  <si>
    <t>#</t>
  </si>
  <si>
    <t>Omschrijving</t>
  </si>
  <si>
    <t>Eenmalige kosten (per eenheid)</t>
  </si>
  <si>
    <t>Eenmalige kosten (per uur)</t>
  </si>
  <si>
    <t>Maandelijkse kosten (per eenheid)</t>
  </si>
  <si>
    <t xml:space="preserve">Aantal </t>
  </si>
  <si>
    <t>Totale eenmalige kosten</t>
  </si>
  <si>
    <t>Totale maandelijkse kosten</t>
  </si>
  <si>
    <t>PA1</t>
  </si>
  <si>
    <r>
      <rPr>
        <i/>
        <sz val="11"/>
        <color theme="1"/>
        <rFont val="Calibri"/>
        <family val="2"/>
        <scheme val="minor"/>
      </rPr>
      <t>Unified Communications oplossing</t>
    </r>
    <r>
      <rPr>
        <sz val="11"/>
        <color theme="1"/>
        <rFont val="Calibri"/>
        <family val="2"/>
        <scheme val="minor"/>
      </rPr>
      <t xml:space="preserve"> (totaalprijs oplossing incl. onderhoud, ondersteuning, beheerportaal en service)</t>
    </r>
  </si>
  <si>
    <t>PA2</t>
  </si>
  <si>
    <r>
      <rPr>
        <i/>
        <sz val="11"/>
        <color theme="1"/>
        <rFont val="Calibri"/>
        <family val="2"/>
        <scheme val="minor"/>
      </rPr>
      <t>Telefonieverbinding</t>
    </r>
    <r>
      <rPr>
        <sz val="11"/>
        <color theme="1"/>
        <rFont val="Calibri"/>
        <family val="2"/>
        <scheme val="minor"/>
      </rPr>
      <t xml:space="preserve"> voor (totaalprijs t.b.v. het koppelen van het netwerk van aanbestedende dienst met het telefonienetwerk van inschrijver)</t>
    </r>
  </si>
  <si>
    <t>PA3</t>
  </si>
  <si>
    <t>Eventuele verbindingen voor de Unified Communications oplossing voor de studiecentra in Leeuwarden en Groningen</t>
  </si>
  <si>
    <t>PA4</t>
  </si>
  <si>
    <t>Mobiel abonnement onbeperkt bellen (prijs per abonnement)</t>
  </si>
  <si>
    <t>PA5</t>
  </si>
  <si>
    <t>Mobiel abonnement onbeperkt bellen + data uit bedrijfsbundel (prijs per abonnement)</t>
  </si>
  <si>
    <t>PA6</t>
  </si>
  <si>
    <t>Projectkosten migratie 105 mobiele abonnementen en nummers</t>
  </si>
  <si>
    <t>PA7</t>
  </si>
  <si>
    <t>Bedrijfsbundel 300 GB per maand</t>
  </si>
  <si>
    <t>PA8</t>
  </si>
  <si>
    <t>IP Telefoon Basis</t>
  </si>
  <si>
    <t>PA9</t>
  </si>
  <si>
    <t>IP Telefoon Geavanceerd</t>
  </si>
  <si>
    <t>PA10</t>
  </si>
  <si>
    <t>Headset IP telefoon</t>
  </si>
  <si>
    <t>PA11</t>
  </si>
  <si>
    <t>Kosten vaste nummers</t>
  </si>
  <si>
    <t>PA12</t>
  </si>
  <si>
    <t>Werkzaamheden projectmanagement en adoptie (uren)</t>
  </si>
  <si>
    <t>PA13</t>
  </si>
  <si>
    <t>Installatie IP telefoons</t>
  </si>
  <si>
    <t>PA14</t>
  </si>
  <si>
    <t>Training en instructie voor betreffende OU medewerkers Unified Communications oplossing voor beheer portaal (uren)</t>
  </si>
  <si>
    <t>PA15</t>
  </si>
  <si>
    <t>Kosten porteren vaste nummers</t>
  </si>
  <si>
    <t>Totaal Prijsdeel A</t>
  </si>
  <si>
    <t>Prijsdeel B Optioneel Contact Center (eenmalige en maandelijkse kosten)</t>
  </si>
  <si>
    <r>
      <t xml:space="preserve">Teneinde de aanbestedende dienst inzicht te verschaffen in eventuele kosten betreffende projectmanagement, implementatie en training voor het optionele contact center als onderdeel van de Unified Communications oplossing, wordt </t>
    </r>
    <r>
      <rPr>
        <i/>
        <sz val="11"/>
        <color theme="1"/>
        <rFont val="Calibri"/>
        <family val="2"/>
        <scheme val="minor"/>
      </rPr>
      <t xml:space="preserve">inschrijver </t>
    </r>
    <r>
      <rPr>
        <sz val="11"/>
        <color theme="1"/>
        <rFont val="Calibri"/>
        <family val="2"/>
        <scheme val="minor"/>
      </rPr>
      <t>gevraagd om in onderstaande oranje cellen, de prijs per eenheid (kolom C), het betreffende uurtarief (kolom D) en het aantal van toepassing zijnde uren (kolom F) in te vullen</t>
    </r>
  </si>
  <si>
    <t>Totale kosten per prijsonderdeel</t>
  </si>
  <si>
    <t>Unified Communications profiel type 'Contact center agent (prijs per gebruikersprofiel)</t>
  </si>
  <si>
    <t>PB2</t>
  </si>
  <si>
    <t>Evt totaalprijs wachrijen, keuzemenu's, contact center groepen etc.</t>
  </si>
  <si>
    <t>PB3</t>
  </si>
  <si>
    <t>Werkzaamheden configuratie contact center applicatie voor betreffende aantal agents en configuratie</t>
  </si>
  <si>
    <t>PB4</t>
  </si>
  <si>
    <t>Training voor gebruikersprofiel contact center agents</t>
  </si>
  <si>
    <t xml:space="preserve">Totaal Prijsdeel B </t>
  </si>
  <si>
    <t>Prijsdeel C korting mobiele telefoons en uurtarief functioneel beheer</t>
  </si>
  <si>
    <t>Teneinde de aanbestedende dienst inzicht te verschaffen in kosten betreffende mobiele telefoons en uurtarief voor functioneel beheer als onderdeel van de Unified Communications oplossing, wordt inschrijver gevraagd om in onderstaande oranje cellen, de prijs per eenheid (kolom C) of het betreffende uurtarief (kolom D) in te vullen</t>
  </si>
  <si>
    <t>Standaard korting op list price</t>
  </si>
  <si>
    <t>Kosten (per uur)</t>
  </si>
  <si>
    <t>PC1</t>
  </si>
  <si>
    <t>PC2</t>
  </si>
  <si>
    <t>Prijsdeel D overige kosten</t>
  </si>
  <si>
    <t>De aanbestedende dienst wenst inzicht te verkrijgen in eventuele kosten die gepaard gaan met het overschrijden van de bundels (bv. overschrijden van databundel), nummerbehoud vaste nummers, die buiten de bundel vallen of voor additionele diensten (bv. bellen buiten Europa). Zij vraagt inschrijver in de cellen van kolommen C en/of D de desbetreffende kostenpost en de daarbij behorende eenheden te vermelden.</t>
  </si>
  <si>
    <t xml:space="preserve">De hieronder vermelde tarieven tellen niet mee voor het criterium Prijs, maar worden wel door opdrachtgever en opdrachtnemer gehanteerd gedurende de looptijd van de overeenkomst. </t>
  </si>
  <si>
    <t>Prijsdeel D1 Kosten mobiele telefonie: grotere bedrijfsbundel en overschrijding bundels, indooroplossing</t>
  </si>
  <si>
    <t>Eenmalige kosten (per GB)</t>
  </si>
  <si>
    <t>PD1.1</t>
  </si>
  <si>
    <t>Bedrijfsbundel 450 GB per maand</t>
  </si>
  <si>
    <t>PD1.2</t>
  </si>
  <si>
    <t>Bedrijfsbundel 750 GB per maand</t>
  </si>
  <si>
    <t>PD1.3</t>
  </si>
  <si>
    <t>Bedrijfsbundel 1.000 GB per maand</t>
  </si>
  <si>
    <t>PD1.4</t>
  </si>
  <si>
    <t>Bedrijfsbundel 1.250 GB per maand</t>
  </si>
  <si>
    <t>PD1.5</t>
  </si>
  <si>
    <t>Bedrijfsbundel 1.500 GB per maand</t>
  </si>
  <si>
    <t>PD1.6</t>
  </si>
  <si>
    <t>Overschrijding bedrijfsbundel 450 GB per maand</t>
  </si>
  <si>
    <t>PD1.7</t>
  </si>
  <si>
    <t>Overschrijding bedrijfsbundel 750 GB per maand</t>
  </si>
  <si>
    <t>PD1.8</t>
  </si>
  <si>
    <t>Overschrijding bedrijfsbundel 1.000 GB per maand</t>
  </si>
  <si>
    <t>PD1.9</t>
  </si>
  <si>
    <t>Overschrijding bedrijfsbundel 1.250 GB per maand</t>
  </si>
  <si>
    <t>PD1.10</t>
  </si>
  <si>
    <t>Overschrijding bedrijfsbundel 1.500 GB per maand</t>
  </si>
  <si>
    <t>PD1.11</t>
  </si>
  <si>
    <t>Indooroplossing met één ondersteuningspunt (antenne)</t>
  </si>
  <si>
    <t>Inbegrepen elementen:</t>
  </si>
  <si>
    <t>Prijsdeel D2 Kosten nummerbehoud vaste nummers en kosten projectmanagement</t>
  </si>
  <si>
    <t>Omschrijving van het type kosten</t>
  </si>
  <si>
    <t>PD2.1</t>
  </si>
  <si>
    <t>Nummerbehoud enkelvoudig nummer</t>
  </si>
  <si>
    <t>PD2.2</t>
  </si>
  <si>
    <t>Nummerbehoud 10-nummerblok</t>
  </si>
  <si>
    <t>PD2.3</t>
  </si>
  <si>
    <t>Nummerbehoud 100-nummerblok</t>
  </si>
  <si>
    <t>PD2.4</t>
  </si>
  <si>
    <t>Nummerbehoud 1.000-nummerblok</t>
  </si>
  <si>
    <t>PD2.5</t>
  </si>
  <si>
    <t>Nieuw enkelvoudig nummer regionaal</t>
  </si>
  <si>
    <t>PD2.6</t>
  </si>
  <si>
    <t>Nieuw 10-nummerblok</t>
  </si>
  <si>
    <t>PD2.7</t>
  </si>
  <si>
    <t>Nieuw 100-nummerblok</t>
  </si>
  <si>
    <t>PD2.8</t>
  </si>
  <si>
    <t>Nieuw 1.000-nummerblok</t>
  </si>
  <si>
    <t>PD2.9</t>
  </si>
  <si>
    <t>Projectmanagement per uur</t>
  </si>
  <si>
    <t>Prijsdeel E Mobiele telefoons</t>
  </si>
  <si>
    <t>Merk en type mobiele telefoon</t>
  </si>
  <si>
    <t>PE1</t>
  </si>
  <si>
    <t xml:space="preserve"> &lt;merk&gt; &lt;type&gt;</t>
  </si>
  <si>
    <t>PE2</t>
  </si>
  <si>
    <t>PE3</t>
  </si>
  <si>
    <t>PE4</t>
  </si>
  <si>
    <t>PE5</t>
  </si>
  <si>
    <t>PE6</t>
  </si>
  <si>
    <t>PE7</t>
  </si>
  <si>
    <t>PE8</t>
  </si>
  <si>
    <t>PE9</t>
  </si>
  <si>
    <t>PE10</t>
  </si>
  <si>
    <t>PE11</t>
  </si>
  <si>
    <t>PE12</t>
  </si>
  <si>
    <t>PE13</t>
  </si>
  <si>
    <t>PE14</t>
  </si>
  <si>
    <t>PE15</t>
  </si>
  <si>
    <t>PE16</t>
  </si>
  <si>
    <t>PE17</t>
  </si>
  <si>
    <t>PE18</t>
  </si>
  <si>
    <t>PE19</t>
  </si>
  <si>
    <t>PE20</t>
  </si>
  <si>
    <t>PF1</t>
  </si>
  <si>
    <t>&lt;merk&gt; &lt;type&gt;</t>
  </si>
  <si>
    <t>PF2</t>
  </si>
  <si>
    <t>PF3</t>
  </si>
  <si>
    <t>PF4</t>
  </si>
  <si>
    <t>PF5</t>
  </si>
  <si>
    <t>PF6</t>
  </si>
  <si>
    <t>PF7</t>
  </si>
  <si>
    <t>PF8</t>
  </si>
  <si>
    <t>PF9</t>
  </si>
  <si>
    <t>PF10</t>
  </si>
  <si>
    <t>PF11</t>
  </si>
  <si>
    <t>PF12</t>
  </si>
  <si>
    <t>PF13</t>
  </si>
  <si>
    <t>PF14</t>
  </si>
  <si>
    <t>PF15</t>
  </si>
  <si>
    <t>PF16</t>
  </si>
  <si>
    <t>PF17</t>
  </si>
  <si>
    <t>PF18</t>
  </si>
  <si>
    <t>PF19</t>
  </si>
  <si>
    <t>PF20</t>
  </si>
  <si>
    <r>
      <t xml:space="preserve">Prijsdeel G Verbruikstarieven telefonie die buiten de standaardbundel vallen (het is </t>
    </r>
    <r>
      <rPr>
        <b/>
        <i/>
        <sz val="11"/>
        <color theme="1"/>
        <rFont val="Calibri"/>
        <family val="2"/>
        <scheme val="minor"/>
      </rPr>
      <t>inschrijver</t>
    </r>
    <r>
      <rPr>
        <b/>
        <sz val="11"/>
        <color theme="1"/>
        <rFont val="Calibri"/>
        <family val="2"/>
        <scheme val="minor"/>
      </rPr>
      <t xml:space="preserve"> toegestaan extra rijen toe te voegen indien nodig)</t>
    </r>
  </si>
  <si>
    <t>Bestemming</t>
  </si>
  <si>
    <t>Starttarief</t>
  </si>
  <si>
    <t>Per minuut</t>
  </si>
  <si>
    <t>Evt toelichting</t>
  </si>
  <si>
    <t>PG1</t>
  </si>
  <si>
    <t>PG2</t>
  </si>
  <si>
    <t>PG3</t>
  </si>
  <si>
    <t>PG4</t>
  </si>
  <si>
    <t>PG5</t>
  </si>
  <si>
    <t>PG6</t>
  </si>
  <si>
    <t>PG7</t>
  </si>
  <si>
    <t>PG8</t>
  </si>
  <si>
    <t>PG9</t>
  </si>
  <si>
    <t>PG10</t>
  </si>
  <si>
    <t>PG11</t>
  </si>
  <si>
    <t>PG12</t>
  </si>
  <si>
    <t>PG13</t>
  </si>
  <si>
    <t>PG14</t>
  </si>
  <si>
    <t>PG15</t>
  </si>
  <si>
    <t>PG16</t>
  </si>
  <si>
    <t>PG17</t>
  </si>
  <si>
    <t>PG18</t>
  </si>
  <si>
    <t>PG19</t>
  </si>
  <si>
    <t>PG20</t>
  </si>
  <si>
    <t>PG21</t>
  </si>
  <si>
    <t>PG22</t>
  </si>
  <si>
    <t>PG23</t>
  </si>
  <si>
    <t>PG24</t>
  </si>
  <si>
    <t>PG25</t>
  </si>
  <si>
    <t>PG26</t>
  </si>
  <si>
    <t>PG27</t>
  </si>
  <si>
    <t>PG28</t>
  </si>
  <si>
    <t>PG29</t>
  </si>
  <si>
    <t>PG30</t>
  </si>
  <si>
    <t>PG31</t>
  </si>
  <si>
    <t>PG32</t>
  </si>
  <si>
    <t>PG33</t>
  </si>
  <si>
    <t>PG34</t>
  </si>
  <si>
    <t>PG35</t>
  </si>
  <si>
    <t>PG36</t>
  </si>
  <si>
    <r>
      <t xml:space="preserve">Naam medewerker </t>
    </r>
    <r>
      <rPr>
        <b/>
        <i/>
        <sz val="11"/>
        <color theme="1"/>
        <rFont val="Calibri"/>
        <family val="2"/>
        <scheme val="minor"/>
      </rPr>
      <t>inschrijver</t>
    </r>
  </si>
  <si>
    <t>Functie medewerker</t>
  </si>
  <si>
    <t>Handtekening</t>
  </si>
  <si>
    <t>Totaal Prijsdeel A o.b.v. contractsperiode van 48 maanden</t>
  </si>
  <si>
    <t>BIJLAGE B.5 Prijzenblad Europese aanbesteding  Unified Communications Open Universiteit U2021-10934</t>
  </si>
  <si>
    <t>Goedgekeurd</t>
  </si>
  <si>
    <t>Totale kosten per prijsonderdeel 48 maanden</t>
  </si>
  <si>
    <t>Totaal Prijsdeel B (optioneel)o.b.v. contractsperiode van 48 maanden</t>
  </si>
  <si>
    <t>PB1a</t>
  </si>
  <si>
    <t>PB1b</t>
  </si>
  <si>
    <t>Unified Communications profiel type 'Contact center agent (prijs per gebruikersprofiel) met supervisor functionaliteit</t>
  </si>
  <si>
    <t>De hieronder vermelde tarieven tellen niet mee voor het criterium Prijs, maar dienen wel door opdrachtgever gegeven te worden.</t>
  </si>
  <si>
    <t>Prijsdeel F Headsets</t>
  </si>
  <si>
    <t>Merk en type headset voor IP telefoon of PC</t>
  </si>
  <si>
    <t>1.2</t>
  </si>
  <si>
    <t>Prijsdeel waar toelichting betrekking op heeft</t>
  </si>
  <si>
    <t>Toelichting</t>
  </si>
  <si>
    <t>Hieronder mag inschrijver korte toelichting voor eventuele prijzen van  €0 geven.</t>
  </si>
  <si>
    <t>BIJLAGE B.5 Prijzenblad Europese aanbesteding  Unified Communications Open Universiteit U2021-10934 - toelichting prijzen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</si>
</sst>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 * #,##0.00_ ;_ [$€-2]\ * \-#,##0.00_ ;_ [$€-2]\ * &quot;-&quot;??_ ;_ @_ "/>
    <numFmt numFmtId="165" formatCode="_ [$€-2]\ * #,##0_ ;_ [$€-2]\ * \-#,##0_ ;_ [$€-2]\ * &quot;-&quot;??_ ;_ @_ "/>
    <numFmt numFmtId="166" formatCode="_ [$€-413]\ * #,##0_ ;_ [$€-413]\ * \-#,##0_ ;_ [$€-413]\ * &quot;-&quot;??_ ;_ @_ "/>
    <numFmt numFmtId="167" formatCode="0.0%"/>
  </numFmts>
  <fonts count="9" x14ac:knownFonts="1">
    <font>
      <sz val="11"/>
      <color theme="1"/>
      <name val="Calibri"/>
      <family val="2"/>
      <scheme val="minor"/>
    </font>
    <font>
      <b/>
      <sz val="11"/>
      <color theme="1"/>
      <name val="Calibri"/>
      <family val="2"/>
      <scheme val="minor"/>
    </font>
    <font>
      <b/>
      <sz val="18"/>
      <color theme="0"/>
      <name val="Calibri"/>
      <family val="2"/>
      <scheme val="minor"/>
    </font>
    <font>
      <b/>
      <sz val="11"/>
      <color theme="0"/>
      <name val="Calibri"/>
      <family val="2"/>
      <scheme val="minor"/>
    </font>
    <font>
      <i/>
      <sz val="11"/>
      <color theme="1"/>
      <name val="Calibri"/>
      <family val="2"/>
      <scheme val="minor"/>
    </font>
    <font>
      <sz val="11"/>
      <name val="Calibri"/>
      <family val="2"/>
      <scheme val="minor"/>
    </font>
    <font>
      <sz val="11"/>
      <color theme="1"/>
      <name val="Calibri"/>
      <family val="2"/>
      <scheme val="minor"/>
    </font>
    <font>
      <sz val="8"/>
      <name val="Calibri"/>
      <family val="2"/>
      <scheme val="minor"/>
    </font>
    <font>
      <b/>
      <i/>
      <sz val="11"/>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s>
  <cellStyleXfs count="2">
    <xf numFmtId="0" fontId="0" fillId="0" borderId="0"/>
    <xf numFmtId="9" fontId="6" fillId="0" borderId="0" applyFont="0" applyFill="0" applyBorder="0" applyAlignment="0" applyProtection="0"/>
  </cellStyleXfs>
  <cellXfs count="159">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164" fontId="0" fillId="2" borderId="1" xfId="0" applyNumberFormat="1" applyFill="1" applyBorder="1" applyAlignment="1">
      <alignment vertical="top" wrapText="1"/>
    </xf>
    <xf numFmtId="165" fontId="0" fillId="3" borderId="1" xfId="0" applyNumberFormat="1" applyFill="1" applyBorder="1" applyAlignment="1">
      <alignment vertical="top" wrapText="1"/>
    </xf>
    <xf numFmtId="166" fontId="0" fillId="3" borderId="1" xfId="0" applyNumberFormat="1" applyFill="1" applyBorder="1" applyAlignment="1">
      <alignment vertical="top" wrapText="1"/>
    </xf>
    <xf numFmtId="164" fontId="1" fillId="0" borderId="1" xfId="0" applyNumberFormat="1" applyFont="1" applyBorder="1" applyAlignment="1">
      <alignment vertical="top"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3" borderId="1" xfId="0" applyFill="1" applyBorder="1" applyAlignment="1">
      <alignment vertical="top" wrapText="1"/>
    </xf>
    <xf numFmtId="164" fontId="0" fillId="0" borderId="1" xfId="0" applyNumberFormat="1" applyBorder="1" applyAlignment="1">
      <alignment vertical="top" wrapText="1"/>
    </xf>
    <xf numFmtId="166" fontId="0" fillId="0" borderId="0" xfId="0" applyNumberFormat="1" applyAlignment="1">
      <alignment vertical="top" wrapText="1"/>
    </xf>
    <xf numFmtId="0" fontId="1" fillId="0" borderId="1" xfId="0" applyFont="1" applyBorder="1" applyAlignment="1">
      <alignment horizontal="left"/>
    </xf>
    <xf numFmtId="0" fontId="1" fillId="0" borderId="12" xfId="0" applyFont="1" applyBorder="1" applyAlignment="1">
      <alignment horizontal="left"/>
    </xf>
    <xf numFmtId="0" fontId="1" fillId="0" borderId="17" xfId="0" applyFont="1" applyBorder="1" applyAlignment="1">
      <alignment horizontal="left"/>
    </xf>
    <xf numFmtId="0" fontId="0" fillId="0" borderId="14" xfId="0" applyBorder="1" applyAlignment="1">
      <alignment vertical="top" wrapText="1"/>
    </xf>
    <xf numFmtId="166" fontId="0" fillId="3" borderId="15" xfId="0" applyNumberFormat="1" applyFill="1" applyBorder="1" applyAlignment="1">
      <alignment vertical="top" wrapText="1"/>
    </xf>
    <xf numFmtId="165" fontId="1" fillId="3" borderId="17" xfId="0" applyNumberFormat="1" applyFont="1" applyFill="1" applyBorder="1" applyAlignment="1">
      <alignment vertical="top" wrapText="1"/>
    </xf>
    <xf numFmtId="165" fontId="1" fillId="3" borderId="18" xfId="0" applyNumberFormat="1" applyFont="1" applyFill="1" applyBorder="1" applyAlignment="1">
      <alignment vertical="top" wrapText="1"/>
    </xf>
    <xf numFmtId="0" fontId="1" fillId="0" borderId="14" xfId="0" applyFont="1" applyBorder="1" applyAlignment="1">
      <alignment horizontal="center" vertical="top" wrapText="1"/>
    </xf>
    <xf numFmtId="0" fontId="1" fillId="0" borderId="15" xfId="0" applyFont="1" applyBorder="1" applyAlignment="1">
      <alignment vertical="top" wrapText="1"/>
    </xf>
    <xf numFmtId="164" fontId="0" fillId="0" borderId="0" xfId="0" applyNumberFormat="1" applyAlignment="1">
      <alignment vertical="top" wrapText="1"/>
    </xf>
    <xf numFmtId="0" fontId="3" fillId="5" borderId="26" xfId="0" applyFont="1" applyFill="1" applyBorder="1" applyAlignment="1">
      <alignment horizontal="center" vertical="top" wrapText="1"/>
    </xf>
    <xf numFmtId="0" fontId="3" fillId="5" borderId="27" xfId="0" applyFont="1" applyFill="1" applyBorder="1" applyAlignment="1">
      <alignment horizontal="center" vertical="top" wrapText="1"/>
    </xf>
    <xf numFmtId="165" fontId="0" fillId="3" borderId="12" xfId="0" applyNumberFormat="1" applyFill="1" applyBorder="1" applyAlignment="1">
      <alignment vertical="top" wrapText="1"/>
    </xf>
    <xf numFmtId="167" fontId="0" fillId="0" borderId="13" xfId="0" applyNumberFormat="1" applyBorder="1" applyAlignment="1">
      <alignment vertical="top" wrapText="1"/>
    </xf>
    <xf numFmtId="167" fontId="0" fillId="0" borderId="15" xfId="0" applyNumberFormat="1" applyBorder="1" applyAlignment="1">
      <alignment vertical="top" wrapText="1"/>
    </xf>
    <xf numFmtId="167" fontId="0" fillId="0" borderId="18" xfId="0" applyNumberFormat="1" applyBorder="1" applyAlignment="1">
      <alignment vertical="top" wrapText="1"/>
    </xf>
    <xf numFmtId="164" fontId="0" fillId="3" borderId="17" xfId="0" applyNumberFormat="1" applyFill="1" applyBorder="1" applyAlignment="1">
      <alignment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2" borderId="17" xfId="0" applyFill="1" applyBorder="1" applyAlignment="1">
      <alignment horizontal="left" vertical="top" wrapText="1"/>
    </xf>
    <xf numFmtId="9" fontId="0" fillId="2" borderId="1" xfId="0" applyNumberFormat="1" applyFill="1" applyBorder="1" applyAlignment="1">
      <alignment horizontal="left" vertical="top" wrapText="1"/>
    </xf>
    <xf numFmtId="9" fontId="0" fillId="3" borderId="1" xfId="1" applyFont="1" applyFill="1" applyBorder="1" applyAlignment="1">
      <alignment vertical="top" wrapText="1"/>
    </xf>
    <xf numFmtId="0" fontId="3" fillId="0" borderId="0" xfId="0" applyFont="1" applyAlignment="1">
      <alignment horizontal="center" vertical="center" wrapText="1"/>
    </xf>
    <xf numFmtId="0" fontId="0" fillId="2" borderId="12" xfId="0" applyFill="1" applyBorder="1" applyAlignment="1">
      <alignment vertical="top" wrapText="1"/>
    </xf>
    <xf numFmtId="164" fontId="0" fillId="0" borderId="17" xfId="0" applyNumberFormat="1" applyBorder="1" applyAlignment="1">
      <alignment vertical="top" wrapText="1"/>
    </xf>
    <xf numFmtId="167" fontId="0" fillId="0" borderId="9" xfId="0" applyNumberFormat="1" applyBorder="1" applyAlignment="1">
      <alignment vertical="top" wrapText="1"/>
    </xf>
    <xf numFmtId="167" fontId="0" fillId="0" borderId="0" xfId="0" applyNumberFormat="1" applyAlignment="1">
      <alignment vertical="top" wrapText="1"/>
    </xf>
    <xf numFmtId="0" fontId="0" fillId="2" borderId="1" xfId="0" applyFill="1" applyBorder="1" applyAlignment="1">
      <alignment horizontal="center" vertical="top" wrapText="1"/>
    </xf>
    <xf numFmtId="0" fontId="0" fillId="0" borderId="16" xfId="0" applyBorder="1" applyAlignment="1">
      <alignment vertical="top" wrapText="1"/>
    </xf>
    <xf numFmtId="164" fontId="0" fillId="2" borderId="17" xfId="0" applyNumberFormat="1" applyFill="1" applyBorder="1" applyAlignment="1">
      <alignment vertical="top" wrapText="1"/>
    </xf>
    <xf numFmtId="0" fontId="0" fillId="0" borderId="1" xfId="0" applyBorder="1" applyAlignment="1">
      <alignment horizontal="center" vertical="top" wrapText="1"/>
    </xf>
    <xf numFmtId="165" fontId="0" fillId="0" borderId="1" xfId="0" applyNumberFormat="1" applyBorder="1" applyAlignment="1">
      <alignment vertical="top" wrapText="1"/>
    </xf>
    <xf numFmtId="166" fontId="0" fillId="0" borderId="1" xfId="0" applyNumberFormat="1" applyBorder="1" applyAlignment="1">
      <alignment vertical="top" wrapText="1"/>
    </xf>
    <xf numFmtId="166" fontId="0" fillId="0" borderId="15" xfId="0" applyNumberFormat="1" applyBorder="1" applyAlignment="1">
      <alignment vertical="top" wrapText="1"/>
    </xf>
    <xf numFmtId="0" fontId="0" fillId="2" borderId="17" xfId="0" applyFill="1"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center" vertical="top" wrapText="1"/>
    </xf>
    <xf numFmtId="0" fontId="0" fillId="5" borderId="24" xfId="0" applyFill="1" applyBorder="1" applyAlignment="1">
      <alignment horizontal="center" vertical="top" wrapText="1"/>
    </xf>
    <xf numFmtId="0" fontId="0" fillId="5" borderId="19" xfId="0" applyFill="1" applyBorder="1" applyAlignment="1">
      <alignment horizontal="center" vertical="top" wrapText="1"/>
    </xf>
    <xf numFmtId="0" fontId="0" fillId="5" borderId="25" xfId="0" applyFill="1" applyBorder="1" applyAlignment="1">
      <alignment horizontal="center"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0" fillId="0" borderId="14"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1" fillId="0" borderId="1" xfId="0" applyFont="1" applyBorder="1" applyAlignment="1">
      <alignment horizontal="center" vertical="top" wrapText="1"/>
    </xf>
    <xf numFmtId="0" fontId="1" fillId="0" borderId="15"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5" borderId="24" xfId="0" applyFont="1" applyFill="1" applyBorder="1" applyAlignment="1">
      <alignment horizontal="left" vertical="top" wrapText="1"/>
    </xf>
    <xf numFmtId="0" fontId="3" fillId="5" borderId="20" xfId="0" applyFont="1" applyFill="1" applyBorder="1" applyAlignment="1">
      <alignment horizontal="left" vertical="top" wrapText="1"/>
    </xf>
    <xf numFmtId="0" fontId="0" fillId="5" borderId="4" xfId="0" applyFill="1" applyBorder="1" applyAlignment="1">
      <alignment horizontal="center" vertical="top" wrapTex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2" borderId="10" xfId="0" applyFill="1" applyBorder="1" applyAlignment="1">
      <alignment horizontal="center" vertical="top" wrapText="1"/>
    </xf>
    <xf numFmtId="0" fontId="0" fillId="2" borderId="7" xfId="0" applyFill="1" applyBorder="1" applyAlignment="1">
      <alignment horizontal="center" vertical="top" wrapText="1"/>
    </xf>
    <xf numFmtId="0" fontId="0" fillId="2" borderId="3" xfId="0" applyFill="1" applyBorder="1" applyAlignment="1">
      <alignment horizontal="center" vertical="top" wrapText="1"/>
    </xf>
    <xf numFmtId="0" fontId="1" fillId="3" borderId="11"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2" fillId="5" borderId="0" xfId="0" applyFont="1" applyFill="1" applyAlignment="1">
      <alignment horizontal="center" vertical="top" wrapText="1"/>
    </xf>
    <xf numFmtId="0" fontId="2" fillId="5" borderId="8" xfId="0" applyFont="1" applyFill="1" applyBorder="1" applyAlignment="1">
      <alignment horizontal="center" vertical="top" wrapText="1"/>
    </xf>
    <xf numFmtId="0" fontId="1" fillId="0" borderId="11" xfId="0" applyFont="1" applyBorder="1" applyAlignment="1">
      <alignment horizontal="left"/>
    </xf>
    <xf numFmtId="0" fontId="1" fillId="0" borderId="12" xfId="0" applyFont="1" applyBorder="1" applyAlignment="1">
      <alignment horizontal="left"/>
    </xf>
    <xf numFmtId="0" fontId="1" fillId="0" borderId="14" xfId="0" applyFont="1" applyBorder="1" applyAlignment="1">
      <alignment horizontal="left"/>
    </xf>
    <xf numFmtId="0" fontId="1" fillId="0" borderId="1" xfId="0" applyFont="1" applyBorder="1" applyAlignment="1">
      <alignment horizontal="left"/>
    </xf>
    <xf numFmtId="0" fontId="1" fillId="0" borderId="16" xfId="0" applyFont="1" applyBorder="1" applyAlignment="1">
      <alignment horizontal="left"/>
    </xf>
    <xf numFmtId="0" fontId="1" fillId="0" borderId="17" xfId="0" applyFont="1" applyBorder="1" applyAlignment="1">
      <alignment horizontal="left"/>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0" borderId="12" xfId="0" applyBorder="1" applyAlignment="1">
      <alignment horizontal="left"/>
    </xf>
    <xf numFmtId="0" fontId="0" fillId="0" borderId="13" xfId="0" applyBorder="1" applyAlignment="1">
      <alignment horizontal="left"/>
    </xf>
    <xf numFmtId="0" fontId="0" fillId="0" borderId="1" xfId="0" applyBorder="1" applyAlignment="1">
      <alignment horizontal="left"/>
    </xf>
    <xf numFmtId="0" fontId="0" fillId="0" borderId="15" xfId="0" applyBorder="1" applyAlignment="1">
      <alignment horizontal="left"/>
    </xf>
    <xf numFmtId="14" fontId="0" fillId="0" borderId="17" xfId="0" applyNumberFormat="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5" borderId="36" xfId="0" applyFill="1" applyBorder="1" applyAlignment="1">
      <alignment horizontal="center" vertical="top" wrapText="1"/>
    </xf>
    <xf numFmtId="0" fontId="0" fillId="5" borderId="0" xfId="0" applyFill="1" applyAlignment="1">
      <alignment horizontal="center" vertical="top" wrapText="1"/>
    </xf>
    <xf numFmtId="0" fontId="0" fillId="5" borderId="8" xfId="0" applyFill="1" applyBorder="1" applyAlignment="1">
      <alignment horizontal="center" vertical="top" wrapText="1"/>
    </xf>
    <xf numFmtId="0" fontId="5" fillId="0" borderId="14" xfId="0" applyFont="1" applyBorder="1" applyAlignment="1">
      <alignment horizontal="left" vertical="top" wrapText="1"/>
    </xf>
    <xf numFmtId="0" fontId="5" fillId="0" borderId="1" xfId="0" applyFont="1" applyBorder="1" applyAlignment="1">
      <alignment horizontal="left" vertical="top" wrapText="1"/>
    </xf>
    <xf numFmtId="0" fontId="5" fillId="0" borderId="15"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164" fontId="0" fillId="0" borderId="1" xfId="0" applyNumberFormat="1" applyBorder="1" applyAlignment="1">
      <alignment horizontal="center" vertical="top" wrapText="1"/>
    </xf>
    <xf numFmtId="0" fontId="0" fillId="0" borderId="1" xfId="0" applyBorder="1" applyAlignment="1">
      <alignment horizontal="center" vertical="top" wrapText="1"/>
    </xf>
    <xf numFmtId="164" fontId="1" fillId="0" borderId="1" xfId="0" applyNumberFormat="1" applyFont="1" applyBorder="1" applyAlignment="1">
      <alignment horizontal="center" vertical="top" wrapText="1"/>
    </xf>
    <xf numFmtId="164" fontId="1" fillId="0" borderId="15" xfId="0" applyNumberFormat="1" applyFont="1" applyBorder="1" applyAlignment="1">
      <alignment horizontal="center" vertical="top" wrapText="1"/>
    </xf>
    <xf numFmtId="164" fontId="1" fillId="0" borderId="17" xfId="0" applyNumberFormat="1" applyFont="1" applyBorder="1" applyAlignment="1">
      <alignment horizontal="center" vertical="top" wrapText="1"/>
    </xf>
    <xf numFmtId="164" fontId="1" fillId="0" borderId="18" xfId="0" applyNumberFormat="1" applyFont="1" applyBorder="1" applyAlignment="1">
      <alignment horizontal="center"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0" fillId="5" borderId="30" xfId="0" applyFill="1" applyBorder="1" applyAlignment="1">
      <alignment horizontal="center" vertical="top" wrapText="1"/>
    </xf>
    <xf numFmtId="0" fontId="0" fillId="5" borderId="28" xfId="0" applyFill="1" applyBorder="1" applyAlignment="1">
      <alignment horizontal="center" vertical="top" wrapText="1"/>
    </xf>
    <xf numFmtId="0" fontId="0" fillId="5" borderId="29" xfId="0" applyFill="1" applyBorder="1" applyAlignment="1">
      <alignment horizontal="center" vertical="top" wrapText="1"/>
    </xf>
    <xf numFmtId="0" fontId="5" fillId="0" borderId="37" xfId="0" applyFont="1" applyBorder="1" applyAlignment="1">
      <alignment horizontal="left" vertical="top" wrapText="1"/>
    </xf>
    <xf numFmtId="0" fontId="5" fillId="0" borderId="34" xfId="0" applyFont="1" applyBorder="1" applyAlignment="1">
      <alignment horizontal="left" vertical="top" wrapText="1"/>
    </xf>
    <xf numFmtId="0" fontId="5" fillId="0" borderId="35" xfId="0" applyFont="1" applyBorder="1" applyAlignment="1">
      <alignment horizontal="left" vertical="top" wrapText="1"/>
    </xf>
    <xf numFmtId="0" fontId="1" fillId="0" borderId="24" xfId="0" applyFont="1" applyBorder="1" applyAlignment="1">
      <alignment horizontal="left" vertical="top" wrapText="1"/>
    </xf>
    <xf numFmtId="0" fontId="1" fillId="0" borderId="19" xfId="0" applyFont="1" applyBorder="1" applyAlignment="1">
      <alignment horizontal="left" vertical="top" wrapText="1"/>
    </xf>
    <xf numFmtId="0" fontId="1" fillId="0" borderId="25" xfId="0" applyFont="1" applyBorder="1" applyAlignment="1">
      <alignment horizontal="left" vertical="top" wrapText="1"/>
    </xf>
    <xf numFmtId="0" fontId="1" fillId="0" borderId="31" xfId="0" applyFont="1" applyBorder="1" applyAlignment="1">
      <alignment horizontal="left" vertical="top" wrapText="1"/>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1" fillId="0" borderId="18" xfId="0" applyFont="1" applyBorder="1" applyAlignment="1">
      <alignment horizontal="left" vertical="top" wrapText="1"/>
    </xf>
    <xf numFmtId="0" fontId="1" fillId="6" borderId="4" xfId="0" applyFont="1" applyFill="1" applyBorder="1" applyAlignment="1">
      <alignment horizontal="left" vertical="center"/>
    </xf>
    <xf numFmtId="0" fontId="1" fillId="6" borderId="6" xfId="0" applyFont="1" applyFill="1" applyBorder="1" applyAlignment="1">
      <alignment horizontal="left"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3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1" fillId="6" borderId="4" xfId="0" applyFont="1" applyFill="1" applyBorder="1" applyAlignment="1">
      <alignment horizontal="left" vertical="center" wrapText="1"/>
    </xf>
    <xf numFmtId="0" fontId="1" fillId="6" borderId="6" xfId="0" applyFont="1" applyFill="1" applyBorder="1" applyAlignment="1">
      <alignment horizontal="left" vertical="center" wrapText="1"/>
    </xf>
    <xf numFmtId="0" fontId="0" fillId="0" borderId="0" xfId="0" applyBorder="1" applyAlignment="1">
      <alignment horizontal="center"/>
    </xf>
    <xf numFmtId="0" fontId="0" fillId="2" borderId="1" xfId="0" applyFill="1" applyBorder="1"/>
    <xf numFmtId="0" fontId="0" fillId="2" borderId="1" xfId="0" applyFill="1" applyBorder="1" applyAlignment="1">
      <alignment horizont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A238A-5C7C-4A4E-B7BF-28DF8E193A6F}">
  <sheetPr>
    <pageSetUpPr fitToPage="1"/>
  </sheetPr>
  <dimension ref="A1:J208"/>
  <sheetViews>
    <sheetView topLeftCell="A82" zoomScaleNormal="100" workbookViewId="0">
      <selection activeCell="B112" sqref="B112"/>
    </sheetView>
  </sheetViews>
  <sheetFormatPr defaultColWidth="49.26953125" defaultRowHeight="14.5" x14ac:dyDescent="0.35"/>
  <cols>
    <col min="1" max="1" width="7.453125" style="1" customWidth="1"/>
    <col min="2" max="2" width="58.453125" style="1" customWidth="1"/>
    <col min="3" max="3" width="15.54296875" style="1" customWidth="1"/>
    <col min="4" max="4" width="21.54296875" style="1" customWidth="1"/>
    <col min="5" max="5" width="18.453125" style="1" bestFit="1" customWidth="1"/>
    <col min="6" max="6" width="16.54296875" style="1" customWidth="1"/>
    <col min="7" max="7" width="16.54296875" style="1" bestFit="1" customWidth="1"/>
    <col min="8" max="8" width="19.54296875" style="1" customWidth="1"/>
    <col min="9" max="9" width="38.1796875" style="1" customWidth="1"/>
    <col min="10" max="10" width="59.1796875" style="1" customWidth="1"/>
    <col min="11" max="16384" width="49.26953125" style="1"/>
  </cols>
  <sheetData>
    <row r="1" spans="1:9" ht="24" customHeight="1" x14ac:dyDescent="0.35">
      <c r="A1" s="88" t="s">
        <v>209</v>
      </c>
      <c r="B1" s="88"/>
      <c r="C1" s="88"/>
      <c r="D1" s="88"/>
      <c r="E1" s="88"/>
      <c r="F1" s="88"/>
      <c r="G1" s="88"/>
      <c r="H1" s="88"/>
      <c r="I1" s="89"/>
    </row>
    <row r="2" spans="1:9" ht="15" thickBot="1" x14ac:dyDescent="0.4"/>
    <row r="3" spans="1:9" x14ac:dyDescent="0.35">
      <c r="A3" s="90" t="s">
        <v>0</v>
      </c>
      <c r="B3" s="91"/>
      <c r="C3" s="91"/>
      <c r="D3" s="16"/>
      <c r="E3" s="99" t="s">
        <v>219</v>
      </c>
      <c r="F3" s="99"/>
      <c r="G3" s="99"/>
      <c r="H3" s="99"/>
      <c r="I3" s="100"/>
    </row>
    <row r="4" spans="1:9" x14ac:dyDescent="0.35">
      <c r="A4" s="92" t="s">
        <v>1</v>
      </c>
      <c r="B4" s="93"/>
      <c r="C4" s="93"/>
      <c r="D4" s="15"/>
      <c r="E4" s="101" t="s">
        <v>210</v>
      </c>
      <c r="F4" s="101"/>
      <c r="G4" s="101"/>
      <c r="H4" s="101"/>
      <c r="I4" s="102"/>
    </row>
    <row r="5" spans="1:9" ht="15" thickBot="1" x14ac:dyDescent="0.4">
      <c r="A5" s="94" t="s">
        <v>2</v>
      </c>
      <c r="B5" s="95"/>
      <c r="C5" s="95"/>
      <c r="D5" s="17"/>
      <c r="E5" s="103">
        <v>44634</v>
      </c>
      <c r="F5" s="104"/>
      <c r="G5" s="104"/>
      <c r="H5" s="104"/>
      <c r="I5" s="105"/>
    </row>
    <row r="7" spans="1:9" ht="15" thickBot="1" x14ac:dyDescent="0.4"/>
    <row r="8" spans="1:9" ht="30.65" customHeight="1" thickBot="1" x14ac:dyDescent="0.4">
      <c r="A8" s="96" t="s">
        <v>3</v>
      </c>
      <c r="B8" s="97"/>
      <c r="C8" s="97"/>
      <c r="D8" s="97"/>
      <c r="E8" s="97"/>
      <c r="F8" s="97"/>
      <c r="G8" s="97"/>
      <c r="H8" s="97"/>
      <c r="I8" s="98"/>
    </row>
    <row r="9" spans="1:9" ht="15" thickBot="1" x14ac:dyDescent="0.4">
      <c r="B9" s="2"/>
      <c r="C9" s="2"/>
      <c r="D9" s="2"/>
      <c r="E9" s="2"/>
      <c r="F9" s="2"/>
    </row>
    <row r="10" spans="1:9" ht="15" customHeight="1" thickBot="1" x14ac:dyDescent="0.4">
      <c r="A10" s="69" t="s">
        <v>4</v>
      </c>
      <c r="B10" s="70"/>
      <c r="C10" s="76"/>
      <c r="D10" s="77"/>
      <c r="E10" s="77"/>
      <c r="F10" s="77"/>
      <c r="G10" s="77"/>
      <c r="H10" s="77"/>
      <c r="I10" s="78"/>
    </row>
    <row r="11" spans="1:9" ht="15" thickBot="1" x14ac:dyDescent="0.4"/>
    <row r="12" spans="1:9" ht="44" thickBot="1" x14ac:dyDescent="0.4">
      <c r="A12" s="71" t="s">
        <v>5</v>
      </c>
      <c r="B12" s="72"/>
      <c r="C12" s="26" t="s">
        <v>6</v>
      </c>
      <c r="D12" s="25" t="s">
        <v>7</v>
      </c>
      <c r="F12" s="116" t="s">
        <v>8</v>
      </c>
      <c r="G12" s="39"/>
      <c r="H12" s="112" t="s">
        <v>9</v>
      </c>
      <c r="I12" s="113"/>
    </row>
    <row r="13" spans="1:9" x14ac:dyDescent="0.35">
      <c r="A13" s="79" t="s">
        <v>208</v>
      </c>
      <c r="B13" s="80"/>
      <c r="C13" s="27">
        <f>I37</f>
        <v>0</v>
      </c>
      <c r="D13" s="28">
        <v>0.75</v>
      </c>
      <c r="F13" s="117"/>
      <c r="G13" s="12"/>
      <c r="H13" s="63" t="s">
        <v>10</v>
      </c>
      <c r="I13" s="64"/>
    </row>
    <row r="14" spans="1:9" ht="14.15" customHeight="1" thickBot="1" x14ac:dyDescent="0.4">
      <c r="A14" s="81" t="s">
        <v>212</v>
      </c>
      <c r="B14" s="82"/>
      <c r="C14" s="7">
        <f>G47</f>
        <v>0</v>
      </c>
      <c r="D14" s="29">
        <v>0.15</v>
      </c>
      <c r="F14" s="118"/>
      <c r="G14" s="40"/>
      <c r="H14" s="114" t="s">
        <v>11</v>
      </c>
      <c r="I14" s="115"/>
    </row>
    <row r="15" spans="1:9" ht="14.15" customHeight="1" x14ac:dyDescent="0.35">
      <c r="A15" s="81" t="s">
        <v>12</v>
      </c>
      <c r="B15" s="82"/>
      <c r="C15" s="37">
        <f>C52</f>
        <v>0</v>
      </c>
      <c r="D15" s="29">
        <v>0.05</v>
      </c>
      <c r="F15" s="38"/>
      <c r="G15" s="24"/>
      <c r="H15" s="2"/>
      <c r="I15" s="2"/>
    </row>
    <row r="16" spans="1:9" ht="14.15" customHeight="1" thickBot="1" x14ac:dyDescent="0.4">
      <c r="A16" s="83" t="s">
        <v>13</v>
      </c>
      <c r="B16" s="84"/>
      <c r="C16" s="31">
        <f>D53</f>
        <v>0</v>
      </c>
      <c r="D16" s="30">
        <v>0.05</v>
      </c>
      <c r="F16" s="38"/>
      <c r="G16" s="24"/>
      <c r="H16" s="2"/>
      <c r="I16" s="2"/>
    </row>
    <row r="17" spans="1:10" ht="14.5" customHeight="1" thickBot="1" x14ac:dyDescent="0.4">
      <c r="D17" s="41">
        <f>SUM(D13:D16)</f>
        <v>1</v>
      </c>
    </row>
    <row r="18" spans="1:10" ht="14.5" customHeight="1" thickBot="1" x14ac:dyDescent="0.4">
      <c r="D18" s="42"/>
    </row>
    <row r="19" spans="1:10" ht="14.5" customHeight="1" x14ac:dyDescent="0.35">
      <c r="A19" s="59" t="s">
        <v>14</v>
      </c>
      <c r="B19" s="60"/>
      <c r="C19" s="60"/>
      <c r="D19" s="60"/>
      <c r="E19" s="60"/>
      <c r="F19" s="60"/>
      <c r="G19" s="60"/>
      <c r="H19" s="60"/>
      <c r="I19" s="61"/>
    </row>
    <row r="20" spans="1:10" ht="35.5" customHeight="1" x14ac:dyDescent="0.35">
      <c r="A20" s="62" t="s">
        <v>15</v>
      </c>
      <c r="B20" s="63"/>
      <c r="C20" s="63"/>
      <c r="D20" s="63"/>
      <c r="E20" s="63"/>
      <c r="F20" s="63"/>
      <c r="G20" s="63"/>
      <c r="H20" s="63"/>
      <c r="I20" s="64"/>
    </row>
    <row r="21" spans="1:10" ht="43.5" x14ac:dyDescent="0.35">
      <c r="A21" s="22" t="s">
        <v>16</v>
      </c>
      <c r="B21" s="3" t="s">
        <v>17</v>
      </c>
      <c r="C21" s="3" t="s">
        <v>18</v>
      </c>
      <c r="D21" s="3" t="s">
        <v>19</v>
      </c>
      <c r="E21" s="3" t="s">
        <v>20</v>
      </c>
      <c r="F21" s="3" t="s">
        <v>21</v>
      </c>
      <c r="G21" s="3" t="s">
        <v>22</v>
      </c>
      <c r="H21" s="3" t="s">
        <v>23</v>
      </c>
      <c r="I21" s="23" t="s">
        <v>211</v>
      </c>
    </row>
    <row r="22" spans="1:10" ht="29" x14ac:dyDescent="0.35">
      <c r="A22" s="18" t="s">
        <v>24</v>
      </c>
      <c r="B22" s="4" t="s">
        <v>25</v>
      </c>
      <c r="C22" s="6"/>
      <c r="D22" s="119"/>
      <c r="E22" s="6"/>
      <c r="F22" s="4">
        <v>1</v>
      </c>
      <c r="G22" s="7">
        <f>C22*$F22+D22*$F22</f>
        <v>0</v>
      </c>
      <c r="H22" s="8">
        <f>E22*F22</f>
        <v>0</v>
      </c>
      <c r="I22" s="19">
        <f>G22+H22*48</f>
        <v>0</v>
      </c>
    </row>
    <row r="23" spans="1:10" ht="43.5" x14ac:dyDescent="0.35">
      <c r="A23" s="18" t="s">
        <v>26</v>
      </c>
      <c r="B23" s="4" t="s">
        <v>27</v>
      </c>
      <c r="C23" s="6"/>
      <c r="D23" s="119"/>
      <c r="E23" s="6"/>
      <c r="F23" s="4">
        <v>1</v>
      </c>
      <c r="G23" s="7">
        <f t="shared" ref="G23:G36" si="0">C23*$F23+D23*$F23</f>
        <v>0</v>
      </c>
      <c r="H23" s="8">
        <f t="shared" ref="H23:H35" si="1">E23*F23</f>
        <v>0</v>
      </c>
      <c r="I23" s="19">
        <f t="shared" ref="I23:I36" si="2">G23+H23*48</f>
        <v>0</v>
      </c>
    </row>
    <row r="24" spans="1:10" ht="29" x14ac:dyDescent="0.35">
      <c r="A24" s="18" t="s">
        <v>28</v>
      </c>
      <c r="B24" s="4" t="s">
        <v>29</v>
      </c>
      <c r="C24" s="6"/>
      <c r="D24" s="119"/>
      <c r="E24" s="6"/>
      <c r="F24" s="4">
        <v>1</v>
      </c>
      <c r="G24" s="7">
        <f t="shared" ref="G24" si="3">C24*$F24+D24*$F24</f>
        <v>0</v>
      </c>
      <c r="H24" s="8">
        <f t="shared" ref="H24" si="4">E24*F24</f>
        <v>0</v>
      </c>
      <c r="I24" s="19">
        <f t="shared" si="2"/>
        <v>0</v>
      </c>
    </row>
    <row r="25" spans="1:10" x14ac:dyDescent="0.35">
      <c r="A25" s="18" t="s">
        <v>30</v>
      </c>
      <c r="B25" s="4" t="s">
        <v>31</v>
      </c>
      <c r="C25" s="6"/>
      <c r="D25" s="119"/>
      <c r="E25" s="6"/>
      <c r="F25" s="4">
        <v>20</v>
      </c>
      <c r="G25" s="7">
        <f t="shared" si="0"/>
        <v>0</v>
      </c>
      <c r="H25" s="8">
        <f t="shared" si="1"/>
        <v>0</v>
      </c>
      <c r="I25" s="19">
        <f t="shared" si="2"/>
        <v>0</v>
      </c>
    </row>
    <row r="26" spans="1:10" ht="29" x14ac:dyDescent="0.35">
      <c r="A26" s="18" t="s">
        <v>32</v>
      </c>
      <c r="B26" s="4" t="s">
        <v>33</v>
      </c>
      <c r="C26" s="6"/>
      <c r="D26" s="119"/>
      <c r="E26" s="6"/>
      <c r="F26" s="4">
        <v>150</v>
      </c>
      <c r="G26" s="7">
        <f t="shared" si="0"/>
        <v>0</v>
      </c>
      <c r="H26" s="8">
        <f t="shared" si="1"/>
        <v>0</v>
      </c>
      <c r="I26" s="19">
        <f t="shared" si="2"/>
        <v>0</v>
      </c>
      <c r="J26" s="14"/>
    </row>
    <row r="27" spans="1:10" x14ac:dyDescent="0.35">
      <c r="A27" s="18" t="s">
        <v>34</v>
      </c>
      <c r="B27" s="4" t="s">
        <v>35</v>
      </c>
      <c r="C27" s="6"/>
      <c r="D27" s="119"/>
      <c r="E27" s="13"/>
      <c r="F27" s="5"/>
      <c r="G27" s="7">
        <f t="shared" si="0"/>
        <v>0</v>
      </c>
      <c r="H27" s="8">
        <f t="shared" si="1"/>
        <v>0</v>
      </c>
      <c r="I27" s="19">
        <f t="shared" si="2"/>
        <v>0</v>
      </c>
      <c r="J27" s="14"/>
    </row>
    <row r="28" spans="1:10" x14ac:dyDescent="0.35">
      <c r="A28" s="18" t="s">
        <v>36</v>
      </c>
      <c r="B28" s="4" t="s">
        <v>37</v>
      </c>
      <c r="C28" s="6"/>
      <c r="D28" s="119"/>
      <c r="E28" s="6"/>
      <c r="F28" s="4">
        <v>1</v>
      </c>
      <c r="G28" s="7">
        <f t="shared" si="0"/>
        <v>0</v>
      </c>
      <c r="H28" s="8">
        <f t="shared" si="1"/>
        <v>0</v>
      </c>
      <c r="I28" s="19">
        <f t="shared" si="2"/>
        <v>0</v>
      </c>
      <c r="J28" s="14"/>
    </row>
    <row r="29" spans="1:10" x14ac:dyDescent="0.35">
      <c r="A29" s="18" t="s">
        <v>38</v>
      </c>
      <c r="B29" s="4" t="s">
        <v>39</v>
      </c>
      <c r="C29" s="6"/>
      <c r="D29" s="119"/>
      <c r="E29" s="6"/>
      <c r="F29" s="4">
        <v>20</v>
      </c>
      <c r="G29" s="7">
        <f t="shared" si="0"/>
        <v>0</v>
      </c>
      <c r="H29" s="8">
        <f t="shared" si="1"/>
        <v>0</v>
      </c>
      <c r="I29" s="19">
        <f t="shared" si="2"/>
        <v>0</v>
      </c>
      <c r="J29" s="14"/>
    </row>
    <row r="30" spans="1:10" x14ac:dyDescent="0.35">
      <c r="A30" s="18" t="s">
        <v>40</v>
      </c>
      <c r="B30" s="4" t="s">
        <v>41</v>
      </c>
      <c r="C30" s="6"/>
      <c r="D30" s="119"/>
      <c r="E30" s="6"/>
      <c r="F30" s="4">
        <v>25</v>
      </c>
      <c r="G30" s="7">
        <f t="shared" si="0"/>
        <v>0</v>
      </c>
      <c r="H30" s="8">
        <f t="shared" si="1"/>
        <v>0</v>
      </c>
      <c r="I30" s="19">
        <f t="shared" si="2"/>
        <v>0</v>
      </c>
      <c r="J30" s="14"/>
    </row>
    <row r="31" spans="1:10" x14ac:dyDescent="0.35">
      <c r="A31" s="18" t="s">
        <v>42</v>
      </c>
      <c r="B31" s="4" t="s">
        <v>43</v>
      </c>
      <c r="C31" s="6"/>
      <c r="D31" s="119"/>
      <c r="E31" s="6"/>
      <c r="F31" s="4">
        <v>2</v>
      </c>
      <c r="G31" s="7">
        <f t="shared" si="0"/>
        <v>0</v>
      </c>
      <c r="H31" s="8">
        <f t="shared" si="1"/>
        <v>0</v>
      </c>
      <c r="I31" s="19">
        <f t="shared" si="2"/>
        <v>0</v>
      </c>
      <c r="J31" s="14"/>
    </row>
    <row r="32" spans="1:10" x14ac:dyDescent="0.35">
      <c r="A32" s="18" t="s">
        <v>44</v>
      </c>
      <c r="B32" s="4" t="s">
        <v>45</v>
      </c>
      <c r="C32" s="6"/>
      <c r="D32" s="119"/>
      <c r="E32" s="6"/>
      <c r="F32" s="5"/>
      <c r="G32" s="7">
        <f t="shared" si="0"/>
        <v>0</v>
      </c>
      <c r="H32" s="8">
        <f t="shared" si="1"/>
        <v>0</v>
      </c>
      <c r="I32" s="19">
        <f t="shared" si="2"/>
        <v>0</v>
      </c>
      <c r="J32" s="14"/>
    </row>
    <row r="33" spans="1:9" x14ac:dyDescent="0.35">
      <c r="A33" s="18" t="s">
        <v>46</v>
      </c>
      <c r="B33" s="4" t="s">
        <v>47</v>
      </c>
      <c r="C33" s="6"/>
      <c r="D33" s="6"/>
      <c r="E33" s="13"/>
      <c r="F33" s="5"/>
      <c r="G33" s="7">
        <f t="shared" si="0"/>
        <v>0</v>
      </c>
      <c r="H33" s="8">
        <f t="shared" si="1"/>
        <v>0</v>
      </c>
      <c r="I33" s="19">
        <f t="shared" si="2"/>
        <v>0</v>
      </c>
    </row>
    <row r="34" spans="1:9" x14ac:dyDescent="0.35">
      <c r="A34" s="18" t="s">
        <v>48</v>
      </c>
      <c r="B34" s="4" t="s">
        <v>49</v>
      </c>
      <c r="C34" s="6"/>
      <c r="D34" s="13"/>
      <c r="E34" s="6"/>
      <c r="F34" s="5"/>
      <c r="G34" s="7">
        <f t="shared" si="0"/>
        <v>0</v>
      </c>
      <c r="H34" s="8">
        <f t="shared" si="1"/>
        <v>0</v>
      </c>
      <c r="I34" s="19">
        <f t="shared" si="2"/>
        <v>0</v>
      </c>
    </row>
    <row r="35" spans="1:9" ht="29" x14ac:dyDescent="0.35">
      <c r="A35" s="18" t="s">
        <v>50</v>
      </c>
      <c r="B35" s="4" t="s">
        <v>51</v>
      </c>
      <c r="C35" s="6"/>
      <c r="D35" s="6"/>
      <c r="E35" s="13"/>
      <c r="F35" s="5"/>
      <c r="G35" s="7">
        <f t="shared" si="0"/>
        <v>0</v>
      </c>
      <c r="H35" s="8">
        <f t="shared" si="1"/>
        <v>0</v>
      </c>
      <c r="I35" s="19">
        <f t="shared" si="2"/>
        <v>0</v>
      </c>
    </row>
    <row r="36" spans="1:9" x14ac:dyDescent="0.35">
      <c r="A36" s="18" t="s">
        <v>52</v>
      </c>
      <c r="B36" s="4" t="s">
        <v>53</v>
      </c>
      <c r="C36" s="6"/>
      <c r="D36" s="13"/>
      <c r="E36" s="6"/>
      <c r="F36" s="5"/>
      <c r="G36" s="7">
        <f t="shared" si="0"/>
        <v>0</v>
      </c>
      <c r="H36" s="8">
        <f>E36*F36</f>
        <v>0</v>
      </c>
      <c r="I36" s="19">
        <f t="shared" si="2"/>
        <v>0</v>
      </c>
    </row>
    <row r="37" spans="1:9" ht="15" thickBot="1" x14ac:dyDescent="0.4">
      <c r="A37" s="85" t="s">
        <v>54</v>
      </c>
      <c r="B37" s="86"/>
      <c r="C37" s="86"/>
      <c r="D37" s="86"/>
      <c r="E37" s="86"/>
      <c r="F37" s="87"/>
      <c r="G37" s="20">
        <f>SUM(G22:G36)</f>
        <v>0</v>
      </c>
      <c r="H37" s="20">
        <f t="shared" ref="H37:I37" si="5">SUM(H22:H36)</f>
        <v>0</v>
      </c>
      <c r="I37" s="21">
        <f t="shared" si="5"/>
        <v>0</v>
      </c>
    </row>
    <row r="38" spans="1:9" ht="15" thickBot="1" x14ac:dyDescent="0.4">
      <c r="A38" s="73"/>
      <c r="B38" s="74"/>
      <c r="C38" s="74"/>
      <c r="D38" s="74"/>
      <c r="E38" s="74"/>
      <c r="F38" s="74"/>
      <c r="G38" s="74"/>
      <c r="H38" s="74"/>
      <c r="I38" s="75"/>
    </row>
    <row r="39" spans="1:9" ht="14.5" customHeight="1" x14ac:dyDescent="0.35">
      <c r="A39" s="59" t="s">
        <v>55</v>
      </c>
      <c r="B39" s="60"/>
      <c r="C39" s="60"/>
      <c r="D39" s="60"/>
      <c r="E39" s="60"/>
      <c r="F39" s="60"/>
      <c r="G39" s="60"/>
      <c r="H39" s="60"/>
      <c r="I39" s="61"/>
    </row>
    <row r="40" spans="1:9" ht="34.5" customHeight="1" x14ac:dyDescent="0.35">
      <c r="A40" s="62" t="s">
        <v>56</v>
      </c>
      <c r="B40" s="63"/>
      <c r="C40" s="63"/>
      <c r="D40" s="63"/>
      <c r="E40" s="63"/>
      <c r="F40" s="63"/>
      <c r="G40" s="63"/>
      <c r="H40" s="63"/>
      <c r="I40" s="64"/>
    </row>
    <row r="41" spans="1:9" ht="30" customHeight="1" x14ac:dyDescent="0.35">
      <c r="A41" s="22" t="s">
        <v>16</v>
      </c>
      <c r="B41" s="3" t="s">
        <v>17</v>
      </c>
      <c r="C41" s="3" t="s">
        <v>18</v>
      </c>
      <c r="D41" s="3" t="s">
        <v>19</v>
      </c>
      <c r="E41" s="3" t="s">
        <v>20</v>
      </c>
      <c r="F41" s="3" t="s">
        <v>21</v>
      </c>
      <c r="G41" s="3" t="s">
        <v>22</v>
      </c>
      <c r="H41" s="3" t="s">
        <v>23</v>
      </c>
      <c r="I41" s="23" t="s">
        <v>57</v>
      </c>
    </row>
    <row r="42" spans="1:9" ht="29" x14ac:dyDescent="0.35">
      <c r="A42" s="18" t="s">
        <v>214</v>
      </c>
      <c r="B42" s="4" t="s">
        <v>58</v>
      </c>
      <c r="C42" s="11"/>
      <c r="D42" s="13"/>
      <c r="E42" s="11"/>
      <c r="F42" s="10">
        <v>29</v>
      </c>
      <c r="G42" s="7">
        <f>C42*$F42+D42*$F42</f>
        <v>0</v>
      </c>
      <c r="H42" s="8">
        <f>E42*F42</f>
        <v>0</v>
      </c>
      <c r="I42" s="19">
        <f>G42+H42*48</f>
        <v>0</v>
      </c>
    </row>
    <row r="43" spans="1:9" ht="29" x14ac:dyDescent="0.35">
      <c r="A43" s="18" t="s">
        <v>213</v>
      </c>
      <c r="B43" s="4" t="s">
        <v>215</v>
      </c>
      <c r="C43" s="11"/>
      <c r="D43" s="13"/>
      <c r="E43" s="11"/>
      <c r="F43" s="54">
        <v>2</v>
      </c>
      <c r="G43" s="7">
        <f>C43*$F43+D43*$F43</f>
        <v>0</v>
      </c>
      <c r="H43" s="8">
        <f>E43*F43</f>
        <v>0</v>
      </c>
      <c r="I43" s="19">
        <f>G43+H43*48</f>
        <v>0</v>
      </c>
    </row>
    <row r="44" spans="1:9" x14ac:dyDescent="0.35">
      <c r="A44" s="18" t="s">
        <v>59</v>
      </c>
      <c r="B44" s="4" t="s">
        <v>60</v>
      </c>
      <c r="C44" s="11"/>
      <c r="D44" s="13"/>
      <c r="E44" s="11"/>
      <c r="F44" s="10">
        <v>1</v>
      </c>
      <c r="G44" s="7">
        <f t="shared" ref="G44:G47" si="6">C44*$F44+D44*$F44</f>
        <v>0</v>
      </c>
      <c r="H44" s="8">
        <f t="shared" ref="H44:H47" si="7">E44*F44</f>
        <v>0</v>
      </c>
      <c r="I44" s="19">
        <f t="shared" ref="I44:I46" si="8">G44+H44*48</f>
        <v>0</v>
      </c>
    </row>
    <row r="45" spans="1:9" ht="29" x14ac:dyDescent="0.35">
      <c r="A45" s="18" t="s">
        <v>61</v>
      </c>
      <c r="B45" s="4" t="s">
        <v>62</v>
      </c>
      <c r="C45" s="120"/>
      <c r="D45" s="6"/>
      <c r="E45" s="120"/>
      <c r="F45" s="11"/>
      <c r="G45" s="7">
        <f t="shared" si="6"/>
        <v>0</v>
      </c>
      <c r="H45" s="8">
        <f t="shared" si="7"/>
        <v>0</v>
      </c>
      <c r="I45" s="19">
        <f t="shared" si="8"/>
        <v>0</v>
      </c>
    </row>
    <row r="46" spans="1:9" x14ac:dyDescent="0.35">
      <c r="A46" s="18" t="s">
        <v>63</v>
      </c>
      <c r="B46" s="4" t="s">
        <v>64</v>
      </c>
      <c r="C46" s="120"/>
      <c r="D46" s="6"/>
      <c r="E46" s="120"/>
      <c r="F46" s="11"/>
      <c r="G46" s="7">
        <f t="shared" si="6"/>
        <v>0</v>
      </c>
      <c r="H46" s="8">
        <f t="shared" si="7"/>
        <v>0</v>
      </c>
      <c r="I46" s="19">
        <f t="shared" si="8"/>
        <v>0</v>
      </c>
    </row>
    <row r="47" spans="1:9" ht="15" thickBot="1" x14ac:dyDescent="0.4">
      <c r="A47" s="125" t="s">
        <v>65</v>
      </c>
      <c r="B47" s="126"/>
      <c r="C47" s="126"/>
      <c r="D47" s="126"/>
      <c r="E47" s="126"/>
      <c r="F47" s="126"/>
      <c r="G47" s="7">
        <f t="shared" si="6"/>
        <v>0</v>
      </c>
      <c r="H47" s="8">
        <f t="shared" si="7"/>
        <v>0</v>
      </c>
      <c r="I47" s="21">
        <f>SUM(I42:I46)</f>
        <v>0</v>
      </c>
    </row>
    <row r="48" spans="1:9" ht="15" thickBot="1" x14ac:dyDescent="0.4">
      <c r="A48" s="56"/>
      <c r="B48" s="57"/>
      <c r="C48" s="57"/>
      <c r="D48" s="57"/>
      <c r="E48" s="57"/>
      <c r="F48" s="57"/>
      <c r="G48" s="57"/>
      <c r="H48" s="57"/>
      <c r="I48" s="58"/>
    </row>
    <row r="49" spans="1:9" x14ac:dyDescent="0.35">
      <c r="A49" s="59" t="s">
        <v>66</v>
      </c>
      <c r="B49" s="60"/>
      <c r="C49" s="60"/>
      <c r="D49" s="60"/>
      <c r="E49" s="60"/>
      <c r="F49" s="60"/>
      <c r="G49" s="60"/>
      <c r="H49" s="60"/>
      <c r="I49" s="61"/>
    </row>
    <row r="50" spans="1:9" ht="29.5" customHeight="1" x14ac:dyDescent="0.35">
      <c r="A50" s="62" t="s">
        <v>67</v>
      </c>
      <c r="B50" s="63"/>
      <c r="C50" s="63"/>
      <c r="D50" s="63"/>
      <c r="E50" s="63"/>
      <c r="F50" s="63"/>
      <c r="G50" s="63"/>
      <c r="H50" s="63"/>
      <c r="I50" s="64"/>
    </row>
    <row r="51" spans="1:9" ht="29.5" customHeight="1" x14ac:dyDescent="0.35">
      <c r="A51" s="22" t="s">
        <v>16</v>
      </c>
      <c r="B51" s="3" t="s">
        <v>17</v>
      </c>
      <c r="C51" s="3" t="s">
        <v>68</v>
      </c>
      <c r="D51" s="3" t="s">
        <v>69</v>
      </c>
      <c r="E51" s="65"/>
      <c r="F51" s="65"/>
      <c r="G51" s="65"/>
      <c r="H51" s="65"/>
      <c r="I51" s="66"/>
    </row>
    <row r="52" spans="1:9" x14ac:dyDescent="0.35">
      <c r="A52" s="32" t="s">
        <v>70</v>
      </c>
      <c r="B52" s="10" t="s">
        <v>12</v>
      </c>
      <c r="C52" s="36"/>
      <c r="D52" s="10"/>
      <c r="E52" s="65"/>
      <c r="F52" s="65"/>
      <c r="G52" s="65"/>
      <c r="H52" s="65"/>
      <c r="I52" s="66"/>
    </row>
    <row r="53" spans="1:9" ht="15" thickBot="1" x14ac:dyDescent="0.4">
      <c r="A53" s="33" t="s">
        <v>71</v>
      </c>
      <c r="B53" s="34" t="s">
        <v>13</v>
      </c>
      <c r="C53" s="34"/>
      <c r="D53" s="35"/>
      <c r="E53" s="67"/>
      <c r="F53" s="67"/>
      <c r="G53" s="67"/>
      <c r="H53" s="67"/>
      <c r="I53" s="68"/>
    </row>
    <row r="54" spans="1:9" ht="15" thickBot="1" x14ac:dyDescent="0.4">
      <c r="A54" s="127"/>
      <c r="B54" s="128"/>
      <c r="C54" s="128"/>
      <c r="D54" s="128"/>
      <c r="E54" s="128"/>
      <c r="F54" s="128"/>
      <c r="G54" s="128"/>
      <c r="H54" s="128"/>
      <c r="I54" s="129"/>
    </row>
    <row r="55" spans="1:9" ht="14.5" customHeight="1" thickBot="1" x14ac:dyDescent="0.4">
      <c r="A55" s="136" t="s">
        <v>72</v>
      </c>
      <c r="B55" s="137"/>
      <c r="C55" s="137"/>
      <c r="D55" s="137"/>
      <c r="E55" s="137"/>
      <c r="F55" s="137"/>
      <c r="G55" s="137"/>
      <c r="H55" s="137"/>
      <c r="I55" s="138"/>
    </row>
    <row r="56" spans="1:9" ht="28" customHeight="1" x14ac:dyDescent="0.35">
      <c r="A56" s="139" t="s">
        <v>73</v>
      </c>
      <c r="B56" s="140"/>
      <c r="C56" s="140"/>
      <c r="D56" s="140"/>
      <c r="E56" s="140"/>
      <c r="F56" s="140"/>
      <c r="G56" s="140"/>
      <c r="H56" s="140"/>
      <c r="I56" s="141"/>
    </row>
    <row r="57" spans="1:9" ht="15" thickBot="1" x14ac:dyDescent="0.4">
      <c r="A57" s="142" t="s">
        <v>74</v>
      </c>
      <c r="B57" s="143"/>
      <c r="C57" s="143"/>
      <c r="D57" s="143"/>
      <c r="E57" s="143"/>
      <c r="F57" s="143"/>
      <c r="G57" s="143"/>
      <c r="H57" s="143"/>
      <c r="I57" s="144"/>
    </row>
    <row r="58" spans="1:9" x14ac:dyDescent="0.35">
      <c r="A58" s="136" t="s">
        <v>75</v>
      </c>
      <c r="B58" s="137"/>
      <c r="C58" s="137"/>
      <c r="D58" s="137"/>
      <c r="E58" s="137"/>
      <c r="F58" s="137"/>
      <c r="G58" s="137"/>
      <c r="H58" s="137"/>
      <c r="I58" s="138"/>
    </row>
    <row r="59" spans="1:9" ht="29" x14ac:dyDescent="0.35">
      <c r="A59" s="18" t="s">
        <v>16</v>
      </c>
      <c r="B59" s="3" t="s">
        <v>17</v>
      </c>
      <c r="C59" s="3" t="s">
        <v>76</v>
      </c>
      <c r="D59" s="3" t="s">
        <v>20</v>
      </c>
      <c r="E59" s="3"/>
      <c r="F59" s="3"/>
      <c r="G59" s="3"/>
      <c r="H59" s="3"/>
      <c r="I59" s="23"/>
    </row>
    <row r="60" spans="1:9" ht="14.5" customHeight="1" x14ac:dyDescent="0.35">
      <c r="A60" s="18" t="s">
        <v>77</v>
      </c>
      <c r="B60" s="4" t="s">
        <v>78</v>
      </c>
      <c r="C60" s="4"/>
      <c r="D60" s="43"/>
      <c r="E60" s="46"/>
      <c r="F60" s="47"/>
      <c r="G60" s="48"/>
      <c r="H60" s="48"/>
      <c r="I60" s="49"/>
    </row>
    <row r="61" spans="1:9" ht="14.5" customHeight="1" x14ac:dyDescent="0.35">
      <c r="A61" s="18" t="s">
        <v>79</v>
      </c>
      <c r="B61" s="4" t="s">
        <v>80</v>
      </c>
      <c r="C61" s="4"/>
      <c r="D61" s="43"/>
      <c r="E61" s="46"/>
      <c r="F61" s="47"/>
      <c r="G61" s="48"/>
      <c r="H61" s="48"/>
      <c r="I61" s="49"/>
    </row>
    <row r="62" spans="1:9" ht="14.5" customHeight="1" x14ac:dyDescent="0.35">
      <c r="A62" s="18" t="s">
        <v>81</v>
      </c>
      <c r="B62" s="4" t="s">
        <v>82</v>
      </c>
      <c r="C62" s="4"/>
      <c r="D62" s="43"/>
      <c r="E62" s="46"/>
      <c r="F62" s="47"/>
      <c r="G62" s="48"/>
      <c r="H62" s="48"/>
      <c r="I62" s="49"/>
    </row>
    <row r="63" spans="1:9" ht="14.5" customHeight="1" x14ac:dyDescent="0.35">
      <c r="A63" s="18" t="s">
        <v>83</v>
      </c>
      <c r="B63" s="4" t="s">
        <v>84</v>
      </c>
      <c r="C63" s="4"/>
      <c r="D63" s="43"/>
      <c r="E63" s="46"/>
      <c r="F63" s="47"/>
      <c r="G63" s="48"/>
      <c r="H63" s="48"/>
      <c r="I63" s="49"/>
    </row>
    <row r="64" spans="1:9" ht="14.5" customHeight="1" x14ac:dyDescent="0.35">
      <c r="A64" s="18" t="s">
        <v>85</v>
      </c>
      <c r="B64" s="4" t="s">
        <v>86</v>
      </c>
      <c r="C64" s="4"/>
      <c r="D64" s="43"/>
      <c r="E64" s="46"/>
      <c r="F64" s="47"/>
      <c r="G64" s="48"/>
      <c r="H64" s="4"/>
      <c r="I64" s="49"/>
    </row>
    <row r="65" spans="1:9" ht="14.5" customHeight="1" x14ac:dyDescent="0.35">
      <c r="A65" s="18" t="s">
        <v>87</v>
      </c>
      <c r="B65" s="4" t="s">
        <v>88</v>
      </c>
      <c r="C65" s="5"/>
      <c r="D65" s="46"/>
      <c r="E65" s="46"/>
      <c r="F65" s="47"/>
      <c r="G65" s="48"/>
      <c r="H65" s="48"/>
      <c r="I65" s="49"/>
    </row>
    <row r="66" spans="1:9" ht="14.5" customHeight="1" x14ac:dyDescent="0.35">
      <c r="A66" s="18" t="s">
        <v>89</v>
      </c>
      <c r="B66" s="4" t="s">
        <v>90</v>
      </c>
      <c r="C66" s="5"/>
      <c r="D66" s="46"/>
      <c r="E66" s="46"/>
      <c r="F66" s="47"/>
      <c r="G66" s="48"/>
      <c r="H66" s="48"/>
      <c r="I66" s="49"/>
    </row>
    <row r="67" spans="1:9" ht="14.5" customHeight="1" x14ac:dyDescent="0.35">
      <c r="A67" s="18" t="s">
        <v>91</v>
      </c>
      <c r="B67" s="4" t="s">
        <v>92</v>
      </c>
      <c r="C67" s="5"/>
      <c r="D67" s="46"/>
      <c r="E67" s="46"/>
      <c r="F67" s="47"/>
      <c r="G67" s="48"/>
      <c r="H67" s="48"/>
      <c r="I67" s="49"/>
    </row>
    <row r="68" spans="1:9" ht="14.5" customHeight="1" x14ac:dyDescent="0.35">
      <c r="A68" s="18" t="s">
        <v>93</v>
      </c>
      <c r="B68" s="4" t="s">
        <v>94</v>
      </c>
      <c r="C68" s="5"/>
      <c r="D68" s="46"/>
      <c r="E68" s="46"/>
      <c r="F68" s="47"/>
      <c r="G68" s="48"/>
      <c r="H68" s="48"/>
      <c r="I68" s="49"/>
    </row>
    <row r="69" spans="1:9" ht="14.5" customHeight="1" x14ac:dyDescent="0.35">
      <c r="A69" s="18" t="s">
        <v>95</v>
      </c>
      <c r="B69" s="4" t="s">
        <v>96</v>
      </c>
      <c r="C69" s="5"/>
      <c r="D69" s="46"/>
      <c r="E69" s="46"/>
      <c r="F69" s="47"/>
      <c r="G69" s="48"/>
      <c r="H69" s="48"/>
      <c r="I69" s="49"/>
    </row>
    <row r="70" spans="1:9" ht="14.5" customHeight="1" thickBot="1" x14ac:dyDescent="0.4">
      <c r="A70" s="44" t="s">
        <v>97</v>
      </c>
      <c r="B70" s="52" t="s">
        <v>98</v>
      </c>
      <c r="C70" s="45"/>
      <c r="D70" s="45"/>
      <c r="E70" s="126" t="s">
        <v>99</v>
      </c>
      <c r="F70" s="126"/>
      <c r="G70" s="126"/>
      <c r="H70" s="126"/>
      <c r="I70" s="145"/>
    </row>
    <row r="71" spans="1:9" ht="14.5" customHeight="1" x14ac:dyDescent="0.35">
      <c r="A71" s="59" t="s">
        <v>100</v>
      </c>
      <c r="B71" s="60"/>
      <c r="C71" s="60"/>
      <c r="D71" s="60"/>
      <c r="E71" s="60"/>
      <c r="F71" s="60"/>
      <c r="G71" s="60"/>
      <c r="H71" s="60"/>
      <c r="I71" s="61"/>
    </row>
    <row r="72" spans="1:9" ht="14.5" customHeight="1" x14ac:dyDescent="0.35">
      <c r="A72" s="18" t="s">
        <v>16</v>
      </c>
      <c r="B72" s="3" t="s">
        <v>101</v>
      </c>
      <c r="C72" s="9" t="s">
        <v>18</v>
      </c>
      <c r="D72" s="3" t="s">
        <v>20</v>
      </c>
      <c r="E72" s="4"/>
      <c r="F72" s="4"/>
      <c r="G72" s="4"/>
      <c r="H72" s="4"/>
      <c r="I72" s="51"/>
    </row>
    <row r="73" spans="1:9" ht="14.5" customHeight="1" x14ac:dyDescent="0.35">
      <c r="A73" s="18" t="s">
        <v>102</v>
      </c>
      <c r="B73" s="4" t="s">
        <v>103</v>
      </c>
      <c r="C73" s="6"/>
      <c r="D73" s="6"/>
      <c r="E73" s="4"/>
      <c r="F73" s="4"/>
      <c r="G73" s="4"/>
      <c r="H73" s="4"/>
      <c r="I73" s="51"/>
    </row>
    <row r="74" spans="1:9" ht="14.5" customHeight="1" x14ac:dyDescent="0.35">
      <c r="A74" s="18" t="s">
        <v>104</v>
      </c>
      <c r="B74" s="4" t="s">
        <v>105</v>
      </c>
      <c r="C74" s="6"/>
      <c r="D74" s="6"/>
      <c r="E74" s="4"/>
      <c r="F74" s="4"/>
      <c r="G74" s="4"/>
      <c r="H74" s="4"/>
      <c r="I74" s="51"/>
    </row>
    <row r="75" spans="1:9" ht="14.5" customHeight="1" x14ac:dyDescent="0.35">
      <c r="A75" s="18" t="s">
        <v>106</v>
      </c>
      <c r="B75" s="4" t="s">
        <v>107</v>
      </c>
      <c r="C75" s="6"/>
      <c r="D75" s="6"/>
      <c r="E75" s="4"/>
      <c r="F75" s="4"/>
      <c r="G75" s="4"/>
      <c r="H75" s="4"/>
      <c r="I75" s="51"/>
    </row>
    <row r="76" spans="1:9" ht="14.5" customHeight="1" x14ac:dyDescent="0.35">
      <c r="A76" s="18" t="s">
        <v>108</v>
      </c>
      <c r="B76" s="4" t="s">
        <v>109</v>
      </c>
      <c r="C76" s="6"/>
      <c r="D76" s="6"/>
      <c r="E76" s="4"/>
      <c r="F76" s="4"/>
      <c r="G76" s="4"/>
      <c r="H76" s="4"/>
      <c r="I76" s="51"/>
    </row>
    <row r="77" spans="1:9" ht="14.5" customHeight="1" x14ac:dyDescent="0.35">
      <c r="A77" s="18" t="s">
        <v>110</v>
      </c>
      <c r="B77" s="4" t="s">
        <v>111</v>
      </c>
      <c r="C77" s="6"/>
      <c r="D77" s="6"/>
      <c r="E77" s="4"/>
      <c r="F77" s="4"/>
      <c r="G77" s="4"/>
      <c r="H77" s="4"/>
      <c r="I77" s="51"/>
    </row>
    <row r="78" spans="1:9" ht="14.5" customHeight="1" x14ac:dyDescent="0.35">
      <c r="A78" s="18" t="s">
        <v>112</v>
      </c>
      <c r="B78" s="4" t="s">
        <v>113</v>
      </c>
      <c r="C78" s="6"/>
      <c r="D78" s="6"/>
      <c r="E78" s="4"/>
      <c r="F78" s="4"/>
      <c r="G78" s="4"/>
      <c r="H78" s="4"/>
      <c r="I78" s="51"/>
    </row>
    <row r="79" spans="1:9" ht="14.5" customHeight="1" x14ac:dyDescent="0.35">
      <c r="A79" s="18" t="s">
        <v>114</v>
      </c>
      <c r="B79" s="4" t="s">
        <v>115</v>
      </c>
      <c r="C79" s="6"/>
      <c r="D79" s="6"/>
      <c r="E79" s="4"/>
      <c r="F79" s="4"/>
      <c r="G79" s="4"/>
      <c r="H79" s="4"/>
      <c r="I79" s="51"/>
    </row>
    <row r="80" spans="1:9" ht="14.5" customHeight="1" x14ac:dyDescent="0.35">
      <c r="A80" s="18" t="s">
        <v>116</v>
      </c>
      <c r="B80" s="4" t="s">
        <v>117</v>
      </c>
      <c r="C80" s="6"/>
      <c r="D80" s="6"/>
      <c r="E80" s="4"/>
      <c r="F80" s="4"/>
      <c r="G80" s="4"/>
      <c r="H80" s="4"/>
      <c r="I80" s="51"/>
    </row>
    <row r="81" spans="1:9" ht="14.5" customHeight="1" thickBot="1" x14ac:dyDescent="0.4">
      <c r="A81" s="44" t="s">
        <v>118</v>
      </c>
      <c r="B81" s="52" t="s">
        <v>119</v>
      </c>
      <c r="C81" s="45"/>
      <c r="D81" s="45"/>
      <c r="E81" s="52"/>
      <c r="F81" s="52"/>
      <c r="G81" s="52"/>
      <c r="H81" s="52"/>
      <c r="I81" s="53"/>
    </row>
    <row r="82" spans="1:9" ht="14.5" customHeight="1" thickBot="1" x14ac:dyDescent="0.4">
      <c r="A82" s="73"/>
      <c r="B82" s="74"/>
      <c r="C82" s="74"/>
      <c r="D82" s="74"/>
      <c r="E82" s="74"/>
      <c r="F82" s="74"/>
      <c r="G82" s="74"/>
      <c r="H82" s="74"/>
      <c r="I82" s="75"/>
    </row>
    <row r="83" spans="1:9" ht="14.5" customHeight="1" x14ac:dyDescent="0.35">
      <c r="A83" s="59" t="s">
        <v>120</v>
      </c>
      <c r="B83" s="60"/>
      <c r="C83" s="60"/>
      <c r="D83" s="60"/>
      <c r="E83" s="60"/>
      <c r="F83" s="60"/>
      <c r="G83" s="60"/>
      <c r="H83" s="60"/>
      <c r="I83" s="61"/>
    </row>
    <row r="84" spans="1:9" ht="14.5" customHeight="1" x14ac:dyDescent="0.35">
      <c r="A84" s="109" t="s">
        <v>216</v>
      </c>
      <c r="B84" s="110"/>
      <c r="C84" s="110"/>
      <c r="D84" s="110"/>
      <c r="E84" s="110"/>
      <c r="F84" s="110"/>
      <c r="G84" s="110"/>
      <c r="H84" s="110"/>
      <c r="I84" s="111"/>
    </row>
    <row r="85" spans="1:9" ht="43.5" x14ac:dyDescent="0.35">
      <c r="A85" s="22" t="s">
        <v>16</v>
      </c>
      <c r="B85" s="3" t="s">
        <v>121</v>
      </c>
      <c r="C85" s="9" t="s">
        <v>18</v>
      </c>
      <c r="D85" s="121"/>
      <c r="E85" s="121"/>
      <c r="F85" s="121"/>
      <c r="G85" s="121"/>
      <c r="H85" s="121"/>
      <c r="I85" s="122"/>
    </row>
    <row r="86" spans="1:9" ht="14.5" customHeight="1" x14ac:dyDescent="0.35">
      <c r="A86" s="18" t="s">
        <v>122</v>
      </c>
      <c r="B86" s="5" t="s">
        <v>123</v>
      </c>
      <c r="C86" s="6"/>
      <c r="D86" s="121"/>
      <c r="E86" s="121"/>
      <c r="F86" s="121"/>
      <c r="G86" s="121"/>
      <c r="H86" s="121"/>
      <c r="I86" s="122"/>
    </row>
    <row r="87" spans="1:9" ht="14.5" customHeight="1" x14ac:dyDescent="0.35">
      <c r="A87" s="18" t="s">
        <v>124</v>
      </c>
      <c r="B87" s="5" t="s">
        <v>123</v>
      </c>
      <c r="C87" s="6"/>
      <c r="D87" s="121"/>
      <c r="E87" s="121"/>
      <c r="F87" s="121"/>
      <c r="G87" s="121"/>
      <c r="H87" s="121"/>
      <c r="I87" s="122"/>
    </row>
    <row r="88" spans="1:9" ht="14.5" customHeight="1" x14ac:dyDescent="0.35">
      <c r="A88" s="18" t="s">
        <v>125</v>
      </c>
      <c r="B88" s="5" t="s">
        <v>123</v>
      </c>
      <c r="C88" s="6"/>
      <c r="D88" s="121"/>
      <c r="E88" s="121"/>
      <c r="F88" s="121"/>
      <c r="G88" s="121"/>
      <c r="H88" s="121"/>
      <c r="I88" s="122"/>
    </row>
    <row r="89" spans="1:9" ht="14.5" customHeight="1" x14ac:dyDescent="0.35">
      <c r="A89" s="18" t="s">
        <v>126</v>
      </c>
      <c r="B89" s="5" t="s">
        <v>123</v>
      </c>
      <c r="C89" s="6"/>
      <c r="D89" s="121"/>
      <c r="E89" s="121"/>
      <c r="F89" s="121"/>
      <c r="G89" s="121"/>
      <c r="H89" s="121"/>
      <c r="I89" s="122"/>
    </row>
    <row r="90" spans="1:9" ht="14.5" customHeight="1" x14ac:dyDescent="0.35">
      <c r="A90" s="18" t="s">
        <v>127</v>
      </c>
      <c r="B90" s="5" t="s">
        <v>123</v>
      </c>
      <c r="C90" s="6"/>
      <c r="D90" s="121"/>
      <c r="E90" s="121"/>
      <c r="F90" s="121"/>
      <c r="G90" s="121"/>
      <c r="H90" s="121"/>
      <c r="I90" s="122"/>
    </row>
    <row r="91" spans="1:9" ht="14.5" customHeight="1" x14ac:dyDescent="0.35">
      <c r="A91" s="18" t="s">
        <v>128</v>
      </c>
      <c r="B91" s="5" t="s">
        <v>123</v>
      </c>
      <c r="C91" s="6"/>
      <c r="D91" s="121"/>
      <c r="E91" s="121"/>
      <c r="F91" s="121"/>
      <c r="G91" s="121"/>
      <c r="H91" s="121"/>
      <c r="I91" s="122"/>
    </row>
    <row r="92" spans="1:9" ht="14.5" customHeight="1" x14ac:dyDescent="0.35">
      <c r="A92" s="18" t="s">
        <v>129</v>
      </c>
      <c r="B92" s="5" t="s">
        <v>123</v>
      </c>
      <c r="C92" s="6"/>
      <c r="D92" s="121"/>
      <c r="E92" s="121"/>
      <c r="F92" s="121"/>
      <c r="G92" s="121"/>
      <c r="H92" s="121"/>
      <c r="I92" s="122"/>
    </row>
    <row r="93" spans="1:9" ht="14.5" customHeight="1" x14ac:dyDescent="0.35">
      <c r="A93" s="18" t="s">
        <v>130</v>
      </c>
      <c r="B93" s="5" t="s">
        <v>123</v>
      </c>
      <c r="C93" s="6"/>
      <c r="D93" s="121"/>
      <c r="E93" s="121"/>
      <c r="F93" s="121"/>
      <c r="G93" s="121"/>
      <c r="H93" s="121"/>
      <c r="I93" s="122"/>
    </row>
    <row r="94" spans="1:9" ht="14.5" customHeight="1" x14ac:dyDescent="0.35">
      <c r="A94" s="18" t="s">
        <v>131</v>
      </c>
      <c r="B94" s="5" t="s">
        <v>123</v>
      </c>
      <c r="C94" s="6"/>
      <c r="D94" s="121"/>
      <c r="E94" s="121"/>
      <c r="F94" s="121"/>
      <c r="G94" s="121"/>
      <c r="H94" s="121"/>
      <c r="I94" s="122"/>
    </row>
    <row r="95" spans="1:9" ht="14.5" customHeight="1" x14ac:dyDescent="0.35">
      <c r="A95" s="18" t="s">
        <v>132</v>
      </c>
      <c r="B95" s="5" t="s">
        <v>123</v>
      </c>
      <c r="C95" s="6"/>
      <c r="D95" s="121"/>
      <c r="E95" s="121"/>
      <c r="F95" s="121"/>
      <c r="G95" s="121"/>
      <c r="H95" s="121"/>
      <c r="I95" s="122"/>
    </row>
    <row r="96" spans="1:9" ht="14.5" customHeight="1" x14ac:dyDescent="0.35">
      <c r="A96" s="18" t="s">
        <v>133</v>
      </c>
      <c r="B96" s="5" t="s">
        <v>123</v>
      </c>
      <c r="C96" s="6"/>
      <c r="D96" s="121"/>
      <c r="E96" s="121"/>
      <c r="F96" s="121"/>
      <c r="G96" s="121"/>
      <c r="H96" s="121"/>
      <c r="I96" s="122"/>
    </row>
    <row r="97" spans="1:9" ht="14.5" customHeight="1" x14ac:dyDescent="0.35">
      <c r="A97" s="18" t="s">
        <v>134</v>
      </c>
      <c r="B97" s="5" t="s">
        <v>123</v>
      </c>
      <c r="C97" s="6"/>
      <c r="D97" s="121"/>
      <c r="E97" s="121"/>
      <c r="F97" s="121"/>
      <c r="G97" s="121"/>
      <c r="H97" s="121"/>
      <c r="I97" s="122"/>
    </row>
    <row r="98" spans="1:9" ht="14.5" customHeight="1" x14ac:dyDescent="0.35">
      <c r="A98" s="18" t="s">
        <v>135</v>
      </c>
      <c r="B98" s="5" t="s">
        <v>123</v>
      </c>
      <c r="C98" s="6"/>
      <c r="D98" s="121"/>
      <c r="E98" s="121"/>
      <c r="F98" s="121"/>
      <c r="G98" s="121"/>
      <c r="H98" s="121"/>
      <c r="I98" s="122"/>
    </row>
    <row r="99" spans="1:9" ht="14.5" customHeight="1" x14ac:dyDescent="0.35">
      <c r="A99" s="18" t="s">
        <v>136</v>
      </c>
      <c r="B99" s="5" t="s">
        <v>123</v>
      </c>
      <c r="C99" s="6"/>
      <c r="D99" s="121"/>
      <c r="E99" s="121"/>
      <c r="F99" s="121"/>
      <c r="G99" s="121"/>
      <c r="H99" s="121"/>
      <c r="I99" s="122"/>
    </row>
    <row r="100" spans="1:9" ht="14.5" customHeight="1" x14ac:dyDescent="0.35">
      <c r="A100" s="18" t="s">
        <v>137</v>
      </c>
      <c r="B100" s="5" t="s">
        <v>123</v>
      </c>
      <c r="C100" s="6"/>
      <c r="D100" s="121"/>
      <c r="E100" s="121"/>
      <c r="F100" s="121"/>
      <c r="G100" s="121"/>
      <c r="H100" s="121"/>
      <c r="I100" s="122"/>
    </row>
    <row r="101" spans="1:9" ht="14.5" customHeight="1" x14ac:dyDescent="0.35">
      <c r="A101" s="18" t="s">
        <v>138</v>
      </c>
      <c r="B101" s="5" t="s">
        <v>123</v>
      </c>
      <c r="C101" s="6"/>
      <c r="D101" s="121"/>
      <c r="E101" s="121"/>
      <c r="F101" s="121"/>
      <c r="G101" s="121"/>
      <c r="H101" s="121"/>
      <c r="I101" s="122"/>
    </row>
    <row r="102" spans="1:9" ht="14.5" customHeight="1" x14ac:dyDescent="0.35">
      <c r="A102" s="18" t="s">
        <v>139</v>
      </c>
      <c r="B102" s="5" t="s">
        <v>123</v>
      </c>
      <c r="C102" s="6"/>
      <c r="D102" s="121"/>
      <c r="E102" s="121"/>
      <c r="F102" s="121"/>
      <c r="G102" s="121"/>
      <c r="H102" s="121"/>
      <c r="I102" s="122"/>
    </row>
    <row r="103" spans="1:9" ht="14.5" customHeight="1" x14ac:dyDescent="0.35">
      <c r="A103" s="18" t="s">
        <v>140</v>
      </c>
      <c r="B103" s="5" t="s">
        <v>123</v>
      </c>
      <c r="C103" s="6"/>
      <c r="D103" s="121"/>
      <c r="E103" s="121"/>
      <c r="F103" s="121"/>
      <c r="G103" s="121"/>
      <c r="H103" s="121"/>
      <c r="I103" s="122"/>
    </row>
    <row r="104" spans="1:9" ht="14.5" customHeight="1" x14ac:dyDescent="0.35">
      <c r="A104" s="18" t="s">
        <v>141</v>
      </c>
      <c r="B104" s="5" t="s">
        <v>123</v>
      </c>
      <c r="C104" s="6"/>
      <c r="D104" s="121"/>
      <c r="E104" s="121"/>
      <c r="F104" s="121"/>
      <c r="G104" s="121"/>
      <c r="H104" s="121"/>
      <c r="I104" s="122"/>
    </row>
    <row r="105" spans="1:9" ht="14.5" customHeight="1" thickBot="1" x14ac:dyDescent="0.4">
      <c r="A105" s="44" t="s">
        <v>142</v>
      </c>
      <c r="B105" s="50" t="s">
        <v>123</v>
      </c>
      <c r="C105" s="45"/>
      <c r="D105" s="123"/>
      <c r="E105" s="123"/>
      <c r="F105" s="123"/>
      <c r="G105" s="123"/>
      <c r="H105" s="123"/>
      <c r="I105" s="124"/>
    </row>
    <row r="106" spans="1:9" ht="14.5" customHeight="1" thickBot="1" x14ac:dyDescent="0.4">
      <c r="A106" s="106"/>
      <c r="B106" s="107"/>
      <c r="C106" s="107"/>
      <c r="D106" s="107"/>
      <c r="E106" s="107"/>
      <c r="F106" s="107"/>
      <c r="G106" s="107"/>
      <c r="H106" s="107"/>
      <c r="I106" s="108"/>
    </row>
    <row r="107" spans="1:9" ht="14.5" customHeight="1" x14ac:dyDescent="0.35">
      <c r="A107" s="59" t="s">
        <v>217</v>
      </c>
      <c r="B107" s="60"/>
      <c r="C107" s="60"/>
      <c r="D107" s="60"/>
      <c r="E107" s="60"/>
      <c r="F107" s="60"/>
      <c r="G107" s="60"/>
      <c r="H107" s="60"/>
      <c r="I107" s="61"/>
    </row>
    <row r="108" spans="1:9" ht="14.5" customHeight="1" x14ac:dyDescent="0.35">
      <c r="A108" s="109" t="s">
        <v>216</v>
      </c>
      <c r="B108" s="110"/>
      <c r="C108" s="110"/>
      <c r="D108" s="110"/>
      <c r="E108" s="110"/>
      <c r="F108" s="110"/>
      <c r="G108" s="110"/>
      <c r="H108" s="110"/>
      <c r="I108" s="111"/>
    </row>
    <row r="109" spans="1:9" ht="14.5" customHeight="1" x14ac:dyDescent="0.35">
      <c r="A109" s="22" t="s">
        <v>16</v>
      </c>
      <c r="B109" s="3" t="s">
        <v>218</v>
      </c>
      <c r="C109" s="9" t="s">
        <v>18</v>
      </c>
      <c r="D109" s="121"/>
      <c r="E109" s="121"/>
      <c r="F109" s="121"/>
      <c r="G109" s="121"/>
      <c r="H109" s="121"/>
      <c r="I109" s="122"/>
    </row>
    <row r="110" spans="1:9" ht="14.5" customHeight="1" x14ac:dyDescent="0.35">
      <c r="A110" s="18" t="s">
        <v>143</v>
      </c>
      <c r="B110" s="5" t="s">
        <v>144</v>
      </c>
      <c r="C110" s="6"/>
      <c r="D110" s="121"/>
      <c r="E110" s="121"/>
      <c r="F110" s="121"/>
      <c r="G110" s="121"/>
      <c r="H110" s="121"/>
      <c r="I110" s="122"/>
    </row>
    <row r="111" spans="1:9" ht="14.5" customHeight="1" x14ac:dyDescent="0.35">
      <c r="A111" s="18" t="s">
        <v>145</v>
      </c>
      <c r="B111" s="5" t="s">
        <v>144</v>
      </c>
      <c r="C111" s="6"/>
      <c r="D111" s="121"/>
      <c r="E111" s="121"/>
      <c r="F111" s="121"/>
      <c r="G111" s="121"/>
      <c r="H111" s="121"/>
      <c r="I111" s="122"/>
    </row>
    <row r="112" spans="1:9" ht="14.5" customHeight="1" x14ac:dyDescent="0.35">
      <c r="A112" s="18" t="s">
        <v>146</v>
      </c>
      <c r="B112" s="5" t="s">
        <v>144</v>
      </c>
      <c r="C112" s="6"/>
      <c r="D112" s="121"/>
      <c r="E112" s="121"/>
      <c r="F112" s="121"/>
      <c r="G112" s="121"/>
      <c r="H112" s="121"/>
      <c r="I112" s="122"/>
    </row>
    <row r="113" spans="1:9" ht="14.5" customHeight="1" x14ac:dyDescent="0.35">
      <c r="A113" s="18" t="s">
        <v>147</v>
      </c>
      <c r="B113" s="5" t="s">
        <v>144</v>
      </c>
      <c r="C113" s="6"/>
      <c r="D113" s="121"/>
      <c r="E113" s="121"/>
      <c r="F113" s="121"/>
      <c r="G113" s="121"/>
      <c r="H113" s="121"/>
      <c r="I113" s="122"/>
    </row>
    <row r="114" spans="1:9" ht="14.5" customHeight="1" x14ac:dyDescent="0.35">
      <c r="A114" s="18" t="s">
        <v>148</v>
      </c>
      <c r="B114" s="5" t="s">
        <v>144</v>
      </c>
      <c r="C114" s="6"/>
      <c r="D114" s="121"/>
      <c r="E114" s="121"/>
      <c r="F114" s="121"/>
      <c r="G114" s="121"/>
      <c r="H114" s="121"/>
      <c r="I114" s="122"/>
    </row>
    <row r="115" spans="1:9" ht="14.5" customHeight="1" x14ac:dyDescent="0.35">
      <c r="A115" s="18" t="s">
        <v>149</v>
      </c>
      <c r="B115" s="5" t="s">
        <v>144</v>
      </c>
      <c r="C115" s="6"/>
      <c r="D115" s="121"/>
      <c r="E115" s="121"/>
      <c r="F115" s="121"/>
      <c r="G115" s="121"/>
      <c r="H115" s="121"/>
      <c r="I115" s="122"/>
    </row>
    <row r="116" spans="1:9" ht="14.5" customHeight="1" x14ac:dyDescent="0.35">
      <c r="A116" s="18" t="s">
        <v>150</v>
      </c>
      <c r="B116" s="5" t="s">
        <v>144</v>
      </c>
      <c r="C116" s="6"/>
      <c r="D116" s="121"/>
      <c r="E116" s="121"/>
      <c r="F116" s="121"/>
      <c r="G116" s="121"/>
      <c r="H116" s="121"/>
      <c r="I116" s="122"/>
    </row>
    <row r="117" spans="1:9" ht="14.5" customHeight="1" x14ac:dyDescent="0.35">
      <c r="A117" s="18" t="s">
        <v>151</v>
      </c>
      <c r="B117" s="5" t="s">
        <v>144</v>
      </c>
      <c r="C117" s="6"/>
      <c r="D117" s="121"/>
      <c r="E117" s="121"/>
      <c r="F117" s="121"/>
      <c r="G117" s="121"/>
      <c r="H117" s="121"/>
      <c r="I117" s="122"/>
    </row>
    <row r="118" spans="1:9" ht="14.5" customHeight="1" x14ac:dyDescent="0.35">
      <c r="A118" s="18" t="s">
        <v>152</v>
      </c>
      <c r="B118" s="5" t="s">
        <v>144</v>
      </c>
      <c r="C118" s="6"/>
      <c r="D118" s="121"/>
      <c r="E118" s="121"/>
      <c r="F118" s="121"/>
      <c r="G118" s="121"/>
      <c r="H118" s="121"/>
      <c r="I118" s="122"/>
    </row>
    <row r="119" spans="1:9" ht="14.5" customHeight="1" x14ac:dyDescent="0.35">
      <c r="A119" s="18" t="s">
        <v>153</v>
      </c>
      <c r="B119" s="5" t="s">
        <v>144</v>
      </c>
      <c r="C119" s="6"/>
      <c r="D119" s="121"/>
      <c r="E119" s="121"/>
      <c r="F119" s="121"/>
      <c r="G119" s="121"/>
      <c r="H119" s="121"/>
      <c r="I119" s="122"/>
    </row>
    <row r="120" spans="1:9" ht="14.5" customHeight="1" x14ac:dyDescent="0.35">
      <c r="A120" s="18" t="s">
        <v>154</v>
      </c>
      <c r="B120" s="5" t="s">
        <v>144</v>
      </c>
      <c r="C120" s="6"/>
      <c r="D120" s="121"/>
      <c r="E120" s="121"/>
      <c r="F120" s="121"/>
      <c r="G120" s="121"/>
      <c r="H120" s="121"/>
      <c r="I120" s="122"/>
    </row>
    <row r="121" spans="1:9" ht="14.5" customHeight="1" x14ac:dyDescent="0.35">
      <c r="A121" s="18" t="s">
        <v>155</v>
      </c>
      <c r="B121" s="5" t="s">
        <v>144</v>
      </c>
      <c r="C121" s="6"/>
      <c r="D121" s="121"/>
      <c r="E121" s="121"/>
      <c r="F121" s="121"/>
      <c r="G121" s="121"/>
      <c r="H121" s="121"/>
      <c r="I121" s="122"/>
    </row>
    <row r="122" spans="1:9" ht="14.5" customHeight="1" x14ac:dyDescent="0.35">
      <c r="A122" s="18" t="s">
        <v>156</v>
      </c>
      <c r="B122" s="5" t="s">
        <v>144</v>
      </c>
      <c r="C122" s="6"/>
      <c r="D122" s="121"/>
      <c r="E122" s="121"/>
      <c r="F122" s="121"/>
      <c r="G122" s="121"/>
      <c r="H122" s="121"/>
      <c r="I122" s="122"/>
    </row>
    <row r="123" spans="1:9" ht="14.5" customHeight="1" x14ac:dyDescent="0.35">
      <c r="A123" s="18" t="s">
        <v>157</v>
      </c>
      <c r="B123" s="5" t="s">
        <v>144</v>
      </c>
      <c r="C123" s="6"/>
      <c r="D123" s="121"/>
      <c r="E123" s="121"/>
      <c r="F123" s="121"/>
      <c r="G123" s="121"/>
      <c r="H123" s="121"/>
      <c r="I123" s="122"/>
    </row>
    <row r="124" spans="1:9" ht="14.5" customHeight="1" x14ac:dyDescent="0.35">
      <c r="A124" s="18" t="s">
        <v>158</v>
      </c>
      <c r="B124" s="5" t="s">
        <v>144</v>
      </c>
      <c r="C124" s="6"/>
      <c r="D124" s="121"/>
      <c r="E124" s="121"/>
      <c r="F124" s="121"/>
      <c r="G124" s="121"/>
      <c r="H124" s="121"/>
      <c r="I124" s="122"/>
    </row>
    <row r="125" spans="1:9" ht="14.5" customHeight="1" x14ac:dyDescent="0.35">
      <c r="A125" s="18" t="s">
        <v>159</v>
      </c>
      <c r="B125" s="5" t="s">
        <v>144</v>
      </c>
      <c r="C125" s="6"/>
      <c r="D125" s="121"/>
      <c r="E125" s="121"/>
      <c r="F125" s="121"/>
      <c r="G125" s="121"/>
      <c r="H125" s="121"/>
      <c r="I125" s="122"/>
    </row>
    <row r="126" spans="1:9" ht="14.5" customHeight="1" x14ac:dyDescent="0.35">
      <c r="A126" s="18" t="s">
        <v>160</v>
      </c>
      <c r="B126" s="5" t="s">
        <v>144</v>
      </c>
      <c r="C126" s="6"/>
      <c r="D126" s="121"/>
      <c r="E126" s="121"/>
      <c r="F126" s="121"/>
      <c r="G126" s="121"/>
      <c r="H126" s="121"/>
      <c r="I126" s="122"/>
    </row>
    <row r="127" spans="1:9" ht="14.5" customHeight="1" x14ac:dyDescent="0.35">
      <c r="A127" s="18" t="s">
        <v>161</v>
      </c>
      <c r="B127" s="5" t="s">
        <v>144</v>
      </c>
      <c r="C127" s="6"/>
      <c r="D127" s="121"/>
      <c r="E127" s="121"/>
      <c r="F127" s="121"/>
      <c r="G127" s="121"/>
      <c r="H127" s="121"/>
      <c r="I127" s="122"/>
    </row>
    <row r="128" spans="1:9" ht="14.5" customHeight="1" x14ac:dyDescent="0.35">
      <c r="A128" s="18" t="s">
        <v>162</v>
      </c>
      <c r="B128" s="5" t="s">
        <v>144</v>
      </c>
      <c r="C128" s="6"/>
      <c r="D128" s="121"/>
      <c r="E128" s="121"/>
      <c r="F128" s="121"/>
      <c r="G128" s="121"/>
      <c r="H128" s="121"/>
      <c r="I128" s="122"/>
    </row>
    <row r="129" spans="1:9" ht="14.5" customHeight="1" thickBot="1" x14ac:dyDescent="0.4">
      <c r="A129" s="44" t="s">
        <v>163</v>
      </c>
      <c r="B129" s="50" t="s">
        <v>144</v>
      </c>
      <c r="C129" s="45"/>
      <c r="D129" s="123"/>
      <c r="E129" s="123"/>
      <c r="F129" s="123"/>
      <c r="G129" s="123"/>
      <c r="H129" s="123"/>
      <c r="I129" s="124"/>
    </row>
    <row r="130" spans="1:9" ht="14.5" customHeight="1" thickBot="1" x14ac:dyDescent="0.4">
      <c r="A130" s="106"/>
      <c r="B130" s="107"/>
      <c r="C130" s="107"/>
      <c r="D130" s="107"/>
      <c r="E130" s="107"/>
      <c r="F130" s="107"/>
      <c r="G130" s="107"/>
      <c r="H130" s="107"/>
      <c r="I130" s="108"/>
    </row>
    <row r="131" spans="1:9" ht="14.5" customHeight="1" x14ac:dyDescent="0.35">
      <c r="A131" s="133" t="s">
        <v>164</v>
      </c>
      <c r="B131" s="134"/>
      <c r="C131" s="134"/>
      <c r="D131" s="134"/>
      <c r="E131" s="134"/>
      <c r="F131" s="134"/>
      <c r="G131" s="134"/>
      <c r="H131" s="134"/>
      <c r="I131" s="135"/>
    </row>
    <row r="132" spans="1:9" ht="14.5" customHeight="1" x14ac:dyDescent="0.35">
      <c r="A132" s="130" t="s">
        <v>74</v>
      </c>
      <c r="B132" s="131"/>
      <c r="C132" s="131"/>
      <c r="D132" s="131"/>
      <c r="E132" s="131"/>
      <c r="F132" s="131"/>
      <c r="G132" s="131"/>
      <c r="H132" s="131"/>
      <c r="I132" s="132"/>
    </row>
    <row r="133" spans="1:9" ht="14.5" customHeight="1" x14ac:dyDescent="0.35">
      <c r="A133" s="22" t="s">
        <v>16</v>
      </c>
      <c r="B133" s="3" t="s">
        <v>165</v>
      </c>
      <c r="C133" s="9" t="s">
        <v>166</v>
      </c>
      <c r="D133" s="3" t="s">
        <v>167</v>
      </c>
      <c r="E133" s="65" t="s">
        <v>168</v>
      </c>
      <c r="F133" s="65"/>
      <c r="G133" s="65"/>
      <c r="H133" s="65"/>
      <c r="I133" s="66"/>
    </row>
    <row r="134" spans="1:9" ht="14.5" customHeight="1" x14ac:dyDescent="0.35">
      <c r="A134" s="18" t="s">
        <v>169</v>
      </c>
      <c r="B134" s="5"/>
      <c r="C134" s="5"/>
      <c r="D134" s="5"/>
      <c r="E134" s="65"/>
      <c r="F134" s="65"/>
      <c r="G134" s="65"/>
      <c r="H134" s="65"/>
      <c r="I134" s="66"/>
    </row>
    <row r="135" spans="1:9" ht="14.5" customHeight="1" x14ac:dyDescent="0.35">
      <c r="A135" s="18" t="s">
        <v>170</v>
      </c>
      <c r="B135" s="5"/>
      <c r="C135" s="5"/>
      <c r="D135" s="5"/>
      <c r="E135" s="65"/>
      <c r="F135" s="65"/>
      <c r="G135" s="65"/>
      <c r="H135" s="65"/>
      <c r="I135" s="66"/>
    </row>
    <row r="136" spans="1:9" ht="14.5" customHeight="1" x14ac:dyDescent="0.35">
      <c r="A136" s="18" t="s">
        <v>171</v>
      </c>
      <c r="B136" s="5"/>
      <c r="C136" s="5"/>
      <c r="D136" s="5"/>
      <c r="E136" s="65"/>
      <c r="F136" s="65"/>
      <c r="G136" s="65"/>
      <c r="H136" s="65"/>
      <c r="I136" s="66"/>
    </row>
    <row r="137" spans="1:9" ht="14.5" customHeight="1" x14ac:dyDescent="0.35">
      <c r="A137" s="18" t="s">
        <v>172</v>
      </c>
      <c r="B137" s="5"/>
      <c r="C137" s="5"/>
      <c r="D137" s="5"/>
      <c r="E137" s="65"/>
      <c r="F137" s="65"/>
      <c r="G137" s="65"/>
      <c r="H137" s="65"/>
      <c r="I137" s="66"/>
    </row>
    <row r="138" spans="1:9" ht="14.5" customHeight="1" x14ac:dyDescent="0.35">
      <c r="A138" s="18" t="s">
        <v>173</v>
      </c>
      <c r="B138" s="5"/>
      <c r="C138" s="5"/>
      <c r="D138" s="5"/>
      <c r="E138" s="65"/>
      <c r="F138" s="65"/>
      <c r="G138" s="65"/>
      <c r="H138" s="65"/>
      <c r="I138" s="66"/>
    </row>
    <row r="139" spans="1:9" ht="14.5" customHeight="1" x14ac:dyDescent="0.35">
      <c r="A139" s="18" t="s">
        <v>174</v>
      </c>
      <c r="B139" s="5"/>
      <c r="C139" s="5"/>
      <c r="D139" s="5"/>
      <c r="E139" s="65"/>
      <c r="F139" s="65"/>
      <c r="G139" s="65"/>
      <c r="H139" s="65"/>
      <c r="I139" s="66"/>
    </row>
    <row r="140" spans="1:9" ht="14.5" customHeight="1" x14ac:dyDescent="0.35">
      <c r="A140" s="18" t="s">
        <v>175</v>
      </c>
      <c r="B140" s="5"/>
      <c r="C140" s="5"/>
      <c r="D140" s="5"/>
      <c r="E140" s="65"/>
      <c r="F140" s="65"/>
      <c r="G140" s="65"/>
      <c r="H140" s="65"/>
      <c r="I140" s="66"/>
    </row>
    <row r="141" spans="1:9" ht="14.5" customHeight="1" x14ac:dyDescent="0.35">
      <c r="A141" s="18" t="s">
        <v>176</v>
      </c>
      <c r="B141" s="5"/>
      <c r="C141" s="5"/>
      <c r="D141" s="5"/>
      <c r="E141" s="65"/>
      <c r="F141" s="65"/>
      <c r="G141" s="65"/>
      <c r="H141" s="65"/>
      <c r="I141" s="66"/>
    </row>
    <row r="142" spans="1:9" ht="14.5" customHeight="1" x14ac:dyDescent="0.35">
      <c r="A142" s="18" t="s">
        <v>177</v>
      </c>
      <c r="B142" s="5"/>
      <c r="C142" s="5"/>
      <c r="D142" s="5"/>
      <c r="E142" s="65"/>
      <c r="F142" s="65"/>
      <c r="G142" s="65"/>
      <c r="H142" s="65"/>
      <c r="I142" s="66"/>
    </row>
    <row r="143" spans="1:9" ht="14.5" customHeight="1" x14ac:dyDescent="0.35">
      <c r="A143" s="18" t="s">
        <v>178</v>
      </c>
      <c r="B143" s="5"/>
      <c r="C143" s="5"/>
      <c r="D143" s="5"/>
      <c r="E143" s="65"/>
      <c r="F143" s="65"/>
      <c r="G143" s="65"/>
      <c r="H143" s="65"/>
      <c r="I143" s="66"/>
    </row>
    <row r="144" spans="1:9" ht="14.5" customHeight="1" x14ac:dyDescent="0.35">
      <c r="A144" s="18" t="s">
        <v>179</v>
      </c>
      <c r="B144" s="5"/>
      <c r="C144" s="5"/>
      <c r="D144" s="5"/>
      <c r="E144" s="65"/>
      <c r="F144" s="65"/>
      <c r="G144" s="65"/>
      <c r="H144" s="65"/>
      <c r="I144" s="66"/>
    </row>
    <row r="145" spans="1:9" ht="14.5" customHeight="1" x14ac:dyDescent="0.35">
      <c r="A145" s="18" t="s">
        <v>180</v>
      </c>
      <c r="B145" s="5"/>
      <c r="C145" s="5"/>
      <c r="D145" s="5"/>
      <c r="E145" s="65"/>
      <c r="F145" s="65"/>
      <c r="G145" s="65"/>
      <c r="H145" s="65"/>
      <c r="I145" s="66"/>
    </row>
    <row r="146" spans="1:9" ht="14.5" customHeight="1" x14ac:dyDescent="0.35">
      <c r="A146" s="18" t="s">
        <v>181</v>
      </c>
      <c r="B146" s="5"/>
      <c r="C146" s="5"/>
      <c r="D146" s="5"/>
      <c r="E146" s="65"/>
      <c r="F146" s="65"/>
      <c r="G146" s="65"/>
      <c r="H146" s="65"/>
      <c r="I146" s="66"/>
    </row>
    <row r="147" spans="1:9" ht="14.5" customHeight="1" x14ac:dyDescent="0.35">
      <c r="A147" s="18" t="s">
        <v>182</v>
      </c>
      <c r="B147" s="5"/>
      <c r="C147" s="5"/>
      <c r="D147" s="5"/>
      <c r="E147" s="65"/>
      <c r="F147" s="65"/>
      <c r="G147" s="65"/>
      <c r="H147" s="65"/>
      <c r="I147" s="66"/>
    </row>
    <row r="148" spans="1:9" ht="14.5" customHeight="1" x14ac:dyDescent="0.35">
      <c r="A148" s="18" t="s">
        <v>183</v>
      </c>
      <c r="B148" s="5"/>
      <c r="C148" s="5"/>
      <c r="D148" s="5"/>
      <c r="E148" s="65"/>
      <c r="F148" s="65"/>
      <c r="G148" s="65"/>
      <c r="H148" s="65"/>
      <c r="I148" s="66"/>
    </row>
    <row r="149" spans="1:9" ht="14.5" customHeight="1" x14ac:dyDescent="0.35">
      <c r="A149" s="18" t="s">
        <v>184</v>
      </c>
      <c r="B149" s="5"/>
      <c r="C149" s="5"/>
      <c r="D149" s="5"/>
      <c r="E149" s="65"/>
      <c r="F149" s="65"/>
      <c r="G149" s="65"/>
      <c r="H149" s="65"/>
      <c r="I149" s="66"/>
    </row>
    <row r="150" spans="1:9" ht="14.5" customHeight="1" x14ac:dyDescent="0.35">
      <c r="A150" s="18" t="s">
        <v>185</v>
      </c>
      <c r="B150" s="5"/>
      <c r="C150" s="5"/>
      <c r="D150" s="5"/>
      <c r="E150" s="65"/>
      <c r="F150" s="65"/>
      <c r="G150" s="65"/>
      <c r="H150" s="65"/>
      <c r="I150" s="66"/>
    </row>
    <row r="151" spans="1:9" ht="14.5" customHeight="1" x14ac:dyDescent="0.35">
      <c r="A151" s="18" t="s">
        <v>186</v>
      </c>
      <c r="B151" s="5"/>
      <c r="C151" s="5"/>
      <c r="D151" s="5"/>
      <c r="E151" s="65"/>
      <c r="F151" s="65"/>
      <c r="G151" s="65"/>
      <c r="H151" s="65"/>
      <c r="I151" s="66"/>
    </row>
    <row r="152" spans="1:9" ht="14.5" customHeight="1" x14ac:dyDescent="0.35">
      <c r="A152" s="18" t="s">
        <v>187</v>
      </c>
      <c r="B152" s="5"/>
      <c r="C152" s="5"/>
      <c r="D152" s="5"/>
      <c r="E152" s="65"/>
      <c r="F152" s="65"/>
      <c r="G152" s="65"/>
      <c r="H152" s="65"/>
      <c r="I152" s="66"/>
    </row>
    <row r="153" spans="1:9" ht="14.5" customHeight="1" x14ac:dyDescent="0.35">
      <c r="A153" s="18" t="s">
        <v>188</v>
      </c>
      <c r="B153" s="5"/>
      <c r="C153" s="5"/>
      <c r="D153" s="5"/>
      <c r="E153" s="65"/>
      <c r="F153" s="65"/>
      <c r="G153" s="65"/>
      <c r="H153" s="65"/>
      <c r="I153" s="66"/>
    </row>
    <row r="154" spans="1:9" ht="14.5" customHeight="1" x14ac:dyDescent="0.35">
      <c r="A154" s="18" t="s">
        <v>189</v>
      </c>
      <c r="B154" s="5"/>
      <c r="C154" s="5"/>
      <c r="D154" s="5"/>
      <c r="E154" s="65"/>
      <c r="F154" s="65"/>
      <c r="G154" s="65"/>
      <c r="H154" s="65"/>
      <c r="I154" s="66"/>
    </row>
    <row r="155" spans="1:9" ht="14.5" customHeight="1" x14ac:dyDescent="0.35">
      <c r="A155" s="18" t="s">
        <v>190</v>
      </c>
      <c r="B155" s="5"/>
      <c r="C155" s="5"/>
      <c r="D155" s="5"/>
      <c r="E155" s="65"/>
      <c r="F155" s="65"/>
      <c r="G155" s="65"/>
      <c r="H155" s="65"/>
      <c r="I155" s="66"/>
    </row>
    <row r="156" spans="1:9" ht="14.5" customHeight="1" x14ac:dyDescent="0.35">
      <c r="A156" s="18" t="s">
        <v>191</v>
      </c>
      <c r="B156" s="5"/>
      <c r="C156" s="5"/>
      <c r="D156" s="5"/>
      <c r="E156" s="65"/>
      <c r="F156" s="65"/>
      <c r="G156" s="65"/>
      <c r="H156" s="65"/>
      <c r="I156" s="66"/>
    </row>
    <row r="157" spans="1:9" ht="14.5" customHeight="1" x14ac:dyDescent="0.35">
      <c r="A157" s="18" t="s">
        <v>192</v>
      </c>
      <c r="B157" s="5"/>
      <c r="C157" s="5"/>
      <c r="D157" s="5"/>
      <c r="E157" s="65"/>
      <c r="F157" s="65"/>
      <c r="G157" s="65"/>
      <c r="H157" s="65"/>
      <c r="I157" s="66"/>
    </row>
    <row r="158" spans="1:9" ht="14.5" customHeight="1" x14ac:dyDescent="0.35">
      <c r="A158" s="18" t="s">
        <v>193</v>
      </c>
      <c r="B158" s="5"/>
      <c r="C158" s="5"/>
      <c r="D158" s="5"/>
      <c r="E158" s="65"/>
      <c r="F158" s="65"/>
      <c r="G158" s="65"/>
      <c r="H158" s="65"/>
      <c r="I158" s="66"/>
    </row>
    <row r="159" spans="1:9" ht="14.5" customHeight="1" x14ac:dyDescent="0.35">
      <c r="A159" s="18" t="s">
        <v>194</v>
      </c>
      <c r="B159" s="5"/>
      <c r="C159" s="5"/>
      <c r="D159" s="5"/>
      <c r="E159" s="65"/>
      <c r="F159" s="65"/>
      <c r="G159" s="65"/>
      <c r="H159" s="65"/>
      <c r="I159" s="66"/>
    </row>
    <row r="160" spans="1:9" ht="14.5" customHeight="1" x14ac:dyDescent="0.35">
      <c r="A160" s="18" t="s">
        <v>195</v>
      </c>
      <c r="B160" s="5"/>
      <c r="C160" s="5"/>
      <c r="D160" s="5"/>
      <c r="E160" s="65"/>
      <c r="F160" s="65"/>
      <c r="G160" s="65"/>
      <c r="H160" s="65"/>
      <c r="I160" s="66"/>
    </row>
    <row r="161" spans="1:9" ht="14.5" customHeight="1" x14ac:dyDescent="0.35">
      <c r="A161" s="18" t="s">
        <v>196</v>
      </c>
      <c r="B161" s="5"/>
      <c r="C161" s="5"/>
      <c r="D161" s="5"/>
      <c r="E161" s="65"/>
      <c r="F161" s="65"/>
      <c r="G161" s="65"/>
      <c r="H161" s="65"/>
      <c r="I161" s="66"/>
    </row>
    <row r="162" spans="1:9" ht="14.5" customHeight="1" x14ac:dyDescent="0.35">
      <c r="A162" s="18" t="s">
        <v>197</v>
      </c>
      <c r="B162" s="5"/>
      <c r="C162" s="5"/>
      <c r="D162" s="5"/>
      <c r="E162" s="65"/>
      <c r="F162" s="65"/>
      <c r="G162" s="65"/>
      <c r="H162" s="65"/>
      <c r="I162" s="66"/>
    </row>
    <row r="163" spans="1:9" ht="14.5" customHeight="1" x14ac:dyDescent="0.35">
      <c r="A163" s="18" t="s">
        <v>198</v>
      </c>
      <c r="B163" s="5"/>
      <c r="C163" s="5"/>
      <c r="D163" s="5"/>
      <c r="E163" s="65"/>
      <c r="F163" s="65"/>
      <c r="G163" s="65"/>
      <c r="H163" s="65"/>
      <c r="I163" s="66"/>
    </row>
    <row r="164" spans="1:9" ht="14.5" customHeight="1" x14ac:dyDescent="0.35">
      <c r="A164" s="18" t="s">
        <v>199</v>
      </c>
      <c r="B164" s="5"/>
      <c r="C164" s="5"/>
      <c r="D164" s="5"/>
      <c r="E164" s="65"/>
      <c r="F164" s="65"/>
      <c r="G164" s="65"/>
      <c r="H164" s="65"/>
      <c r="I164" s="66"/>
    </row>
    <row r="165" spans="1:9" ht="14.5" customHeight="1" x14ac:dyDescent="0.35">
      <c r="A165" s="18" t="s">
        <v>200</v>
      </c>
      <c r="B165" s="5"/>
      <c r="C165" s="5"/>
      <c r="D165" s="5"/>
      <c r="E165" s="65"/>
      <c r="F165" s="65"/>
      <c r="G165" s="65"/>
      <c r="H165" s="65"/>
      <c r="I165" s="66"/>
    </row>
    <row r="166" spans="1:9" ht="14.5" customHeight="1" x14ac:dyDescent="0.35">
      <c r="A166" s="18" t="s">
        <v>201</v>
      </c>
      <c r="B166" s="5"/>
      <c r="C166" s="5"/>
      <c r="D166" s="5"/>
      <c r="E166" s="65"/>
      <c r="F166" s="65"/>
      <c r="G166" s="65"/>
      <c r="H166" s="65"/>
      <c r="I166" s="66"/>
    </row>
    <row r="167" spans="1:9" ht="14.5" customHeight="1" x14ac:dyDescent="0.35">
      <c r="A167" s="18" t="s">
        <v>202</v>
      </c>
      <c r="B167" s="5"/>
      <c r="C167" s="5"/>
      <c r="D167" s="5"/>
      <c r="E167" s="65"/>
      <c r="F167" s="65"/>
      <c r="G167" s="65"/>
      <c r="H167" s="65"/>
      <c r="I167" s="66"/>
    </row>
    <row r="168" spans="1:9" ht="14.5" customHeight="1" x14ac:dyDescent="0.35">
      <c r="A168" s="18" t="s">
        <v>203</v>
      </c>
      <c r="B168" s="5"/>
      <c r="C168" s="5"/>
      <c r="D168" s="5"/>
      <c r="E168" s="65"/>
      <c r="F168" s="65"/>
      <c r="G168" s="65"/>
      <c r="H168" s="65"/>
      <c r="I168" s="66"/>
    </row>
    <row r="169" spans="1:9" ht="14.5" customHeight="1" thickBot="1" x14ac:dyDescent="0.4">
      <c r="A169" s="44" t="s">
        <v>204</v>
      </c>
      <c r="B169" s="50"/>
      <c r="C169" s="50"/>
      <c r="D169" s="50"/>
      <c r="E169" s="67"/>
      <c r="F169" s="67"/>
      <c r="G169" s="67"/>
      <c r="H169" s="67"/>
      <c r="I169" s="68"/>
    </row>
    <row r="170" spans="1:9" ht="15" thickBot="1" x14ac:dyDescent="0.4">
      <c r="A170" s="73"/>
      <c r="B170" s="74"/>
      <c r="C170" s="74"/>
      <c r="D170" s="74"/>
      <c r="E170" s="74"/>
      <c r="F170" s="74"/>
      <c r="G170" s="74"/>
      <c r="H170" s="74"/>
      <c r="I170" s="75"/>
    </row>
    <row r="171" spans="1:9" ht="15" thickBot="1" x14ac:dyDescent="0.4"/>
    <row r="172" spans="1:9" ht="25" customHeight="1" thickBot="1" x14ac:dyDescent="0.4">
      <c r="A172" s="154" t="s">
        <v>205</v>
      </c>
      <c r="B172" s="155"/>
      <c r="C172" s="148"/>
      <c r="D172" s="149"/>
      <c r="E172" s="149"/>
      <c r="F172" s="149"/>
      <c r="G172" s="149"/>
      <c r="H172" s="149"/>
      <c r="I172" s="150"/>
    </row>
    <row r="173" spans="1:9" ht="25" customHeight="1" thickBot="1" x14ac:dyDescent="0.4">
      <c r="A173" s="154" t="s">
        <v>206</v>
      </c>
      <c r="B173" s="155"/>
      <c r="C173" s="148"/>
      <c r="D173" s="149"/>
      <c r="E173" s="149"/>
      <c r="F173" s="149"/>
      <c r="G173" s="149"/>
      <c r="H173" s="149"/>
      <c r="I173" s="150"/>
    </row>
    <row r="174" spans="1:9" ht="25" customHeight="1" thickBot="1" x14ac:dyDescent="0.4">
      <c r="A174" s="146" t="s">
        <v>2</v>
      </c>
      <c r="B174" s="147"/>
      <c r="C174" s="148"/>
      <c r="D174" s="149"/>
      <c r="E174" s="149"/>
      <c r="F174" s="149"/>
      <c r="G174" s="149"/>
      <c r="H174" s="149"/>
      <c r="I174" s="150"/>
    </row>
    <row r="175" spans="1:9" ht="25" customHeight="1" thickBot="1" x14ac:dyDescent="0.4">
      <c r="A175" s="146" t="s">
        <v>207</v>
      </c>
      <c r="B175" s="147"/>
      <c r="C175" s="151"/>
      <c r="D175" s="152"/>
      <c r="E175" s="152"/>
      <c r="F175" s="152"/>
      <c r="G175" s="152"/>
      <c r="H175" s="152"/>
      <c r="I175" s="153"/>
    </row>
    <row r="176" spans="1:9"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sheetData>
  <mergeCells count="97">
    <mergeCell ref="A174:B174"/>
    <mergeCell ref="A175:B175"/>
    <mergeCell ref="C172:I172"/>
    <mergeCell ref="C173:I173"/>
    <mergeCell ref="C174:I174"/>
    <mergeCell ref="C175:I175"/>
    <mergeCell ref="A172:B172"/>
    <mergeCell ref="A173:B173"/>
    <mergeCell ref="D85:I105"/>
    <mergeCell ref="A82:I82"/>
    <mergeCell ref="A83:I83"/>
    <mergeCell ref="A84:I84"/>
    <mergeCell ref="A55:I55"/>
    <mergeCell ref="A56:I56"/>
    <mergeCell ref="A57:I57"/>
    <mergeCell ref="A58:I58"/>
    <mergeCell ref="A71:I71"/>
    <mergeCell ref="E70:I70"/>
    <mergeCell ref="E166:I166"/>
    <mergeCell ref="E167:I167"/>
    <mergeCell ref="E168:I168"/>
    <mergeCell ref="E169:I169"/>
    <mergeCell ref="A170:I170"/>
    <mergeCell ref="E161:I161"/>
    <mergeCell ref="E162:I162"/>
    <mergeCell ref="E163:I163"/>
    <mergeCell ref="E164:I164"/>
    <mergeCell ref="E165:I165"/>
    <mergeCell ref="E156:I156"/>
    <mergeCell ref="E157:I157"/>
    <mergeCell ref="E158:I158"/>
    <mergeCell ref="E159:I159"/>
    <mergeCell ref="E160:I160"/>
    <mergeCell ref="E151:I151"/>
    <mergeCell ref="E152:I152"/>
    <mergeCell ref="E153:I153"/>
    <mergeCell ref="E154:I154"/>
    <mergeCell ref="E155:I155"/>
    <mergeCell ref="E146:I146"/>
    <mergeCell ref="E147:I147"/>
    <mergeCell ref="E148:I148"/>
    <mergeCell ref="E149:I149"/>
    <mergeCell ref="E150:I150"/>
    <mergeCell ref="E141:I141"/>
    <mergeCell ref="E142:I142"/>
    <mergeCell ref="E143:I143"/>
    <mergeCell ref="E144:I144"/>
    <mergeCell ref="E145:I145"/>
    <mergeCell ref="E136:I136"/>
    <mergeCell ref="E137:I137"/>
    <mergeCell ref="E138:I138"/>
    <mergeCell ref="E139:I139"/>
    <mergeCell ref="E140:I140"/>
    <mergeCell ref="E133:I133"/>
    <mergeCell ref="E134:I134"/>
    <mergeCell ref="E135:I135"/>
    <mergeCell ref="A132:I132"/>
    <mergeCell ref="A131:I131"/>
    <mergeCell ref="A130:I130"/>
    <mergeCell ref="A106:I106"/>
    <mergeCell ref="A107:I107"/>
    <mergeCell ref="A108:I108"/>
    <mergeCell ref="H12:I12"/>
    <mergeCell ref="H13:I13"/>
    <mergeCell ref="H14:I14"/>
    <mergeCell ref="F12:F14"/>
    <mergeCell ref="D22:D32"/>
    <mergeCell ref="C45:C46"/>
    <mergeCell ref="E45:E46"/>
    <mergeCell ref="D109:I129"/>
    <mergeCell ref="A39:I39"/>
    <mergeCell ref="A40:I40"/>
    <mergeCell ref="A47:F47"/>
    <mergeCell ref="A54:I54"/>
    <mergeCell ref="A1:I1"/>
    <mergeCell ref="A3:C3"/>
    <mergeCell ref="A4:C4"/>
    <mergeCell ref="A5:C5"/>
    <mergeCell ref="A8:I8"/>
    <mergeCell ref="E3:I3"/>
    <mergeCell ref="E4:I4"/>
    <mergeCell ref="E5:I5"/>
    <mergeCell ref="A48:I48"/>
    <mergeCell ref="A49:I49"/>
    <mergeCell ref="A50:I50"/>
    <mergeCell ref="E51:I53"/>
    <mergeCell ref="A10:B10"/>
    <mergeCell ref="A12:B12"/>
    <mergeCell ref="A19:I19"/>
    <mergeCell ref="A20:I20"/>
    <mergeCell ref="A38:I38"/>
    <mergeCell ref="C10:I10"/>
    <mergeCell ref="A13:B13"/>
    <mergeCell ref="A14:B14"/>
    <mergeCell ref="A15:B15"/>
    <mergeCell ref="A16:B16"/>
    <mergeCell ref="A37:F37"/>
  </mergeCells>
  <phoneticPr fontId="7" type="noConversion"/>
  <pageMargins left="0.7" right="0.7" top="0.75" bottom="0.75" header="0.3" footer="0.3"/>
  <pageSetup paperSize="9" scale="61" fitToHeight="0" orientation="landscape" horizontalDpi="300" verticalDpi="300" r:id="rId1"/>
  <headerFooter>
    <oddFooter>&amp;L&amp;P/&amp;N&amp;CPrijzenblad U2021-10934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AB81-B9B4-496F-A8AF-EF43E71068C8}">
  <dimension ref="A1:I20"/>
  <sheetViews>
    <sheetView tabSelected="1" workbookViewId="0">
      <selection activeCell="P8" sqref="P8"/>
    </sheetView>
  </sheetViews>
  <sheetFormatPr defaultRowHeight="14.5" x14ac:dyDescent="0.35"/>
  <cols>
    <col min="1" max="1" width="6.26953125" customWidth="1"/>
    <col min="2" max="2" width="18.7265625" customWidth="1"/>
    <col min="9" max="9" width="8.7265625" customWidth="1"/>
  </cols>
  <sheetData>
    <row r="1" spans="1:9" ht="67" customHeight="1" x14ac:dyDescent="0.35">
      <c r="A1" s="88" t="s">
        <v>223</v>
      </c>
      <c r="B1" s="88"/>
      <c r="C1" s="88"/>
      <c r="D1" s="88"/>
      <c r="E1" s="88"/>
      <c r="F1" s="88"/>
      <c r="G1" s="88"/>
      <c r="H1" s="88"/>
      <c r="I1" s="89"/>
    </row>
    <row r="5" spans="1:9" x14ac:dyDescent="0.35">
      <c r="A5" s="101" t="s">
        <v>222</v>
      </c>
      <c r="B5" s="101"/>
      <c r="C5" s="101"/>
      <c r="D5" s="101"/>
      <c r="E5" s="101"/>
      <c r="F5" s="101"/>
      <c r="G5" s="101"/>
      <c r="H5" s="101"/>
      <c r="I5" s="101"/>
    </row>
    <row r="8" spans="1:9" ht="48.5" customHeight="1" x14ac:dyDescent="0.35">
      <c r="A8" s="55" t="s">
        <v>16</v>
      </c>
      <c r="B8" s="55" t="s">
        <v>220</v>
      </c>
      <c r="C8" s="65" t="s">
        <v>221</v>
      </c>
      <c r="D8" s="65"/>
      <c r="E8" s="65"/>
      <c r="F8" s="65"/>
      <c r="G8" s="65"/>
      <c r="H8" s="65"/>
      <c r="I8" s="65"/>
    </row>
    <row r="9" spans="1:9" x14ac:dyDescent="0.35">
      <c r="A9" s="157"/>
      <c r="B9" s="157"/>
      <c r="C9" s="158"/>
      <c r="D9" s="158"/>
      <c r="E9" s="158"/>
      <c r="F9" s="158"/>
      <c r="G9" s="158"/>
      <c r="H9" s="158"/>
      <c r="I9" s="158"/>
    </row>
    <row r="10" spans="1:9" x14ac:dyDescent="0.35">
      <c r="A10" s="157"/>
      <c r="B10" s="157"/>
      <c r="C10" s="158"/>
      <c r="D10" s="158"/>
      <c r="E10" s="158"/>
      <c r="F10" s="158"/>
      <c r="G10" s="158"/>
      <c r="H10" s="158"/>
      <c r="I10" s="158"/>
    </row>
    <row r="11" spans="1:9" x14ac:dyDescent="0.35">
      <c r="A11" s="157"/>
      <c r="B11" s="157"/>
      <c r="C11" s="158"/>
      <c r="D11" s="158"/>
      <c r="E11" s="158"/>
      <c r="F11" s="158"/>
      <c r="G11" s="158"/>
      <c r="H11" s="158"/>
      <c r="I11" s="158"/>
    </row>
    <row r="12" spans="1:9" x14ac:dyDescent="0.35">
      <c r="A12" s="157"/>
      <c r="B12" s="157"/>
      <c r="C12" s="158"/>
      <c r="D12" s="158"/>
      <c r="E12" s="158"/>
      <c r="F12" s="158"/>
      <c r="G12" s="158"/>
      <c r="H12" s="158"/>
      <c r="I12" s="158"/>
    </row>
    <row r="13" spans="1:9" x14ac:dyDescent="0.35">
      <c r="A13" s="157"/>
      <c r="B13" s="157"/>
      <c r="C13" s="158"/>
      <c r="D13" s="158"/>
      <c r="E13" s="158"/>
      <c r="F13" s="158"/>
      <c r="G13" s="158"/>
      <c r="H13" s="158"/>
      <c r="I13" s="158"/>
    </row>
    <row r="14" spans="1:9" x14ac:dyDescent="0.35">
      <c r="A14" s="157"/>
      <c r="B14" s="157"/>
      <c r="C14" s="158"/>
      <c r="D14" s="158"/>
      <c r="E14" s="158"/>
      <c r="F14" s="158"/>
      <c r="G14" s="158"/>
      <c r="H14" s="158"/>
      <c r="I14" s="158"/>
    </row>
    <row r="15" spans="1:9" x14ac:dyDescent="0.35">
      <c r="A15" s="157"/>
      <c r="B15" s="157"/>
      <c r="C15" s="158"/>
      <c r="D15" s="158"/>
      <c r="E15" s="158"/>
      <c r="F15" s="158"/>
      <c r="G15" s="158"/>
      <c r="H15" s="158"/>
      <c r="I15" s="158"/>
    </row>
    <row r="16" spans="1:9" x14ac:dyDescent="0.35">
      <c r="A16" s="157"/>
      <c r="B16" s="157"/>
      <c r="C16" s="158"/>
      <c r="D16" s="158"/>
      <c r="E16" s="158"/>
      <c r="F16" s="158"/>
      <c r="G16" s="158"/>
      <c r="H16" s="158"/>
      <c r="I16" s="158"/>
    </row>
    <row r="17" spans="1:9" x14ac:dyDescent="0.35">
      <c r="A17" s="157"/>
      <c r="B17" s="157"/>
      <c r="C17" s="158"/>
      <c r="D17" s="158"/>
      <c r="E17" s="158"/>
      <c r="F17" s="158"/>
      <c r="G17" s="158"/>
      <c r="H17" s="158"/>
      <c r="I17" s="158"/>
    </row>
    <row r="18" spans="1:9" x14ac:dyDescent="0.35">
      <c r="A18" s="157"/>
      <c r="B18" s="157"/>
      <c r="C18" s="158"/>
      <c r="D18" s="158"/>
      <c r="E18" s="158"/>
      <c r="F18" s="158"/>
      <c r="G18" s="158"/>
      <c r="H18" s="158"/>
      <c r="I18" s="158"/>
    </row>
    <row r="19" spans="1:9" x14ac:dyDescent="0.35">
      <c r="A19" s="157"/>
      <c r="B19" s="157"/>
      <c r="C19" s="158"/>
      <c r="D19" s="158"/>
      <c r="E19" s="158"/>
      <c r="F19" s="158"/>
      <c r="G19" s="158"/>
      <c r="H19" s="158"/>
      <c r="I19" s="158"/>
    </row>
    <row r="20" spans="1:9" x14ac:dyDescent="0.35">
      <c r="C20" s="156"/>
      <c r="D20" s="156"/>
      <c r="E20" s="156"/>
      <c r="F20" s="156"/>
      <c r="G20" s="156"/>
      <c r="H20" s="156"/>
      <c r="I20" s="156"/>
    </row>
  </sheetData>
  <mergeCells count="15">
    <mergeCell ref="C20:I20"/>
    <mergeCell ref="C14:I14"/>
    <mergeCell ref="C15:I15"/>
    <mergeCell ref="C16:I16"/>
    <mergeCell ref="C17:I17"/>
    <mergeCell ref="C18:I18"/>
    <mergeCell ref="C19:I19"/>
    <mergeCell ref="C8:I8"/>
    <mergeCell ref="C9:I9"/>
    <mergeCell ref="C10:I10"/>
    <mergeCell ref="C11:I11"/>
    <mergeCell ref="C12:I12"/>
    <mergeCell ref="C13:I13"/>
    <mergeCell ref="A1:I1"/>
    <mergeCell ref="A5:I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AEF3FAB867824599D7CD45658FC60E" ma:contentTypeVersion="2" ma:contentTypeDescription="Een nieuw document maken." ma:contentTypeScope="" ma:versionID="c5b8391c4cca3a0d106c3edbfe1dd00a">
  <xsd:schema xmlns:xsd="http://www.w3.org/2001/XMLSchema" xmlns:xs="http://www.w3.org/2001/XMLSchema" xmlns:p="http://schemas.microsoft.com/office/2006/metadata/properties" xmlns:ns2="059c6ccb-38ee-49be-99c1-01554fabbe59" targetNamespace="http://schemas.microsoft.com/office/2006/metadata/properties" ma:root="true" ma:fieldsID="b453ea88e09fd13d9c7ca1956634ac19" ns2:_="">
    <xsd:import namespace="059c6ccb-38ee-49be-99c1-01554fabbe5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9c6ccb-38ee-49be-99c1-01554fabbe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C90655-9B3D-4992-97F6-29F2FFA924AD}">
  <ds:schemaRefs>
    <ds:schemaRef ds:uri="http://schemas.microsoft.com/office/2006/documentManagement/type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059c6ccb-38ee-49be-99c1-01554fabbe59"/>
    <ds:schemaRef ds:uri="http://schemas.microsoft.com/office/2006/metadata/properties"/>
  </ds:schemaRefs>
</ds:datastoreItem>
</file>

<file path=customXml/itemProps2.xml><?xml version="1.0" encoding="utf-8"?>
<ds:datastoreItem xmlns:ds="http://schemas.openxmlformats.org/officeDocument/2006/customXml" ds:itemID="{C81E04C9-3497-4A89-BC2C-F54083E34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9c6ccb-38ee-49be-99c1-01554fabb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E1211F-59CA-4806-8D95-31C0458C6D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Toelichting €0</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Volk</dc:creator>
  <cp:keywords/>
  <dc:description/>
  <cp:lastModifiedBy>TV</cp:lastModifiedBy>
  <cp:revision/>
  <cp:lastPrinted>2022-01-16T08:05:53Z</cp:lastPrinted>
  <dcterms:created xsi:type="dcterms:W3CDTF">2020-06-08T13:08:06Z</dcterms:created>
  <dcterms:modified xsi:type="dcterms:W3CDTF">2022-03-14T19:48:58Z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0x010100D0AEF3FAB867824599D7CD45658FC60E</vt:lpwstr>
  </property>
</Properties>
</file>