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kennisplein2.ciz.nl/sites/STCFIN/Shared Documents/Aanbestedingen/2021/CIO - EJ ICT Hardware/Publicatie/"/>
    </mc:Choice>
  </mc:AlternateContent>
  <xr:revisionPtr revIDLastSave="0" documentId="13_ncr:1_{2C6946DA-1688-42B3-85E0-1CF5F1E4694F}" xr6:coauthVersionLast="47" xr6:coauthVersionMax="47" xr10:uidLastSave="{00000000-0000-0000-0000-000000000000}"/>
  <bookViews>
    <workbookView xWindow="-120" yWindow="-120" windowWidth="29040" windowHeight="15840" xr2:uid="{B7008366-22F4-4718-819F-36CB33A6642B}"/>
  </bookViews>
  <sheets>
    <sheet name="Totaalblad" sheetId="2" r:id="rId1"/>
    <sheet name="Specificaties" sheetId="3" r:id="rId2"/>
  </sheets>
  <externalReferences>
    <externalReference r:id="rId3"/>
  </externalReferenc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2" l="1"/>
  <c r="E13" i="2"/>
  <c r="E14" i="2"/>
  <c r="E15" i="2"/>
  <c r="E16" i="2"/>
  <c r="E18" i="2"/>
  <c r="E19" i="2"/>
  <c r="C17" i="2"/>
  <c r="E17" i="2" s="1"/>
  <c r="E11" i="2"/>
  <c r="E20" i="2" l="1"/>
</calcChain>
</file>

<file path=xl/sharedStrings.xml><?xml version="1.0" encoding="utf-8"?>
<sst xmlns="http://schemas.openxmlformats.org/spreadsheetml/2006/main" count="52" uniqueCount="42">
  <si>
    <t>Prijzenblad t.b.v. de gunning</t>
  </si>
  <si>
    <t>Instructie</t>
  </si>
  <si>
    <t xml:space="preserve">Opslagpercentage </t>
  </si>
  <si>
    <t>Monitor</t>
  </si>
  <si>
    <t xml:space="preserve">Totaal </t>
  </si>
  <si>
    <t>Smartphone</t>
  </si>
  <si>
    <t>Laptop</t>
  </si>
  <si>
    <t>Tablet</t>
  </si>
  <si>
    <t>Toetsenbord</t>
  </si>
  <si>
    <t>Muizen</t>
  </si>
  <si>
    <t>Grote vergaderschermen</t>
  </si>
  <si>
    <t>Productgroep</t>
  </si>
  <si>
    <t>Dual Sim</t>
  </si>
  <si>
    <t>4G</t>
  </si>
  <si>
    <t>64 GB</t>
  </si>
  <si>
    <t>oortjes met microfoon, met draad</t>
  </si>
  <si>
    <t>opladers voor mobiele telefoons</t>
  </si>
  <si>
    <t>draagbare USB hub, 4 poorts, met geintegreerde kabel</t>
  </si>
  <si>
    <t>draadloos</t>
  </si>
  <si>
    <t>512 GB SSD (harde schijf grootte en type)</t>
  </si>
  <si>
    <t>16 GB werkgeheugen</t>
  </si>
  <si>
    <t>Core i7 processor</t>
  </si>
  <si>
    <t xml:space="preserve">Wi-Fi 6 </t>
  </si>
  <si>
    <t>i5 processor</t>
  </si>
  <si>
    <t xml:space="preserve">afneembaar toetsenbord </t>
  </si>
  <si>
    <t>Vervangingsonderdelen bij reparaties</t>
  </si>
  <si>
    <t>verwachte inkoopprijs (of in geval van eigen productie: productieprijs)</t>
  </si>
  <si>
    <t>Inschrijfprijs per productgroep</t>
  </si>
  <si>
    <t>Docking</t>
  </si>
  <si>
    <t>Camera</t>
  </si>
  <si>
    <t>24 inch</t>
  </si>
  <si>
    <t>75 inch</t>
  </si>
  <si>
    <t>65 inch</t>
  </si>
  <si>
    <t>iOS 15.1</t>
  </si>
  <si>
    <t>27 inch</t>
  </si>
  <si>
    <t>QWERTY US</t>
  </si>
  <si>
    <t>8 GB werkgeheugen</t>
  </si>
  <si>
    <t xml:space="preserve">256 GB SSD (harde schijf grootte en type) </t>
  </si>
  <si>
    <t>Diverse accessoires</t>
  </si>
  <si>
    <t>Overige ICT Hardware</t>
  </si>
  <si>
    <t>Diverse accessoires, waaronder maar niet uitsluitend:</t>
  </si>
  <si>
    <t>ICT Hardware dat niet onder de andere productgroepen is gecategoriseerd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</si>
</sst>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9"/>
      <color theme="1"/>
      <name val="Verdana"/>
      <family val="2"/>
    </font>
    <font>
      <sz val="9"/>
      <color theme="1"/>
      <name val="Verdana"/>
      <family val="2"/>
    </font>
    <font>
      <sz val="11"/>
      <color theme="0"/>
      <name val="Calibri"/>
      <family val="2"/>
      <scheme val="minor"/>
    </font>
    <font>
      <sz val="11"/>
      <color theme="1"/>
      <name val="Calibri"/>
      <family val="2"/>
      <scheme val="minor"/>
    </font>
    <font>
      <b/>
      <sz val="18"/>
      <color theme="0"/>
      <name val="Calibri"/>
      <family val="2"/>
      <scheme val="minor"/>
    </font>
    <font>
      <b/>
      <sz val="12"/>
      <color theme="0"/>
      <name val="Calibri"/>
      <family val="2"/>
      <scheme val="minor"/>
    </font>
    <font>
      <b/>
      <sz val="11"/>
      <color theme="0"/>
      <name val="Calibri"/>
      <family val="2"/>
      <scheme val="minor"/>
    </font>
    <font>
      <b/>
      <sz val="14"/>
      <color theme="0"/>
      <name val="Calibri"/>
      <family val="2"/>
      <scheme val="minor"/>
    </font>
    <font>
      <b/>
      <sz val="11"/>
      <color theme="1"/>
      <name val="Calibri"/>
      <family val="2"/>
      <scheme val="minor"/>
    </font>
  </fonts>
  <fills count="5">
    <fill>
      <patternFill patternType="none"/>
    </fill>
    <fill>
      <patternFill patternType="gray125"/>
    </fill>
    <fill>
      <patternFill patternType="solid">
        <fgColor rgb="FF173583"/>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3" fillId="2" borderId="2" xfId="0" applyFont="1" applyFill="1" applyBorder="1"/>
    <xf numFmtId="0" fontId="3" fillId="2" borderId="4" xfId="0" applyFont="1" applyFill="1" applyBorder="1"/>
    <xf numFmtId="0" fontId="3" fillId="2" borderId="5" xfId="0" applyFont="1" applyFill="1" applyBorder="1"/>
    <xf numFmtId="0" fontId="4" fillId="2" borderId="0" xfId="0" applyFont="1" applyFill="1" applyAlignment="1">
      <alignment horizontal="left"/>
    </xf>
    <xf numFmtId="0" fontId="4" fillId="2" borderId="0" xfId="0" applyFont="1" applyFill="1" applyAlignment="1">
      <alignment horizontal="center"/>
    </xf>
    <xf numFmtId="0" fontId="3" fillId="2" borderId="6" xfId="0" applyFont="1" applyFill="1" applyBorder="1"/>
    <xf numFmtId="0" fontId="3" fillId="3" borderId="0" xfId="0" applyFont="1" applyFill="1"/>
    <xf numFmtId="0" fontId="2" fillId="2" borderId="5" xfId="0" applyFont="1" applyFill="1" applyBorder="1"/>
    <xf numFmtId="0" fontId="5" fillId="2" borderId="0" xfId="0" applyFont="1" applyFill="1"/>
    <xf numFmtId="0" fontId="6" fillId="2" borderId="5" xfId="0" applyFont="1" applyFill="1" applyBorder="1"/>
    <xf numFmtId="0" fontId="6" fillId="2" borderId="1" xfId="0" applyFont="1" applyFill="1" applyBorder="1"/>
    <xf numFmtId="0" fontId="6" fillId="2" borderId="1" xfId="0" applyFont="1" applyFill="1" applyBorder="1" applyAlignment="1">
      <alignment horizontal="right"/>
    </xf>
    <xf numFmtId="0" fontId="3" fillId="2" borderId="0" xfId="0" applyFont="1" applyFill="1" applyBorder="1"/>
    <xf numFmtId="0" fontId="0" fillId="0" borderId="1" xfId="0" applyBorder="1" applyAlignment="1">
      <alignment horizontal="left"/>
    </xf>
    <xf numFmtId="0" fontId="0" fillId="0" borderId="8" xfId="0"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4" borderId="1" xfId="0" applyFill="1" applyBorder="1" applyAlignment="1">
      <alignment horizontal="left"/>
    </xf>
    <xf numFmtId="0" fontId="0" fillId="0" borderId="7" xfId="0" applyBorder="1" applyAlignment="1">
      <alignment horizontal="left"/>
    </xf>
    <xf numFmtId="0" fontId="2" fillId="2" borderId="5" xfId="0" applyFont="1" applyFill="1" applyBorder="1" applyProtection="1">
      <protection locked="0"/>
    </xf>
    <xf numFmtId="0" fontId="5" fillId="2" borderId="0" xfId="0" applyFont="1" applyFill="1" applyProtection="1">
      <protection locked="0"/>
    </xf>
    <xf numFmtId="0" fontId="5" fillId="2" borderId="0" xfId="0" applyFont="1" applyFill="1" applyAlignment="1" applyProtection="1">
      <alignment wrapText="1"/>
      <protection locked="0"/>
    </xf>
    <xf numFmtId="0" fontId="5" fillId="2" borderId="6" xfId="0" applyFont="1" applyFill="1" applyBorder="1" applyProtection="1">
      <protection locked="0"/>
    </xf>
    <xf numFmtId="0" fontId="3" fillId="3" borderId="0" xfId="0" applyFont="1" applyFill="1" applyProtection="1">
      <protection locked="0"/>
    </xf>
    <xf numFmtId="0" fontId="7" fillId="2" borderId="1" xfId="0" applyFont="1" applyFill="1" applyBorder="1" applyProtection="1">
      <protection locked="0"/>
    </xf>
    <xf numFmtId="0" fontId="6" fillId="2" borderId="5" xfId="0" applyFont="1" applyFill="1" applyBorder="1" applyProtection="1"/>
    <xf numFmtId="0" fontId="0" fillId="0" borderId="7" xfId="0" applyBorder="1" applyProtection="1"/>
    <xf numFmtId="0" fontId="6" fillId="2" borderId="1" xfId="0" applyFont="1" applyFill="1" applyBorder="1" applyProtection="1"/>
    <xf numFmtId="0" fontId="6" fillId="2" borderId="1" xfId="0" applyFont="1" applyFill="1" applyBorder="1" applyAlignment="1" applyProtection="1">
      <alignment horizontal="right"/>
    </xf>
    <xf numFmtId="0" fontId="0" fillId="0" borderId="1" xfId="0" applyBorder="1" applyProtection="1"/>
    <xf numFmtId="0" fontId="6" fillId="2" borderId="0" xfId="0" applyFont="1" applyFill="1" applyProtection="1"/>
    <xf numFmtId="44" fontId="7" fillId="2" borderId="1" xfId="1" applyFont="1" applyFill="1" applyBorder="1" applyProtection="1"/>
    <xf numFmtId="10" fontId="3" fillId="4" borderId="1" xfId="0" applyNumberFormat="1" applyFont="1" applyFill="1" applyBorder="1" applyProtection="1">
      <protection locked="0"/>
    </xf>
    <xf numFmtId="44" fontId="8" fillId="3" borderId="7" xfId="1" applyFont="1" applyFill="1" applyBorder="1" applyProtection="1"/>
    <xf numFmtId="44" fontId="3" fillId="3" borderId="1" xfId="1" applyFont="1" applyFill="1" applyBorder="1" applyProtection="1"/>
    <xf numFmtId="0" fontId="4" fillId="2" borderId="3"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295274</xdr:rowOff>
    </xdr:from>
    <xdr:to>
      <xdr:col>7</xdr:col>
      <xdr:colOff>600075</xdr:colOff>
      <xdr:row>7</xdr:row>
      <xdr:rowOff>142875</xdr:rowOff>
    </xdr:to>
    <xdr:sp macro="" textlink="">
      <xdr:nvSpPr>
        <xdr:cNvPr id="2" name="Tekstvak 1">
          <a:extLst>
            <a:ext uri="{FF2B5EF4-FFF2-40B4-BE49-F238E27FC236}">
              <a16:creationId xmlns:a16="http://schemas.microsoft.com/office/drawing/2014/main" id="{6AD848B0-BEEE-440A-A435-DDE06B3C6FD3}"/>
            </a:ext>
          </a:extLst>
        </xdr:cNvPr>
        <xdr:cNvSpPr txBox="1"/>
      </xdr:nvSpPr>
      <xdr:spPr>
        <a:xfrm>
          <a:off x="76200" y="590549"/>
          <a:ext cx="8124825" cy="161925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a:t>-Inschrijver dient per productgroep een opslagpercentage in. De</a:t>
          </a:r>
          <a:r>
            <a:rPr lang="nl-NL" sz="1100" b="0" baseline="0"/>
            <a:t> Inschrijver die de opdracht krijgt gegund, zal tijdens de volledige duur (maximaal 4 jaar) van de overeenkomst gehouden zijn om dit opslagpercentage per productgroep te hanteren. </a:t>
          </a:r>
        </a:p>
        <a:p>
          <a:r>
            <a:rPr lang="nl-NL" sz="1100" b="0" baseline="0"/>
            <a:t>-Op het tabblad 'specificaties' staat globaal, zonder te refereren aan een willekeurig merk en type per productgroep, omschreven wat per productgroep globaal de specificaties zijn van de huidig gebruikte middelen. In de toekomst kan het CIZ besluiten om de specificaties verder te 'upgraden', om met de tijd mee te gaan. Ook dan blijven de opslagpercentages per productgroep altijd gelijk. </a:t>
          </a:r>
        </a:p>
        <a:p>
          <a:r>
            <a:rPr lang="nl-NL" sz="1100" b="0"/>
            <a:t>- Het betreft hier de verwachte uitgaven gedurende de contractperiode op basis van de afschrijftermijnen. In werkelijkheid kan dit afwijken. U kunt geen rechten ontlenen aan de bedragen.</a:t>
          </a:r>
        </a:p>
        <a:p>
          <a:r>
            <a:rPr lang="nl-NL" sz="1100" b="0"/>
            <a:t>- het</a:t>
          </a:r>
          <a:r>
            <a:rPr lang="nl-NL" sz="1100" b="0" baseline="0"/>
            <a:t> indienen van een negatief opslagpercentage is op geen van de productgroepen toegestaan. U zult worden uitgesloten van deelname </a:t>
          </a:r>
          <a:r>
            <a:rPr lang="nl-NL" sz="1100" b="1" baseline="0"/>
            <a:t>aan de verdere procedure. </a:t>
          </a:r>
          <a:endParaRPr lang="nl-NL"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STCFIN/Shared%20Documents/Aanbestedingen/2021/CIO%20-%20EJ%20ICT%20Hardware/Wolfsbos%20ICT%20Hardware/Bijlage%20D%20inschrijfbiljet%20ICT%20Hardwa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gegevens"/>
      <sheetName val="Totaalblad"/>
      <sheetName val="1. Laptops"/>
      <sheetName val="2. Desktop"/>
      <sheetName val="3. Monitor"/>
      <sheetName val="4. Accessoires"/>
      <sheetName val="5. Reparatietarieven"/>
    </sheetNames>
    <sheetDataSet>
      <sheetData sheetId="0"/>
      <sheetData sheetId="1"/>
      <sheetData sheetId="2"/>
      <sheetData sheetId="3"/>
      <sheetData sheetId="4"/>
      <sheetData sheetId="5"/>
      <sheetData sheetId="6">
        <row r="6">
          <cell r="E6">
            <v>20000</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A322-CD3E-4240-9489-DBD026368AE1}">
  <dimension ref="A1:H20"/>
  <sheetViews>
    <sheetView tabSelected="1" zoomScale="91" zoomScaleNormal="91" workbookViewId="0">
      <selection activeCell="C10" sqref="C10"/>
    </sheetView>
  </sheetViews>
  <sheetFormatPr defaultRowHeight="11.25" x14ac:dyDescent="0.15"/>
  <cols>
    <col min="2" max="2" width="21.25" customWidth="1"/>
    <col min="3" max="3" width="20.75" customWidth="1"/>
    <col min="4" max="4" width="17.25" customWidth="1"/>
    <col min="5" max="5" width="28.125" customWidth="1"/>
  </cols>
  <sheetData>
    <row r="1" spans="1:8" ht="23.25" x14ac:dyDescent="0.35">
      <c r="A1" s="1"/>
      <c r="B1" s="36" t="s">
        <v>0</v>
      </c>
      <c r="C1" s="36"/>
      <c r="D1" s="36"/>
      <c r="E1" s="36"/>
      <c r="F1" s="36"/>
      <c r="G1" s="36"/>
      <c r="H1" s="2"/>
    </row>
    <row r="2" spans="1:8" ht="23.25" x14ac:dyDescent="0.35">
      <c r="A2" s="3"/>
      <c r="B2" s="4" t="s">
        <v>1</v>
      </c>
      <c r="C2" s="5"/>
      <c r="D2" s="5"/>
      <c r="E2" s="5"/>
      <c r="F2" s="5"/>
      <c r="G2" s="5"/>
      <c r="H2" s="6"/>
    </row>
    <row r="3" spans="1:8" ht="23.25" x14ac:dyDescent="0.35">
      <c r="A3" s="3"/>
      <c r="B3" s="4"/>
      <c r="C3" s="5"/>
      <c r="D3" s="5"/>
      <c r="E3" s="5"/>
      <c r="F3" s="5"/>
      <c r="G3" s="5"/>
      <c r="H3" s="6"/>
    </row>
    <row r="4" spans="1:8" ht="23.25" x14ac:dyDescent="0.35">
      <c r="A4" s="3"/>
      <c r="B4" s="4"/>
      <c r="C4" s="5"/>
      <c r="D4" s="5"/>
      <c r="E4" s="5"/>
      <c r="F4" s="5"/>
      <c r="G4" s="5"/>
      <c r="H4" s="6"/>
    </row>
    <row r="5" spans="1:8" ht="23.25" x14ac:dyDescent="0.35">
      <c r="A5" s="3"/>
      <c r="B5" s="4"/>
      <c r="C5" s="5"/>
      <c r="D5" s="5"/>
      <c r="E5" s="5"/>
      <c r="F5" s="5"/>
      <c r="G5" s="5"/>
      <c r="H5" s="6"/>
    </row>
    <row r="6" spans="1:8" ht="23.25" x14ac:dyDescent="0.35">
      <c r="A6" s="13"/>
      <c r="B6" s="4"/>
      <c r="C6" s="5"/>
      <c r="D6" s="5"/>
      <c r="E6" s="5"/>
      <c r="F6" s="5"/>
      <c r="G6" s="5"/>
      <c r="H6" s="13"/>
    </row>
    <row r="7" spans="1:8" ht="23.25" x14ac:dyDescent="0.35">
      <c r="A7" s="13"/>
      <c r="B7" s="4"/>
      <c r="C7" s="5"/>
      <c r="D7" s="5"/>
      <c r="E7" s="5"/>
      <c r="F7" s="5"/>
      <c r="G7" s="5"/>
      <c r="H7" s="13"/>
    </row>
    <row r="8" spans="1:8" ht="23.25" x14ac:dyDescent="0.35">
      <c r="A8" s="13"/>
      <c r="B8" s="4"/>
      <c r="C8" s="5"/>
      <c r="D8" s="5"/>
      <c r="E8" s="5"/>
      <c r="F8" s="5"/>
      <c r="G8" s="5"/>
      <c r="H8" s="13"/>
    </row>
    <row r="9" spans="1:8" ht="15" x14ac:dyDescent="0.25">
      <c r="A9" s="7"/>
      <c r="B9" s="7"/>
      <c r="C9" s="7"/>
      <c r="D9" s="7"/>
      <c r="E9" s="7"/>
    </row>
    <row r="10" spans="1:8" ht="63" customHeight="1" x14ac:dyDescent="0.25">
      <c r="A10" s="20"/>
      <c r="B10" s="21" t="s">
        <v>11</v>
      </c>
      <c r="C10" s="22" t="s">
        <v>26</v>
      </c>
      <c r="D10" s="22" t="s">
        <v>2</v>
      </c>
      <c r="E10" s="23" t="s">
        <v>27</v>
      </c>
    </row>
    <row r="11" spans="1:8" ht="15" x14ac:dyDescent="0.25">
      <c r="A11" s="26">
        <v>1</v>
      </c>
      <c r="B11" s="27" t="s">
        <v>5</v>
      </c>
      <c r="C11" s="35">
        <v>100000</v>
      </c>
      <c r="D11" s="33">
        <v>0</v>
      </c>
      <c r="E11" s="34">
        <f>SUM(C11*D11)+C11</f>
        <v>100000</v>
      </c>
    </row>
    <row r="12" spans="1:8" ht="15" x14ac:dyDescent="0.25">
      <c r="A12" s="28">
        <v>2</v>
      </c>
      <c r="B12" s="27" t="s">
        <v>7</v>
      </c>
      <c r="C12" s="35">
        <v>100000</v>
      </c>
      <c r="D12" s="33">
        <v>0</v>
      </c>
      <c r="E12" s="34">
        <f t="shared" ref="E12:E19" si="0">SUM(C12*D12)+C12</f>
        <v>100000</v>
      </c>
    </row>
    <row r="13" spans="1:8" ht="15" x14ac:dyDescent="0.25">
      <c r="A13" s="29">
        <v>3</v>
      </c>
      <c r="B13" s="27" t="s">
        <v>6</v>
      </c>
      <c r="C13" s="35">
        <v>50000</v>
      </c>
      <c r="D13" s="33">
        <v>0</v>
      </c>
      <c r="E13" s="34">
        <f t="shared" si="0"/>
        <v>50000</v>
      </c>
    </row>
    <row r="14" spans="1:8" ht="15" x14ac:dyDescent="0.25">
      <c r="A14" s="28">
        <v>4</v>
      </c>
      <c r="B14" s="30" t="s">
        <v>3</v>
      </c>
      <c r="C14" s="35">
        <v>50000</v>
      </c>
      <c r="D14" s="33">
        <v>0</v>
      </c>
      <c r="E14" s="34">
        <f t="shared" si="0"/>
        <v>50000</v>
      </c>
    </row>
    <row r="15" spans="1:8" ht="15" x14ac:dyDescent="0.25">
      <c r="A15" s="28">
        <v>5</v>
      </c>
      <c r="B15" s="30" t="s">
        <v>8</v>
      </c>
      <c r="C15" s="35">
        <v>50000</v>
      </c>
      <c r="D15" s="33">
        <v>0</v>
      </c>
      <c r="E15" s="34">
        <f t="shared" si="0"/>
        <v>50000</v>
      </c>
    </row>
    <row r="16" spans="1:8" ht="15" x14ac:dyDescent="0.25">
      <c r="A16" s="28">
        <v>6</v>
      </c>
      <c r="B16" s="30" t="s">
        <v>9</v>
      </c>
      <c r="C16" s="35">
        <v>50000</v>
      </c>
      <c r="D16" s="33">
        <v>0</v>
      </c>
      <c r="E16" s="34">
        <f t="shared" si="0"/>
        <v>50000</v>
      </c>
    </row>
    <row r="17" spans="1:5" ht="15" x14ac:dyDescent="0.25">
      <c r="A17" s="28">
        <v>7</v>
      </c>
      <c r="B17" s="30" t="s">
        <v>38</v>
      </c>
      <c r="C17" s="35">
        <f>'[1]5. Reparatietarieven'!E6</f>
        <v>20000</v>
      </c>
      <c r="D17" s="33">
        <v>0</v>
      </c>
      <c r="E17" s="34">
        <f t="shared" si="0"/>
        <v>20000</v>
      </c>
    </row>
    <row r="18" spans="1:5" ht="15" x14ac:dyDescent="0.25">
      <c r="A18" s="28">
        <v>8</v>
      </c>
      <c r="B18" s="30" t="s">
        <v>10</v>
      </c>
      <c r="C18" s="35">
        <v>10000</v>
      </c>
      <c r="D18" s="33">
        <v>0</v>
      </c>
      <c r="E18" s="34">
        <f t="shared" si="0"/>
        <v>10000</v>
      </c>
    </row>
    <row r="19" spans="1:5" ht="15" x14ac:dyDescent="0.25">
      <c r="A19" s="31">
        <v>9</v>
      </c>
      <c r="B19" s="30" t="s">
        <v>39</v>
      </c>
      <c r="C19" s="35">
        <v>10000</v>
      </c>
      <c r="D19" s="33">
        <v>0</v>
      </c>
      <c r="E19" s="34">
        <f t="shared" si="0"/>
        <v>10000</v>
      </c>
    </row>
    <row r="20" spans="1:5" ht="18.75" x14ac:dyDescent="0.3">
      <c r="A20" s="24"/>
      <c r="B20" s="24"/>
      <c r="C20" s="24"/>
      <c r="D20" s="25" t="s">
        <v>4</v>
      </c>
      <c r="E20" s="32">
        <f>SUM(E11:E19)</f>
        <v>440000</v>
      </c>
    </row>
  </sheetData>
  <sheetProtection algorithmName="SHA-512" hashValue="D0YnQtUtT0RUvPmOczblN7NdkTuPOC3c/qJEOPGcndzqS95bbx9J1gu/EbQ92NUt0xBzzdx3bwWy7R7EQE+zSg==" saltValue="Tw2CKL3gdEf2LoQa7NLSJQ==" spinCount="100000" sheet="1" objects="1" scenarios="1" selectLockedCells="1"/>
  <protectedRanges>
    <protectedRange algorithmName="SHA-512" hashValue="NJQ36ieQErMjyBRM5ScSmZNkWD8UDHHqrg3iaNhIakf0BOVU3Fh7CCQUULET/9xtUkyaTc9QJk2KE5ZGGJ5Ggw==" saltValue="DDejo5L05i/tI0Fhej3bIA==" spinCount="100000" sqref="D11:D19" name="in te vullen"/>
  </protectedRanges>
  <mergeCells count="1">
    <mergeCell ref="B1:G1"/>
  </mergeCells>
  <pageMargins left="0.7" right="0.7" top="0.75" bottom="0.75" header="0.3" footer="0.3"/>
  <pageSetup paperSize="9" orientation="portrait" r:id="rId1"/>
  <ignoredErrors>
    <ignoredError sqref="E11:E20 C1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5EEE9-7113-4B95-AF2D-B0A5DB43CD45}">
  <dimension ref="A1:B36"/>
  <sheetViews>
    <sheetView workbookViewId="0">
      <selection activeCell="B14" sqref="B14"/>
    </sheetView>
  </sheetViews>
  <sheetFormatPr defaultRowHeight="11.25" x14ac:dyDescent="0.15"/>
  <cols>
    <col min="1" max="1" width="5.125" customWidth="1"/>
    <col min="2" max="2" width="125.75" customWidth="1"/>
  </cols>
  <sheetData>
    <row r="1" spans="1:2" ht="15.75" x14ac:dyDescent="0.25">
      <c r="A1" s="8"/>
      <c r="B1" s="9" t="s">
        <v>11</v>
      </c>
    </row>
    <row r="2" spans="1:2" ht="15" x14ac:dyDescent="0.25">
      <c r="A2" s="10">
        <v>1</v>
      </c>
      <c r="B2" s="16" t="s">
        <v>5</v>
      </c>
    </row>
    <row r="3" spans="1:2" ht="15" x14ac:dyDescent="0.25">
      <c r="A3" s="10"/>
      <c r="B3" s="14" t="s">
        <v>12</v>
      </c>
    </row>
    <row r="4" spans="1:2" ht="15" x14ac:dyDescent="0.25">
      <c r="A4" s="10"/>
      <c r="B4" s="14" t="s">
        <v>33</v>
      </c>
    </row>
    <row r="5" spans="1:2" ht="15" x14ac:dyDescent="0.25">
      <c r="A5" s="10"/>
      <c r="B5" s="14" t="s">
        <v>13</v>
      </c>
    </row>
    <row r="6" spans="1:2" ht="15" x14ac:dyDescent="0.25">
      <c r="A6" s="10"/>
      <c r="B6" s="15" t="s">
        <v>14</v>
      </c>
    </row>
    <row r="7" spans="1:2" ht="15" x14ac:dyDescent="0.25">
      <c r="A7" s="11">
        <v>2</v>
      </c>
      <c r="B7" s="17" t="s">
        <v>7</v>
      </c>
    </row>
    <row r="8" spans="1:2" ht="15" x14ac:dyDescent="0.25">
      <c r="A8" s="11"/>
      <c r="B8" s="14" t="s">
        <v>23</v>
      </c>
    </row>
    <row r="9" spans="1:2" ht="15" x14ac:dyDescent="0.25">
      <c r="A9" s="11"/>
      <c r="B9" s="14" t="s">
        <v>24</v>
      </c>
    </row>
    <row r="10" spans="1:2" ht="15" x14ac:dyDescent="0.25">
      <c r="A10" s="11"/>
      <c r="B10" s="19" t="s">
        <v>36</v>
      </c>
    </row>
    <row r="11" spans="1:2" ht="15" x14ac:dyDescent="0.25">
      <c r="A11" s="11"/>
      <c r="B11" s="19" t="s">
        <v>37</v>
      </c>
    </row>
    <row r="12" spans="1:2" ht="15" x14ac:dyDescent="0.25">
      <c r="A12" s="12">
        <v>3</v>
      </c>
      <c r="B12" s="16" t="s">
        <v>6</v>
      </c>
    </row>
    <row r="13" spans="1:2" ht="15" x14ac:dyDescent="0.25">
      <c r="A13" s="12"/>
      <c r="B13" s="14" t="s">
        <v>21</v>
      </c>
    </row>
    <row r="14" spans="1:2" ht="15" x14ac:dyDescent="0.25">
      <c r="A14" s="12"/>
      <c r="B14" s="14" t="s">
        <v>20</v>
      </c>
    </row>
    <row r="15" spans="1:2" ht="15" x14ac:dyDescent="0.25">
      <c r="A15" s="12"/>
      <c r="B15" s="14" t="s">
        <v>19</v>
      </c>
    </row>
    <row r="16" spans="1:2" ht="15" x14ac:dyDescent="0.25">
      <c r="A16" s="12"/>
      <c r="B16" s="14" t="s">
        <v>22</v>
      </c>
    </row>
    <row r="17" spans="1:2" ht="15" x14ac:dyDescent="0.25">
      <c r="A17" s="11">
        <v>4</v>
      </c>
      <c r="B17" s="18" t="s">
        <v>3</v>
      </c>
    </row>
    <row r="18" spans="1:2" ht="15" x14ac:dyDescent="0.25">
      <c r="A18" s="11"/>
      <c r="B18" s="14" t="s">
        <v>34</v>
      </c>
    </row>
    <row r="19" spans="1:2" ht="15" x14ac:dyDescent="0.25">
      <c r="A19" s="11"/>
      <c r="B19" s="14" t="s">
        <v>28</v>
      </c>
    </row>
    <row r="20" spans="1:2" ht="15" x14ac:dyDescent="0.25">
      <c r="A20" s="11"/>
      <c r="B20" s="14" t="s">
        <v>29</v>
      </c>
    </row>
    <row r="21" spans="1:2" ht="15" x14ac:dyDescent="0.25">
      <c r="A21" s="11"/>
      <c r="B21" s="14" t="s">
        <v>30</v>
      </c>
    </row>
    <row r="22" spans="1:2" ht="15" x14ac:dyDescent="0.25">
      <c r="A22" s="11">
        <v>5</v>
      </c>
      <c r="B22" s="18" t="s">
        <v>8</v>
      </c>
    </row>
    <row r="23" spans="1:2" ht="15" x14ac:dyDescent="0.25">
      <c r="A23" s="11"/>
      <c r="B23" s="14" t="s">
        <v>18</v>
      </c>
    </row>
    <row r="24" spans="1:2" ht="15" x14ac:dyDescent="0.25">
      <c r="A24" s="11"/>
      <c r="B24" s="14" t="s">
        <v>35</v>
      </c>
    </row>
    <row r="25" spans="1:2" ht="15" x14ac:dyDescent="0.25">
      <c r="A25" s="11">
        <v>6</v>
      </c>
      <c r="B25" s="18" t="s">
        <v>9</v>
      </c>
    </row>
    <row r="26" spans="1:2" ht="15" x14ac:dyDescent="0.25">
      <c r="A26" s="11"/>
      <c r="B26" s="14" t="s">
        <v>18</v>
      </c>
    </row>
    <row r="27" spans="1:2" ht="15" x14ac:dyDescent="0.25">
      <c r="A27" s="11">
        <v>7</v>
      </c>
      <c r="B27" s="18" t="s">
        <v>40</v>
      </c>
    </row>
    <row r="28" spans="1:2" ht="15" x14ac:dyDescent="0.25">
      <c r="A28" s="11"/>
      <c r="B28" s="14" t="s">
        <v>15</v>
      </c>
    </row>
    <row r="29" spans="1:2" ht="15" x14ac:dyDescent="0.25">
      <c r="A29" s="11"/>
      <c r="B29" s="14" t="s">
        <v>16</v>
      </c>
    </row>
    <row r="30" spans="1:2" ht="15" x14ac:dyDescent="0.25">
      <c r="A30" s="11"/>
      <c r="B30" s="14" t="s">
        <v>17</v>
      </c>
    </row>
    <row r="31" spans="1:2" ht="15" x14ac:dyDescent="0.25">
      <c r="A31" s="11"/>
      <c r="B31" s="14" t="s">
        <v>25</v>
      </c>
    </row>
    <row r="32" spans="1:2" ht="15" x14ac:dyDescent="0.25">
      <c r="A32" s="11">
        <v>8</v>
      </c>
      <c r="B32" s="18" t="s">
        <v>10</v>
      </c>
    </row>
    <row r="33" spans="1:2" ht="15" x14ac:dyDescent="0.25">
      <c r="A33" s="11"/>
      <c r="B33" s="14" t="s">
        <v>31</v>
      </c>
    </row>
    <row r="34" spans="1:2" ht="15" x14ac:dyDescent="0.25">
      <c r="A34" s="11"/>
      <c r="B34" s="14" t="s">
        <v>32</v>
      </c>
    </row>
    <row r="35" spans="1:2" ht="15" x14ac:dyDescent="0.25">
      <c r="A35" s="11">
        <v>9</v>
      </c>
      <c r="B35" s="18" t="s">
        <v>39</v>
      </c>
    </row>
    <row r="36" spans="1:2" ht="15" x14ac:dyDescent="0.25">
      <c r="A36" s="11"/>
      <c r="B36" s="14" t="s">
        <v>41</v>
      </c>
    </row>
  </sheetData>
  <sheetProtection algorithmName="SHA-512" hashValue="42eebC+i0/6Qv8htXhBqHohPdoWLsW6leKpim12yLHfILaqN+kdRfiC3+AEmyfObZ4AHBa5GRpf8JZgJoB61aQ==" saltValue="G+qSpZdncL9Dk8PvIpv75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9FE9F3CFAD924F9C7EC7136165152F" ma:contentTypeVersion="1" ma:contentTypeDescription="Create a new document." ma:contentTypeScope="" ma:versionID="9d6b0a685becadeabfe8caa4a234470d">
  <xsd:schema xmlns:xsd="http://www.w3.org/2001/XMLSchema" xmlns:xs="http://www.w3.org/2001/XMLSchema" xmlns:p="http://schemas.microsoft.com/office/2006/metadata/properties" xmlns:ns2="678b2622-783a-44ee-9443-2d8901e3dc6d" targetNamespace="http://schemas.microsoft.com/office/2006/metadata/properties" ma:root="true" ma:fieldsID="e25fcdb3acfacf113151cd96fce9a915" ns2:_="">
    <xsd:import namespace="678b2622-783a-44ee-9443-2d8901e3dc6d"/>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b2622-783a-44ee-9443-2d8901e3dc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E750B2-9DBD-4765-8A70-68AB9037F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b2622-783a-44ee-9443-2d8901e3dc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950F30-6D95-4D41-A115-9640402E78BA}">
  <ds:schemaRefs>
    <ds:schemaRef ds:uri="http://schemas.microsoft.com/sharepoint/v3/contenttype/forms"/>
  </ds:schemaRefs>
</ds:datastoreItem>
</file>

<file path=customXml/itemProps3.xml><?xml version="1.0" encoding="utf-8"?>
<ds:datastoreItem xmlns:ds="http://schemas.openxmlformats.org/officeDocument/2006/customXml" ds:itemID="{E4DF95DA-EF66-4AAD-94C5-E05009D12599}">
  <ds:schemaRefs>
    <ds:schemaRef ds:uri="http://schemas.microsoft.com/office/2006/metadata/properties"/>
    <ds:schemaRef ds:uri="678b2622-783a-44ee-9443-2d8901e3dc6d"/>
    <ds:schemaRef ds:uri="http://schemas.openxmlformats.org/package/2006/metadata/core-properties"/>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Totaalblad</vt:lpstr>
      <vt:lpstr>Specificaties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Jansen</dc:creator>
  <cp:lastModifiedBy>Esther Jansen</cp:lastModifiedBy>
  <dcterms:created xsi:type="dcterms:W3CDTF">2021-12-15T13:13:12Z</dcterms:created>
  <dcterms:modified xsi:type="dcterms:W3CDTF">2022-02-28T08:22:47Z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0x0101006E9FE9F3CFAD924F9C7EC7136165152F</vt:lpwstr>
  </property>
</Properties>
</file>