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filterPrivacy="1" defaultThemeVersion="166925"/>
  <xr:revisionPtr revIDLastSave="4" documentId="8_{B0500BEE-128D-4599-A60A-B35BD55E279C}" xr6:coauthVersionLast="47" xr6:coauthVersionMax="47" xr10:uidLastSave="{79E52C28-F0EC-42CD-91AD-5E9A470632B5}"/>
  <bookViews>
    <workbookView xWindow="28680" yWindow="-120" windowWidth="29040" windowHeight="15840" xr2:uid="{00000000-000D-0000-FFFF-FFFF00000000}"/>
  </bookViews>
  <sheets>
    <sheet name="Prijzenblad schoonmaak VRNH" sheetId="9" r:id="rId1"/>
    <sheet name="Blad1" sheetId="8" state="hidden" r:id="rId2"/>
  </sheets>
  <definedNames>
    <definedName name="_xlnm._FilterDatabase" localSheetId="1" hidden="1">Blad1!$A$1:$B$48</definedName>
    <definedName name="_xlnm.Print_Area" localSheetId="0">'Prijzenblad schoonmaak VRNH'!#REF!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5" i="9" l="1"/>
  <c r="L66" i="9"/>
  <c r="F74" i="9"/>
  <c r="F73" i="9"/>
  <c r="F72" i="9"/>
  <c r="F71" i="9"/>
  <c r="F68" i="9"/>
  <c r="F65" i="9"/>
  <c r="F64" i="9"/>
  <c r="L51" i="9" l="1"/>
  <c r="M51" i="9"/>
  <c r="K51" i="9"/>
  <c r="I51" i="9"/>
  <c r="J51" i="9"/>
  <c r="H51" i="9"/>
  <c r="G51" i="9"/>
  <c r="L53" i="9" l="1"/>
  <c r="L77" i="9" s="1"/>
  <c r="L54" i="9" l="1"/>
</calcChain>
</file>

<file path=xl/sharedStrings.xml><?xml version="1.0" encoding="utf-8"?>
<sst xmlns="http://schemas.openxmlformats.org/spreadsheetml/2006/main" count="480" uniqueCount="188">
  <si>
    <t>Naam inschrijver:</t>
  </si>
  <si>
    <t>X</t>
  </si>
  <si>
    <t>Totaal</t>
  </si>
  <si>
    <t>Reiniging zonwering buiten</t>
  </si>
  <si>
    <t>Bij het invullen van het prijzenblad en het bepalen van de te offreren prijzen, moet de inschrijver (combinatie) de volgende uitgangspunten in acht nemen:</t>
  </si>
  <si>
    <t>·       Alle prijzen moeten worden afgerond tot twee cijfers achter de komma.</t>
  </si>
  <si>
    <t>·       Alle prijzen moeten worden opgegeven in Euro’s.</t>
  </si>
  <si>
    <t>·       Alle prijzen zijn inclusief alle bijkomende kosten, zoals (maar niet uitsluitend) reis- en verblijfkosten. Dit betekent dat de Aanbestedende Dienst, behalve de door inschrijver geoffreerde tarieven, niets aan inschrijver verschuldigd is.</t>
  </si>
  <si>
    <t>Statutaire naam inschrijver (combinatie)</t>
  </si>
  <si>
    <t>Naam ondertekenaar</t>
  </si>
  <si>
    <t>Functie ondertekenaar</t>
  </si>
  <si>
    <t>Handtekening</t>
  </si>
  <si>
    <t>Plaats en datum</t>
  </si>
  <si>
    <t>Schoonmaakonderhoud</t>
  </si>
  <si>
    <t>binnen</t>
  </si>
  <si>
    <t>buiten</t>
  </si>
  <si>
    <t>separatie</t>
  </si>
  <si>
    <t>linoleum  (schrobben en conserveren)</t>
  </si>
  <si>
    <t>tapijtreiniging</t>
  </si>
  <si>
    <t>Alkmaar - centrum</t>
  </si>
  <si>
    <t>Heldersweg 8</t>
  </si>
  <si>
    <t xml:space="preserve"> 1815 AB </t>
  </si>
  <si>
    <t>De Rijp</t>
  </si>
  <si>
    <t>Driemaster 2</t>
  </si>
  <si>
    <t xml:space="preserve"> 1483 WC </t>
  </si>
  <si>
    <t>Koedijk</t>
  </si>
  <si>
    <t>Zonneweid 2</t>
  </si>
  <si>
    <t xml:space="preserve"> 1831 BX</t>
  </si>
  <si>
    <t>Stompetoren</t>
  </si>
  <si>
    <t>Dres 36</t>
  </si>
  <si>
    <t xml:space="preserve"> 1841 EB</t>
  </si>
  <si>
    <t>Anna Paulowna</t>
  </si>
  <si>
    <t>Randweg 2</t>
  </si>
  <si>
    <t xml:space="preserve"> 1761 LR </t>
  </si>
  <si>
    <t>Breezand</t>
  </si>
  <si>
    <t>Zandvaart 57</t>
  </si>
  <si>
    <t xml:space="preserve"> 1764 NL</t>
  </si>
  <si>
    <t>Den Oever</t>
  </si>
  <si>
    <t>Havenweg 4</t>
  </si>
  <si>
    <t xml:space="preserve"> 1779 XT </t>
  </si>
  <si>
    <t>Hippolytushoef</t>
  </si>
  <si>
    <t>De Wieken 1</t>
  </si>
  <si>
    <t xml:space="preserve"> 1777 HT </t>
  </si>
  <si>
    <t>Middenmeer</t>
  </si>
  <si>
    <t>ir. Wortmanstraat 45</t>
  </si>
  <si>
    <t xml:space="preserve"> 1755 BK  </t>
  </si>
  <si>
    <t>Slootdorp</t>
  </si>
  <si>
    <t>Schoolstraat 6</t>
  </si>
  <si>
    <t xml:space="preserve"> 1771 BC</t>
  </si>
  <si>
    <t>Wieringerwaard</t>
  </si>
  <si>
    <t>Noord - Zijperweg 23a</t>
  </si>
  <si>
    <t xml:space="preserve"> 1766 HG </t>
  </si>
  <si>
    <t>Winkel</t>
  </si>
  <si>
    <t>Zandwilg 23</t>
  </si>
  <si>
    <t xml:space="preserve"> 1731 LS </t>
  </si>
  <si>
    <t>Castricum</t>
  </si>
  <si>
    <t xml:space="preserve">Burg. Boreelstraat 1a </t>
  </si>
  <si>
    <t xml:space="preserve"> 1901 BC </t>
  </si>
  <si>
    <t>Obdam</t>
  </si>
  <si>
    <t>Laan van Meerweijde 104</t>
  </si>
  <si>
    <t xml:space="preserve"> 1713 CA </t>
  </si>
  <si>
    <t>Ursem</t>
  </si>
  <si>
    <t>Noorddijkerweg 66a</t>
  </si>
  <si>
    <t xml:space="preserve"> 1645 VG</t>
  </si>
  <si>
    <t>De Cocksdorp</t>
  </si>
  <si>
    <t>Postweg 211b</t>
  </si>
  <si>
    <t xml:space="preserve"> 1795 JN </t>
  </si>
  <si>
    <t>Den Burg</t>
  </si>
  <si>
    <t>Pontweg 102</t>
  </si>
  <si>
    <t xml:space="preserve"> 1791 LB </t>
  </si>
  <si>
    <t>Den Helder</t>
  </si>
  <si>
    <t>Bastiondreef 4</t>
  </si>
  <si>
    <t xml:space="preserve"> 1784 MR </t>
  </si>
  <si>
    <t>Julianadorp</t>
  </si>
  <si>
    <t>Van Foreestweg 85A</t>
  </si>
  <si>
    <t xml:space="preserve"> 1787 BG </t>
  </si>
  <si>
    <t>Enkhuizen</t>
  </si>
  <si>
    <t>Gerard Brandtweg 3</t>
  </si>
  <si>
    <t xml:space="preserve"> 1602 LV </t>
  </si>
  <si>
    <t>Heerhugowaard - centrum</t>
  </si>
  <si>
    <t>Zuidtangent 5</t>
  </si>
  <si>
    <t xml:space="preserve"> 1702 VR </t>
  </si>
  <si>
    <t>Heiloo</t>
  </si>
  <si>
    <t>Rosendaal 2a</t>
  </si>
  <si>
    <t xml:space="preserve"> 1851 RL </t>
  </si>
  <si>
    <t>Hem</t>
  </si>
  <si>
    <t>Koggeweg 47</t>
  </si>
  <si>
    <t xml:space="preserve"> 1607 MT </t>
  </si>
  <si>
    <t>Westwoud</t>
  </si>
  <si>
    <t>Dr. Neijensstraat 122</t>
  </si>
  <si>
    <t xml:space="preserve"> 1617 KE </t>
  </si>
  <si>
    <t>Hoorn - centrum</t>
  </si>
  <si>
    <t>Nieuwe Wal 1</t>
  </si>
  <si>
    <t xml:space="preserve"> 1621 MB </t>
  </si>
  <si>
    <t>Hoorn - Blokker</t>
  </si>
  <si>
    <t>Ijsselweg 4</t>
  </si>
  <si>
    <t xml:space="preserve"> 1628 JT </t>
  </si>
  <si>
    <t xml:space="preserve">Zwaag </t>
  </si>
  <si>
    <t>Oude Veiling 57</t>
  </si>
  <si>
    <t xml:space="preserve"> 1689 AC </t>
  </si>
  <si>
    <t>Opmeer</t>
  </si>
  <si>
    <t>t Bon 8</t>
  </si>
  <si>
    <t xml:space="preserve"> 1716 DM</t>
  </si>
  <si>
    <t>Callantsoog</t>
  </si>
  <si>
    <t>Zeeweg 55</t>
  </si>
  <si>
    <t xml:space="preserve"> 1759 GT</t>
  </si>
  <si>
    <t>Dirkshorn</t>
  </si>
  <si>
    <t>Dorpsstraat 55A</t>
  </si>
  <si>
    <t xml:space="preserve"> 1746 AB</t>
  </si>
  <si>
    <t>Schagen</t>
  </si>
  <si>
    <t>Hofstraat 15</t>
  </si>
  <si>
    <t xml:space="preserve"> 1741 CD</t>
  </si>
  <si>
    <t>Schagerbrug</t>
  </si>
  <si>
    <t xml:space="preserve">M. Stolpstraat </t>
  </si>
  <si>
    <t xml:space="preserve"> 1751 CZ</t>
  </si>
  <si>
    <t>Warmenhuizen</t>
  </si>
  <si>
    <t>Sportlaan 30</t>
  </si>
  <si>
    <t xml:space="preserve"> 1749 VB </t>
  </si>
  <si>
    <t>Abbekerk</t>
  </si>
  <si>
    <t>Vekenweg 11</t>
  </si>
  <si>
    <t xml:space="preserve"> 1657 EC</t>
  </si>
  <si>
    <t>Andijk</t>
  </si>
  <si>
    <t>Hoekweg 46</t>
  </si>
  <si>
    <t xml:space="preserve"> 1619 EC</t>
  </si>
  <si>
    <t>Medemblik</t>
  </si>
  <si>
    <t>Dissel 7b</t>
  </si>
  <si>
    <t xml:space="preserve"> 1671 NG</t>
  </si>
  <si>
    <t>Nibbixwoud</t>
  </si>
  <si>
    <t>Ganker 106E</t>
  </si>
  <si>
    <t xml:space="preserve"> 1688 CW</t>
  </si>
  <si>
    <t>Wervershoof</t>
  </si>
  <si>
    <t>Burgemeester Raatlaan 40a</t>
  </si>
  <si>
    <t xml:space="preserve"> 1693 EE</t>
  </si>
  <si>
    <t>Wognum</t>
  </si>
  <si>
    <t>Nieuweweg 2b</t>
  </si>
  <si>
    <t xml:space="preserve"> 1687 BA</t>
  </si>
  <si>
    <t>Zuid-Scharwoude</t>
  </si>
  <si>
    <t>Vroedschap 7</t>
  </si>
  <si>
    <t xml:space="preserve"> 1722 GX </t>
  </si>
  <si>
    <t>Hoofdkantoor VRNHN &amp; GGD</t>
  </si>
  <si>
    <t>Hertog Aalbrechtweg 22</t>
  </si>
  <si>
    <t xml:space="preserve"> 1823 DL </t>
  </si>
  <si>
    <t>Pontweg 100</t>
  </si>
  <si>
    <t xml:space="preserve"> 1791 LB</t>
  </si>
  <si>
    <t>Nieuweweg 24C</t>
  </si>
  <si>
    <t>Wieringerwerf</t>
  </si>
  <si>
    <t>Medemblikkerweg 4a</t>
  </si>
  <si>
    <t xml:space="preserve"> 1771 SC</t>
  </si>
  <si>
    <t>Schrijnwerkersweg 12</t>
  </si>
  <si>
    <t xml:space="preserve"> 1786 PC</t>
  </si>
  <si>
    <t>Hoogkarspel</t>
  </si>
  <si>
    <t>Sluisweg 8</t>
  </si>
  <si>
    <t xml:space="preserve"> 1616 RT</t>
  </si>
  <si>
    <t>Menukaart</t>
  </si>
  <si>
    <t>Periodiek vloeronderhoud (regiebasis)</t>
  </si>
  <si>
    <t>Tapijtreiniging</t>
  </si>
  <si>
    <t>per m2</t>
  </si>
  <si>
    <t>Linoleum schrobben en conserveren</t>
  </si>
  <si>
    <t>Calamiteiten</t>
  </si>
  <si>
    <t>per uur</t>
  </si>
  <si>
    <t>Overige werkzaamheden op regiebasis</t>
  </si>
  <si>
    <t>Bouw- en opleverschoonmaak</t>
  </si>
  <si>
    <t>Dieptereiniging sanitair</t>
  </si>
  <si>
    <t>Gevelreiniging</t>
  </si>
  <si>
    <t>Gemeente / kazerne</t>
  </si>
  <si>
    <t xml:space="preserve">Adresgegevens </t>
  </si>
  <si>
    <t>Avenhorn</t>
  </si>
  <si>
    <t>Buitenroede 2</t>
  </si>
  <si>
    <t xml:space="preserve"> 1633 GZ</t>
  </si>
  <si>
    <t xml:space="preserve"> 1786PC</t>
  </si>
  <si>
    <t xml:space="preserve"> 1616RT</t>
  </si>
  <si>
    <t>Gemiddelde menuprijs per m2 excl BTW</t>
  </si>
  <si>
    <t>Calamiteitentarief (cf. eis C-3)</t>
  </si>
  <si>
    <t>excl. BTW</t>
  </si>
  <si>
    <t>incl. BTW</t>
  </si>
  <si>
    <t>Gemiddelde menuprijs per uur excl BTW</t>
  </si>
  <si>
    <t>REGULIER - 
Fictieve prijs per jaar excl. BTW *</t>
  </si>
  <si>
    <t>PERIODIEK VLOERONDERHOUD - 
Prijs per jaar (op regiebasis) excl. BTW***</t>
  </si>
  <si>
    <t>PERIODIEK GLASBEWASSING -
Prijs per jaar excl. BTW **</t>
  </si>
  <si>
    <t>ANTI-SPIN BEHANDELING -
Prijs per jaar excl. BTW**</t>
  </si>
  <si>
    <t xml:space="preserve">** Het bedrag per jaar is inclusief alle werkzaamheden zoals genoemd in de werkprogramma's en opleverstaten. Tevens zijn de prijzen inclusief benodigde middelen, materialen en hef/ hijsmiddelen. </t>
  </si>
  <si>
    <t>*** Bij het periodiek vloeronderhoud dient in de prijs rekening gehouden te worden met het in- en uitruimen van de betreffende locatie.</t>
  </si>
  <si>
    <t>* Het fictieve bedrag per jaar is inclusief alle werkzaamheden zoals genoemd in de werkprogramma's en opleverstaten. Voor het resultaatgericht schoonmaken dient u uit te gaan van een frequentie van: 6x (HF+), 5x (HF), 3x, 2x (MF) of 1x (LF) per week, zoals gesteld in het werkprogramma. Tevens zijn de prijzen inclusief benodigde middelen, materialen. Daarbij inclusief werkzaamheden tbv voorraadbeheer, bestellen en bijvullen van sanitaire middelen.</t>
  </si>
  <si>
    <t>Totaal gunningscriterium (fictieve) Prijs excl BTW</t>
  </si>
  <si>
    <t>het fictieve deel van deze inschrijfprijs betreft alleen kolom G</t>
  </si>
  <si>
    <t>Fictieve* Inschrijfprijs incl BTW</t>
  </si>
  <si>
    <t>Fictieve* Inschrijfprijs excl BTW</t>
  </si>
  <si>
    <t>De prijzen in kolom G van dit prijzenblad betreffen een fictieve prijs (NvI nr 61). Dit ter gelijke beoordeling van gunningscriterium Prijs. Hierin is onderscheid gemaakt tussen subgunningscriterium Inschrijfprijs en subgunningscritera M2 periodiek vloeronderhoud en prijs per uur voor calamiteiten en overige werkzaamheden op regiebasis.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</si>
</sst>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_(* #,##0.00_);_(* \(#,##0.00\);_(* &quot;-&quot;??_);_(@_)"/>
  </numFmts>
  <fonts count="16"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0"/>
      <color rgb="FF000000"/>
      <name val="Arial"/>
      <family val="2"/>
    </font>
    <font>
      <b/>
      <sz val="10"/>
      <name val="Arial"/>
      <family val="2"/>
    </font>
    <font>
      <sz val="18"/>
      <color rgb="FF000000"/>
      <name val="Calibri"/>
      <family val="2"/>
      <scheme val="minor"/>
    </font>
    <font>
      <sz val="11"/>
      <color rgb="FF000000"/>
      <name val="Calibri"/>
      <family val="2"/>
      <scheme val="minor"/>
    </font>
    <font>
      <sz val="10"/>
      <color rgb="FF000000"/>
      <name val="Calibri"/>
      <family val="2"/>
      <scheme val="minor"/>
    </font>
    <font>
      <sz val="10"/>
      <color theme="1"/>
      <name val="Calibri"/>
      <family val="2"/>
      <scheme val="minor"/>
    </font>
    <font>
      <sz val="10"/>
      <name val="Calibri"/>
      <family val="2"/>
      <scheme val="minor"/>
    </font>
    <font>
      <sz val="18"/>
      <color theme="1"/>
      <name val="Calibri"/>
      <family val="2"/>
      <scheme val="minor"/>
    </font>
    <font>
      <b/>
      <sz val="10"/>
      <color theme="1"/>
      <name val="Calibri"/>
      <family val="2"/>
      <scheme val="minor"/>
    </font>
    <font>
      <sz val="11"/>
      <name val="Calibri"/>
      <family val="2"/>
      <scheme val="minor"/>
    </font>
    <font>
      <sz val="11"/>
      <color rgb="FFFFFFFF"/>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4" tint="0.39997558519241921"/>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5">
    <xf numFmtId="0" fontId="0" fillId="0" borderId="0"/>
    <xf numFmtId="0" fontId="4" fillId="0" borderId="0"/>
    <xf numFmtId="165" fontId="4" fillId="0" borderId="0" applyFill="0" applyBorder="0" applyAlignment="0" applyProtection="0"/>
    <xf numFmtId="0" fontId="4" fillId="0" borderId="0" applyNumberFormat="0" applyFont="0" applyFill="0" applyBorder="0" applyAlignment="0" applyProtection="0"/>
    <xf numFmtId="43" fontId="2" fillId="0" borderId="0" applyFont="0" applyFill="0" applyBorder="0" applyAlignment="0" applyProtection="0"/>
  </cellStyleXfs>
  <cellXfs count="85">
    <xf numFmtId="0" fontId="0" fillId="0" borderId="0" xfId="0"/>
    <xf numFmtId="0" fontId="1" fillId="0" borderId="0" xfId="0" applyFont="1"/>
    <xf numFmtId="0" fontId="6" fillId="7" borderId="2" xfId="0" applyFont="1" applyFill="1" applyBorder="1" applyAlignment="1">
      <alignment horizontal="left" vertical="center"/>
    </xf>
    <xf numFmtId="0" fontId="5" fillId="0" borderId="0" xfId="0" applyFont="1" applyAlignment="1">
      <alignment horizontal="left"/>
    </xf>
    <xf numFmtId="0" fontId="5" fillId="0" borderId="0" xfId="0" quotePrefix="1" applyFont="1" applyAlignment="1">
      <alignment horizontal="left"/>
    </xf>
    <xf numFmtId="0" fontId="3" fillId="0" borderId="1" xfId="0" applyFont="1" applyBorder="1" applyAlignment="1" applyProtection="1">
      <alignment horizontal="center" vertical="center" wrapText="1"/>
    </xf>
    <xf numFmtId="0" fontId="3" fillId="0" borderId="0" xfId="0" applyFont="1" applyAlignment="1" applyProtection="1">
      <alignment horizontal="left" vertical="top"/>
    </xf>
    <xf numFmtId="43" fontId="0" fillId="0" borderId="0" xfId="4" applyFont="1" applyProtection="1"/>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textRotation="45" wrapText="1"/>
    </xf>
    <xf numFmtId="0" fontId="3" fillId="0" borderId="9" xfId="0" applyFont="1" applyBorder="1" applyAlignment="1" applyProtection="1">
      <alignment horizontal="center" vertical="center" textRotation="45" wrapText="1"/>
    </xf>
    <xf numFmtId="0" fontId="3" fillId="3" borderId="1" xfId="0" applyFont="1" applyFill="1" applyBorder="1" applyAlignment="1" applyProtection="1">
      <alignment horizontal="left" vertical="center"/>
    </xf>
    <xf numFmtId="164" fontId="3" fillId="3" borderId="1" xfId="0" applyNumberFormat="1" applyFont="1" applyFill="1" applyBorder="1" applyAlignment="1" applyProtection="1">
      <alignment horizontal="center" vertical="center"/>
    </xf>
    <xf numFmtId="164" fontId="3" fillId="3" borderId="9" xfId="0" applyNumberFormat="1" applyFont="1" applyFill="1" applyBorder="1" applyAlignment="1" applyProtection="1">
      <alignment horizontal="center" vertical="center"/>
    </xf>
    <xf numFmtId="0" fontId="3" fillId="0" borderId="0" xfId="0" applyFont="1" applyAlignment="1" applyProtection="1">
      <alignment horizontal="left" vertical="center"/>
    </xf>
    <xf numFmtId="164" fontId="3" fillId="0" borderId="0" xfId="0" applyNumberFormat="1" applyFont="1" applyAlignment="1" applyProtection="1">
      <alignment horizontal="center" vertical="center"/>
    </xf>
    <xf numFmtId="43" fontId="0" fillId="0" borderId="0" xfId="4" applyFont="1" applyFill="1" applyProtection="1"/>
    <xf numFmtId="0" fontId="3" fillId="0" borderId="0" xfId="0" applyFont="1" applyProtection="1"/>
    <xf numFmtId="43" fontId="0" fillId="0" borderId="0" xfId="4" applyFont="1" applyBorder="1" applyProtection="1"/>
    <xf numFmtId="43" fontId="0" fillId="0" borderId="0" xfId="4" applyFont="1" applyFill="1" applyBorder="1" applyAlignment="1" applyProtection="1"/>
    <xf numFmtId="0" fontId="3" fillId="0" borderId="7" xfId="0" applyFont="1" applyBorder="1" applyAlignment="1" applyProtection="1">
      <alignment horizontal="center" vertical="center" wrapText="1"/>
    </xf>
    <xf numFmtId="0" fontId="3" fillId="3" borderId="7" xfId="0" applyFont="1" applyFill="1" applyBorder="1" applyAlignment="1" applyProtection="1">
      <alignment horizontal="left" vertical="center"/>
    </xf>
    <xf numFmtId="0" fontId="0" fillId="0" borderId="0" xfId="0" applyFont="1" applyProtection="1"/>
    <xf numFmtId="0" fontId="0" fillId="0" borderId="1" xfId="0" applyFont="1" applyBorder="1" applyAlignment="1" applyProtection="1">
      <alignment horizontal="center" vertical="center"/>
    </xf>
    <xf numFmtId="0" fontId="9" fillId="0" borderId="1" xfId="0" applyFont="1" applyBorder="1" applyAlignment="1" applyProtection="1">
      <alignment horizontal="left"/>
    </xf>
    <xf numFmtId="0" fontId="10" fillId="0" borderId="1" xfId="0" applyFont="1" applyBorder="1" applyProtection="1"/>
    <xf numFmtId="49" fontId="11" fillId="0" borderId="1" xfId="0" applyNumberFormat="1" applyFont="1" applyBorder="1" applyAlignment="1" applyProtection="1">
      <alignment horizontal="center" vertical="center"/>
    </xf>
    <xf numFmtId="164" fontId="0" fillId="2" borderId="1" xfId="0" applyNumberFormat="1" applyFont="1" applyFill="1" applyBorder="1" applyAlignment="1" applyProtection="1">
      <alignment horizontal="center" vertical="center"/>
      <protection locked="0"/>
    </xf>
    <xf numFmtId="164" fontId="0" fillId="2" borderId="1" xfId="0" applyNumberFormat="1" applyFont="1" applyFill="1" applyBorder="1" applyAlignment="1" applyProtection="1">
      <alignment horizontal="center" vertical="center"/>
    </xf>
    <xf numFmtId="164" fontId="0" fillId="2" borderId="9" xfId="0" applyNumberFormat="1" applyFont="1" applyFill="1" applyBorder="1" applyAlignment="1" applyProtection="1">
      <alignment horizontal="center" vertical="center"/>
      <protection locked="0"/>
    </xf>
    <xf numFmtId="0" fontId="0" fillId="8" borderId="1" xfId="0" applyFont="1" applyFill="1" applyBorder="1" applyAlignment="1" applyProtection="1">
      <alignment horizontal="center" vertical="center"/>
    </xf>
    <xf numFmtId="0" fontId="9" fillId="8" borderId="1" xfId="0" applyFont="1" applyFill="1" applyBorder="1" applyAlignment="1" applyProtection="1">
      <alignment horizontal="left"/>
    </xf>
    <xf numFmtId="0" fontId="10" fillId="8" borderId="1" xfId="0" applyFont="1" applyFill="1" applyBorder="1" applyProtection="1"/>
    <xf numFmtId="164" fontId="0" fillId="2" borderId="9" xfId="0" applyNumberFormat="1" applyFont="1" applyFill="1" applyBorder="1" applyAlignment="1" applyProtection="1">
      <alignment horizontal="center" vertical="center"/>
    </xf>
    <xf numFmtId="0" fontId="9" fillId="0" borderId="1" xfId="0" quotePrefix="1" applyFont="1" applyBorder="1" applyAlignment="1" applyProtection="1">
      <alignment horizontal="left"/>
    </xf>
    <xf numFmtId="0" fontId="0" fillId="0" borderId="0" xfId="0" applyFont="1" applyAlignment="1" applyProtection="1">
      <alignment horizontal="center" vertical="center"/>
    </xf>
    <xf numFmtId="0" fontId="0" fillId="0" borderId="0" xfId="0" applyFont="1" applyAlignment="1" applyProtection="1">
      <alignment horizontal="left" vertical="top" wrapText="1"/>
    </xf>
    <xf numFmtId="0" fontId="0" fillId="0" borderId="5" xfId="0" applyFont="1" applyBorder="1" applyProtection="1"/>
    <xf numFmtId="0" fontId="0" fillId="0" borderId="0" xfId="0" applyFont="1" applyAlignment="1" applyProtection="1">
      <alignment vertical="top" wrapText="1"/>
    </xf>
    <xf numFmtId="0" fontId="0" fillId="0" borderId="0" xfId="0" applyFont="1" applyAlignment="1" applyProtection="1">
      <alignment vertical="center" wrapText="1" indent="1"/>
    </xf>
    <xf numFmtId="164" fontId="0" fillId="2" borderId="0" xfId="0" applyNumberFormat="1" applyFont="1" applyFill="1" applyAlignment="1" applyProtection="1">
      <alignment horizontal="center" vertical="center"/>
      <protection locked="0"/>
    </xf>
    <xf numFmtId="164" fontId="0" fillId="2" borderId="0" xfId="0" applyNumberFormat="1" applyFont="1" applyFill="1" applyAlignment="1" applyProtection="1">
      <alignment horizontal="center" vertical="center"/>
    </xf>
    <xf numFmtId="0" fontId="0" fillId="0" borderId="0" xfId="0" applyFont="1" applyFill="1" applyProtection="1"/>
    <xf numFmtId="0" fontId="0" fillId="0" borderId="0" xfId="0" applyFont="1" applyAlignment="1" applyProtection="1">
      <alignment vertical="center" indent="1"/>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0" fontId="13"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center" wrapText="1"/>
    </xf>
    <xf numFmtId="164" fontId="0" fillId="0" borderId="0" xfId="0" applyNumberFormat="1" applyFont="1" applyAlignment="1" applyProtection="1">
      <alignment vertical="center"/>
    </xf>
    <xf numFmtId="0" fontId="8" fillId="5" borderId="1" xfId="0" applyFont="1" applyFill="1" applyBorder="1" applyAlignment="1" applyProtection="1">
      <alignment vertical="center"/>
    </xf>
    <xf numFmtId="0" fontId="8" fillId="5" borderId="7" xfId="0" applyFont="1" applyFill="1" applyBorder="1" applyAlignment="1" applyProtection="1">
      <alignment vertical="center"/>
    </xf>
    <xf numFmtId="0" fontId="8" fillId="5" borderId="5" xfId="0" applyFont="1" applyFill="1" applyBorder="1" applyAlignment="1" applyProtection="1">
      <alignment vertical="center"/>
    </xf>
    <xf numFmtId="0" fontId="12" fillId="0" borderId="0" xfId="0" applyFont="1" applyAlignment="1" applyProtection="1">
      <alignment vertical="center"/>
    </xf>
    <xf numFmtId="0" fontId="0" fillId="0" borderId="6" xfId="0" applyFont="1" applyBorder="1" applyProtection="1"/>
    <xf numFmtId="43" fontId="0" fillId="0" borderId="6" xfId="4" applyFont="1" applyBorder="1" applyProtection="1"/>
    <xf numFmtId="0" fontId="0" fillId="0" borderId="7" xfId="0" applyFont="1" applyBorder="1" applyProtection="1"/>
    <xf numFmtId="164" fontId="3" fillId="3" borderId="5" xfId="0" applyNumberFormat="1" applyFont="1" applyFill="1" applyBorder="1" applyAlignment="1" applyProtection="1">
      <alignment horizontal="center" vertical="center"/>
    </xf>
    <xf numFmtId="164" fontId="3" fillId="3" borderId="6" xfId="0" applyNumberFormat="1" applyFont="1" applyFill="1" applyBorder="1" applyAlignment="1" applyProtection="1">
      <alignment horizontal="center" vertical="center"/>
    </xf>
    <xf numFmtId="0" fontId="14" fillId="0" borderId="10" xfId="0" applyFont="1" applyBorder="1" applyAlignment="1" applyProtection="1">
      <alignment horizontal="left" vertical="top" wrapText="1"/>
    </xf>
    <xf numFmtId="0" fontId="14" fillId="0" borderId="11"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3" fillId="0" borderId="5"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0" fillId="0" borderId="1" xfId="0" applyFont="1" applyBorder="1" applyAlignment="1" applyProtection="1">
      <alignment horizontal="left" vertical="top" wrapText="1"/>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8" fillId="6" borderId="5" xfId="0" applyFont="1" applyFill="1" applyBorder="1" applyAlignment="1" applyProtection="1">
      <alignment horizontal="center"/>
      <protection locked="0"/>
    </xf>
    <xf numFmtId="0" fontId="8" fillId="6" borderId="6" xfId="0" applyFont="1" applyFill="1" applyBorder="1" applyAlignment="1" applyProtection="1">
      <alignment horizontal="center"/>
      <protection locked="0"/>
    </xf>
    <xf numFmtId="0" fontId="8" fillId="6" borderId="7" xfId="0" applyFont="1" applyFill="1" applyBorder="1" applyAlignment="1" applyProtection="1">
      <alignment horizontal="center"/>
      <protection locked="0"/>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8" fillId="6" borderId="1"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8" fillId="6" borderId="1" xfId="0" applyFont="1" applyFill="1" applyBorder="1" applyAlignment="1" applyProtection="1">
      <alignment horizontal="center"/>
      <protection locked="0"/>
    </xf>
    <xf numFmtId="0" fontId="8" fillId="6" borderId="1" xfId="0" applyFont="1" applyFill="1" applyBorder="1" applyAlignment="1" applyProtection="1">
      <alignment horizontal="center" wrapText="1"/>
      <protection locked="0"/>
    </xf>
    <xf numFmtId="0" fontId="15" fillId="6" borderId="1" xfId="0" applyFont="1" applyFill="1" applyBorder="1" applyAlignment="1" applyProtection="1">
      <alignment horizontal="center" vertical="center" wrapText="1"/>
      <protection locked="0"/>
    </xf>
    <xf numFmtId="0" fontId="14" fillId="0" borderId="13"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14" fillId="0" borderId="15" xfId="0" applyFont="1" applyBorder="1" applyAlignment="1" applyProtection="1">
      <alignment horizontal="left" vertical="top" wrapText="1"/>
    </xf>
    <xf numFmtId="0" fontId="14" fillId="0" borderId="16" xfId="0" applyFont="1" applyBorder="1" applyAlignment="1" applyProtection="1">
      <alignment horizontal="left" vertical="top" wrapText="1"/>
    </xf>
    <xf numFmtId="0" fontId="14" fillId="0" borderId="17" xfId="0" applyFont="1" applyBorder="1" applyAlignment="1" applyProtection="1">
      <alignment horizontal="left" vertical="top" wrapText="1"/>
    </xf>
    <xf numFmtId="0" fontId="14" fillId="0" borderId="18" xfId="0" applyFont="1" applyBorder="1" applyAlignment="1" applyProtection="1">
      <alignment horizontal="left" vertical="top" wrapText="1"/>
    </xf>
  </cellXfs>
  <cellStyles count="5">
    <cellStyle name="Komma" xfId="4" builtinId="3"/>
    <cellStyle name="Komma 2" xfId="2" xr:uid="{00000000-0005-0000-0000-000001000000}"/>
    <cellStyle name="Normal" xfId="3" xr:uid="{00000000-0005-0000-0000-000002000000}"/>
    <cellStyle name="Standaard" xfId="0" builtinId="0"/>
    <cellStyle name="Standaard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DA4B6-EDBD-4205-A2AD-4613AF062C67}">
  <sheetPr>
    <pageSetUpPr fitToPage="1"/>
  </sheetPr>
  <dimension ref="A1:O88"/>
  <sheetViews>
    <sheetView tabSelected="1" zoomScale="90" zoomScaleNormal="90" workbookViewId="0">
      <selection activeCell="C1" sqref="C1:G1"/>
    </sheetView>
  </sheetViews>
  <sheetFormatPr defaultColWidth="9.28515625" defaultRowHeight="15" x14ac:dyDescent="0.25"/>
  <cols>
    <col min="1" max="1" width="12.5703125" style="23" bestFit="1" customWidth="1"/>
    <col min="2" max="2" width="27.140625" style="23" bestFit="1" customWidth="1"/>
    <col min="3" max="3" width="26.28515625" style="23" bestFit="1" customWidth="1"/>
    <col min="4" max="4" width="21" style="7" customWidth="1"/>
    <col min="5" max="6" width="9.7109375" style="23" customWidth="1"/>
    <col min="7" max="10" width="11.7109375" style="23" customWidth="1"/>
    <col min="11" max="11" width="13.140625" style="23" customWidth="1"/>
    <col min="12" max="13" width="11.7109375" style="23" customWidth="1"/>
    <col min="14" max="14" width="45.5703125" style="23" bestFit="1" customWidth="1"/>
    <col min="15" max="16384" width="9.28515625" style="23"/>
  </cols>
  <sheetData>
    <row r="1" spans="1:14" ht="30" customHeight="1" x14ac:dyDescent="0.35">
      <c r="A1" s="66" t="s">
        <v>0</v>
      </c>
      <c r="B1" s="67"/>
      <c r="C1" s="68"/>
      <c r="D1" s="69"/>
      <c r="E1" s="69"/>
      <c r="F1" s="69"/>
      <c r="G1" s="70"/>
    </row>
    <row r="2" spans="1:14" x14ac:dyDescent="0.25">
      <c r="D2" s="23"/>
    </row>
    <row r="3" spans="1:14" s="7" customFormat="1" ht="90" x14ac:dyDescent="0.25">
      <c r="A3" s="71" t="s">
        <v>13</v>
      </c>
      <c r="B3" s="71"/>
      <c r="C3" s="71"/>
      <c r="D3" s="71"/>
      <c r="E3" s="71"/>
      <c r="F3" s="72"/>
      <c r="G3" s="5" t="s">
        <v>176</v>
      </c>
      <c r="H3" s="63" t="s">
        <v>178</v>
      </c>
      <c r="I3" s="74"/>
      <c r="J3" s="75"/>
      <c r="K3" s="21" t="s">
        <v>179</v>
      </c>
      <c r="L3" s="63" t="s">
        <v>177</v>
      </c>
      <c r="M3" s="64"/>
      <c r="N3" s="6"/>
    </row>
    <row r="4" spans="1:14" s="7" customFormat="1" ht="90" customHeight="1" x14ac:dyDescent="0.25">
      <c r="A4" s="8"/>
      <c r="B4" s="8"/>
      <c r="C4" s="8"/>
      <c r="D4" s="8"/>
      <c r="E4" s="8"/>
      <c r="F4" s="9"/>
      <c r="G4" s="5"/>
      <c r="H4" s="10" t="s">
        <v>14</v>
      </c>
      <c r="I4" s="10" t="s">
        <v>15</v>
      </c>
      <c r="J4" s="10" t="s">
        <v>16</v>
      </c>
      <c r="K4" s="10"/>
      <c r="L4" s="10" t="s">
        <v>17</v>
      </c>
      <c r="M4" s="11" t="s">
        <v>18</v>
      </c>
      <c r="N4" s="6"/>
    </row>
    <row r="5" spans="1:14" s="7" customFormat="1" x14ac:dyDescent="0.25">
      <c r="A5" s="24">
        <v>1</v>
      </c>
      <c r="B5" s="25" t="s">
        <v>19</v>
      </c>
      <c r="C5" s="25" t="s">
        <v>20</v>
      </c>
      <c r="D5" s="26" t="s">
        <v>21</v>
      </c>
      <c r="E5" s="27"/>
      <c r="F5" s="27"/>
      <c r="G5" s="28">
        <v>0</v>
      </c>
      <c r="H5" s="28">
        <v>0</v>
      </c>
      <c r="I5" s="28">
        <v>0</v>
      </c>
      <c r="J5" s="28">
        <v>0</v>
      </c>
      <c r="K5" s="29" t="s">
        <v>1</v>
      </c>
      <c r="L5" s="29" t="s">
        <v>1</v>
      </c>
      <c r="M5" s="30">
        <v>0</v>
      </c>
      <c r="N5" s="23"/>
    </row>
    <row r="6" spans="1:14" s="7" customFormat="1" x14ac:dyDescent="0.25">
      <c r="A6" s="31">
        <v>2</v>
      </c>
      <c r="B6" s="32" t="s">
        <v>22</v>
      </c>
      <c r="C6" s="32" t="s">
        <v>23</v>
      </c>
      <c r="D6" s="33" t="s">
        <v>24</v>
      </c>
      <c r="E6" s="27"/>
      <c r="F6" s="27"/>
      <c r="G6" s="28">
        <v>0</v>
      </c>
      <c r="H6" s="28">
        <v>0</v>
      </c>
      <c r="I6" s="28">
        <v>0</v>
      </c>
      <c r="J6" s="28">
        <v>0</v>
      </c>
      <c r="K6" s="29" t="s">
        <v>1</v>
      </c>
      <c r="L6" s="29" t="s">
        <v>1</v>
      </c>
      <c r="M6" s="34" t="s">
        <v>1</v>
      </c>
      <c r="N6" s="23"/>
    </row>
    <row r="7" spans="1:14" s="7" customFormat="1" x14ac:dyDescent="0.25">
      <c r="A7" s="31">
        <v>3</v>
      </c>
      <c r="B7" s="32" t="s">
        <v>25</v>
      </c>
      <c r="C7" s="32" t="s">
        <v>26</v>
      </c>
      <c r="D7" s="33" t="s">
        <v>27</v>
      </c>
      <c r="E7" s="27"/>
      <c r="F7" s="27"/>
      <c r="G7" s="28">
        <v>0</v>
      </c>
      <c r="H7" s="28">
        <v>0</v>
      </c>
      <c r="I7" s="28">
        <v>0</v>
      </c>
      <c r="J7" s="28">
        <v>0</v>
      </c>
      <c r="K7" s="29" t="s">
        <v>1</v>
      </c>
      <c r="L7" s="29" t="s">
        <v>1</v>
      </c>
      <c r="M7" s="34" t="s">
        <v>1</v>
      </c>
      <c r="N7" s="23"/>
    </row>
    <row r="8" spans="1:14" s="7" customFormat="1" x14ac:dyDescent="0.25">
      <c r="A8" s="31">
        <v>4</v>
      </c>
      <c r="B8" s="32" t="s">
        <v>28</v>
      </c>
      <c r="C8" s="32" t="s">
        <v>29</v>
      </c>
      <c r="D8" s="33" t="s">
        <v>30</v>
      </c>
      <c r="E8" s="27"/>
      <c r="F8" s="27"/>
      <c r="G8" s="28">
        <v>0</v>
      </c>
      <c r="H8" s="28">
        <v>0</v>
      </c>
      <c r="I8" s="28">
        <v>0</v>
      </c>
      <c r="J8" s="28">
        <v>0</v>
      </c>
      <c r="K8" s="29" t="s">
        <v>1</v>
      </c>
      <c r="L8" s="29" t="s">
        <v>1</v>
      </c>
      <c r="M8" s="34" t="s">
        <v>1</v>
      </c>
      <c r="N8" s="23"/>
    </row>
    <row r="9" spans="1:14" s="7" customFormat="1" x14ac:dyDescent="0.25">
      <c r="A9" s="24">
        <v>5</v>
      </c>
      <c r="B9" s="25" t="s">
        <v>31</v>
      </c>
      <c r="C9" s="25" t="s">
        <v>32</v>
      </c>
      <c r="D9" s="26" t="s">
        <v>33</v>
      </c>
      <c r="E9" s="27"/>
      <c r="F9" s="27"/>
      <c r="G9" s="28">
        <v>0</v>
      </c>
      <c r="H9" s="28">
        <v>0</v>
      </c>
      <c r="I9" s="28">
        <v>0</v>
      </c>
      <c r="J9" s="28">
        <v>0</v>
      </c>
      <c r="K9" s="29" t="s">
        <v>1</v>
      </c>
      <c r="L9" s="29" t="s">
        <v>1</v>
      </c>
      <c r="M9" s="34" t="s">
        <v>1</v>
      </c>
      <c r="N9" s="23"/>
    </row>
    <row r="10" spans="1:14" s="7" customFormat="1" x14ac:dyDescent="0.25">
      <c r="A10" s="24">
        <v>6</v>
      </c>
      <c r="B10" s="25" t="s">
        <v>34</v>
      </c>
      <c r="C10" s="25" t="s">
        <v>35</v>
      </c>
      <c r="D10" s="26" t="s">
        <v>36</v>
      </c>
      <c r="E10" s="27"/>
      <c r="F10" s="27"/>
      <c r="G10" s="28">
        <v>0</v>
      </c>
      <c r="H10" s="28">
        <v>0</v>
      </c>
      <c r="I10" s="28">
        <v>0</v>
      </c>
      <c r="J10" s="29" t="s">
        <v>1</v>
      </c>
      <c r="K10" s="29" t="s">
        <v>1</v>
      </c>
      <c r="L10" s="29" t="s">
        <v>1</v>
      </c>
      <c r="M10" s="34" t="s">
        <v>1</v>
      </c>
      <c r="N10" s="23"/>
    </row>
    <row r="11" spans="1:14" s="7" customFormat="1" x14ac:dyDescent="0.25">
      <c r="A11" s="24">
        <v>7</v>
      </c>
      <c r="B11" s="25" t="s">
        <v>37</v>
      </c>
      <c r="C11" s="25" t="s">
        <v>38</v>
      </c>
      <c r="D11" s="26" t="s">
        <v>39</v>
      </c>
      <c r="E11" s="27"/>
      <c r="F11" s="27"/>
      <c r="G11" s="28">
        <v>0</v>
      </c>
      <c r="H11" s="28">
        <v>0</v>
      </c>
      <c r="I11" s="28">
        <v>0</v>
      </c>
      <c r="J11" s="29" t="s">
        <v>1</v>
      </c>
      <c r="K11" s="29" t="s">
        <v>1</v>
      </c>
      <c r="L11" s="29" t="s">
        <v>1</v>
      </c>
      <c r="M11" s="34" t="s">
        <v>1</v>
      </c>
      <c r="N11" s="23"/>
    </row>
    <row r="12" spans="1:14" s="7" customFormat="1" x14ac:dyDescent="0.25">
      <c r="A12" s="24">
        <v>8</v>
      </c>
      <c r="B12" s="25" t="s">
        <v>40</v>
      </c>
      <c r="C12" s="25" t="s">
        <v>41</v>
      </c>
      <c r="D12" s="26" t="s">
        <v>42</v>
      </c>
      <c r="E12" s="27"/>
      <c r="F12" s="27"/>
      <c r="G12" s="28">
        <v>0</v>
      </c>
      <c r="H12" s="28">
        <v>0</v>
      </c>
      <c r="I12" s="28">
        <v>0</v>
      </c>
      <c r="J12" s="29" t="s">
        <v>1</v>
      </c>
      <c r="K12" s="29" t="s">
        <v>1</v>
      </c>
      <c r="L12" s="29" t="s">
        <v>1</v>
      </c>
      <c r="M12" s="34" t="s">
        <v>1</v>
      </c>
      <c r="N12" s="23"/>
    </row>
    <row r="13" spans="1:14" s="7" customFormat="1" x14ac:dyDescent="0.25">
      <c r="A13" s="24">
        <v>9</v>
      </c>
      <c r="B13" s="25" t="s">
        <v>43</v>
      </c>
      <c r="C13" s="25" t="s">
        <v>44</v>
      </c>
      <c r="D13" s="26" t="s">
        <v>45</v>
      </c>
      <c r="E13" s="27"/>
      <c r="F13" s="27"/>
      <c r="G13" s="28">
        <v>0</v>
      </c>
      <c r="H13" s="28">
        <v>0</v>
      </c>
      <c r="I13" s="28">
        <v>0</v>
      </c>
      <c r="J13" s="28">
        <v>0</v>
      </c>
      <c r="K13" s="29" t="s">
        <v>1</v>
      </c>
      <c r="L13" s="29" t="s">
        <v>1</v>
      </c>
      <c r="M13" s="34" t="s">
        <v>1</v>
      </c>
      <c r="N13" s="23"/>
    </row>
    <row r="14" spans="1:14" s="7" customFormat="1" x14ac:dyDescent="0.25">
      <c r="A14" s="24">
        <v>10</v>
      </c>
      <c r="B14" s="25" t="s">
        <v>46</v>
      </c>
      <c r="C14" s="25" t="s">
        <v>47</v>
      </c>
      <c r="D14" s="26" t="s">
        <v>48</v>
      </c>
      <c r="E14" s="27"/>
      <c r="F14" s="27"/>
      <c r="G14" s="28">
        <v>0</v>
      </c>
      <c r="H14" s="28">
        <v>0</v>
      </c>
      <c r="I14" s="28">
        <v>0</v>
      </c>
      <c r="J14" s="29" t="s">
        <v>1</v>
      </c>
      <c r="K14" s="29" t="s">
        <v>1</v>
      </c>
      <c r="L14" s="29" t="s">
        <v>1</v>
      </c>
      <c r="M14" s="34" t="s">
        <v>1</v>
      </c>
      <c r="N14" s="23"/>
    </row>
    <row r="15" spans="1:14" s="7" customFormat="1" x14ac:dyDescent="0.25">
      <c r="A15" s="24">
        <v>11</v>
      </c>
      <c r="B15" s="25" t="s">
        <v>49</v>
      </c>
      <c r="C15" s="25" t="s">
        <v>50</v>
      </c>
      <c r="D15" s="26" t="s">
        <v>51</v>
      </c>
      <c r="E15" s="27"/>
      <c r="F15" s="27"/>
      <c r="G15" s="28">
        <v>0</v>
      </c>
      <c r="H15" s="28">
        <v>0</v>
      </c>
      <c r="I15" s="28">
        <v>0</v>
      </c>
      <c r="J15" s="28">
        <v>0</v>
      </c>
      <c r="K15" s="29" t="s">
        <v>1</v>
      </c>
      <c r="L15" s="29" t="s">
        <v>1</v>
      </c>
      <c r="M15" s="34" t="s">
        <v>1</v>
      </c>
      <c r="N15" s="23"/>
    </row>
    <row r="16" spans="1:14" s="7" customFormat="1" x14ac:dyDescent="0.25">
      <c r="A16" s="24">
        <v>12</v>
      </c>
      <c r="B16" s="25" t="s">
        <v>52</v>
      </c>
      <c r="C16" s="25" t="s">
        <v>53</v>
      </c>
      <c r="D16" s="26" t="s">
        <v>54</v>
      </c>
      <c r="E16" s="27"/>
      <c r="F16" s="27"/>
      <c r="G16" s="28">
        <v>0</v>
      </c>
      <c r="H16" s="28">
        <v>0</v>
      </c>
      <c r="I16" s="28">
        <v>0</v>
      </c>
      <c r="J16" s="28">
        <v>0</v>
      </c>
      <c r="K16" s="29" t="s">
        <v>1</v>
      </c>
      <c r="L16" s="29" t="s">
        <v>1</v>
      </c>
      <c r="M16" s="34" t="s">
        <v>1</v>
      </c>
      <c r="N16" s="23"/>
    </row>
    <row r="17" spans="1:14" s="7" customFormat="1" x14ac:dyDescent="0.25">
      <c r="A17" s="24">
        <v>13</v>
      </c>
      <c r="B17" s="25" t="s">
        <v>55</v>
      </c>
      <c r="C17" s="25" t="s">
        <v>56</v>
      </c>
      <c r="D17" s="26" t="s">
        <v>57</v>
      </c>
      <c r="E17" s="27"/>
      <c r="F17" s="27"/>
      <c r="G17" s="28">
        <v>0</v>
      </c>
      <c r="H17" s="28">
        <v>0</v>
      </c>
      <c r="I17" s="28">
        <v>0</v>
      </c>
      <c r="J17" s="28">
        <v>0</v>
      </c>
      <c r="K17" s="29" t="s">
        <v>1</v>
      </c>
      <c r="L17" s="29" t="s">
        <v>1</v>
      </c>
      <c r="M17" s="34" t="s">
        <v>1</v>
      </c>
      <c r="N17" s="23"/>
    </row>
    <row r="18" spans="1:14" s="7" customFormat="1" x14ac:dyDescent="0.25">
      <c r="A18" s="24">
        <v>14</v>
      </c>
      <c r="B18" s="25" t="s">
        <v>58</v>
      </c>
      <c r="C18" s="25" t="s">
        <v>59</v>
      </c>
      <c r="D18" s="26" t="s">
        <v>60</v>
      </c>
      <c r="E18" s="27"/>
      <c r="F18" s="27"/>
      <c r="G18" s="28">
        <v>0</v>
      </c>
      <c r="H18" s="28">
        <v>0</v>
      </c>
      <c r="I18" s="28">
        <v>0</v>
      </c>
      <c r="J18" s="29" t="s">
        <v>1</v>
      </c>
      <c r="K18" s="29" t="s">
        <v>1</v>
      </c>
      <c r="L18" s="29" t="s">
        <v>1</v>
      </c>
      <c r="M18" s="34" t="s">
        <v>1</v>
      </c>
      <c r="N18" s="23"/>
    </row>
    <row r="19" spans="1:14" s="7" customFormat="1" x14ac:dyDescent="0.25">
      <c r="A19" s="24">
        <v>15</v>
      </c>
      <c r="B19" s="25" t="s">
        <v>61</v>
      </c>
      <c r="C19" s="25" t="s">
        <v>62</v>
      </c>
      <c r="D19" s="26" t="s">
        <v>63</v>
      </c>
      <c r="E19" s="27"/>
      <c r="F19" s="27"/>
      <c r="G19" s="28">
        <v>0</v>
      </c>
      <c r="H19" s="28">
        <v>0</v>
      </c>
      <c r="I19" s="28">
        <v>0</v>
      </c>
      <c r="J19" s="28">
        <v>0</v>
      </c>
      <c r="K19" s="29" t="s">
        <v>1</v>
      </c>
      <c r="L19" s="29" t="s">
        <v>1</v>
      </c>
      <c r="M19" s="34" t="s">
        <v>1</v>
      </c>
      <c r="N19" s="23"/>
    </row>
    <row r="20" spans="1:14" s="7" customFormat="1" x14ac:dyDescent="0.25">
      <c r="A20" s="24">
        <v>16</v>
      </c>
      <c r="B20" s="25" t="s">
        <v>64</v>
      </c>
      <c r="C20" s="25" t="s">
        <v>65</v>
      </c>
      <c r="D20" s="26" t="s">
        <v>66</v>
      </c>
      <c r="E20" s="27"/>
      <c r="F20" s="27"/>
      <c r="G20" s="28">
        <v>0</v>
      </c>
      <c r="H20" s="28">
        <v>0</v>
      </c>
      <c r="I20" s="28">
        <v>0</v>
      </c>
      <c r="J20" s="28">
        <v>0</v>
      </c>
      <c r="K20" s="28">
        <v>0</v>
      </c>
      <c r="L20" s="29" t="s">
        <v>1</v>
      </c>
      <c r="M20" s="34" t="s">
        <v>1</v>
      </c>
      <c r="N20" s="23"/>
    </row>
    <row r="21" spans="1:14" s="7" customFormat="1" x14ac:dyDescent="0.25">
      <c r="A21" s="24">
        <v>17</v>
      </c>
      <c r="B21" s="25" t="s">
        <v>67</v>
      </c>
      <c r="C21" s="25" t="s">
        <v>68</v>
      </c>
      <c r="D21" s="26" t="s">
        <v>69</v>
      </c>
      <c r="E21" s="27"/>
      <c r="F21" s="27"/>
      <c r="G21" s="28">
        <v>0</v>
      </c>
      <c r="H21" s="28">
        <v>0</v>
      </c>
      <c r="I21" s="28">
        <v>0</v>
      </c>
      <c r="J21" s="28">
        <v>0</v>
      </c>
      <c r="K21" s="28">
        <v>0</v>
      </c>
      <c r="L21" s="29" t="s">
        <v>1</v>
      </c>
      <c r="M21" s="34" t="s">
        <v>1</v>
      </c>
      <c r="N21" s="23"/>
    </row>
    <row r="22" spans="1:14" s="7" customFormat="1" x14ac:dyDescent="0.25">
      <c r="A22" s="24">
        <v>18</v>
      </c>
      <c r="B22" s="25" t="s">
        <v>70</v>
      </c>
      <c r="C22" s="25" t="s">
        <v>71</v>
      </c>
      <c r="D22" s="26" t="s">
        <v>72</v>
      </c>
      <c r="E22" s="27"/>
      <c r="F22" s="27"/>
      <c r="G22" s="28">
        <v>0</v>
      </c>
      <c r="H22" s="28">
        <v>0</v>
      </c>
      <c r="I22" s="28">
        <v>0</v>
      </c>
      <c r="J22" s="28">
        <v>0</v>
      </c>
      <c r="K22" s="29" t="s">
        <v>1</v>
      </c>
      <c r="L22" s="28">
        <v>0</v>
      </c>
      <c r="M22" s="30">
        <v>0</v>
      </c>
      <c r="N22" s="23"/>
    </row>
    <row r="23" spans="1:14" s="7" customFormat="1" x14ac:dyDescent="0.25">
      <c r="A23" s="24">
        <v>19</v>
      </c>
      <c r="B23" s="25" t="s">
        <v>73</v>
      </c>
      <c r="C23" s="25" t="s">
        <v>74</v>
      </c>
      <c r="D23" s="26" t="s">
        <v>75</v>
      </c>
      <c r="E23" s="27"/>
      <c r="F23" s="27"/>
      <c r="G23" s="28">
        <v>0</v>
      </c>
      <c r="H23" s="28">
        <v>0</v>
      </c>
      <c r="I23" s="28">
        <v>0</v>
      </c>
      <c r="J23" s="29" t="s">
        <v>1</v>
      </c>
      <c r="K23" s="29" t="s">
        <v>1</v>
      </c>
      <c r="L23" s="29" t="s">
        <v>1</v>
      </c>
      <c r="M23" s="34" t="s">
        <v>1</v>
      </c>
      <c r="N23" s="23"/>
    </row>
    <row r="24" spans="1:14" s="7" customFormat="1" x14ac:dyDescent="0.25">
      <c r="A24" s="24">
        <v>20</v>
      </c>
      <c r="B24" s="25" t="s">
        <v>76</v>
      </c>
      <c r="C24" s="25" t="s">
        <v>77</v>
      </c>
      <c r="D24" s="26" t="s">
        <v>78</v>
      </c>
      <c r="E24" s="27"/>
      <c r="F24" s="27"/>
      <c r="G24" s="28">
        <v>0</v>
      </c>
      <c r="H24" s="28">
        <v>0</v>
      </c>
      <c r="I24" s="28">
        <v>0</v>
      </c>
      <c r="J24" s="28">
        <v>0</v>
      </c>
      <c r="K24" s="29" t="s">
        <v>1</v>
      </c>
      <c r="L24" s="29" t="s">
        <v>1</v>
      </c>
      <c r="M24" s="34" t="s">
        <v>1</v>
      </c>
      <c r="N24" s="23"/>
    </row>
    <row r="25" spans="1:14" s="7" customFormat="1" x14ac:dyDescent="0.25">
      <c r="A25" s="24">
        <v>21</v>
      </c>
      <c r="B25" s="25" t="s">
        <v>79</v>
      </c>
      <c r="C25" s="25" t="s">
        <v>80</v>
      </c>
      <c r="D25" s="26" t="s">
        <v>81</v>
      </c>
      <c r="E25" s="27"/>
      <c r="F25" s="27"/>
      <c r="G25" s="28">
        <v>0</v>
      </c>
      <c r="H25" s="28">
        <v>0</v>
      </c>
      <c r="I25" s="28">
        <v>0</v>
      </c>
      <c r="J25" s="28">
        <v>0</v>
      </c>
      <c r="K25" s="29" t="s">
        <v>1</v>
      </c>
      <c r="L25" s="28">
        <v>0</v>
      </c>
      <c r="M25" s="30">
        <v>0</v>
      </c>
      <c r="N25" s="23"/>
    </row>
    <row r="26" spans="1:14" s="7" customFormat="1" x14ac:dyDescent="0.25">
      <c r="A26" s="24">
        <v>22</v>
      </c>
      <c r="B26" s="25" t="s">
        <v>82</v>
      </c>
      <c r="C26" s="25" t="s">
        <v>83</v>
      </c>
      <c r="D26" s="26" t="s">
        <v>84</v>
      </c>
      <c r="E26" s="27"/>
      <c r="F26" s="27"/>
      <c r="G26" s="28">
        <v>0</v>
      </c>
      <c r="H26" s="28">
        <v>0</v>
      </c>
      <c r="I26" s="28">
        <v>0</v>
      </c>
      <c r="J26" s="28">
        <v>0</v>
      </c>
      <c r="K26" s="29" t="s">
        <v>1</v>
      </c>
      <c r="L26" s="29" t="s">
        <v>1</v>
      </c>
      <c r="M26" s="34" t="s">
        <v>1</v>
      </c>
      <c r="N26" s="23"/>
    </row>
    <row r="27" spans="1:14" s="7" customFormat="1" x14ac:dyDescent="0.25">
      <c r="A27" s="24">
        <v>23</v>
      </c>
      <c r="B27" s="25" t="s">
        <v>85</v>
      </c>
      <c r="C27" s="25" t="s">
        <v>86</v>
      </c>
      <c r="D27" s="26" t="s">
        <v>87</v>
      </c>
      <c r="E27" s="27"/>
      <c r="F27" s="27"/>
      <c r="G27" s="28">
        <v>0</v>
      </c>
      <c r="H27" s="28">
        <v>0</v>
      </c>
      <c r="I27" s="28">
        <v>0</v>
      </c>
      <c r="J27" s="29" t="s">
        <v>1</v>
      </c>
      <c r="K27" s="29" t="s">
        <v>1</v>
      </c>
      <c r="L27" s="29" t="s">
        <v>1</v>
      </c>
      <c r="M27" s="34" t="s">
        <v>1</v>
      </c>
      <c r="N27" s="23"/>
    </row>
    <row r="28" spans="1:14" s="7" customFormat="1" x14ac:dyDescent="0.25">
      <c r="A28" s="24">
        <v>24</v>
      </c>
      <c r="B28" s="25" t="s">
        <v>88</v>
      </c>
      <c r="C28" s="25" t="s">
        <v>89</v>
      </c>
      <c r="D28" s="26" t="s">
        <v>90</v>
      </c>
      <c r="E28" s="27"/>
      <c r="F28" s="27"/>
      <c r="G28" s="28">
        <v>0</v>
      </c>
      <c r="H28" s="28">
        <v>0</v>
      </c>
      <c r="I28" s="28">
        <v>0</v>
      </c>
      <c r="J28" s="28">
        <v>0</v>
      </c>
      <c r="K28" s="29" t="s">
        <v>1</v>
      </c>
      <c r="L28" s="29" t="s">
        <v>1</v>
      </c>
      <c r="M28" s="34" t="s">
        <v>1</v>
      </c>
      <c r="N28" s="23"/>
    </row>
    <row r="29" spans="1:14" s="7" customFormat="1" x14ac:dyDescent="0.25">
      <c r="A29" s="24">
        <v>25</v>
      </c>
      <c r="B29" s="25" t="s">
        <v>91</v>
      </c>
      <c r="C29" s="25" t="s">
        <v>92</v>
      </c>
      <c r="D29" s="26" t="s">
        <v>93</v>
      </c>
      <c r="E29" s="27"/>
      <c r="F29" s="27"/>
      <c r="G29" s="28">
        <v>0</v>
      </c>
      <c r="H29" s="28">
        <v>0</v>
      </c>
      <c r="I29" s="28">
        <v>0</v>
      </c>
      <c r="J29" s="28">
        <v>0</v>
      </c>
      <c r="K29" s="29" t="s">
        <v>1</v>
      </c>
      <c r="L29" s="29" t="s">
        <v>1</v>
      </c>
      <c r="M29" s="30">
        <v>0</v>
      </c>
      <c r="N29" s="23"/>
    </row>
    <row r="30" spans="1:14" s="7" customFormat="1" x14ac:dyDescent="0.25">
      <c r="A30" s="24">
        <v>26</v>
      </c>
      <c r="B30" s="25" t="s">
        <v>94</v>
      </c>
      <c r="C30" s="25" t="s">
        <v>95</v>
      </c>
      <c r="D30" s="26" t="s">
        <v>96</v>
      </c>
      <c r="E30" s="27"/>
      <c r="F30" s="27"/>
      <c r="G30" s="28">
        <v>0</v>
      </c>
      <c r="H30" s="28">
        <v>0</v>
      </c>
      <c r="I30" s="28">
        <v>0</v>
      </c>
      <c r="J30" s="29" t="s">
        <v>1</v>
      </c>
      <c r="K30" s="29" t="s">
        <v>1</v>
      </c>
      <c r="L30" s="29" t="s">
        <v>1</v>
      </c>
      <c r="M30" s="34" t="s">
        <v>1</v>
      </c>
      <c r="N30" s="23"/>
    </row>
    <row r="31" spans="1:14" s="7" customFormat="1" x14ac:dyDescent="0.25">
      <c r="A31" s="24">
        <v>27</v>
      </c>
      <c r="B31" s="25" t="s">
        <v>97</v>
      </c>
      <c r="C31" s="25" t="s">
        <v>98</v>
      </c>
      <c r="D31" s="26" t="s">
        <v>99</v>
      </c>
      <c r="E31" s="27"/>
      <c r="F31" s="27"/>
      <c r="G31" s="28">
        <v>0</v>
      </c>
      <c r="H31" s="28">
        <v>0</v>
      </c>
      <c r="I31" s="28">
        <v>0</v>
      </c>
      <c r="J31" s="28">
        <v>0</v>
      </c>
      <c r="K31" s="29" t="s">
        <v>1</v>
      </c>
      <c r="L31" s="29" t="s">
        <v>1</v>
      </c>
      <c r="M31" s="34" t="s">
        <v>1</v>
      </c>
      <c r="N31" s="23"/>
    </row>
    <row r="32" spans="1:14" s="7" customFormat="1" x14ac:dyDescent="0.25">
      <c r="A32" s="24">
        <v>28</v>
      </c>
      <c r="B32" s="25" t="s">
        <v>100</v>
      </c>
      <c r="C32" s="35" t="s">
        <v>101</v>
      </c>
      <c r="D32" s="26" t="s">
        <v>102</v>
      </c>
      <c r="E32" s="27"/>
      <c r="F32" s="27"/>
      <c r="G32" s="28">
        <v>0</v>
      </c>
      <c r="H32" s="28">
        <v>0</v>
      </c>
      <c r="I32" s="28">
        <v>0</v>
      </c>
      <c r="J32" s="28">
        <v>0</v>
      </c>
      <c r="K32" s="29" t="s">
        <v>1</v>
      </c>
      <c r="L32" s="29" t="s">
        <v>1</v>
      </c>
      <c r="M32" s="34" t="s">
        <v>1</v>
      </c>
      <c r="N32" s="23"/>
    </row>
    <row r="33" spans="1:14" s="7" customFormat="1" x14ac:dyDescent="0.25">
      <c r="A33" s="24">
        <v>29</v>
      </c>
      <c r="B33" s="25" t="s">
        <v>103</v>
      </c>
      <c r="C33" s="25" t="s">
        <v>104</v>
      </c>
      <c r="D33" s="26" t="s">
        <v>105</v>
      </c>
      <c r="E33" s="27"/>
      <c r="F33" s="27"/>
      <c r="G33" s="28">
        <v>0</v>
      </c>
      <c r="H33" s="28">
        <v>0</v>
      </c>
      <c r="I33" s="28">
        <v>0</v>
      </c>
      <c r="J33" s="28">
        <v>0</v>
      </c>
      <c r="K33" s="29" t="s">
        <v>1</v>
      </c>
      <c r="L33" s="29" t="s">
        <v>1</v>
      </c>
      <c r="M33" s="34" t="s">
        <v>1</v>
      </c>
      <c r="N33" s="23"/>
    </row>
    <row r="34" spans="1:14" s="7" customFormat="1" x14ac:dyDescent="0.25">
      <c r="A34" s="24">
        <v>30</v>
      </c>
      <c r="B34" s="25" t="s">
        <v>106</v>
      </c>
      <c r="C34" s="25" t="s">
        <v>107</v>
      </c>
      <c r="D34" s="26" t="s">
        <v>108</v>
      </c>
      <c r="E34" s="27"/>
      <c r="F34" s="27"/>
      <c r="G34" s="28">
        <v>0</v>
      </c>
      <c r="H34" s="28">
        <v>0</v>
      </c>
      <c r="I34" s="28">
        <v>0</v>
      </c>
      <c r="J34" s="28">
        <v>0</v>
      </c>
      <c r="K34" s="29" t="s">
        <v>1</v>
      </c>
      <c r="L34" s="29" t="s">
        <v>1</v>
      </c>
      <c r="M34" s="34" t="s">
        <v>1</v>
      </c>
      <c r="N34" s="23"/>
    </row>
    <row r="35" spans="1:14" s="7" customFormat="1" x14ac:dyDescent="0.25">
      <c r="A35" s="24">
        <v>31</v>
      </c>
      <c r="B35" s="25" t="s">
        <v>109</v>
      </c>
      <c r="C35" s="25" t="s">
        <v>110</v>
      </c>
      <c r="D35" s="26" t="s">
        <v>111</v>
      </c>
      <c r="E35" s="27"/>
      <c r="F35" s="27"/>
      <c r="G35" s="28">
        <v>0</v>
      </c>
      <c r="H35" s="28">
        <v>0</v>
      </c>
      <c r="I35" s="28">
        <v>0</v>
      </c>
      <c r="J35" s="28">
        <v>0</v>
      </c>
      <c r="K35" s="29" t="s">
        <v>1</v>
      </c>
      <c r="L35" s="29" t="s">
        <v>1</v>
      </c>
      <c r="M35" s="34" t="s">
        <v>1</v>
      </c>
      <c r="N35" s="23"/>
    </row>
    <row r="36" spans="1:14" s="7" customFormat="1" x14ac:dyDescent="0.25">
      <c r="A36" s="24">
        <v>32</v>
      </c>
      <c r="B36" s="25" t="s">
        <v>112</v>
      </c>
      <c r="C36" s="25" t="s">
        <v>113</v>
      </c>
      <c r="D36" s="26" t="s">
        <v>114</v>
      </c>
      <c r="E36" s="27"/>
      <c r="F36" s="27"/>
      <c r="G36" s="28">
        <v>0</v>
      </c>
      <c r="H36" s="28">
        <v>0</v>
      </c>
      <c r="I36" s="28">
        <v>0</v>
      </c>
      <c r="J36" s="28">
        <v>0</v>
      </c>
      <c r="K36" s="29" t="s">
        <v>1</v>
      </c>
      <c r="L36" s="29" t="s">
        <v>1</v>
      </c>
      <c r="M36" s="34" t="s">
        <v>1</v>
      </c>
      <c r="N36" s="23"/>
    </row>
    <row r="37" spans="1:14" s="7" customFormat="1" x14ac:dyDescent="0.25">
      <c r="A37" s="24">
        <v>33</v>
      </c>
      <c r="B37" s="25" t="s">
        <v>115</v>
      </c>
      <c r="C37" s="25" t="s">
        <v>116</v>
      </c>
      <c r="D37" s="26" t="s">
        <v>117</v>
      </c>
      <c r="E37" s="27"/>
      <c r="F37" s="27"/>
      <c r="G37" s="28">
        <v>0</v>
      </c>
      <c r="H37" s="28">
        <v>0</v>
      </c>
      <c r="I37" s="28">
        <v>0</v>
      </c>
      <c r="J37" s="28">
        <v>0</v>
      </c>
      <c r="K37" s="29" t="s">
        <v>1</v>
      </c>
      <c r="L37" s="29" t="s">
        <v>1</v>
      </c>
      <c r="M37" s="34" t="s">
        <v>1</v>
      </c>
      <c r="N37" s="23"/>
    </row>
    <row r="38" spans="1:14" s="7" customFormat="1" x14ac:dyDescent="0.25">
      <c r="A38" s="24">
        <v>34</v>
      </c>
      <c r="B38" s="25" t="s">
        <v>118</v>
      </c>
      <c r="C38" s="25" t="s">
        <v>119</v>
      </c>
      <c r="D38" s="26" t="s">
        <v>120</v>
      </c>
      <c r="E38" s="27"/>
      <c r="F38" s="27"/>
      <c r="G38" s="28">
        <v>0</v>
      </c>
      <c r="H38" s="28">
        <v>0</v>
      </c>
      <c r="I38" s="28">
        <v>0</v>
      </c>
      <c r="J38" s="29" t="s">
        <v>1</v>
      </c>
      <c r="K38" s="29" t="s">
        <v>1</v>
      </c>
      <c r="L38" s="29" t="s">
        <v>1</v>
      </c>
      <c r="M38" s="34" t="s">
        <v>1</v>
      </c>
      <c r="N38" s="23"/>
    </row>
    <row r="39" spans="1:14" s="7" customFormat="1" x14ac:dyDescent="0.25">
      <c r="A39" s="24">
        <v>35</v>
      </c>
      <c r="B39" s="25" t="s">
        <v>121</v>
      </c>
      <c r="C39" s="25" t="s">
        <v>122</v>
      </c>
      <c r="D39" s="26" t="s">
        <v>123</v>
      </c>
      <c r="E39" s="27"/>
      <c r="F39" s="27"/>
      <c r="G39" s="28">
        <v>0</v>
      </c>
      <c r="H39" s="28">
        <v>0</v>
      </c>
      <c r="I39" s="28">
        <v>0</v>
      </c>
      <c r="J39" s="29" t="s">
        <v>1</v>
      </c>
      <c r="K39" s="29" t="s">
        <v>1</v>
      </c>
      <c r="L39" s="29" t="s">
        <v>1</v>
      </c>
      <c r="M39" s="34" t="s">
        <v>1</v>
      </c>
      <c r="N39" s="23"/>
    </row>
    <row r="40" spans="1:14" s="7" customFormat="1" x14ac:dyDescent="0.25">
      <c r="A40" s="24">
        <v>36</v>
      </c>
      <c r="B40" s="25" t="s">
        <v>124</v>
      </c>
      <c r="C40" s="25" t="s">
        <v>125</v>
      </c>
      <c r="D40" s="26" t="s">
        <v>126</v>
      </c>
      <c r="E40" s="27"/>
      <c r="F40" s="27"/>
      <c r="G40" s="28">
        <v>0</v>
      </c>
      <c r="H40" s="28">
        <v>0</v>
      </c>
      <c r="I40" s="28">
        <v>0</v>
      </c>
      <c r="J40" s="29" t="s">
        <v>1</v>
      </c>
      <c r="K40" s="29" t="s">
        <v>1</v>
      </c>
      <c r="L40" s="29" t="s">
        <v>1</v>
      </c>
      <c r="M40" s="34" t="s">
        <v>1</v>
      </c>
      <c r="N40" s="23"/>
    </row>
    <row r="41" spans="1:14" s="7" customFormat="1" x14ac:dyDescent="0.25">
      <c r="A41" s="24">
        <v>37</v>
      </c>
      <c r="B41" s="25" t="s">
        <v>127</v>
      </c>
      <c r="C41" s="25" t="s">
        <v>128</v>
      </c>
      <c r="D41" s="26" t="s">
        <v>129</v>
      </c>
      <c r="E41" s="27"/>
      <c r="F41" s="27"/>
      <c r="G41" s="28">
        <v>0</v>
      </c>
      <c r="H41" s="28">
        <v>0</v>
      </c>
      <c r="I41" s="28">
        <v>0</v>
      </c>
      <c r="J41" s="29" t="s">
        <v>1</v>
      </c>
      <c r="K41" s="29" t="s">
        <v>1</v>
      </c>
      <c r="L41" s="29" t="s">
        <v>1</v>
      </c>
      <c r="M41" s="34" t="s">
        <v>1</v>
      </c>
      <c r="N41" s="23"/>
    </row>
    <row r="42" spans="1:14" s="7" customFormat="1" x14ac:dyDescent="0.25">
      <c r="A42" s="24">
        <v>38</v>
      </c>
      <c r="B42" s="25" t="s">
        <v>130</v>
      </c>
      <c r="C42" s="25" t="s">
        <v>131</v>
      </c>
      <c r="D42" s="26" t="s">
        <v>132</v>
      </c>
      <c r="E42" s="27"/>
      <c r="F42" s="27"/>
      <c r="G42" s="28">
        <v>0</v>
      </c>
      <c r="H42" s="28">
        <v>0</v>
      </c>
      <c r="I42" s="28">
        <v>0</v>
      </c>
      <c r="J42" s="29" t="s">
        <v>1</v>
      </c>
      <c r="K42" s="29" t="s">
        <v>1</v>
      </c>
      <c r="L42" s="29" t="s">
        <v>1</v>
      </c>
      <c r="M42" s="34" t="s">
        <v>1</v>
      </c>
      <c r="N42" s="23"/>
    </row>
    <row r="43" spans="1:14" s="7" customFormat="1" x14ac:dyDescent="0.25">
      <c r="A43" s="24">
        <v>39</v>
      </c>
      <c r="B43" s="25" t="s">
        <v>133</v>
      </c>
      <c r="C43" s="25" t="s">
        <v>134</v>
      </c>
      <c r="D43" s="26" t="s">
        <v>135</v>
      </c>
      <c r="E43" s="27"/>
      <c r="F43" s="27"/>
      <c r="G43" s="28">
        <v>0</v>
      </c>
      <c r="H43" s="28">
        <v>0</v>
      </c>
      <c r="I43" s="28">
        <v>0</v>
      </c>
      <c r="J43" s="29" t="s">
        <v>1</v>
      </c>
      <c r="K43" s="29" t="s">
        <v>1</v>
      </c>
      <c r="L43" s="29" t="s">
        <v>1</v>
      </c>
      <c r="M43" s="34" t="s">
        <v>1</v>
      </c>
      <c r="N43" s="23"/>
    </row>
    <row r="44" spans="1:14" s="7" customFormat="1" x14ac:dyDescent="0.25">
      <c r="A44" s="24">
        <v>40</v>
      </c>
      <c r="B44" s="25" t="s">
        <v>136</v>
      </c>
      <c r="C44" s="25" t="s">
        <v>137</v>
      </c>
      <c r="D44" s="26" t="s">
        <v>138</v>
      </c>
      <c r="E44" s="27"/>
      <c r="F44" s="27"/>
      <c r="G44" s="28">
        <v>0</v>
      </c>
      <c r="H44" s="29" t="s">
        <v>1</v>
      </c>
      <c r="I44" s="29" t="s">
        <v>1</v>
      </c>
      <c r="J44" s="29" t="s">
        <v>1</v>
      </c>
      <c r="K44" s="29" t="s">
        <v>1</v>
      </c>
      <c r="L44" s="29" t="s">
        <v>1</v>
      </c>
      <c r="M44" s="34" t="s">
        <v>1</v>
      </c>
      <c r="N44" s="23"/>
    </row>
    <row r="45" spans="1:14" s="7" customFormat="1" x14ac:dyDescent="0.25">
      <c r="A45" s="24">
        <v>41</v>
      </c>
      <c r="B45" s="25" t="s">
        <v>139</v>
      </c>
      <c r="C45" s="25" t="s">
        <v>140</v>
      </c>
      <c r="D45" s="26" t="s">
        <v>141</v>
      </c>
      <c r="E45" s="27"/>
      <c r="F45" s="27"/>
      <c r="G45" s="28">
        <v>0</v>
      </c>
      <c r="H45" s="28">
        <v>0</v>
      </c>
      <c r="I45" s="28">
        <v>0</v>
      </c>
      <c r="J45" s="28">
        <v>0</v>
      </c>
      <c r="K45" s="29" t="s">
        <v>1</v>
      </c>
      <c r="L45" s="29" t="s">
        <v>1</v>
      </c>
      <c r="M45" s="30">
        <v>0</v>
      </c>
      <c r="N45" s="23"/>
    </row>
    <row r="46" spans="1:14" s="7" customFormat="1" x14ac:dyDescent="0.25">
      <c r="A46" s="24">
        <v>42</v>
      </c>
      <c r="B46" s="25" t="s">
        <v>67</v>
      </c>
      <c r="C46" s="25" t="s">
        <v>142</v>
      </c>
      <c r="D46" s="26" t="s">
        <v>143</v>
      </c>
      <c r="E46" s="27"/>
      <c r="F46" s="27"/>
      <c r="G46" s="28">
        <v>0</v>
      </c>
      <c r="H46" s="29" t="s">
        <v>1</v>
      </c>
      <c r="I46" s="29" t="s">
        <v>1</v>
      </c>
      <c r="J46" s="29" t="s">
        <v>1</v>
      </c>
      <c r="K46" s="29" t="s">
        <v>1</v>
      </c>
      <c r="L46" s="29" t="s">
        <v>1</v>
      </c>
      <c r="M46" s="34" t="s">
        <v>1</v>
      </c>
      <c r="N46" s="23"/>
    </row>
    <row r="47" spans="1:14" s="7" customFormat="1" x14ac:dyDescent="0.25">
      <c r="A47" s="24">
        <v>43</v>
      </c>
      <c r="B47" s="25" t="s">
        <v>133</v>
      </c>
      <c r="C47" s="25" t="s">
        <v>144</v>
      </c>
      <c r="D47" s="26" t="s">
        <v>135</v>
      </c>
      <c r="E47" s="27"/>
      <c r="F47" s="27"/>
      <c r="G47" s="28">
        <v>0</v>
      </c>
      <c r="H47" s="28">
        <v>0</v>
      </c>
      <c r="I47" s="28">
        <v>0</v>
      </c>
      <c r="J47" s="28">
        <v>0</v>
      </c>
      <c r="K47" s="28">
        <v>0</v>
      </c>
      <c r="L47" s="28">
        <v>0</v>
      </c>
      <c r="M47" s="30">
        <v>0</v>
      </c>
      <c r="N47" s="23"/>
    </row>
    <row r="48" spans="1:14" s="7" customFormat="1" x14ac:dyDescent="0.25">
      <c r="A48" s="24">
        <v>44</v>
      </c>
      <c r="B48" s="25" t="s">
        <v>145</v>
      </c>
      <c r="C48" s="25" t="s">
        <v>146</v>
      </c>
      <c r="D48" s="26" t="s">
        <v>147</v>
      </c>
      <c r="E48" s="27"/>
      <c r="F48" s="27"/>
      <c r="G48" s="28">
        <v>0</v>
      </c>
      <c r="H48" s="29" t="s">
        <v>1</v>
      </c>
      <c r="I48" s="29" t="s">
        <v>1</v>
      </c>
      <c r="J48" s="29" t="s">
        <v>1</v>
      </c>
      <c r="K48" s="29" t="s">
        <v>1</v>
      </c>
      <c r="L48" s="29" t="s">
        <v>1</v>
      </c>
      <c r="M48" s="34" t="s">
        <v>1</v>
      </c>
      <c r="N48" s="23"/>
    </row>
    <row r="49" spans="1:15" s="7" customFormat="1" x14ac:dyDescent="0.25">
      <c r="A49" s="24">
        <v>45</v>
      </c>
      <c r="B49" s="25" t="s">
        <v>70</v>
      </c>
      <c r="C49" s="25" t="s">
        <v>148</v>
      </c>
      <c r="D49" s="26" t="s">
        <v>149</v>
      </c>
      <c r="E49" s="27"/>
      <c r="F49" s="27"/>
      <c r="G49" s="28">
        <v>0</v>
      </c>
      <c r="H49" s="28">
        <v>0</v>
      </c>
      <c r="I49" s="28">
        <v>0</v>
      </c>
      <c r="J49" s="28">
        <v>0</v>
      </c>
      <c r="K49" s="28">
        <v>0</v>
      </c>
      <c r="L49" s="28">
        <v>0</v>
      </c>
      <c r="M49" s="34" t="s">
        <v>1</v>
      </c>
      <c r="N49" s="23"/>
    </row>
    <row r="50" spans="1:15" s="7" customFormat="1" x14ac:dyDescent="0.25">
      <c r="A50" s="24">
        <v>46</v>
      </c>
      <c r="B50" s="25" t="s">
        <v>150</v>
      </c>
      <c r="C50" s="25" t="s">
        <v>151</v>
      </c>
      <c r="D50" s="26" t="s">
        <v>152</v>
      </c>
      <c r="E50" s="27"/>
      <c r="F50" s="27"/>
      <c r="G50" s="28">
        <v>0</v>
      </c>
      <c r="H50" s="28">
        <v>0</v>
      </c>
      <c r="I50" s="28">
        <v>0</v>
      </c>
      <c r="J50" s="29" t="s">
        <v>1</v>
      </c>
      <c r="K50" s="29" t="s">
        <v>1</v>
      </c>
      <c r="L50" s="29" t="s">
        <v>1</v>
      </c>
      <c r="M50" s="34" t="s">
        <v>1</v>
      </c>
      <c r="N50" s="23"/>
    </row>
    <row r="51" spans="1:15" x14ac:dyDescent="0.25">
      <c r="C51" s="36"/>
      <c r="D51" s="36"/>
      <c r="E51" s="36"/>
      <c r="F51" s="12" t="s">
        <v>2</v>
      </c>
      <c r="G51" s="13">
        <f>SUM(G5:G50)</f>
        <v>0</v>
      </c>
      <c r="H51" s="13">
        <f t="shared" ref="H51" si="0">SUM(H5:H50)</f>
        <v>0</v>
      </c>
      <c r="I51" s="13">
        <f t="shared" ref="I51" si="1">SUM(I5:I50)</f>
        <v>0</v>
      </c>
      <c r="J51" s="13">
        <f t="shared" ref="J51:M51" si="2">SUM(J5:J50)</f>
        <v>0</v>
      </c>
      <c r="K51" s="13">
        <f t="shared" si="2"/>
        <v>0</v>
      </c>
      <c r="L51" s="13">
        <f t="shared" si="2"/>
        <v>0</v>
      </c>
      <c r="M51" s="14">
        <f t="shared" si="2"/>
        <v>0</v>
      </c>
    </row>
    <row r="52" spans="1:15" x14ac:dyDescent="0.25">
      <c r="C52" s="36"/>
      <c r="D52" s="36"/>
      <c r="E52" s="36"/>
      <c r="F52" s="15"/>
      <c r="G52" s="16"/>
      <c r="H52" s="16"/>
      <c r="I52" s="16"/>
      <c r="J52" s="15"/>
      <c r="K52" s="15"/>
      <c r="L52" s="15"/>
      <c r="M52" s="15"/>
      <c r="N52" s="16"/>
    </row>
    <row r="53" spans="1:15" x14ac:dyDescent="0.25">
      <c r="C53" s="36"/>
      <c r="D53" s="36"/>
      <c r="E53" s="36"/>
      <c r="F53" s="15"/>
      <c r="G53" s="16"/>
      <c r="L53" s="58">
        <f>SUM(G51:M51)</f>
        <v>0</v>
      </c>
      <c r="M53" s="59"/>
      <c r="N53" s="22" t="s">
        <v>186</v>
      </c>
      <c r="O53" s="23" t="s">
        <v>184</v>
      </c>
    </row>
    <row r="54" spans="1:15" x14ac:dyDescent="0.25">
      <c r="D54" s="23"/>
      <c r="F54" s="17"/>
      <c r="L54" s="58">
        <f>L53*1.21</f>
        <v>0</v>
      </c>
      <c r="M54" s="59"/>
      <c r="N54" s="22" t="s">
        <v>185</v>
      </c>
    </row>
    <row r="55" spans="1:15" x14ac:dyDescent="0.25">
      <c r="F55" s="7"/>
    </row>
    <row r="56" spans="1:15" ht="45" customHeight="1" x14ac:dyDescent="0.25">
      <c r="A56" s="65" t="s">
        <v>182</v>
      </c>
      <c r="B56" s="65"/>
      <c r="C56" s="65"/>
      <c r="D56" s="65"/>
      <c r="E56" s="65"/>
      <c r="F56" s="65"/>
      <c r="G56" s="65"/>
      <c r="H56" s="65"/>
      <c r="I56" s="65"/>
      <c r="J56" s="65"/>
      <c r="K56" s="37"/>
      <c r="L56" s="37"/>
      <c r="M56" s="37"/>
    </row>
    <row r="57" spans="1:15" ht="30" customHeight="1" x14ac:dyDescent="0.25">
      <c r="A57" s="65" t="s">
        <v>180</v>
      </c>
      <c r="B57" s="65"/>
      <c r="C57" s="65"/>
      <c r="D57" s="65"/>
      <c r="E57" s="65"/>
      <c r="F57" s="65"/>
      <c r="G57" s="65"/>
      <c r="H57" s="65"/>
      <c r="I57" s="65"/>
      <c r="J57" s="65"/>
      <c r="K57" s="39"/>
      <c r="L57" s="39"/>
      <c r="M57" s="37"/>
    </row>
    <row r="58" spans="1:15" x14ac:dyDescent="0.25">
      <c r="A58" s="38" t="s">
        <v>181</v>
      </c>
      <c r="B58" s="55"/>
      <c r="C58" s="55"/>
      <c r="D58" s="56"/>
      <c r="E58" s="55"/>
      <c r="F58" s="55"/>
      <c r="G58" s="55"/>
      <c r="H58" s="55"/>
      <c r="I58" s="55"/>
      <c r="J58" s="57"/>
    </row>
    <row r="61" spans="1:15" ht="30" customHeight="1" x14ac:dyDescent="0.25">
      <c r="A61" s="54" t="s">
        <v>153</v>
      </c>
    </row>
    <row r="63" spans="1:15" x14ac:dyDescent="0.25">
      <c r="A63" s="18" t="s">
        <v>154</v>
      </c>
      <c r="E63" s="23" t="s">
        <v>173</v>
      </c>
      <c r="F63" s="19" t="s">
        <v>174</v>
      </c>
    </row>
    <row r="64" spans="1:15" x14ac:dyDescent="0.25">
      <c r="A64" s="23" t="s">
        <v>155</v>
      </c>
      <c r="B64" s="40"/>
      <c r="C64" s="23" t="s">
        <v>156</v>
      </c>
      <c r="E64" s="41">
        <v>0</v>
      </c>
      <c r="F64" s="42">
        <f>E64*1.21</f>
        <v>0</v>
      </c>
    </row>
    <row r="65" spans="1:14" ht="14.45" customHeight="1" x14ac:dyDescent="0.25">
      <c r="A65" s="23" t="s">
        <v>157</v>
      </c>
      <c r="B65" s="40"/>
      <c r="C65" s="23" t="s">
        <v>156</v>
      </c>
      <c r="E65" s="41">
        <v>0</v>
      </c>
      <c r="F65" s="42">
        <f>E65*1.21</f>
        <v>0</v>
      </c>
    </row>
    <row r="66" spans="1:14" ht="14.45" customHeight="1" x14ac:dyDescent="0.25">
      <c r="B66" s="40"/>
      <c r="L66" s="58">
        <f>AVERAGE(E64:E65)</f>
        <v>0</v>
      </c>
      <c r="M66" s="59"/>
      <c r="N66" s="22" t="s">
        <v>171</v>
      </c>
    </row>
    <row r="67" spans="1:14" ht="15" customHeight="1" x14ac:dyDescent="0.25">
      <c r="A67" s="18" t="s">
        <v>158</v>
      </c>
    </row>
    <row r="68" spans="1:14" x14ac:dyDescent="0.25">
      <c r="A68" s="43" t="s">
        <v>172</v>
      </c>
      <c r="B68" s="44"/>
      <c r="C68" s="23" t="s">
        <v>159</v>
      </c>
      <c r="E68" s="41">
        <v>0</v>
      </c>
      <c r="F68" s="42">
        <f>E68*1.21</f>
        <v>0</v>
      </c>
    </row>
    <row r="69" spans="1:14" x14ac:dyDescent="0.25">
      <c r="B69" s="44"/>
    </row>
    <row r="70" spans="1:14" x14ac:dyDescent="0.25">
      <c r="A70" s="18" t="s">
        <v>160</v>
      </c>
      <c r="B70" s="44"/>
    </row>
    <row r="71" spans="1:14" x14ac:dyDescent="0.25">
      <c r="A71" s="45" t="s">
        <v>161</v>
      </c>
      <c r="B71" s="44"/>
      <c r="C71" s="46" t="s">
        <v>159</v>
      </c>
      <c r="E71" s="41">
        <v>0</v>
      </c>
      <c r="F71" s="42">
        <f t="shared" ref="F71:F74" si="3">E71*1.21</f>
        <v>0</v>
      </c>
    </row>
    <row r="72" spans="1:14" x14ac:dyDescent="0.25">
      <c r="A72" s="45" t="s">
        <v>162</v>
      </c>
      <c r="C72" s="46" t="s">
        <v>159</v>
      </c>
      <c r="E72" s="41">
        <v>0</v>
      </c>
      <c r="F72" s="42">
        <f t="shared" si="3"/>
        <v>0</v>
      </c>
    </row>
    <row r="73" spans="1:14" x14ac:dyDescent="0.25">
      <c r="A73" s="45" t="s">
        <v>3</v>
      </c>
      <c r="B73" s="47"/>
      <c r="C73" s="46" t="s">
        <v>159</v>
      </c>
      <c r="E73" s="41">
        <v>0</v>
      </c>
      <c r="F73" s="42">
        <f t="shared" si="3"/>
        <v>0</v>
      </c>
      <c r="G73" s="47"/>
      <c r="H73" s="47"/>
    </row>
    <row r="74" spans="1:14" x14ac:dyDescent="0.25">
      <c r="A74" s="45" t="s">
        <v>163</v>
      </c>
      <c r="B74" s="47"/>
      <c r="C74" s="46" t="s">
        <v>159</v>
      </c>
      <c r="E74" s="41">
        <v>0</v>
      </c>
      <c r="F74" s="42">
        <f t="shared" si="3"/>
        <v>0</v>
      </c>
      <c r="G74" s="47"/>
      <c r="H74" s="47"/>
    </row>
    <row r="75" spans="1:14" x14ac:dyDescent="0.25">
      <c r="A75" s="48"/>
      <c r="B75" s="49"/>
      <c r="C75" s="49"/>
      <c r="D75" s="49"/>
      <c r="E75" s="50"/>
      <c r="F75" s="50"/>
      <c r="G75" s="50"/>
      <c r="H75" s="50"/>
      <c r="L75" s="58">
        <f>AVERAGE(E68,E71,E72,E73,E74)</f>
        <v>0</v>
      </c>
      <c r="M75" s="59"/>
      <c r="N75" s="22" t="s">
        <v>175</v>
      </c>
    </row>
    <row r="76" spans="1:14" x14ac:dyDescent="0.25">
      <c r="D76" s="20"/>
    </row>
    <row r="77" spans="1:14" ht="28.5" customHeight="1" x14ac:dyDescent="0.25">
      <c r="L77" s="58">
        <f>L53+L66+L75</f>
        <v>0</v>
      </c>
      <c r="M77" s="59"/>
      <c r="N77" s="22" t="s">
        <v>183</v>
      </c>
    </row>
    <row r="78" spans="1:14" ht="33" customHeight="1" x14ac:dyDescent="0.25">
      <c r="A78" s="60" t="s">
        <v>187</v>
      </c>
      <c r="B78" s="61"/>
      <c r="C78" s="61"/>
      <c r="D78" s="61"/>
      <c r="E78" s="61"/>
      <c r="F78" s="61"/>
      <c r="G78" s="61"/>
      <c r="H78" s="61"/>
      <c r="I78" s="61"/>
      <c r="J78" s="62"/>
    </row>
    <row r="79" spans="1:14" ht="15" customHeight="1" x14ac:dyDescent="0.25">
      <c r="A79" s="79" t="s">
        <v>4</v>
      </c>
      <c r="B79" s="80"/>
      <c r="C79" s="80"/>
      <c r="D79" s="80"/>
      <c r="E79" s="80"/>
      <c r="F79" s="80"/>
      <c r="G79" s="80"/>
      <c r="H79" s="80"/>
      <c r="I79" s="80"/>
      <c r="J79" s="81"/>
    </row>
    <row r="80" spans="1:14" ht="15" customHeight="1" x14ac:dyDescent="0.25">
      <c r="A80" s="79" t="s">
        <v>5</v>
      </c>
      <c r="B80" s="80"/>
      <c r="C80" s="80"/>
      <c r="D80" s="80"/>
      <c r="E80" s="80"/>
      <c r="F80" s="80"/>
      <c r="G80" s="80"/>
      <c r="H80" s="80"/>
      <c r="I80" s="80"/>
      <c r="J80" s="81"/>
    </row>
    <row r="81" spans="1:10" ht="15" customHeight="1" x14ac:dyDescent="0.25">
      <c r="A81" s="79" t="s">
        <v>6</v>
      </c>
      <c r="B81" s="80"/>
      <c r="C81" s="80"/>
      <c r="D81" s="80"/>
      <c r="E81" s="80"/>
      <c r="F81" s="80"/>
      <c r="G81" s="80"/>
      <c r="H81" s="80"/>
      <c r="I81" s="80"/>
      <c r="J81" s="81"/>
    </row>
    <row r="82" spans="1:10" ht="30" customHeight="1" x14ac:dyDescent="0.25">
      <c r="A82" s="82" t="s">
        <v>7</v>
      </c>
      <c r="B82" s="83"/>
      <c r="C82" s="83"/>
      <c r="D82" s="83"/>
      <c r="E82" s="83"/>
      <c r="F82" s="83"/>
      <c r="G82" s="83"/>
      <c r="H82" s="83"/>
      <c r="I82" s="83"/>
      <c r="J82" s="84"/>
    </row>
    <row r="83" spans="1:10" ht="15" customHeight="1" x14ac:dyDescent="0.25">
      <c r="D83" s="23"/>
    </row>
    <row r="84" spans="1:10" ht="31.5" customHeight="1" x14ac:dyDescent="0.25">
      <c r="A84" s="51" t="s">
        <v>8</v>
      </c>
      <c r="B84" s="51"/>
      <c r="C84" s="76"/>
      <c r="D84" s="76"/>
      <c r="E84" s="76"/>
      <c r="F84" s="76"/>
    </row>
    <row r="85" spans="1:10" ht="31.5" customHeight="1" x14ac:dyDescent="0.25">
      <c r="A85" s="51" t="s">
        <v>9</v>
      </c>
      <c r="B85" s="51"/>
      <c r="C85" s="77"/>
      <c r="D85" s="77"/>
      <c r="E85" s="77"/>
      <c r="F85" s="77"/>
    </row>
    <row r="86" spans="1:10" ht="31.5" customHeight="1" x14ac:dyDescent="0.25">
      <c r="A86" s="51" t="s">
        <v>10</v>
      </c>
      <c r="B86" s="51"/>
      <c r="C86" s="76"/>
      <c r="D86" s="76"/>
      <c r="E86" s="76"/>
      <c r="F86" s="76"/>
    </row>
    <row r="87" spans="1:10" ht="31.5" customHeight="1" x14ac:dyDescent="0.25">
      <c r="A87" s="53" t="s">
        <v>11</v>
      </c>
      <c r="B87" s="52"/>
      <c r="C87" s="78"/>
      <c r="D87" s="78"/>
      <c r="E87" s="78"/>
      <c r="F87" s="78"/>
    </row>
    <row r="88" spans="1:10" ht="31.5" customHeight="1" x14ac:dyDescent="0.25">
      <c r="A88" s="51" t="s">
        <v>12</v>
      </c>
      <c r="B88" s="51"/>
      <c r="C88" s="73"/>
      <c r="D88" s="73"/>
      <c r="E88" s="73"/>
      <c r="F88" s="73"/>
    </row>
  </sheetData>
  <sheetProtection algorithmName="SHA-512" hashValue="YJUDJb8RUxVWBeeWC3CicaSab9NAM+GYp50zLu+daVcge1uMnrwvYXZm3n1rtjrZUjF9UT2AfnHR9/BIzWiSjg==" saltValue="+Fw8bdKlDE9oED02lAoQjw==" spinCount="100000" sheet="1" objects="1" scenarios="1"/>
  <mergeCells count="22">
    <mergeCell ref="C88:F88"/>
    <mergeCell ref="H3:J3"/>
    <mergeCell ref="C84:F84"/>
    <mergeCell ref="C85:F85"/>
    <mergeCell ref="C86:F86"/>
    <mergeCell ref="C87:F87"/>
    <mergeCell ref="A79:J79"/>
    <mergeCell ref="A80:J80"/>
    <mergeCell ref="A81:J81"/>
    <mergeCell ref="A82:J82"/>
    <mergeCell ref="A1:B1"/>
    <mergeCell ref="C1:G1"/>
    <mergeCell ref="A3:F3"/>
    <mergeCell ref="A56:J56"/>
    <mergeCell ref="L53:M53"/>
    <mergeCell ref="L54:M54"/>
    <mergeCell ref="L66:M66"/>
    <mergeCell ref="L75:M75"/>
    <mergeCell ref="L77:M77"/>
    <mergeCell ref="A78:J78"/>
    <mergeCell ref="L3:M3"/>
    <mergeCell ref="A57:J57"/>
  </mergeCells>
  <pageMargins left="0.23622047244094491" right="0.23622047244094491" top="0.74803149606299213" bottom="0.74803149606299213" header="0.31496062992125984" footer="0.31496062992125984"/>
  <pageSetup paperSize="9" scale="94" fitToHeight="0" orientation="landscape" r:id="rId1"/>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DD6E-4232-48DF-B14A-D82E8DFAA43C}">
  <dimension ref="A1:C48"/>
  <sheetViews>
    <sheetView workbookViewId="0">
      <selection activeCell="C48" sqref="A2:C48"/>
    </sheetView>
  </sheetViews>
  <sheetFormatPr defaultColWidth="9.140625" defaultRowHeight="12.75" x14ac:dyDescent="0.2"/>
  <cols>
    <col min="1" max="1" width="26" style="1" bestFit="1" customWidth="1"/>
    <col min="2" max="2" width="24.42578125" style="1" bestFit="1" customWidth="1"/>
    <col min="3" max="3" width="10.140625" style="1" bestFit="1" customWidth="1"/>
    <col min="4" max="16384" width="9.140625" style="1"/>
  </cols>
  <sheetData>
    <row r="1" spans="1:3" x14ac:dyDescent="0.2">
      <c r="A1" s="2" t="s">
        <v>164</v>
      </c>
      <c r="B1" s="2" t="s">
        <v>165</v>
      </c>
    </row>
    <row r="2" spans="1:3" x14ac:dyDescent="0.2">
      <c r="A2" s="3" t="s">
        <v>19</v>
      </c>
      <c r="B2" s="3" t="s">
        <v>20</v>
      </c>
      <c r="C2" s="1" t="s">
        <v>21</v>
      </c>
    </row>
    <row r="3" spans="1:3" x14ac:dyDescent="0.2">
      <c r="A3" s="3" t="s">
        <v>22</v>
      </c>
      <c r="B3" s="3" t="s">
        <v>23</v>
      </c>
      <c r="C3" s="1" t="s">
        <v>24</v>
      </c>
    </row>
    <row r="4" spans="1:3" x14ac:dyDescent="0.2">
      <c r="A4" s="3" t="s">
        <v>25</v>
      </c>
      <c r="B4" s="3" t="s">
        <v>26</v>
      </c>
      <c r="C4" s="1" t="s">
        <v>27</v>
      </c>
    </row>
    <row r="5" spans="1:3" x14ac:dyDescent="0.2">
      <c r="A5" s="3" t="s">
        <v>28</v>
      </c>
      <c r="B5" s="3" t="s">
        <v>29</v>
      </c>
      <c r="C5" s="1" t="s">
        <v>30</v>
      </c>
    </row>
    <row r="6" spans="1:3" x14ac:dyDescent="0.2">
      <c r="A6" s="3" t="s">
        <v>31</v>
      </c>
      <c r="B6" s="3" t="s">
        <v>32</v>
      </c>
      <c r="C6" s="1" t="s">
        <v>33</v>
      </c>
    </row>
    <row r="7" spans="1:3" x14ac:dyDescent="0.2">
      <c r="A7" s="3" t="s">
        <v>34</v>
      </c>
      <c r="B7" s="3" t="s">
        <v>35</v>
      </c>
      <c r="C7" s="1" t="s">
        <v>36</v>
      </c>
    </row>
    <row r="8" spans="1:3" x14ac:dyDescent="0.2">
      <c r="A8" s="3" t="s">
        <v>37</v>
      </c>
      <c r="B8" s="3" t="s">
        <v>38</v>
      </c>
      <c r="C8" s="1" t="s">
        <v>39</v>
      </c>
    </row>
    <row r="9" spans="1:3" x14ac:dyDescent="0.2">
      <c r="A9" s="3" t="s">
        <v>40</v>
      </c>
      <c r="B9" s="3" t="s">
        <v>41</v>
      </c>
      <c r="C9" s="1" t="s">
        <v>42</v>
      </c>
    </row>
    <row r="10" spans="1:3" x14ac:dyDescent="0.2">
      <c r="A10" s="3" t="s">
        <v>43</v>
      </c>
      <c r="B10" s="3" t="s">
        <v>44</v>
      </c>
      <c r="C10" s="1" t="s">
        <v>45</v>
      </c>
    </row>
    <row r="11" spans="1:3" x14ac:dyDescent="0.2">
      <c r="A11" s="3" t="s">
        <v>46</v>
      </c>
      <c r="B11" s="3" t="s">
        <v>47</v>
      </c>
      <c r="C11" s="1" t="s">
        <v>48</v>
      </c>
    </row>
    <row r="12" spans="1:3" x14ac:dyDescent="0.2">
      <c r="A12" s="3" t="s">
        <v>49</v>
      </c>
      <c r="B12" s="3" t="s">
        <v>50</v>
      </c>
      <c r="C12" s="1" t="s">
        <v>51</v>
      </c>
    </row>
    <row r="13" spans="1:3" x14ac:dyDescent="0.2">
      <c r="A13" s="3" t="s">
        <v>52</v>
      </c>
      <c r="B13" s="3" t="s">
        <v>53</v>
      </c>
      <c r="C13" s="1" t="s">
        <v>54</v>
      </c>
    </row>
    <row r="14" spans="1:3" x14ac:dyDescent="0.2">
      <c r="A14" s="3" t="s">
        <v>55</v>
      </c>
      <c r="B14" s="3" t="s">
        <v>56</v>
      </c>
      <c r="C14" s="1" t="s">
        <v>57</v>
      </c>
    </row>
    <row r="15" spans="1:3" x14ac:dyDescent="0.2">
      <c r="A15" s="3" t="s">
        <v>166</v>
      </c>
      <c r="B15" s="3" t="s">
        <v>167</v>
      </c>
      <c r="C15" s="1" t="s">
        <v>168</v>
      </c>
    </row>
    <row r="16" spans="1:3" x14ac:dyDescent="0.2">
      <c r="A16" s="3" t="s">
        <v>58</v>
      </c>
      <c r="B16" s="3" t="s">
        <v>59</v>
      </c>
      <c r="C16" s="1" t="s">
        <v>60</v>
      </c>
    </row>
    <row r="17" spans="1:3" x14ac:dyDescent="0.2">
      <c r="A17" s="3" t="s">
        <v>61</v>
      </c>
      <c r="B17" s="3" t="s">
        <v>62</v>
      </c>
      <c r="C17" s="1" t="s">
        <v>63</v>
      </c>
    </row>
    <row r="18" spans="1:3" x14ac:dyDescent="0.2">
      <c r="A18" s="3" t="s">
        <v>64</v>
      </c>
      <c r="B18" s="3" t="s">
        <v>65</v>
      </c>
      <c r="C18" s="1" t="s">
        <v>66</v>
      </c>
    </row>
    <row r="19" spans="1:3" x14ac:dyDescent="0.2">
      <c r="A19" s="3" t="s">
        <v>67</v>
      </c>
      <c r="B19" s="3" t="s">
        <v>68</v>
      </c>
      <c r="C19" s="1" t="s">
        <v>69</v>
      </c>
    </row>
    <row r="20" spans="1:3" x14ac:dyDescent="0.2">
      <c r="A20" s="3" t="s">
        <v>70</v>
      </c>
      <c r="B20" s="3" t="s">
        <v>71</v>
      </c>
      <c r="C20" s="1" t="s">
        <v>72</v>
      </c>
    </row>
    <row r="21" spans="1:3" x14ac:dyDescent="0.2">
      <c r="A21" s="3" t="s">
        <v>73</v>
      </c>
      <c r="B21" s="3" t="s">
        <v>74</v>
      </c>
      <c r="C21" s="1" t="s">
        <v>75</v>
      </c>
    </row>
    <row r="22" spans="1:3" x14ac:dyDescent="0.2">
      <c r="A22" s="3" t="s">
        <v>76</v>
      </c>
      <c r="B22" s="3" t="s">
        <v>77</v>
      </c>
      <c r="C22" s="1" t="s">
        <v>78</v>
      </c>
    </row>
    <row r="23" spans="1:3" x14ac:dyDescent="0.2">
      <c r="A23" s="3" t="s">
        <v>79</v>
      </c>
      <c r="B23" s="3" t="s">
        <v>80</v>
      </c>
      <c r="C23" s="1" t="s">
        <v>81</v>
      </c>
    </row>
    <row r="24" spans="1:3" x14ac:dyDescent="0.2">
      <c r="A24" s="3" t="s">
        <v>82</v>
      </c>
      <c r="B24" s="3" t="s">
        <v>83</v>
      </c>
      <c r="C24" s="1" t="s">
        <v>84</v>
      </c>
    </row>
    <row r="25" spans="1:3" x14ac:dyDescent="0.2">
      <c r="A25" s="3" t="s">
        <v>85</v>
      </c>
      <c r="B25" s="3" t="s">
        <v>86</v>
      </c>
      <c r="C25" s="1" t="s">
        <v>87</v>
      </c>
    </row>
    <row r="26" spans="1:3" x14ac:dyDescent="0.2">
      <c r="A26" s="3" t="s">
        <v>88</v>
      </c>
      <c r="B26" s="3" t="s">
        <v>89</v>
      </c>
      <c r="C26" s="1" t="s">
        <v>90</v>
      </c>
    </row>
    <row r="27" spans="1:3" x14ac:dyDescent="0.2">
      <c r="A27" s="3" t="s">
        <v>91</v>
      </c>
      <c r="B27" s="3" t="s">
        <v>92</v>
      </c>
      <c r="C27" s="1" t="s">
        <v>93</v>
      </c>
    </row>
    <row r="28" spans="1:3" x14ac:dyDescent="0.2">
      <c r="A28" s="3" t="s">
        <v>94</v>
      </c>
      <c r="B28" s="3" t="s">
        <v>95</v>
      </c>
      <c r="C28" s="1" t="s">
        <v>96</v>
      </c>
    </row>
    <row r="29" spans="1:3" x14ac:dyDescent="0.2">
      <c r="A29" s="3" t="s">
        <v>97</v>
      </c>
      <c r="B29" s="3" t="s">
        <v>98</v>
      </c>
      <c r="C29" s="1" t="s">
        <v>99</v>
      </c>
    </row>
    <row r="30" spans="1:3" x14ac:dyDescent="0.2">
      <c r="A30" s="3" t="s">
        <v>100</v>
      </c>
      <c r="B30" s="4" t="s">
        <v>101</v>
      </c>
      <c r="C30" s="1" t="s">
        <v>102</v>
      </c>
    </row>
    <row r="31" spans="1:3" x14ac:dyDescent="0.2">
      <c r="A31" s="3" t="s">
        <v>103</v>
      </c>
      <c r="B31" s="3" t="s">
        <v>104</v>
      </c>
      <c r="C31" s="1" t="s">
        <v>105</v>
      </c>
    </row>
    <row r="32" spans="1:3" x14ac:dyDescent="0.2">
      <c r="A32" s="3" t="s">
        <v>106</v>
      </c>
      <c r="B32" s="3" t="s">
        <v>107</v>
      </c>
      <c r="C32" s="1" t="s">
        <v>108</v>
      </c>
    </row>
    <row r="33" spans="1:3" x14ac:dyDescent="0.2">
      <c r="A33" s="3" t="s">
        <v>109</v>
      </c>
      <c r="B33" s="3" t="s">
        <v>110</v>
      </c>
      <c r="C33" s="1" t="s">
        <v>111</v>
      </c>
    </row>
    <row r="34" spans="1:3" x14ac:dyDescent="0.2">
      <c r="A34" s="3" t="s">
        <v>112</v>
      </c>
      <c r="B34" s="3" t="s">
        <v>113</v>
      </c>
      <c r="C34" s="1" t="s">
        <v>114</v>
      </c>
    </row>
    <row r="35" spans="1:3" x14ac:dyDescent="0.2">
      <c r="A35" s="3" t="s">
        <v>115</v>
      </c>
      <c r="B35" s="3" t="s">
        <v>116</v>
      </c>
      <c r="C35" s="1" t="s">
        <v>117</v>
      </c>
    </row>
    <row r="36" spans="1:3" x14ac:dyDescent="0.2">
      <c r="A36" s="3" t="s">
        <v>118</v>
      </c>
      <c r="B36" s="3" t="s">
        <v>119</v>
      </c>
      <c r="C36" s="1" t="s">
        <v>120</v>
      </c>
    </row>
    <row r="37" spans="1:3" x14ac:dyDescent="0.2">
      <c r="A37" s="3" t="s">
        <v>121</v>
      </c>
      <c r="B37" s="3" t="s">
        <v>122</v>
      </c>
      <c r="C37" s="1" t="s">
        <v>123</v>
      </c>
    </row>
    <row r="38" spans="1:3" x14ac:dyDescent="0.2">
      <c r="A38" s="3" t="s">
        <v>124</v>
      </c>
      <c r="B38" s="3" t="s">
        <v>125</v>
      </c>
      <c r="C38" s="1" t="s">
        <v>126</v>
      </c>
    </row>
    <row r="39" spans="1:3" x14ac:dyDescent="0.2">
      <c r="A39" s="3" t="s">
        <v>127</v>
      </c>
      <c r="B39" s="3" t="s">
        <v>128</v>
      </c>
      <c r="C39" s="1" t="s">
        <v>129</v>
      </c>
    </row>
    <row r="40" spans="1:3" x14ac:dyDescent="0.2">
      <c r="A40" s="3" t="s">
        <v>130</v>
      </c>
      <c r="B40" s="3" t="s">
        <v>131</v>
      </c>
      <c r="C40" s="1" t="s">
        <v>132</v>
      </c>
    </row>
    <row r="41" spans="1:3" x14ac:dyDescent="0.2">
      <c r="A41" s="3" t="s">
        <v>133</v>
      </c>
      <c r="B41" s="3" t="s">
        <v>134</v>
      </c>
      <c r="C41" s="1" t="s">
        <v>135</v>
      </c>
    </row>
    <row r="42" spans="1:3" x14ac:dyDescent="0.2">
      <c r="A42" s="3" t="s">
        <v>136</v>
      </c>
      <c r="B42" s="3" t="s">
        <v>137</v>
      </c>
      <c r="C42" s="1" t="s">
        <v>138</v>
      </c>
    </row>
    <row r="43" spans="1:3" x14ac:dyDescent="0.2">
      <c r="A43" s="3" t="s">
        <v>139</v>
      </c>
      <c r="B43" s="3" t="s">
        <v>140</v>
      </c>
      <c r="C43" s="1" t="s">
        <v>141</v>
      </c>
    </row>
    <row r="44" spans="1:3" x14ac:dyDescent="0.2">
      <c r="A44" s="3" t="s">
        <v>67</v>
      </c>
      <c r="B44" s="3" t="s">
        <v>142</v>
      </c>
      <c r="C44" s="1" t="s">
        <v>143</v>
      </c>
    </row>
    <row r="45" spans="1:3" x14ac:dyDescent="0.2">
      <c r="A45" s="3" t="s">
        <v>133</v>
      </c>
      <c r="B45" s="3" t="s">
        <v>144</v>
      </c>
      <c r="C45" s="1" t="s">
        <v>135</v>
      </c>
    </row>
    <row r="46" spans="1:3" x14ac:dyDescent="0.2">
      <c r="A46" s="3" t="s">
        <v>145</v>
      </c>
      <c r="B46" s="3" t="s">
        <v>146</v>
      </c>
      <c r="C46" s="1" t="s">
        <v>147</v>
      </c>
    </row>
    <row r="47" spans="1:3" x14ac:dyDescent="0.2">
      <c r="A47" s="3" t="s">
        <v>70</v>
      </c>
      <c r="B47" s="3" t="s">
        <v>148</v>
      </c>
      <c r="C47" s="1" t="s">
        <v>169</v>
      </c>
    </row>
    <row r="48" spans="1:3" x14ac:dyDescent="0.2">
      <c r="A48" s="3" t="s">
        <v>150</v>
      </c>
      <c r="B48" s="3" t="s">
        <v>151</v>
      </c>
      <c r="C48" s="1" t="s">
        <v>170</v>
      </c>
    </row>
  </sheetData>
  <autoFilter ref="A1:B48" xr:uid="{4109DD6E-4232-48DF-B14A-D82E8DFAA43C}"/>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B020C85BD21438B8BF2B0DA9A8162" ma:contentTypeVersion="11" ma:contentTypeDescription="Een nieuw document maken." ma:contentTypeScope="" ma:versionID="6be82182f6548017d2f0c6a2f57a4c32">
  <xsd:schema xmlns:xsd="http://www.w3.org/2001/XMLSchema" xmlns:xs="http://www.w3.org/2001/XMLSchema" xmlns:p="http://schemas.microsoft.com/office/2006/metadata/properties" xmlns:ns2="446a3d31-fb5b-4cd4-a7fc-9aa12a50da6d" xmlns:ns3="4862f71c-ece4-44d4-9bdd-a004074d4979" targetNamespace="http://schemas.microsoft.com/office/2006/metadata/properties" ma:root="true" ma:fieldsID="1926d7cc1df84feb12d1777dacd2548e" ns2:_="" ns3:_="">
    <xsd:import namespace="446a3d31-fb5b-4cd4-a7fc-9aa12a50da6d"/>
    <xsd:import namespace="4862f71c-ece4-44d4-9bdd-a004074d49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a3d31-fb5b-4cd4-a7fc-9aa12a50d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62f71c-ece4-44d4-9bdd-a004074d497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46E905-CA0F-4238-BBD9-1680F51559F6}">
  <ds:schemaRefs>
    <ds:schemaRef ds:uri="http://schemas.microsoft.com/sharepoint/v3/contenttype/forms"/>
  </ds:schemaRefs>
</ds:datastoreItem>
</file>

<file path=customXml/itemProps2.xml><?xml version="1.0" encoding="utf-8"?>
<ds:datastoreItem xmlns:ds="http://schemas.openxmlformats.org/officeDocument/2006/customXml" ds:itemID="{B411F3BD-8FBF-45AF-87BC-9DDCB5D4EB9D}"/>
</file>

<file path=customXml/itemProps3.xml><?xml version="1.0" encoding="utf-8"?>
<ds:datastoreItem xmlns:ds="http://schemas.openxmlformats.org/officeDocument/2006/customXml" ds:itemID="{64B5B18B-664E-40BD-A167-404749789CC1}">
  <ds:schemaRefs>
    <ds:schemaRef ds:uri="http://schemas.openxmlformats.org/package/2006/metadata/core-propertie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6e3b071e-bd43-42d5-a80c-9b19149ffdd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schoonmaak VRNH</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2020-09-03T05:54:05Z</dcterms:created>
  <dcterms:modified xsi:type="dcterms:W3CDTF">2022-02-17T16:31:33Z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0x010100BF9B020C85BD21438B8BF2B0DA9A8162</vt:lpwstr>
  </property>
</Properties>
</file>