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anstad\data\user\dulkr\Desktop\001 - Aanb mappen\196) Doelgroepenvervoer\2021\3) Aanbestedingsdocumenten\Publiceren\"/>
    </mc:Choice>
  </mc:AlternateContent>
  <bookViews>
    <workbookView xWindow="13485" yWindow="960" windowWidth="41835" windowHeight="23445" tabRatio="500"/>
  </bookViews>
  <sheets>
    <sheet name="Inzet en waardering" sheetId="4" r:id="rId1"/>
  </sheets>
  <definedNames>
    <definedName name="_xlnm.Print_Area" localSheetId="0">'Inzet en waardering'!$B$1:$H$28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4" l="1"/>
  <c r="E18" i="4"/>
  <c r="F18" i="4"/>
  <c r="G18" i="4"/>
  <c r="D18" i="4"/>
  <c r="C13" i="4"/>
  <c r="G17" i="4"/>
  <c r="F17" i="4"/>
  <c r="E17" i="4"/>
  <c r="D17" i="4"/>
  <c r="G16" i="4"/>
  <c r="F16" i="4"/>
  <c r="D16" i="4"/>
  <c r="G19" i="4" l="1"/>
  <c r="E11" i="4"/>
  <c r="C17" i="4"/>
  <c r="G11" i="4"/>
  <c r="F19" i="4"/>
  <c r="F11" i="4"/>
  <c r="E19" i="4"/>
  <c r="D11" i="4"/>
  <c r="C18" i="4"/>
  <c r="C16" i="4"/>
  <c r="D19" i="4"/>
  <c r="C19" i="4" l="1"/>
</calcChain>
</file>

<file path=xl/sharedStrings.xml><?xml version="1.0" encoding="utf-8"?>
<sst xmlns="http://schemas.openxmlformats.org/spreadsheetml/2006/main" count="23" uniqueCount="17">
  <si>
    <t>Brandstof/ aandrijving</t>
  </si>
  <si>
    <t>Score factor</t>
  </si>
  <si>
    <t>Score</t>
  </si>
  <si>
    <t>Totaal score</t>
  </si>
  <si>
    <t>Totaal inzet</t>
  </si>
  <si>
    <t>Overig (o.a. hybride/benzine/gas)*</t>
  </si>
  <si>
    <t>De totaal score in tabel waardering (cel C19) geeft het aantal punten aan dat inschrijver krijgt voor kwaliteit, hoe hoger het getal des te beter scoort inschrijver op kwaliteit.</t>
  </si>
  <si>
    <t>Totaal waardering</t>
  </si>
  <si>
    <t>Euro6 (Diesel)</t>
  </si>
  <si>
    <t>Percentage inzet niet rolstoelgebonden vervoer</t>
  </si>
  <si>
    <r>
      <t>Bijlage 16:</t>
    </r>
    <r>
      <rPr>
        <b/>
        <sz val="14"/>
        <color rgb="FF0070C0"/>
        <rFont val="Arial"/>
        <family val="2"/>
      </rPr>
      <t xml:space="preserve"> Duurzaamheid </t>
    </r>
  </si>
  <si>
    <t>01-07-2026 (incl. verlengjaren)</t>
  </si>
  <si>
    <t>Tabel inzet duurzaamheid</t>
  </si>
  <si>
    <t xml:space="preserve">Inschrijver wordt gevraagd de bovenste tabel (Tabel inzet) in te vullen. De tabel waardering mag niet ingevuld worden, deze vult zich op basis van de ingevulde waarden in tabel inzet en de ingebrachte formules. </t>
  </si>
  <si>
    <t>Zero-emissie (Elektrisch / Waterstof)</t>
  </si>
  <si>
    <t xml:space="preserve">In kolom D t/m G vult u per jaar in, welk percentage van de ritten met welk type voertuig gereden zullen worden. De totale inzet per jaar moet uitkomen op 100%. Indien de door u ingevulde percentages gezamenlijk geen 100 bedragen ontvangt u voor dit criterium geen punten. Het percentage Zero-emissie (Electrisch / Waterstof) dient minimaal 70,00% te zijn en per 1-7-2025 100%. </t>
  </si>
  <si>
    <t>Doelgroepenvervoer gemeente Zaanstad, Wormerland en Oostzaan 2022-2026 (2027,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</si>
</sst>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Calibri"/>
      <family val="2"/>
      <scheme val="minor"/>
    </font>
    <font>
      <sz val="12"/>
      <color theme="1"/>
      <name val="Calibri"/>
      <family val="2"/>
      <scheme val="minor"/>
    </font>
    <font>
      <b/>
      <sz val="11"/>
      <color theme="1"/>
      <name val="Arial"/>
      <family val="2"/>
    </font>
    <font>
      <sz val="11"/>
      <color theme="1"/>
      <name val="Arial"/>
      <family val="2"/>
    </font>
    <font>
      <b/>
      <u/>
      <sz val="14"/>
      <color rgb="FF0070C0"/>
      <name val="Arial"/>
      <family val="2"/>
    </font>
    <font>
      <b/>
      <sz val="14"/>
      <color rgb="FF0070C0"/>
      <name val="Arial"/>
      <family val="2"/>
    </font>
    <font>
      <sz val="14"/>
      <color rgb="FF0070C0"/>
      <name val="Arial"/>
      <family val="2"/>
    </font>
    <font>
      <sz val="8"/>
      <color theme="1"/>
      <name val="Arial"/>
      <family val="2"/>
    </font>
  </fonts>
  <fills count="8">
    <fill>
      <patternFill patternType="none"/>
    </fill>
    <fill>
      <patternFill patternType="gray125"/>
    </fill>
    <fill>
      <patternFill patternType="solid">
        <fgColor theme="6"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3" fillId="0" borderId="0" xfId="0" applyFont="1"/>
    <xf numFmtId="0" fontId="3" fillId="0" borderId="0" xfId="0" applyFont="1" applyFill="1" applyBorder="1"/>
    <xf numFmtId="14" fontId="3" fillId="6" borderId="1" xfId="0" applyNumberFormat="1" applyFont="1" applyFill="1" applyBorder="1"/>
    <xf numFmtId="0" fontId="3" fillId="4" borderId="2" xfId="0" applyFont="1" applyFill="1" applyBorder="1"/>
    <xf numFmtId="0" fontId="3" fillId="4" borderId="2" xfId="0" applyFont="1" applyFill="1" applyBorder="1" applyAlignment="1">
      <alignment horizontal="center"/>
    </xf>
    <xf numFmtId="9" fontId="3" fillId="5" borderId="1" xfId="1" applyFont="1" applyFill="1" applyBorder="1"/>
    <xf numFmtId="0" fontId="3" fillId="4" borderId="1" xfId="0" applyFont="1" applyFill="1" applyBorder="1"/>
    <xf numFmtId="0" fontId="3" fillId="4" borderId="1" xfId="0" applyFont="1" applyFill="1" applyBorder="1" applyAlignment="1">
      <alignment horizontal="center"/>
    </xf>
    <xf numFmtId="9" fontId="3" fillId="4" borderId="1" xfId="1" applyFont="1" applyFill="1" applyBorder="1"/>
    <xf numFmtId="0" fontId="3" fillId="0" borderId="0" xfId="0" applyFont="1" applyBorder="1" applyAlignment="1">
      <alignment horizontal="left"/>
    </xf>
    <xf numFmtId="9" fontId="3" fillId="0" borderId="0" xfId="1" applyFont="1" applyBorder="1"/>
    <xf numFmtId="0" fontId="3" fillId="2" borderId="1" xfId="0" applyFont="1" applyFill="1" applyBorder="1"/>
    <xf numFmtId="0" fontId="3" fillId="7" borderId="0" xfId="0" applyFont="1" applyFill="1"/>
    <xf numFmtId="2" fontId="3" fillId="0" borderId="0" xfId="0" applyNumberFormat="1" applyFont="1"/>
    <xf numFmtId="0" fontId="6" fillId="0" borderId="0" xfId="0" applyFont="1"/>
    <xf numFmtId="0" fontId="7" fillId="0" borderId="0" xfId="0" applyFont="1" applyAlignment="1">
      <alignment vertical="center"/>
    </xf>
    <xf numFmtId="0" fontId="4" fillId="7"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Alignment="1">
      <alignment horizontal="left" vertical="top" wrapText="1"/>
    </xf>
    <xf numFmtId="0" fontId="3" fillId="7" borderId="0" xfId="0" applyFont="1" applyFill="1" applyAlignment="1">
      <alignment horizontal="left" vertical="top" wrapText="1"/>
    </xf>
    <xf numFmtId="0" fontId="3" fillId="3" borderId="3" xfId="0" applyFont="1" applyFill="1" applyBorder="1" applyAlignment="1">
      <alignment horizontal="center"/>
    </xf>
    <xf numFmtId="0" fontId="3" fillId="3" borderId="5" xfId="0" applyFont="1" applyFill="1" applyBorder="1" applyAlignment="1">
      <alignment horizont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 xfId="0" applyFont="1" applyFill="1" applyBorder="1" applyAlignment="1">
      <alignment horizontal="center"/>
    </xf>
    <xf numFmtId="0" fontId="3" fillId="2" borderId="3" xfId="0" applyFont="1" applyFill="1" applyBorder="1" applyAlignment="1">
      <alignment horizontal="left"/>
    </xf>
    <xf numFmtId="0" fontId="3" fillId="2" borderId="4" xfId="0" applyFont="1" applyFill="1" applyBorder="1" applyAlignment="1">
      <alignment horizontal="left"/>
    </xf>
    <xf numFmtId="0" fontId="3" fillId="3" borderId="0" xfId="0" applyFont="1" applyFill="1" applyAlignment="1"/>
    <xf numFmtId="0" fontId="0" fillId="0" borderId="6" xfId="0" applyBorder="1" applyAlignment="1"/>
    <xf numFmtId="0" fontId="3" fillId="7" borderId="0" xfId="0" applyFont="1" applyFill="1" applyBorder="1" applyAlignment="1">
      <alignment horizontal="left" vertical="top" wrapText="1"/>
    </xf>
    <xf numFmtId="0" fontId="3" fillId="5" borderId="0" xfId="0" applyFont="1" applyFill="1" applyAlignment="1">
      <alignment horizontal="left" vertical="top" wrapText="1"/>
    </xf>
    <xf numFmtId="0" fontId="3" fillId="0" borderId="0" xfId="0" applyFont="1" applyFill="1" applyBorder="1" applyAlignment="1">
      <alignment horizontal="left" vertical="top" wrapText="1"/>
    </xf>
  </cellXfs>
  <cellStyles count="2">
    <cellStyle name="Procent" xfId="1" builtinId="5"/>
    <cellStyle name="Standaard"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8"/>
  <sheetViews>
    <sheetView showGridLines="0" tabSelected="1" zoomScale="160" zoomScaleNormal="160" workbookViewId="0">
      <selection activeCell="E4" sqref="E4"/>
    </sheetView>
  </sheetViews>
  <sheetFormatPr defaultColWidth="8.875" defaultRowHeight="14.25" x14ac:dyDescent="0.2"/>
  <cols>
    <col min="1" max="1" width="8.875" style="1"/>
    <col min="2" max="2" width="30.125" style="1" customWidth="1"/>
    <col min="3" max="3" width="12" style="1" customWidth="1"/>
    <col min="4" max="4" width="26.125" style="1" customWidth="1"/>
    <col min="5" max="5" width="29.375" style="1" customWidth="1"/>
    <col min="6" max="6" width="28.625" style="1" customWidth="1"/>
    <col min="7" max="7" width="26.875" style="1" bestFit="1" customWidth="1"/>
    <col min="8" max="16384" width="8.875" style="1"/>
  </cols>
  <sheetData>
    <row r="1" spans="2:8" s="15" customFormat="1" ht="18" x14ac:dyDescent="0.25">
      <c r="B1" s="17" t="s">
        <v>10</v>
      </c>
      <c r="C1" s="17"/>
      <c r="D1" s="17"/>
      <c r="E1" s="17"/>
      <c r="F1" s="17"/>
      <c r="G1" s="17"/>
      <c r="H1" s="17"/>
    </row>
    <row r="2" spans="2:8" ht="15" x14ac:dyDescent="0.2">
      <c r="B2" s="18" t="s">
        <v>16</v>
      </c>
      <c r="C2" s="18"/>
      <c r="D2" s="18"/>
      <c r="E2" s="18"/>
      <c r="F2" s="18"/>
      <c r="G2" s="18"/>
      <c r="H2" s="18"/>
    </row>
    <row r="3" spans="2:8" ht="14.1" customHeight="1" x14ac:dyDescent="0.2">
      <c r="B3" s="19"/>
      <c r="C3" s="19"/>
      <c r="D3" s="19"/>
      <c r="E3" s="19"/>
      <c r="F3" s="19"/>
      <c r="G3" s="19"/>
      <c r="H3" s="19"/>
    </row>
    <row r="4" spans="2:8" x14ac:dyDescent="0.2">
      <c r="F4" s="2"/>
      <c r="G4" s="2"/>
    </row>
    <row r="5" spans="2:8" ht="15.75" x14ac:dyDescent="0.25">
      <c r="B5" s="29" t="s">
        <v>12</v>
      </c>
      <c r="C5" s="30"/>
    </row>
    <row r="6" spans="2:8" x14ac:dyDescent="0.2">
      <c r="B6" s="24" t="s">
        <v>0</v>
      </c>
      <c r="C6" s="25" t="s">
        <v>1</v>
      </c>
      <c r="D6" s="22" t="s">
        <v>9</v>
      </c>
      <c r="E6" s="23"/>
      <c r="F6" s="23"/>
      <c r="G6" s="23"/>
    </row>
    <row r="7" spans="2:8" x14ac:dyDescent="0.2">
      <c r="B7" s="24"/>
      <c r="C7" s="24"/>
      <c r="D7" s="3">
        <v>44927</v>
      </c>
      <c r="E7" s="3">
        <v>45474</v>
      </c>
      <c r="F7" s="3">
        <v>45839</v>
      </c>
      <c r="G7" s="3" t="s">
        <v>11</v>
      </c>
    </row>
    <row r="8" spans="2:8" x14ac:dyDescent="0.2">
      <c r="B8" s="4" t="s">
        <v>14</v>
      </c>
      <c r="C8" s="5">
        <v>1</v>
      </c>
      <c r="D8" s="6">
        <v>0</v>
      </c>
      <c r="E8" s="6">
        <v>0</v>
      </c>
      <c r="F8" s="6">
        <v>0</v>
      </c>
      <c r="G8" s="6">
        <v>0</v>
      </c>
    </row>
    <row r="9" spans="2:8" x14ac:dyDescent="0.2">
      <c r="B9" s="7" t="s">
        <v>5</v>
      </c>
      <c r="C9" s="8">
        <v>0.4</v>
      </c>
      <c r="D9" s="6">
        <v>0</v>
      </c>
      <c r="E9" s="6">
        <v>0</v>
      </c>
      <c r="F9" s="6">
        <v>0</v>
      </c>
      <c r="G9" s="6">
        <v>0</v>
      </c>
    </row>
    <row r="10" spans="2:8" x14ac:dyDescent="0.2">
      <c r="B10" s="7" t="s">
        <v>8</v>
      </c>
      <c r="C10" s="8">
        <v>0</v>
      </c>
      <c r="D10" s="6">
        <v>0</v>
      </c>
      <c r="E10" s="6">
        <v>0</v>
      </c>
      <c r="F10" s="6">
        <v>0</v>
      </c>
      <c r="G10" s="6">
        <v>0</v>
      </c>
    </row>
    <row r="11" spans="2:8" x14ac:dyDescent="0.2">
      <c r="B11" s="27" t="s">
        <v>4</v>
      </c>
      <c r="C11" s="28"/>
      <c r="D11" s="9">
        <f>SUM(D8:D10)</f>
        <v>0</v>
      </c>
      <c r="E11" s="9">
        <f>SUM(E8:E10)</f>
        <v>0</v>
      </c>
      <c r="F11" s="9">
        <f>SUM(F8:F10)</f>
        <v>0</v>
      </c>
      <c r="G11" s="9">
        <f>SUM(G8:G10)</f>
        <v>0</v>
      </c>
    </row>
    <row r="12" spans="2:8" x14ac:dyDescent="0.2">
      <c r="B12" s="10"/>
      <c r="C12" s="10"/>
      <c r="D12" s="11"/>
      <c r="E12" s="11"/>
      <c r="F12" s="11"/>
      <c r="G12" s="11"/>
    </row>
    <row r="13" spans="2:8" ht="15.75" x14ac:dyDescent="0.25">
      <c r="B13" s="29" t="s">
        <v>12</v>
      </c>
      <c r="C13" s="30" t="str">
        <f>IF(C5="","",C5)</f>
        <v/>
      </c>
    </row>
    <row r="14" spans="2:8" x14ac:dyDescent="0.2">
      <c r="B14" s="24" t="s">
        <v>0</v>
      </c>
      <c r="C14" s="25" t="s">
        <v>3</v>
      </c>
      <c r="D14" s="26" t="s">
        <v>2</v>
      </c>
      <c r="E14" s="26"/>
      <c r="F14" s="26"/>
      <c r="G14" s="26"/>
    </row>
    <row r="15" spans="2:8" x14ac:dyDescent="0.2">
      <c r="B15" s="24"/>
      <c r="C15" s="24"/>
      <c r="D15" s="3">
        <v>44927</v>
      </c>
      <c r="E15" s="3">
        <v>45474</v>
      </c>
      <c r="F15" s="3">
        <v>45839</v>
      </c>
      <c r="G15" s="3" t="s">
        <v>11</v>
      </c>
    </row>
    <row r="16" spans="2:8" x14ac:dyDescent="0.2">
      <c r="B16" s="4" t="s">
        <v>14</v>
      </c>
      <c r="C16" s="4">
        <f>SUM(D16:G16)</f>
        <v>0</v>
      </c>
      <c r="D16" s="7">
        <f>40*(D8*C8)</f>
        <v>0</v>
      </c>
      <c r="E16" s="7">
        <f>30*(E8*C8)</f>
        <v>0</v>
      </c>
      <c r="F16" s="7">
        <f>20*(F8*C8)</f>
        <v>0</v>
      </c>
      <c r="G16" s="7">
        <f>10*(G8*C8)</f>
        <v>0</v>
      </c>
    </row>
    <row r="17" spans="2:15" x14ac:dyDescent="0.2">
      <c r="B17" s="7" t="s">
        <v>5</v>
      </c>
      <c r="C17" s="4">
        <f>SUM(D17:G17)</f>
        <v>0</v>
      </c>
      <c r="D17" s="7">
        <f>40*(D9*C9)</f>
        <v>0</v>
      </c>
      <c r="E17" s="7">
        <f>30*(E9*C9)</f>
        <v>0</v>
      </c>
      <c r="F17" s="7">
        <f>20*(F9*C9)</f>
        <v>0</v>
      </c>
      <c r="G17" s="7">
        <f>10*(G9*C9)</f>
        <v>0</v>
      </c>
    </row>
    <row r="18" spans="2:15" x14ac:dyDescent="0.2">
      <c r="B18" s="7" t="s">
        <v>8</v>
      </c>
      <c r="C18" s="4">
        <f>SUM(D18:G18)</f>
        <v>0</v>
      </c>
      <c r="D18" s="7">
        <f>40*(D10*C10)</f>
        <v>0</v>
      </c>
      <c r="E18" s="7">
        <f>30*(E10*C10)</f>
        <v>0</v>
      </c>
      <c r="F18" s="7">
        <f>20*(F10*C10)</f>
        <v>0</v>
      </c>
      <c r="G18" s="7">
        <f>10*(G10*C10)</f>
        <v>0</v>
      </c>
    </row>
    <row r="19" spans="2:15" ht="17.100000000000001" customHeight="1" x14ac:dyDescent="0.2">
      <c r="B19" s="12" t="s">
        <v>7</v>
      </c>
      <c r="C19" s="12">
        <f>SUM(C16:C18)</f>
        <v>0</v>
      </c>
      <c r="D19" s="7">
        <f>SUM(D16:D18)</f>
        <v>0</v>
      </c>
      <c r="E19" s="7">
        <f>SUM(E16:E18)</f>
        <v>0</v>
      </c>
      <c r="F19" s="7">
        <f>SUM(F16:F18)</f>
        <v>0</v>
      </c>
      <c r="G19" s="7">
        <f>SUM(G16:G18)</f>
        <v>0</v>
      </c>
      <c r="J19" s="13"/>
      <c r="K19" s="13"/>
      <c r="L19" s="13"/>
      <c r="M19" s="13"/>
      <c r="N19" s="13"/>
      <c r="O19" s="13"/>
    </row>
    <row r="20" spans="2:15" ht="30.75" customHeight="1" x14ac:dyDescent="0.2">
      <c r="J20" s="13"/>
      <c r="K20" s="13"/>
      <c r="L20" s="13"/>
      <c r="M20" s="13"/>
      <c r="N20" s="13"/>
      <c r="O20" s="13"/>
    </row>
    <row r="21" spans="2:15" ht="48" customHeight="1" x14ac:dyDescent="0.2">
      <c r="B21" s="20" t="s">
        <v>13</v>
      </c>
      <c r="C21" s="20"/>
      <c r="D21" s="20"/>
      <c r="E21" s="20"/>
      <c r="F21" s="20"/>
      <c r="G21" s="20"/>
      <c r="J21" s="21"/>
      <c r="K21" s="21"/>
      <c r="L21" s="21"/>
      <c r="M21" s="21"/>
      <c r="N21" s="21"/>
      <c r="O21" s="21"/>
    </row>
    <row r="22" spans="2:15" ht="50.1" customHeight="1" x14ac:dyDescent="0.2">
      <c r="B22" s="32" t="s">
        <v>15</v>
      </c>
      <c r="C22" s="32"/>
      <c r="D22" s="32"/>
      <c r="E22" s="32"/>
      <c r="F22" s="32"/>
      <c r="G22" s="32"/>
      <c r="J22" s="21"/>
      <c r="K22" s="21"/>
      <c r="L22" s="21"/>
      <c r="M22" s="21"/>
      <c r="N22" s="21"/>
      <c r="O22" s="21"/>
    </row>
    <row r="23" spans="2:15" ht="31.5" customHeight="1" x14ac:dyDescent="0.2">
      <c r="B23" s="33" t="s">
        <v>6</v>
      </c>
      <c r="C23" s="33"/>
      <c r="D23" s="33"/>
      <c r="E23" s="33"/>
      <c r="F23" s="33"/>
      <c r="G23" s="33"/>
      <c r="J23" s="31"/>
      <c r="K23" s="31"/>
      <c r="L23" s="31"/>
      <c r="M23" s="31"/>
      <c r="N23" s="31"/>
      <c r="O23" s="31"/>
    </row>
    <row r="24" spans="2:15" x14ac:dyDescent="0.2">
      <c r="F24" s="14"/>
      <c r="J24" s="13"/>
      <c r="K24" s="13"/>
      <c r="L24" s="13"/>
      <c r="M24" s="13"/>
      <c r="N24" s="13"/>
      <c r="O24" s="13"/>
    </row>
    <row r="25" spans="2:15" x14ac:dyDescent="0.2">
      <c r="J25" s="13"/>
      <c r="K25" s="13"/>
      <c r="L25" s="13"/>
      <c r="M25" s="13"/>
      <c r="N25" s="13"/>
      <c r="O25" s="13"/>
    </row>
    <row r="26" spans="2:15" x14ac:dyDescent="0.2">
      <c r="J26" s="13"/>
      <c r="K26" s="13"/>
      <c r="L26" s="13"/>
      <c r="M26" s="13"/>
      <c r="N26" s="13"/>
      <c r="O26" s="13"/>
    </row>
    <row r="28" spans="2:15" ht="14.1" customHeight="1" x14ac:dyDescent="0.2">
      <c r="B28" s="16"/>
    </row>
  </sheetData>
  <protectedRanges>
    <protectedRange password="D873" sqref="D8:G10" name="Bereik1"/>
  </protectedRanges>
  <mergeCells count="18">
    <mergeCell ref="J22:O22"/>
    <mergeCell ref="J23:O23"/>
    <mergeCell ref="B22:G22"/>
    <mergeCell ref="B23:G23"/>
    <mergeCell ref="B1:H1"/>
    <mergeCell ref="B2:H2"/>
    <mergeCell ref="B3:H3"/>
    <mergeCell ref="B21:G21"/>
    <mergeCell ref="J21:O21"/>
    <mergeCell ref="D6:G6"/>
    <mergeCell ref="B6:B7"/>
    <mergeCell ref="C6:C7"/>
    <mergeCell ref="B14:B15"/>
    <mergeCell ref="C14:C15"/>
    <mergeCell ref="D14:G14"/>
    <mergeCell ref="B11:C11"/>
    <mergeCell ref="B5:C5"/>
    <mergeCell ref="B13:C13"/>
  </mergeCells>
  <pageMargins left="0.70866141732283472" right="0.70866141732283472" top="1.5354330708661419" bottom="0.74803149606299213" header="0.31496062992125984" footer="0.31496062992125984"/>
  <pageSetup paperSize="9" scale="85" orientation="portrait" verticalDpi="200" r:id="rId1"/>
  <ignoredErrors>
    <ignoredError sqref="D11:G11"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1789188E306A45B2BD105E41AC1B90" ma:contentTypeVersion="12" ma:contentTypeDescription="Een nieuw document maken." ma:contentTypeScope="" ma:versionID="d9324855f379da338d4874c1fae8da5e">
  <xsd:schema xmlns:xsd="http://www.w3.org/2001/XMLSchema" xmlns:xs="http://www.w3.org/2001/XMLSchema" xmlns:p="http://schemas.microsoft.com/office/2006/metadata/properties" xmlns:ns2="ca63c83f-3a6b-4be2-83f1-7ba777ca82c2" xmlns:ns3="6e4e0ac9-e1a3-4394-bdcd-4ad4de6811e0" targetNamespace="http://schemas.microsoft.com/office/2006/metadata/properties" ma:root="true" ma:fieldsID="d1d2c4ff67564454c7c51cf580cd5d67" ns2:_="" ns3:_="">
    <xsd:import namespace="ca63c83f-3a6b-4be2-83f1-7ba777ca82c2"/>
    <xsd:import namespace="6e4e0ac9-e1a3-4394-bdcd-4ad4de6811e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63c83f-3a6b-4be2-83f1-7ba777ca82c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4e0ac9-e1a3-4394-bdcd-4ad4de6811e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33FA37-64D3-436B-B001-63FCA45CCF1D}">
  <ds:schemaRefs>
    <ds:schemaRef ds:uri="http://schemas.microsoft.com/sharepoint/v3/contenttype/forms"/>
  </ds:schemaRefs>
</ds:datastoreItem>
</file>

<file path=customXml/itemProps2.xml><?xml version="1.0" encoding="utf-8"?>
<ds:datastoreItem xmlns:ds="http://schemas.openxmlformats.org/officeDocument/2006/customXml" ds:itemID="{676B5DC9-7848-4135-9F87-0030646B00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63c83f-3a6b-4be2-83f1-7ba777ca82c2"/>
    <ds:schemaRef ds:uri="6e4e0ac9-e1a3-4394-bdcd-4ad4de681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9B1932-EADA-40D5-9E1C-0F00C54A7E02}">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6e4e0ac9-e1a3-4394-bdcd-4ad4de6811e0"/>
    <ds:schemaRef ds:uri="ca63c83f-3a6b-4be2-83f1-7ba777ca82c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Inzet en waardering</vt:lpstr>
      <vt:lpstr>'Inzet en waardering'!Afdrukbereik</vt:lpstr>
    </vt:vector>
  </TitlesOfParts>
  <Manager/>
  <Company>De Have kennisdelers in mobilteit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Have kennisdelers in mobilteit</dc:creator>
  <cp:keywords/>
  <dc:description/>
  <cp:lastModifiedBy>Dulk, Rob den</cp:lastModifiedBy>
  <cp:lastPrinted>2021-03-03T15:01:18Z</cp:lastPrinted>
  <dcterms:created xsi:type="dcterms:W3CDTF">2015-02-09T18:00:07Z</dcterms:created>
  <dcterms:modified xsi:type="dcterms:W3CDTF">2022-01-14T15:44:34Z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0x010100811789188E306A45B2BD105E41AC1B90</vt:lpwstr>
  </property>
</Properties>
</file>