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Baggeren\"/>
    </mc:Choice>
  </mc:AlternateContent>
  <xr:revisionPtr revIDLastSave="0" documentId="13_ncr:1_{2930E527-969B-4BB1-8244-67043B8DF6B6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Blad1" sheetId="1" r:id="rId1"/>
  </sheets>
  <definedNames>
    <definedName name="_xlnm.Print_Area" localSheetId="0">Blad1!$A$1:$G$166</definedName>
    <definedName name="_xlnm.Print_Titles" localSheetId="0">Blad1!$1:$2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1" l="1"/>
  <c r="F56" i="1"/>
  <c r="F54" i="1"/>
  <c r="F130" i="1"/>
  <c r="F129" i="1"/>
  <c r="F128" i="1"/>
  <c r="F127" i="1"/>
  <c r="F120" i="1"/>
  <c r="F119" i="1"/>
  <c r="F118" i="1"/>
  <c r="F117" i="1"/>
  <c r="F116" i="1"/>
  <c r="F115" i="1"/>
  <c r="F109" i="1"/>
  <c r="F108" i="1"/>
  <c r="F107" i="1"/>
  <c r="F106" i="1"/>
  <c r="F105" i="1"/>
  <c r="F104" i="1"/>
  <c r="F103" i="1"/>
  <c r="F97" i="1"/>
  <c r="F96" i="1"/>
  <c r="F95" i="1"/>
  <c r="F94" i="1"/>
  <c r="F93" i="1"/>
  <c r="F87" i="1"/>
  <c r="F86" i="1"/>
  <c r="F85" i="1"/>
  <c r="F79" i="1"/>
  <c r="F78" i="1"/>
  <c r="F77" i="1"/>
  <c r="F76" i="1"/>
  <c r="F75" i="1"/>
  <c r="F74" i="1"/>
  <c r="F73" i="1"/>
  <c r="F55" i="1"/>
  <c r="F53" i="1"/>
  <c r="F52" i="1"/>
  <c r="F51" i="1"/>
  <c r="F50" i="1"/>
  <c r="F42" i="1"/>
  <c r="G123" i="1" l="1"/>
  <c r="G89" i="1"/>
  <c r="G58" i="1"/>
  <c r="G81" i="1"/>
  <c r="G111" i="1"/>
  <c r="G132" i="1"/>
  <c r="G99" i="1"/>
  <c r="F62" i="1"/>
  <c r="F63" i="1"/>
  <c r="F65" i="1"/>
  <c r="F44" i="1"/>
  <c r="F22" i="1"/>
  <c r="F12" i="1"/>
  <c r="F8" i="1"/>
  <c r="F9" i="1" l="1"/>
  <c r="F10" i="1"/>
  <c r="F11" i="1"/>
  <c r="F13" i="1"/>
  <c r="F14" i="1"/>
  <c r="F38" i="1"/>
  <c r="F39" i="1"/>
  <c r="F40" i="1"/>
  <c r="F41" i="1"/>
  <c r="F43" i="1"/>
  <c r="F28" i="1"/>
  <c r="F29" i="1"/>
  <c r="F30" i="1"/>
  <c r="F31" i="1"/>
  <c r="F32" i="1"/>
  <c r="F20" i="1"/>
  <c r="F21" i="1"/>
  <c r="F64" i="1"/>
  <c r="G67" i="1" s="1"/>
  <c r="G16" i="1" l="1"/>
  <c r="G46" i="1"/>
  <c r="G34" i="1"/>
  <c r="G24" i="1"/>
  <c r="G134" i="1" l="1"/>
</calcChain>
</file>

<file path=xl/sharedStrings.xml><?xml version="1.0" encoding="utf-8"?>
<sst xmlns="http://schemas.openxmlformats.org/spreadsheetml/2006/main" count="260" uniqueCount="153">
  <si>
    <t>subtotaal</t>
  </si>
  <si>
    <t>opstellen besteksraming</t>
  </si>
  <si>
    <t>activiteit</t>
  </si>
  <si>
    <t>tarief</t>
  </si>
  <si>
    <t>prijs</t>
  </si>
  <si>
    <t>vergunningen en ontheffingen</t>
  </si>
  <si>
    <t>eenheid</t>
  </si>
  <si>
    <t>verrekenbaar V/N</t>
  </si>
  <si>
    <t>N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</si>
  <si>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</si>
  <si>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</si>
  <si>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</si>
  <si>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</si>
  <si>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</si>
  <si>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</si>
  <si>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</si>
  <si>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</si>
  <si>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</si>
  <si>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</si>
  <si>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</si>
  <si>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</si>
  <si>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</si>
  <si>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</si>
  <si>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</si>
  <si>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</si>
  <si>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</si>
  <si>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</si>
  <si>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</si>
  <si>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</si>
  <si>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4.6</t>
  </si>
  <si>
    <t>V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</si>
  <si>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</si>
  <si>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</si>
  <si>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</si>
  <si>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</si>
  <si>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</si>
  <si>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</si>
  <si>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</si>
  <si>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</si>
  <si>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</si>
  <si>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6.4</t>
  </si>
  <si>
    <t>7.1</t>
  </si>
  <si>
    <t>Prijzenblad</t>
  </si>
  <si>
    <t>UITVOERINGSRONDE 1</t>
  </si>
  <si>
    <t>kwaliteit slib conform het Bbk, onderzoek conform de NEN5717en NEN5720;</t>
  </si>
  <si>
    <t>kwaliteit slib conform het Tijdelijk Handelingskader PFAS (versie 2 juli 2020);</t>
  </si>
  <si>
    <t>kwantiteit slib conform SIKB2501 (inpeilen watergangen)  en bepaling hoeveelheid te baggeren slib;</t>
  </si>
  <si>
    <t>quickscan flora &amp; fauna</t>
  </si>
  <si>
    <t>onderzoek niet gesprongen explosieven (bureauonderzoek);</t>
  </si>
  <si>
    <t>opstellen van een ontwerp inclusief watergangcode, profielen, klasseindeling landbodem, etc;</t>
  </si>
  <si>
    <t>verwerken van commentaar en bijstellen concept;</t>
  </si>
  <si>
    <t>evt. afstemming interne en externe stakeholders inzake het opstellen van het ontwerp.</t>
  </si>
  <si>
    <t>opstellen concept RAW-bestek en V&amp;G-plan</t>
  </si>
  <si>
    <t>vervaardigen concept besteks/ en profieltekeningen</t>
  </si>
  <si>
    <t>verwerken op– en aanmerkingen op concepten in tenminste twee commentaarrondes;</t>
  </si>
  <si>
    <t>opstellen definitief bestek volgens RAW-systematiek inclusief V&amp;G-plan;</t>
  </si>
  <si>
    <t>4. Aanbesteding</t>
  </si>
  <si>
    <t>beantwoorden van vragen voor de Nota(‘s) van Inlichtingen;</t>
  </si>
  <si>
    <t>controle eenheidsprijzen inschrijver(s);</t>
  </si>
  <si>
    <t>aanleveren lijst aanbestedingsdocumenten voorzien van de laatste versie en datum;</t>
  </si>
  <si>
    <t>opstellen werkbestek (nota’s verwerkt);</t>
  </si>
  <si>
    <t>beoordelen van de gunningsbrief en afwijzingsbrieven.</t>
  </si>
  <si>
    <t>4.7</t>
  </si>
  <si>
    <t>meedenken en opstellen van gunningscriteria en geschiktheidseisen, input leveren voor aanbestedingsleidraad;</t>
  </si>
  <si>
    <t>5. Directie en toezicht houden</t>
  </si>
  <si>
    <t>startoverleg/ PSU, toezichthouder</t>
  </si>
  <si>
    <t>startoverleg/ PSU, directievoerder</t>
  </si>
  <si>
    <t>verzorgen oplevering einde werk, directievoerder</t>
  </si>
  <si>
    <t>directievoering tijdens uitvoering 8775 m3 ≈ 9000 m3 ≈ 6 weken + 4 weken = 10 weken</t>
  </si>
  <si>
    <t>toezicht tijdens uitvoering 8775 m3 ≈ 9000 m3 ≈ 6 weken + 4 weken = 10 weken</t>
  </si>
  <si>
    <t>6. Overleggen</t>
  </si>
  <si>
    <t>2. Ontwerp</t>
  </si>
  <si>
    <t>3. Bestek</t>
  </si>
  <si>
    <t>verzorgen oplevering einde werk, toezichthouder</t>
  </si>
  <si>
    <t>startoverleg OG - ON, projectleider</t>
  </si>
  <si>
    <t>startoverleg OG - ON, ass. projectleider / werkvoorbereider</t>
  </si>
  <si>
    <t>overleggen met OG, projectleider, 9 stuks à 4 uur</t>
  </si>
  <si>
    <t>overleggen met OG, ass. projectleider / werkvoorbereider, 9 stuks à 4 uur</t>
  </si>
  <si>
    <t>UITVOERINGSRONDE 2</t>
  </si>
  <si>
    <t>7.2</t>
  </si>
  <si>
    <t>7.3</t>
  </si>
  <si>
    <t>7.4</t>
  </si>
  <si>
    <t>7.5</t>
  </si>
  <si>
    <t>7.6</t>
  </si>
  <si>
    <t>7.7</t>
  </si>
  <si>
    <t>8. Ontwerp</t>
  </si>
  <si>
    <t>8.1</t>
  </si>
  <si>
    <t>8.2</t>
  </si>
  <si>
    <t>8.3</t>
  </si>
  <si>
    <t>9. Bestek</t>
  </si>
  <si>
    <t>9.1</t>
  </si>
  <si>
    <t>9.2</t>
  </si>
  <si>
    <t>9.3</t>
  </si>
  <si>
    <t>9.4</t>
  </si>
  <si>
    <t>9.5</t>
  </si>
  <si>
    <t>10. Aanbesteding</t>
  </si>
  <si>
    <t>10.1</t>
  </si>
  <si>
    <t>10.2</t>
  </si>
  <si>
    <t>10.3</t>
  </si>
  <si>
    <t>10.4</t>
  </si>
  <si>
    <t>10.5</t>
  </si>
  <si>
    <t>10.6</t>
  </si>
  <si>
    <t>10.7</t>
  </si>
  <si>
    <t>11. Directie en toezicht houden</t>
  </si>
  <si>
    <t>directievoering tijdens uitvoering 3435 m3 ≈ 3000 m3 ≈ 2 weken + 4 weken = 6 weken</t>
  </si>
  <si>
    <t>toezicht tijdens uitvoering 3435 m3 ≈ 3000 m3 ≈ 2 weken + 4 weken = 6 weken</t>
  </si>
  <si>
    <t>11.1</t>
  </si>
  <si>
    <t>11.2</t>
  </si>
  <si>
    <t>11.3</t>
  </si>
  <si>
    <t>11.4</t>
  </si>
  <si>
    <t>11.5</t>
  </si>
  <si>
    <t>11.6</t>
  </si>
  <si>
    <t>12. Overleggen</t>
  </si>
  <si>
    <t>12.1</t>
  </si>
  <si>
    <t>12.2</t>
  </si>
  <si>
    <t>12.3</t>
  </si>
  <si>
    <t>12.4</t>
  </si>
  <si>
    <t>1. Onderzoek (1 stuksprijs voor het gehele projectgebied)</t>
  </si>
  <si>
    <t>7. Onderzoek (1 stuksprijs voor het gehele projectgebied)</t>
  </si>
  <si>
    <t>beoordelen van de inschrijvingen op basis van de aanbestedingsleidraad (individuele beoordeling en concensusoverleg);</t>
  </si>
  <si>
    <t>Uurtarieven van Opdrachtnemer:</t>
  </si>
  <si>
    <t>Uurtarief excl. BTW</t>
  </si>
  <si>
    <t>1.</t>
  </si>
  <si>
    <t>2.</t>
  </si>
  <si>
    <t>3.</t>
  </si>
  <si>
    <t>4.</t>
  </si>
  <si>
    <t>Werkvoorbereider (voor 3 en 9 'Bestek', voor 4 en 10 'Aanbesteding' en voor 6 en 12 'Overleggen')</t>
  </si>
  <si>
    <t>Projectleider (voor 6 en 12 'Overleggen')</t>
  </si>
  <si>
    <t>Directievoerder (voor 5 en 11 'Directie en toezicht houden')</t>
  </si>
  <si>
    <t>Toezichthouder (voor 5 en 11 'Directie en toezicht houden')</t>
  </si>
  <si>
    <t>Ondertekening</t>
  </si>
  <si>
    <t xml:space="preserve">Bedrijfsnaam: </t>
  </si>
  <si>
    <t xml:space="preserve">Naam rechtsgeldige vertegenwoordiger (voorletters, achternaam): </t>
  </si>
  <si>
    <t xml:space="preserve">Functie: </t>
  </si>
  <si>
    <t>Datum:</t>
  </si>
  <si>
    <t xml:space="preserve">Handtekening:             </t>
  </si>
  <si>
    <t xml:space="preserve"> 3.  De prijzen dienen te worden uitgedrukt in Euro’s (exclusief BTW), afgerond op maximaal twee decimalen achter de komma. </t>
  </si>
  <si>
    <t>Inschrijfprijs (vaste aanneemsom)</t>
  </si>
  <si>
    <t xml:space="preserve">      en eventuele andere kosten dienen inbegrepen te zijn.</t>
  </si>
  <si>
    <t xml:space="preserve"> 4.  De geoffreerde prijzen dienen all-in te zijn, m.a.w. reiskosten, benodigde nazorg (zoals facturatie, contractbeheer en uitvoering van Plan(nen) van aanpak(ken)) </t>
  </si>
  <si>
    <t xml:space="preserve">, </t>
  </si>
  <si>
    <t xml:space="preserve"> 2.  Om een goed prijsvergelijk te maken dient u het hele Prijzenblad (gele cellen) in te vullen, het aanpassen van dit Prijzenblad kan leiden tot uitsluiting.</t>
  </si>
  <si>
    <t xml:space="preserve"> 7.  De indexatie van de uurtarieven, welke na 2 jaar toegepast kan worden, is opgenomen in de concept raamovereenkomst.</t>
  </si>
  <si>
    <t xml:space="preserve">      Er zijn geen additionele kosten meer voor de Aanbestedende dienst die niet in de totaal geoffreerde prijzen inbegrepen zijn. </t>
  </si>
  <si>
    <t xml:space="preserve"> 6.  De inschrijfprijs (totaalprijs excl. BTW), zie de gele cel G132, is uw inschrijfprijs die beoordeeld wordt.</t>
  </si>
  <si>
    <t xml:space="preserve"> 8.  Het prijzenblad dient ondertekend te zijn door de rechtsgeldige vertegenwoordiger van uw bedrijf.</t>
  </si>
  <si>
    <t xml:space="preserve"> 1.  Voor de goede orde merken wij op, dat het niet is toegestaan om negatieve bedragen in te vullen op straffe van uitsluiting van deze aanbesteding. </t>
  </si>
  <si>
    <t>Voorwaarden:</t>
  </si>
  <si>
    <t>5.7</t>
  </si>
  <si>
    <t>11.7</t>
  </si>
  <si>
    <t>verzorgen van uitpeilingen t.b.v. controle</t>
  </si>
  <si>
    <t xml:space="preserve"> 5.  U schrijft in met een vaste aanneemsom.</t>
  </si>
  <si>
    <t>milieu hygiënisch onderzoek asbest conform de NEN5720, eenheidsprijs per monstervak;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</si>
</sst>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_-&quot;€&quot;\ * #,##0.00\-;_-&quot;€&quot;\ * &quot;-&quot;??_-;_-@_-"/>
    <numFmt numFmtId="165" formatCode="&quot;€&quot;\ #,##0.00_-"/>
    <numFmt numFmtId="166" formatCode="#\ &quot;uur&quot;"/>
    <numFmt numFmtId="167" formatCode="#\ &quot;stuks&quot;"/>
    <numFmt numFmtId="168" formatCode="#\ \ &quot;uur&quot;"/>
    <numFmt numFmtId="169" formatCode="_ [$€-413]\ * #,##0.00_ ;_ [$€-413]\ * \-#,##0.00_ ;_ [$€-413]\ * &quot;-&quot;??_ ;_ @_ "/>
  </numFmts>
  <fonts count="19" x14ac:knownFonts="1">
    <font>
      <sz val="10"/>
      <name val="Arial"/>
    </font>
    <font>
      <sz val="8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i/>
      <sz val="10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b/>
      <i/>
      <sz val="12"/>
      <name val="Arial Narrow"/>
      <family val="2"/>
    </font>
    <font>
      <sz val="10"/>
      <name val="Arial"/>
      <family val="2"/>
    </font>
    <font>
      <b/>
      <i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3" fillId="0" borderId="0" xfId="0" applyNumberFormat="1" applyFont="1" applyAlignment="1"/>
    <xf numFmtId="165" fontId="4" fillId="0" borderId="0" xfId="0" applyNumberFormat="1" applyFont="1"/>
    <xf numFmtId="0" fontId="4" fillId="0" borderId="1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/>
    <xf numFmtId="0" fontId="5" fillId="0" borderId="4" xfId="0" applyFont="1" applyBorder="1"/>
    <xf numFmtId="167" fontId="3" fillId="0" borderId="5" xfId="0" applyNumberFormat="1" applyFont="1" applyBorder="1" applyAlignment="1">
      <alignment horizontal="center"/>
    </xf>
    <xf numFmtId="0" fontId="6" fillId="0" borderId="5" xfId="0" applyFont="1" applyBorder="1" applyAlignment="1"/>
    <xf numFmtId="0" fontId="3" fillId="0" borderId="6" xfId="0" applyFont="1" applyBorder="1"/>
    <xf numFmtId="0" fontId="7" fillId="0" borderId="4" xfId="0" applyFont="1" applyBorder="1"/>
    <xf numFmtId="0" fontId="7" fillId="0" borderId="6" xfId="0" applyFont="1" applyBorder="1"/>
    <xf numFmtId="0" fontId="6" fillId="0" borderId="5" xfId="0" applyFont="1" applyBorder="1" applyAlignment="1">
      <alignment horizontal="center"/>
    </xf>
    <xf numFmtId="164" fontId="6" fillId="0" borderId="5" xfId="0" applyNumberFormat="1" applyFont="1" applyBorder="1" applyAlignment="1"/>
    <xf numFmtId="0" fontId="3" fillId="0" borderId="5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 applyAlignment="1">
      <alignment vertical="top" wrapText="1"/>
    </xf>
    <xf numFmtId="0" fontId="3" fillId="0" borderId="4" xfId="0" applyFont="1" applyFill="1" applyBorder="1"/>
    <xf numFmtId="0" fontId="3" fillId="0" borderId="5" xfId="0" applyFont="1" applyFill="1" applyBorder="1" applyAlignment="1"/>
    <xf numFmtId="0" fontId="3" fillId="0" borderId="5" xfId="0" applyFont="1" applyFill="1" applyBorder="1" applyAlignment="1">
      <alignment horizontal="center"/>
    </xf>
    <xf numFmtId="164" fontId="3" fillId="0" borderId="5" xfId="0" applyNumberFormat="1" applyFont="1" applyFill="1" applyBorder="1" applyAlignment="1"/>
    <xf numFmtId="168" fontId="3" fillId="0" borderId="5" xfId="0" applyNumberFormat="1" applyFont="1" applyBorder="1" applyAlignment="1">
      <alignment horizontal="center"/>
    </xf>
    <xf numFmtId="0" fontId="3" fillId="0" borderId="7" xfId="0" applyFont="1" applyBorder="1"/>
    <xf numFmtId="164" fontId="3" fillId="0" borderId="5" xfId="0" applyNumberFormat="1" applyFont="1" applyBorder="1" applyAlignment="1">
      <alignment horizontal="left"/>
    </xf>
    <xf numFmtId="0" fontId="3" fillId="0" borderId="0" xfId="0" applyFont="1" applyBorder="1"/>
    <xf numFmtId="167" fontId="3" fillId="0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right"/>
    </xf>
    <xf numFmtId="164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 vertical="top"/>
    </xf>
    <xf numFmtId="166" fontId="3" fillId="0" borderId="5" xfId="0" applyNumberFormat="1" applyFont="1" applyBorder="1" applyAlignment="1">
      <alignment horizontal="center"/>
    </xf>
    <xf numFmtId="0" fontId="7" fillId="0" borderId="7" xfId="0" applyFont="1" applyBorder="1"/>
    <xf numFmtId="0" fontId="3" fillId="0" borderId="11" xfId="0" applyFont="1" applyBorder="1"/>
    <xf numFmtId="0" fontId="3" fillId="0" borderId="11" xfId="0" applyFont="1" applyFill="1" applyBorder="1"/>
    <xf numFmtId="0" fontId="3" fillId="0" borderId="11" xfId="0" applyFont="1" applyBorder="1" applyAlignment="1">
      <alignment horizontal="right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164" fontId="3" fillId="0" borderId="14" xfId="0" applyNumberFormat="1" applyFont="1" applyBorder="1" applyAlignment="1"/>
    <xf numFmtId="0" fontId="3" fillId="0" borderId="14" xfId="0" applyFont="1" applyBorder="1" applyAlignment="1">
      <alignment horizontal="left"/>
    </xf>
    <xf numFmtId="164" fontId="4" fillId="0" borderId="11" xfId="0" applyNumberFormat="1" applyFont="1" applyBorder="1" applyAlignment="1">
      <alignment horizontal="center"/>
    </xf>
    <xf numFmtId="164" fontId="3" fillId="3" borderId="5" xfId="0" applyNumberFormat="1" applyFont="1" applyFill="1" applyBorder="1" applyAlignment="1"/>
    <xf numFmtId="0" fontId="0" fillId="0" borderId="0" xfId="0" applyAlignment="1">
      <alignment vertical="top"/>
    </xf>
    <xf numFmtId="0" fontId="3" fillId="0" borderId="16" xfId="0" applyFont="1" applyBorder="1" applyAlignment="1">
      <alignment horizontal="left"/>
    </xf>
    <xf numFmtId="0" fontId="3" fillId="0" borderId="20" xfId="0" applyFont="1" applyBorder="1"/>
    <xf numFmtId="0" fontId="8" fillId="0" borderId="19" xfId="0" applyFont="1" applyBorder="1" applyAlignment="1"/>
    <xf numFmtId="0" fontId="3" fillId="0" borderId="19" xfId="0" applyFont="1" applyBorder="1" applyAlignment="1">
      <alignment horizontal="center"/>
    </xf>
    <xf numFmtId="0" fontId="3" fillId="0" borderId="22" xfId="0" applyFont="1" applyBorder="1"/>
    <xf numFmtId="164" fontId="4" fillId="0" borderId="22" xfId="0" applyNumberFormat="1" applyFont="1" applyBorder="1" applyAlignment="1">
      <alignment horizontal="center"/>
    </xf>
    <xf numFmtId="0" fontId="3" fillId="0" borderId="23" xfId="0" applyFont="1" applyBorder="1"/>
    <xf numFmtId="0" fontId="3" fillId="0" borderId="14" xfId="0" applyFont="1" applyBorder="1" applyAlignment="1"/>
    <xf numFmtId="164" fontId="3" fillId="0" borderId="19" xfId="0" applyNumberFormat="1" applyFont="1" applyBorder="1" applyAlignment="1"/>
    <xf numFmtId="0" fontId="3" fillId="0" borderId="19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164" fontId="3" fillId="0" borderId="25" xfId="0" applyNumberFormat="1" applyFont="1" applyBorder="1" applyAlignment="1"/>
    <xf numFmtId="0" fontId="3" fillId="0" borderId="26" xfId="0" applyFont="1" applyBorder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12" fillId="0" borderId="21" xfId="0" applyFont="1" applyBorder="1"/>
    <xf numFmtId="0" fontId="0" fillId="0" borderId="21" xfId="0" applyBorder="1"/>
    <xf numFmtId="0" fontId="0" fillId="0" borderId="28" xfId="0" applyBorder="1"/>
    <xf numFmtId="169" fontId="0" fillId="0" borderId="29" xfId="0" applyNumberFormat="1" applyBorder="1" applyAlignment="1">
      <alignment vertical="top"/>
    </xf>
    <xf numFmtId="0" fontId="12" fillId="0" borderId="30" xfId="0" applyFont="1" applyBorder="1"/>
    <xf numFmtId="0" fontId="0" fillId="0" borderId="30" xfId="0" applyBorder="1"/>
    <xf numFmtId="0" fontId="12" fillId="0" borderId="31" xfId="0" applyFont="1" applyBorder="1"/>
    <xf numFmtId="0" fontId="0" fillId="0" borderId="32" xfId="0" applyBorder="1"/>
    <xf numFmtId="0" fontId="12" fillId="0" borderId="27" xfId="0" applyFont="1" applyBorder="1"/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vertical="top"/>
    </xf>
    <xf numFmtId="0" fontId="11" fillId="0" borderId="27" xfId="0" applyFont="1" applyBorder="1"/>
    <xf numFmtId="0" fontId="9" fillId="5" borderId="15" xfId="0" applyFont="1" applyFill="1" applyBorder="1" applyAlignment="1">
      <alignment horizontal="left"/>
    </xf>
    <xf numFmtId="0" fontId="14" fillId="0" borderId="0" xfId="0" applyFont="1" applyAlignment="1">
      <alignment vertical="top"/>
    </xf>
    <xf numFmtId="0" fontId="15" fillId="0" borderId="24" xfId="0" applyFont="1" applyBorder="1" applyAlignment="1"/>
    <xf numFmtId="0" fontId="17" fillId="0" borderId="39" xfId="0" applyFont="1" applyBorder="1" applyAlignment="1">
      <alignment horizontal="center" vertical="top"/>
    </xf>
    <xf numFmtId="0" fontId="17" fillId="0" borderId="39" xfId="0" applyFont="1" applyBorder="1" applyAlignment="1">
      <alignment vertical="top"/>
    </xf>
    <xf numFmtId="0" fontId="17" fillId="0" borderId="40" xfId="0" applyFont="1" applyBorder="1" applyAlignment="1">
      <alignment horizontal="center" vertical="top"/>
    </xf>
    <xf numFmtId="0" fontId="17" fillId="0" borderId="40" xfId="0" applyFont="1" applyBorder="1" applyAlignment="1">
      <alignment vertical="top"/>
    </xf>
    <xf numFmtId="0" fontId="3" fillId="0" borderId="41" xfId="0" applyFont="1" applyBorder="1"/>
    <xf numFmtId="0" fontId="15" fillId="0" borderId="42" xfId="0" applyFont="1" applyBorder="1" applyAlignment="1"/>
    <xf numFmtId="0" fontId="3" fillId="0" borderId="43" xfId="0" applyFont="1" applyBorder="1" applyAlignment="1">
      <alignment horizontal="left"/>
    </xf>
    <xf numFmtId="164" fontId="13" fillId="0" borderId="0" xfId="0" applyNumberFormat="1" applyFont="1" applyBorder="1" applyAlignment="1">
      <alignment horizontal="center"/>
    </xf>
    <xf numFmtId="0" fontId="17" fillId="0" borderId="0" xfId="0" applyFont="1" applyAlignment="1">
      <alignment vertical="top"/>
    </xf>
    <xf numFmtId="164" fontId="3" fillId="3" borderId="5" xfId="0" applyNumberFormat="1" applyFont="1" applyFill="1" applyBorder="1" applyAlignment="1">
      <alignment horizontal="left"/>
    </xf>
    <xf numFmtId="164" fontId="3" fillId="3" borderId="7" xfId="0" applyNumberFormat="1" applyFont="1" applyFill="1" applyBorder="1" applyAlignment="1">
      <alignment horizontal="right"/>
    </xf>
    <xf numFmtId="164" fontId="3" fillId="3" borderId="5" xfId="0" applyNumberFormat="1" applyFont="1" applyFill="1" applyBorder="1" applyAlignment="1">
      <alignment horizontal="left" vertical="top"/>
    </xf>
    <xf numFmtId="164" fontId="3" fillId="3" borderId="7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right"/>
    </xf>
    <xf numFmtId="164" fontId="13" fillId="3" borderId="21" xfId="0" applyNumberFormat="1" applyFont="1" applyFill="1" applyBorder="1" applyAlignment="1">
      <alignment horizontal="center"/>
    </xf>
    <xf numFmtId="0" fontId="17" fillId="0" borderId="29" xfId="0" applyFont="1" applyBorder="1"/>
    <xf numFmtId="169" fontId="17" fillId="3" borderId="35" xfId="0" applyNumberFormat="1" applyFont="1" applyFill="1" applyBorder="1" applyAlignment="1">
      <alignment vertical="top"/>
    </xf>
    <xf numFmtId="169" fontId="17" fillId="3" borderId="37" xfId="0" applyNumberFormat="1" applyFont="1" applyFill="1" applyBorder="1" applyAlignment="1">
      <alignment vertical="top"/>
    </xf>
    <xf numFmtId="0" fontId="0" fillId="3" borderId="27" xfId="0" applyFill="1" applyBorder="1"/>
    <xf numFmtId="0" fontId="0" fillId="3" borderId="28" xfId="0" applyFill="1" applyBorder="1"/>
    <xf numFmtId="169" fontId="0" fillId="3" borderId="29" xfId="0" applyNumberFormat="1" applyFill="1" applyBorder="1" applyAlignment="1">
      <alignment vertical="top"/>
    </xf>
    <xf numFmtId="0" fontId="0" fillId="3" borderId="31" xfId="0" applyFill="1" applyBorder="1"/>
    <xf numFmtId="0" fontId="0" fillId="3" borderId="33" xfId="0" applyFill="1" applyBorder="1"/>
    <xf numFmtId="169" fontId="0" fillId="3" borderId="32" xfId="0" applyNumberFormat="1" applyFill="1" applyBorder="1" applyAlignment="1">
      <alignment vertical="top"/>
    </xf>
    <xf numFmtId="169" fontId="0" fillId="3" borderId="34" xfId="0" applyNumberFormat="1" applyFill="1" applyBorder="1" applyAlignment="1">
      <alignment vertical="top"/>
    </xf>
    <xf numFmtId="9" fontId="0" fillId="3" borderId="0" xfId="1" applyFont="1" applyFill="1" applyBorder="1" applyAlignment="1">
      <alignment horizontal="center" vertical="top"/>
    </xf>
    <xf numFmtId="169" fontId="0" fillId="3" borderId="35" xfId="0" applyNumberFormat="1" applyFill="1" applyBorder="1" applyAlignment="1">
      <alignment vertical="top"/>
    </xf>
    <xf numFmtId="169" fontId="0" fillId="3" borderId="36" xfId="0" applyNumberFormat="1" applyFill="1" applyBorder="1" applyAlignment="1">
      <alignment vertical="top"/>
    </xf>
    <xf numFmtId="9" fontId="0" fillId="3" borderId="38" xfId="1" applyFont="1" applyFill="1" applyBorder="1" applyAlignment="1">
      <alignment horizontal="center" vertical="top"/>
    </xf>
    <xf numFmtId="169" fontId="0" fillId="3" borderId="37" xfId="0" applyNumberFormat="1" applyFill="1" applyBorder="1" applyAlignment="1">
      <alignment vertical="top"/>
    </xf>
    <xf numFmtId="0" fontId="16" fillId="4" borderId="44" xfId="0" applyFont="1" applyFill="1" applyBorder="1" applyAlignment="1">
      <alignment vertical="top"/>
    </xf>
    <xf numFmtId="0" fontId="17" fillId="4" borderId="45" xfId="0" applyFont="1" applyFill="1" applyBorder="1" applyAlignment="1">
      <alignment vertical="top" wrapText="1"/>
    </xf>
    <xf numFmtId="0" fontId="16" fillId="4" borderId="46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3" fillId="5" borderId="12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left"/>
    </xf>
    <xf numFmtId="164" fontId="2" fillId="2" borderId="9" xfId="0" applyNumberFormat="1" applyFont="1" applyFill="1" applyBorder="1" applyAlignment="1">
      <alignment horizontal="left"/>
    </xf>
    <xf numFmtId="164" fontId="2" fillId="2" borderId="10" xfId="0" applyNumberFormat="1" applyFont="1" applyFill="1" applyBorder="1" applyAlignment="1">
      <alignment horizontal="left"/>
    </xf>
    <xf numFmtId="0" fontId="10" fillId="0" borderId="0" xfId="0" applyFont="1" applyAlignment="1">
      <alignment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0"/>
  <sheetViews>
    <sheetView showZeros="0" tabSelected="1" view="pageBreakPreview" topLeftCell="A106" zoomScaleNormal="100" zoomScaleSheetLayoutView="115" workbookViewId="0">
      <selection activeCell="C124" sqref="C124"/>
    </sheetView>
  </sheetViews>
  <sheetFormatPr defaultColWidth="9.1328125" defaultRowHeight="12.75" x14ac:dyDescent="0.35"/>
  <cols>
    <col min="1" max="1" width="9.1328125" style="1"/>
    <col min="2" max="2" width="80.53125" style="5" customWidth="1"/>
    <col min="3" max="4" width="13.73046875" style="6" customWidth="1"/>
    <col min="5" max="5" width="13.59765625" style="7" customWidth="1"/>
    <col min="6" max="6" width="13.73046875" style="4" customWidth="1"/>
    <col min="7" max="7" width="13.59765625" style="1" customWidth="1"/>
    <col min="8" max="8" width="2.3984375" style="1" customWidth="1"/>
    <col min="9" max="16384" width="9.1328125" style="1"/>
  </cols>
  <sheetData>
    <row r="1" spans="1:8" ht="17.649999999999999" x14ac:dyDescent="0.5">
      <c r="A1" s="122" t="s">
        <v>42</v>
      </c>
      <c r="B1" s="123"/>
      <c r="C1" s="123"/>
      <c r="D1" s="123"/>
      <c r="E1" s="123"/>
      <c r="F1" s="123"/>
      <c r="G1" s="124"/>
      <c r="H1" s="36"/>
    </row>
    <row r="2" spans="1:8" s="2" customFormat="1" x14ac:dyDescent="0.35">
      <c r="A2" s="9"/>
      <c r="B2" s="10" t="s">
        <v>2</v>
      </c>
      <c r="C2" s="11" t="s">
        <v>6</v>
      </c>
      <c r="D2" s="11" t="s">
        <v>7</v>
      </c>
      <c r="E2" s="12" t="s">
        <v>3</v>
      </c>
      <c r="F2" s="11" t="s">
        <v>4</v>
      </c>
      <c r="G2" s="13" t="s">
        <v>0</v>
      </c>
    </row>
    <row r="3" spans="1:8" s="2" customFormat="1" x14ac:dyDescent="0.35">
      <c r="A3" s="14"/>
      <c r="B3" s="15"/>
      <c r="C3" s="16"/>
      <c r="D3" s="16"/>
      <c r="E3" s="17"/>
      <c r="F3" s="26"/>
      <c r="G3" s="38"/>
    </row>
    <row r="4" spans="1:8" s="2" customFormat="1" x14ac:dyDescent="0.35">
      <c r="A4" s="14" t="s">
        <v>43</v>
      </c>
      <c r="B4" s="15"/>
      <c r="C4" s="16"/>
      <c r="D4" s="16"/>
      <c r="E4" s="17"/>
      <c r="F4" s="26"/>
      <c r="G4" s="38"/>
    </row>
    <row r="5" spans="1:8" s="2" customFormat="1" x14ac:dyDescent="0.35">
      <c r="A5" s="14"/>
      <c r="B5" s="15"/>
      <c r="C5" s="16"/>
      <c r="D5" s="16"/>
      <c r="E5" s="17"/>
      <c r="F5" s="26"/>
      <c r="G5" s="38"/>
    </row>
    <row r="6" spans="1:8" x14ac:dyDescent="0.35">
      <c r="A6" s="18" t="s">
        <v>117</v>
      </c>
      <c r="B6" s="15"/>
      <c r="C6" s="16"/>
      <c r="D6" s="16"/>
      <c r="E6" s="17"/>
      <c r="F6" s="26"/>
      <c r="G6" s="21"/>
    </row>
    <row r="7" spans="1:8" x14ac:dyDescent="0.35">
      <c r="A7" s="18"/>
      <c r="B7" s="15"/>
      <c r="C7" s="16"/>
      <c r="D7" s="16"/>
      <c r="E7" s="17"/>
      <c r="F7" s="26"/>
      <c r="G7" s="21"/>
    </row>
    <row r="8" spans="1:8" x14ac:dyDescent="0.35">
      <c r="A8" s="27" t="s">
        <v>9</v>
      </c>
      <c r="B8" s="15" t="s">
        <v>44</v>
      </c>
      <c r="C8" s="19">
        <v>1</v>
      </c>
      <c r="D8" s="19" t="s">
        <v>8</v>
      </c>
      <c r="E8" s="51">
        <v>0</v>
      </c>
      <c r="F8" s="93">
        <f t="shared" ref="F8:F14" si="0">C8*E8</f>
        <v>0</v>
      </c>
      <c r="G8" s="21"/>
    </row>
    <row r="9" spans="1:8" x14ac:dyDescent="0.35">
      <c r="A9" s="27" t="s">
        <v>10</v>
      </c>
      <c r="B9" s="15" t="s">
        <v>45</v>
      </c>
      <c r="C9" s="19">
        <v>1</v>
      </c>
      <c r="D9" s="19" t="s">
        <v>8</v>
      </c>
      <c r="E9" s="51">
        <v>0</v>
      </c>
      <c r="F9" s="93">
        <f>C9*E9</f>
        <v>0</v>
      </c>
      <c r="G9" s="21"/>
    </row>
    <row r="10" spans="1:8" x14ac:dyDescent="0.35">
      <c r="A10" s="27" t="s">
        <v>11</v>
      </c>
      <c r="B10" s="15" t="s">
        <v>46</v>
      </c>
      <c r="C10" s="19">
        <v>1</v>
      </c>
      <c r="D10" s="19" t="s">
        <v>8</v>
      </c>
      <c r="E10" s="51">
        <v>0</v>
      </c>
      <c r="F10" s="93">
        <f t="shared" si="0"/>
        <v>0</v>
      </c>
      <c r="G10" s="21"/>
    </row>
    <row r="11" spans="1:8" x14ac:dyDescent="0.35">
      <c r="A11" s="27" t="s">
        <v>12</v>
      </c>
      <c r="B11" s="15" t="s">
        <v>152</v>
      </c>
      <c r="C11" s="19">
        <v>40</v>
      </c>
      <c r="D11" s="19" t="s">
        <v>30</v>
      </c>
      <c r="E11" s="51">
        <v>0</v>
      </c>
      <c r="F11" s="93">
        <f t="shared" si="0"/>
        <v>0</v>
      </c>
      <c r="G11" s="21"/>
    </row>
    <row r="12" spans="1:8" x14ac:dyDescent="0.35">
      <c r="A12" s="27" t="s">
        <v>13</v>
      </c>
      <c r="B12" s="15" t="s">
        <v>47</v>
      </c>
      <c r="C12" s="19">
        <v>1</v>
      </c>
      <c r="D12" s="19" t="s">
        <v>8</v>
      </c>
      <c r="E12" s="51">
        <v>0</v>
      </c>
      <c r="F12" s="93">
        <f>C12*E12</f>
        <v>0</v>
      </c>
      <c r="G12" s="21"/>
    </row>
    <row r="13" spans="1:8" x14ac:dyDescent="0.35">
      <c r="A13" s="27" t="s">
        <v>14</v>
      </c>
      <c r="B13" s="15" t="s">
        <v>48</v>
      </c>
      <c r="C13" s="19">
        <v>1</v>
      </c>
      <c r="D13" s="19" t="s">
        <v>8</v>
      </c>
      <c r="E13" s="51">
        <v>0</v>
      </c>
      <c r="F13" s="93">
        <f t="shared" si="0"/>
        <v>0</v>
      </c>
      <c r="G13" s="21"/>
    </row>
    <row r="14" spans="1:8" ht="12.75" customHeight="1" x14ac:dyDescent="0.35">
      <c r="A14" s="27" t="s">
        <v>15</v>
      </c>
      <c r="B14" s="15" t="s">
        <v>5</v>
      </c>
      <c r="C14" s="19">
        <v>1</v>
      </c>
      <c r="D14" s="19" t="s">
        <v>8</v>
      </c>
      <c r="E14" s="51">
        <v>0</v>
      </c>
      <c r="F14" s="93">
        <f t="shared" si="0"/>
        <v>0</v>
      </c>
      <c r="G14" s="21"/>
    </row>
    <row r="15" spans="1:8" s="2" customFormat="1" x14ac:dyDescent="0.35">
      <c r="A15" s="27"/>
      <c r="B15" s="15"/>
      <c r="C15" s="37"/>
      <c r="D15" s="37"/>
      <c r="E15" s="17"/>
      <c r="F15" s="35"/>
      <c r="G15" s="23"/>
    </row>
    <row r="16" spans="1:8" s="2" customFormat="1" x14ac:dyDescent="0.35">
      <c r="A16" s="27"/>
      <c r="B16" s="20" t="s">
        <v>0</v>
      </c>
      <c r="C16" s="37"/>
      <c r="D16" s="37"/>
      <c r="E16" s="17"/>
      <c r="F16" s="35"/>
      <c r="G16" s="94">
        <f>SUM(F8:F14)</f>
        <v>0</v>
      </c>
    </row>
    <row r="17" spans="1:7" s="2" customFormat="1" x14ac:dyDescent="0.35">
      <c r="A17" s="14"/>
      <c r="B17" s="15"/>
      <c r="C17" s="16"/>
      <c r="D17" s="16"/>
      <c r="E17" s="17"/>
      <c r="F17" s="26"/>
      <c r="G17" s="38"/>
    </row>
    <row r="18" spans="1:7" x14ac:dyDescent="0.35">
      <c r="A18" s="18" t="s">
        <v>71</v>
      </c>
      <c r="B18" s="15"/>
      <c r="C18" s="16"/>
      <c r="D18" s="16"/>
      <c r="E18" s="17"/>
      <c r="F18" s="26"/>
      <c r="G18" s="23"/>
    </row>
    <row r="19" spans="1:7" x14ac:dyDescent="0.35">
      <c r="A19" s="18"/>
      <c r="B19" s="15"/>
      <c r="C19" s="16"/>
      <c r="D19" s="16"/>
      <c r="E19" s="17"/>
      <c r="F19" s="26"/>
      <c r="G19" s="23"/>
    </row>
    <row r="20" spans="1:7" x14ac:dyDescent="0.35">
      <c r="A20" s="27" t="s">
        <v>16</v>
      </c>
      <c r="B20" s="28" t="s">
        <v>49</v>
      </c>
      <c r="C20" s="37">
        <v>1</v>
      </c>
      <c r="D20" s="40" t="s">
        <v>8</v>
      </c>
      <c r="E20" s="51">
        <v>0</v>
      </c>
      <c r="F20" s="95">
        <f t="shared" ref="F20:F22" si="1">C20*E20</f>
        <v>0</v>
      </c>
      <c r="G20" s="23"/>
    </row>
    <row r="21" spans="1:7" x14ac:dyDescent="0.35">
      <c r="A21" s="27" t="s">
        <v>17</v>
      </c>
      <c r="B21" s="15" t="s">
        <v>50</v>
      </c>
      <c r="C21" s="37">
        <v>1</v>
      </c>
      <c r="D21" s="37" t="s">
        <v>30</v>
      </c>
      <c r="E21" s="51">
        <v>0</v>
      </c>
      <c r="F21" s="93">
        <f t="shared" si="1"/>
        <v>0</v>
      </c>
      <c r="G21" s="23"/>
    </row>
    <row r="22" spans="1:7" x14ac:dyDescent="0.35">
      <c r="A22" s="27" t="s">
        <v>18</v>
      </c>
      <c r="B22" s="15" t="s">
        <v>51</v>
      </c>
      <c r="C22" s="37">
        <v>1</v>
      </c>
      <c r="D22" s="37" t="s">
        <v>30</v>
      </c>
      <c r="E22" s="51">
        <v>0</v>
      </c>
      <c r="F22" s="93">
        <f t="shared" si="1"/>
        <v>0</v>
      </c>
      <c r="G22" s="23"/>
    </row>
    <row r="23" spans="1:7" x14ac:dyDescent="0.35">
      <c r="A23" s="22"/>
      <c r="B23" s="15"/>
      <c r="C23" s="33"/>
      <c r="D23" s="33"/>
      <c r="E23" s="17"/>
      <c r="F23" s="35"/>
      <c r="G23" s="42"/>
    </row>
    <row r="24" spans="1:7" x14ac:dyDescent="0.35">
      <c r="A24" s="22"/>
      <c r="B24" s="20" t="s">
        <v>0</v>
      </c>
      <c r="C24" s="24"/>
      <c r="D24" s="24"/>
      <c r="E24" s="25"/>
      <c r="F24" s="26"/>
      <c r="G24" s="96">
        <f>SUM(F20:F22)</f>
        <v>0</v>
      </c>
    </row>
    <row r="25" spans="1:7" x14ac:dyDescent="0.35">
      <c r="A25" s="22"/>
      <c r="B25" s="15"/>
      <c r="C25" s="16"/>
      <c r="D25" s="16"/>
      <c r="E25" s="17"/>
      <c r="F25" s="26"/>
      <c r="G25" s="21"/>
    </row>
    <row r="26" spans="1:7" s="3" customFormat="1" x14ac:dyDescent="0.35">
      <c r="A26" s="18" t="s">
        <v>72</v>
      </c>
      <c r="B26" s="15"/>
      <c r="C26" s="16"/>
      <c r="D26" s="16"/>
      <c r="E26" s="17"/>
      <c r="F26" s="26"/>
      <c r="G26" s="21"/>
    </row>
    <row r="27" spans="1:7" x14ac:dyDescent="0.35">
      <c r="A27" s="18"/>
      <c r="B27" s="15"/>
      <c r="C27" s="16"/>
      <c r="D27" s="16"/>
      <c r="E27" s="17"/>
      <c r="F27" s="26"/>
      <c r="G27" s="21"/>
    </row>
    <row r="28" spans="1:7" x14ac:dyDescent="0.35">
      <c r="A28" s="27" t="s">
        <v>19</v>
      </c>
      <c r="B28" s="15" t="s">
        <v>52</v>
      </c>
      <c r="C28" s="37">
        <v>1</v>
      </c>
      <c r="D28" s="33" t="s">
        <v>8</v>
      </c>
      <c r="E28" s="51">
        <v>0</v>
      </c>
      <c r="F28" s="93">
        <f>C28*E28</f>
        <v>0</v>
      </c>
      <c r="G28" s="21"/>
    </row>
    <row r="29" spans="1:7" x14ac:dyDescent="0.35">
      <c r="A29" s="27" t="s">
        <v>20</v>
      </c>
      <c r="B29" s="15" t="s">
        <v>53</v>
      </c>
      <c r="C29" s="37">
        <v>1</v>
      </c>
      <c r="D29" s="33" t="s">
        <v>8</v>
      </c>
      <c r="E29" s="51">
        <v>0</v>
      </c>
      <c r="F29" s="93">
        <f t="shared" ref="F29:F32" si="2">C29*E29</f>
        <v>0</v>
      </c>
      <c r="G29" s="21"/>
    </row>
    <row r="30" spans="1:7" x14ac:dyDescent="0.35">
      <c r="A30" s="27" t="s">
        <v>21</v>
      </c>
      <c r="B30" s="15" t="s">
        <v>54</v>
      </c>
      <c r="C30" s="37">
        <v>1</v>
      </c>
      <c r="D30" s="33" t="s">
        <v>30</v>
      </c>
      <c r="E30" s="51">
        <v>0</v>
      </c>
      <c r="F30" s="93">
        <f t="shared" si="2"/>
        <v>0</v>
      </c>
      <c r="G30" s="21"/>
    </row>
    <row r="31" spans="1:7" x14ac:dyDescent="0.35">
      <c r="A31" s="27" t="s">
        <v>22</v>
      </c>
      <c r="B31" s="15" t="s">
        <v>55</v>
      </c>
      <c r="C31" s="37">
        <v>1</v>
      </c>
      <c r="D31" s="33" t="s">
        <v>8</v>
      </c>
      <c r="E31" s="51">
        <v>0</v>
      </c>
      <c r="F31" s="93">
        <f t="shared" si="2"/>
        <v>0</v>
      </c>
      <c r="G31" s="21"/>
    </row>
    <row r="32" spans="1:7" x14ac:dyDescent="0.35">
      <c r="A32" s="27" t="s">
        <v>23</v>
      </c>
      <c r="B32" s="15" t="s">
        <v>1</v>
      </c>
      <c r="C32" s="37">
        <v>1</v>
      </c>
      <c r="D32" s="33" t="s">
        <v>8</v>
      </c>
      <c r="E32" s="51">
        <v>0</v>
      </c>
      <c r="F32" s="93">
        <f t="shared" si="2"/>
        <v>0</v>
      </c>
      <c r="G32" s="21"/>
    </row>
    <row r="33" spans="1:7" s="3" customFormat="1" x14ac:dyDescent="0.35">
      <c r="A33" s="27"/>
      <c r="B33" s="15"/>
      <c r="C33" s="16"/>
      <c r="D33" s="16"/>
      <c r="E33" s="17"/>
      <c r="F33" s="26"/>
      <c r="G33" s="21"/>
    </row>
    <row r="34" spans="1:7" s="3" customFormat="1" x14ac:dyDescent="0.35">
      <c r="A34" s="14"/>
      <c r="B34" s="20" t="s">
        <v>0</v>
      </c>
      <c r="C34" s="24"/>
      <c r="D34" s="24"/>
      <c r="E34" s="25"/>
      <c r="F34" s="26"/>
      <c r="G34" s="96">
        <f>SUM(F28:F32)</f>
        <v>0</v>
      </c>
    </row>
    <row r="35" spans="1:7" s="3" customFormat="1" x14ac:dyDescent="0.35">
      <c r="A35" s="14"/>
      <c r="B35" s="20"/>
      <c r="C35" s="24"/>
      <c r="D35" s="24"/>
      <c r="E35" s="25"/>
      <c r="F35" s="26"/>
      <c r="G35" s="39"/>
    </row>
    <row r="36" spans="1:7" s="3" customFormat="1" x14ac:dyDescent="0.35">
      <c r="A36" s="18" t="s">
        <v>56</v>
      </c>
      <c r="B36" s="15"/>
      <c r="C36" s="16"/>
      <c r="D36" s="16"/>
      <c r="E36" s="17"/>
      <c r="F36" s="26"/>
      <c r="G36" s="21"/>
    </row>
    <row r="37" spans="1:7" s="3" customFormat="1" x14ac:dyDescent="0.35">
      <c r="A37" s="18"/>
      <c r="B37" s="15"/>
      <c r="C37" s="16"/>
      <c r="D37" s="16"/>
      <c r="E37" s="17"/>
      <c r="F37" s="26"/>
      <c r="G37" s="21"/>
    </row>
    <row r="38" spans="1:7" x14ac:dyDescent="0.35">
      <c r="A38" s="27" t="s">
        <v>24</v>
      </c>
      <c r="B38" s="15" t="s">
        <v>63</v>
      </c>
      <c r="C38" s="37">
        <v>1</v>
      </c>
      <c r="D38" s="37" t="s">
        <v>8</v>
      </c>
      <c r="E38" s="51">
        <v>0</v>
      </c>
      <c r="F38" s="93">
        <f t="shared" ref="F38:F44" si="3">C38*E38</f>
        <v>0</v>
      </c>
      <c r="G38" s="21"/>
    </row>
    <row r="39" spans="1:7" x14ac:dyDescent="0.35">
      <c r="A39" s="27" t="s">
        <v>25</v>
      </c>
      <c r="B39" s="15" t="s">
        <v>57</v>
      </c>
      <c r="C39" s="37">
        <v>1</v>
      </c>
      <c r="D39" s="37" t="s">
        <v>30</v>
      </c>
      <c r="E39" s="51">
        <v>0</v>
      </c>
      <c r="F39" s="93">
        <f t="shared" si="3"/>
        <v>0</v>
      </c>
      <c r="G39" s="21"/>
    </row>
    <row r="40" spans="1:7" x14ac:dyDescent="0.35">
      <c r="A40" s="27" t="s">
        <v>26</v>
      </c>
      <c r="B40" s="15" t="s">
        <v>119</v>
      </c>
      <c r="C40" s="37">
        <v>1</v>
      </c>
      <c r="D40" s="41" t="s">
        <v>8</v>
      </c>
      <c r="E40" s="51">
        <v>0</v>
      </c>
      <c r="F40" s="93">
        <f t="shared" si="3"/>
        <v>0</v>
      </c>
      <c r="G40" s="21"/>
    </row>
    <row r="41" spans="1:7" x14ac:dyDescent="0.35">
      <c r="A41" s="27" t="s">
        <v>27</v>
      </c>
      <c r="B41" s="15" t="s">
        <v>58</v>
      </c>
      <c r="C41" s="37">
        <v>1</v>
      </c>
      <c r="D41" s="41" t="s">
        <v>8</v>
      </c>
      <c r="E41" s="51">
        <v>0</v>
      </c>
      <c r="F41" s="93">
        <f t="shared" si="3"/>
        <v>0</v>
      </c>
      <c r="G41" s="21"/>
    </row>
    <row r="42" spans="1:7" x14ac:dyDescent="0.35">
      <c r="A42" s="27" t="s">
        <v>28</v>
      </c>
      <c r="B42" s="15" t="s">
        <v>59</v>
      </c>
      <c r="C42" s="37">
        <v>1</v>
      </c>
      <c r="D42" s="41" t="s">
        <v>8</v>
      </c>
      <c r="E42" s="51">
        <v>0</v>
      </c>
      <c r="F42" s="93">
        <f t="shared" ref="F42" si="4">C42*E42</f>
        <v>0</v>
      </c>
      <c r="G42" s="21"/>
    </row>
    <row r="43" spans="1:7" x14ac:dyDescent="0.35">
      <c r="A43" s="27" t="s">
        <v>29</v>
      </c>
      <c r="B43" s="15" t="s">
        <v>60</v>
      </c>
      <c r="C43" s="37">
        <v>1</v>
      </c>
      <c r="D43" s="41" t="s">
        <v>8</v>
      </c>
      <c r="E43" s="51">
        <v>0</v>
      </c>
      <c r="F43" s="93">
        <f t="shared" si="3"/>
        <v>0</v>
      </c>
      <c r="G43" s="21"/>
    </row>
    <row r="44" spans="1:7" x14ac:dyDescent="0.35">
      <c r="A44" s="27" t="s">
        <v>62</v>
      </c>
      <c r="B44" s="15" t="s">
        <v>61</v>
      </c>
      <c r="C44" s="37">
        <v>1</v>
      </c>
      <c r="D44" s="41" t="s">
        <v>8</v>
      </c>
      <c r="E44" s="51">
        <v>0</v>
      </c>
      <c r="F44" s="93">
        <f t="shared" si="3"/>
        <v>0</v>
      </c>
      <c r="G44" s="43"/>
    </row>
    <row r="45" spans="1:7" x14ac:dyDescent="0.35">
      <c r="A45" s="29"/>
      <c r="B45" s="30"/>
      <c r="C45" s="31"/>
      <c r="D45" s="31"/>
      <c r="E45" s="32"/>
      <c r="F45" s="26"/>
      <c r="G45" s="44"/>
    </row>
    <row r="46" spans="1:7" x14ac:dyDescent="0.35">
      <c r="A46" s="27"/>
      <c r="B46" s="20" t="s">
        <v>0</v>
      </c>
      <c r="C46" s="24"/>
      <c r="D46" s="24"/>
      <c r="E46" s="25"/>
      <c r="F46" s="26"/>
      <c r="G46" s="97">
        <f>SUM(F38:F44)</f>
        <v>0</v>
      </c>
    </row>
    <row r="47" spans="1:7" x14ac:dyDescent="0.35">
      <c r="A47" s="27"/>
      <c r="B47" s="20"/>
      <c r="C47" s="24"/>
      <c r="D47" s="24"/>
      <c r="E47" s="25"/>
      <c r="F47" s="26"/>
      <c r="G47" s="39"/>
    </row>
    <row r="48" spans="1:7" x14ac:dyDescent="0.35">
      <c r="A48" s="18" t="s">
        <v>64</v>
      </c>
      <c r="B48" s="15"/>
      <c r="C48" s="16"/>
      <c r="D48" s="16"/>
      <c r="E48" s="17"/>
      <c r="F48" s="26"/>
      <c r="G48" s="21"/>
    </row>
    <row r="49" spans="1:7" x14ac:dyDescent="0.35">
      <c r="A49" s="18"/>
      <c r="B49" s="15"/>
      <c r="C49" s="16"/>
      <c r="D49" s="16"/>
      <c r="E49" s="17"/>
      <c r="F49" s="26"/>
      <c r="G49" s="21"/>
    </row>
    <row r="50" spans="1:7" s="2" customFormat="1" x14ac:dyDescent="0.35">
      <c r="A50" s="27" t="s">
        <v>31</v>
      </c>
      <c r="B50" s="15" t="s">
        <v>66</v>
      </c>
      <c r="C50" s="33">
        <v>4</v>
      </c>
      <c r="D50" s="19" t="s">
        <v>30</v>
      </c>
      <c r="E50" s="51">
        <v>0</v>
      </c>
      <c r="F50" s="93">
        <f>C50*E50</f>
        <v>0</v>
      </c>
      <c r="G50" s="38"/>
    </row>
    <row r="51" spans="1:7" s="2" customFormat="1" x14ac:dyDescent="0.35">
      <c r="A51" s="27" t="s">
        <v>32</v>
      </c>
      <c r="B51" s="15" t="s">
        <v>65</v>
      </c>
      <c r="C51" s="33">
        <v>4</v>
      </c>
      <c r="D51" s="19" t="s">
        <v>30</v>
      </c>
      <c r="E51" s="51">
        <v>0</v>
      </c>
      <c r="F51" s="93">
        <f>C51*E51</f>
        <v>0</v>
      </c>
      <c r="G51" s="38"/>
    </row>
    <row r="52" spans="1:7" s="2" customFormat="1" x14ac:dyDescent="0.35">
      <c r="A52" s="27" t="s">
        <v>33</v>
      </c>
      <c r="B52" s="15" t="s">
        <v>68</v>
      </c>
      <c r="C52" s="33">
        <v>60</v>
      </c>
      <c r="D52" s="19" t="s">
        <v>30</v>
      </c>
      <c r="E52" s="51">
        <v>0</v>
      </c>
      <c r="F52" s="93">
        <f t="shared" ref="F52:F53" si="5">C52*E52</f>
        <v>0</v>
      </c>
      <c r="G52" s="38"/>
    </row>
    <row r="53" spans="1:7" s="2" customFormat="1" x14ac:dyDescent="0.35">
      <c r="A53" s="27" t="s">
        <v>34</v>
      </c>
      <c r="B53" s="15" t="s">
        <v>69</v>
      </c>
      <c r="C53" s="33">
        <v>160</v>
      </c>
      <c r="D53" s="19" t="s">
        <v>30</v>
      </c>
      <c r="E53" s="51">
        <v>0</v>
      </c>
      <c r="F53" s="93">
        <f t="shared" si="5"/>
        <v>0</v>
      </c>
      <c r="G53" s="38"/>
    </row>
    <row r="54" spans="1:7" s="2" customFormat="1" x14ac:dyDescent="0.35">
      <c r="A54" s="27" t="s">
        <v>35</v>
      </c>
      <c r="B54" s="15" t="s">
        <v>67</v>
      </c>
      <c r="C54" s="33">
        <v>4</v>
      </c>
      <c r="D54" s="19" t="s">
        <v>30</v>
      </c>
      <c r="E54" s="51">
        <v>0</v>
      </c>
      <c r="F54" s="93">
        <f>C54*E54</f>
        <v>0</v>
      </c>
      <c r="G54" s="38"/>
    </row>
    <row r="55" spans="1:7" s="2" customFormat="1" x14ac:dyDescent="0.35">
      <c r="A55" s="27" t="s">
        <v>36</v>
      </c>
      <c r="B55" s="15" t="s">
        <v>73</v>
      </c>
      <c r="C55" s="33">
        <v>4</v>
      </c>
      <c r="D55" s="19" t="s">
        <v>30</v>
      </c>
      <c r="E55" s="51">
        <v>0</v>
      </c>
      <c r="F55" s="93">
        <f>C55*E55</f>
        <v>0</v>
      </c>
      <c r="G55" s="38"/>
    </row>
    <row r="56" spans="1:7" s="2" customFormat="1" x14ac:dyDescent="0.35">
      <c r="A56" s="27" t="s">
        <v>148</v>
      </c>
      <c r="B56" s="15" t="s">
        <v>150</v>
      </c>
      <c r="C56" s="37">
        <v>337</v>
      </c>
      <c r="D56" s="19" t="s">
        <v>30</v>
      </c>
      <c r="E56" s="51">
        <v>0</v>
      </c>
      <c r="F56" s="93">
        <f>C56*E56</f>
        <v>0</v>
      </c>
      <c r="G56" s="38"/>
    </row>
    <row r="57" spans="1:7" x14ac:dyDescent="0.35">
      <c r="A57" s="27"/>
      <c r="B57" s="15"/>
      <c r="C57" s="37"/>
      <c r="D57" s="37"/>
      <c r="E57" s="32"/>
      <c r="F57" s="35"/>
      <c r="G57" s="23"/>
    </row>
    <row r="58" spans="1:7" x14ac:dyDescent="0.35">
      <c r="A58" s="27"/>
      <c r="B58" s="20" t="s">
        <v>0</v>
      </c>
      <c r="C58" s="24"/>
      <c r="D58" s="24"/>
      <c r="E58" s="25"/>
      <c r="F58" s="26"/>
      <c r="G58" s="97">
        <f>SUM(F50:F56)</f>
        <v>0</v>
      </c>
    </row>
    <row r="59" spans="1:7" x14ac:dyDescent="0.35">
      <c r="A59" s="27"/>
      <c r="B59" s="15"/>
      <c r="C59" s="16"/>
      <c r="D59" s="16"/>
      <c r="E59" s="17"/>
      <c r="F59" s="26"/>
      <c r="G59" s="21"/>
    </row>
    <row r="60" spans="1:7" s="2" customFormat="1" x14ac:dyDescent="0.35">
      <c r="A60" s="18" t="s">
        <v>70</v>
      </c>
      <c r="B60" s="15"/>
      <c r="C60" s="16"/>
      <c r="D60" s="16"/>
      <c r="E60" s="17"/>
      <c r="F60" s="26"/>
      <c r="G60" s="38"/>
    </row>
    <row r="61" spans="1:7" s="2" customFormat="1" x14ac:dyDescent="0.35">
      <c r="A61" s="18"/>
      <c r="B61" s="15"/>
      <c r="C61" s="16"/>
      <c r="D61" s="16"/>
      <c r="E61" s="17"/>
      <c r="F61" s="26"/>
      <c r="G61" s="38"/>
    </row>
    <row r="62" spans="1:7" s="2" customFormat="1" x14ac:dyDescent="0.35">
      <c r="A62" s="27" t="s">
        <v>37</v>
      </c>
      <c r="B62" s="15" t="s">
        <v>74</v>
      </c>
      <c r="C62" s="33">
        <v>4</v>
      </c>
      <c r="D62" s="19" t="s">
        <v>30</v>
      </c>
      <c r="E62" s="51">
        <v>0</v>
      </c>
      <c r="F62" s="93">
        <f>C62*E62</f>
        <v>0</v>
      </c>
      <c r="G62" s="38"/>
    </row>
    <row r="63" spans="1:7" s="2" customFormat="1" x14ac:dyDescent="0.35">
      <c r="A63" s="27" t="s">
        <v>38</v>
      </c>
      <c r="B63" s="15" t="s">
        <v>75</v>
      </c>
      <c r="C63" s="33">
        <v>4</v>
      </c>
      <c r="D63" s="19" t="s">
        <v>30</v>
      </c>
      <c r="E63" s="51">
        <v>0</v>
      </c>
      <c r="F63" s="93">
        <f>C63*E63</f>
        <v>0</v>
      </c>
      <c r="G63" s="38"/>
    </row>
    <row r="64" spans="1:7" s="2" customFormat="1" x14ac:dyDescent="0.35">
      <c r="A64" s="27" t="s">
        <v>39</v>
      </c>
      <c r="B64" s="15" t="s">
        <v>76</v>
      </c>
      <c r="C64" s="33">
        <v>36</v>
      </c>
      <c r="D64" s="19" t="s">
        <v>30</v>
      </c>
      <c r="E64" s="51">
        <v>0</v>
      </c>
      <c r="F64" s="93">
        <f>C64*E64</f>
        <v>0</v>
      </c>
      <c r="G64" s="38"/>
    </row>
    <row r="65" spans="1:7" s="2" customFormat="1" x14ac:dyDescent="0.35">
      <c r="A65" s="27" t="s">
        <v>40</v>
      </c>
      <c r="B65" s="15" t="s">
        <v>77</v>
      </c>
      <c r="C65" s="33">
        <v>36</v>
      </c>
      <c r="D65" s="19" t="s">
        <v>30</v>
      </c>
      <c r="E65" s="51">
        <v>0</v>
      </c>
      <c r="F65" s="93">
        <f>C65*E65</f>
        <v>0</v>
      </c>
      <c r="G65" s="45"/>
    </row>
    <row r="66" spans="1:7" s="2" customFormat="1" x14ac:dyDescent="0.35">
      <c r="A66" s="14"/>
      <c r="B66" s="15"/>
      <c r="C66" s="19"/>
      <c r="D66" s="19"/>
      <c r="E66" s="17"/>
      <c r="F66" s="26"/>
      <c r="G66" s="45"/>
    </row>
    <row r="67" spans="1:7" s="2" customFormat="1" x14ac:dyDescent="0.35">
      <c r="A67" s="14"/>
      <c r="B67" s="20" t="s">
        <v>0</v>
      </c>
      <c r="C67" s="19"/>
      <c r="D67" s="19"/>
      <c r="E67" s="17"/>
      <c r="F67" s="26"/>
      <c r="G67" s="98">
        <f>SUM(F62:F65)</f>
        <v>0</v>
      </c>
    </row>
    <row r="68" spans="1:7" x14ac:dyDescent="0.35">
      <c r="A68" s="27"/>
      <c r="B68" s="15"/>
      <c r="C68" s="16"/>
      <c r="D68" s="16"/>
      <c r="E68" s="17"/>
      <c r="F68" s="26"/>
      <c r="G68" s="34"/>
    </row>
    <row r="69" spans="1:7" s="2" customFormat="1" x14ac:dyDescent="0.35">
      <c r="A69" s="14" t="s">
        <v>78</v>
      </c>
      <c r="B69" s="15"/>
      <c r="C69" s="16"/>
      <c r="D69" s="16"/>
      <c r="E69" s="17"/>
      <c r="F69" s="26"/>
      <c r="G69" s="38"/>
    </row>
    <row r="70" spans="1:7" s="2" customFormat="1" x14ac:dyDescent="0.35">
      <c r="A70" s="14"/>
      <c r="B70" s="15"/>
      <c r="C70" s="16"/>
      <c r="D70" s="16"/>
      <c r="E70" s="17"/>
      <c r="F70" s="26"/>
      <c r="G70" s="38"/>
    </row>
    <row r="71" spans="1:7" x14ac:dyDescent="0.35">
      <c r="A71" s="18" t="s">
        <v>118</v>
      </c>
      <c r="B71" s="15"/>
      <c r="C71" s="16"/>
      <c r="D71" s="16"/>
      <c r="E71" s="17"/>
      <c r="F71" s="26"/>
      <c r="G71" s="21"/>
    </row>
    <row r="72" spans="1:7" x14ac:dyDescent="0.35">
      <c r="A72" s="18"/>
      <c r="B72" s="15"/>
      <c r="C72" s="16"/>
      <c r="D72" s="16"/>
      <c r="E72" s="17"/>
      <c r="F72" s="26"/>
      <c r="G72" s="21"/>
    </row>
    <row r="73" spans="1:7" x14ac:dyDescent="0.35">
      <c r="A73" s="27" t="s">
        <v>41</v>
      </c>
      <c r="B73" s="15" t="s">
        <v>44</v>
      </c>
      <c r="C73" s="19">
        <v>1</v>
      </c>
      <c r="D73" s="19" t="s">
        <v>8</v>
      </c>
      <c r="E73" s="51">
        <v>0</v>
      </c>
      <c r="F73" s="93">
        <f t="shared" ref="F73" si="6">C73*E73</f>
        <v>0</v>
      </c>
      <c r="G73" s="21"/>
    </row>
    <row r="74" spans="1:7" x14ac:dyDescent="0.35">
      <c r="A74" s="27" t="s">
        <v>79</v>
      </c>
      <c r="B74" s="15" t="s">
        <v>45</v>
      </c>
      <c r="C74" s="19">
        <v>1</v>
      </c>
      <c r="D74" s="19" t="s">
        <v>8</v>
      </c>
      <c r="E74" s="51">
        <v>0</v>
      </c>
      <c r="F74" s="93">
        <f>C74*E74</f>
        <v>0</v>
      </c>
      <c r="G74" s="21"/>
    </row>
    <row r="75" spans="1:7" x14ac:dyDescent="0.35">
      <c r="A75" s="27" t="s">
        <v>80</v>
      </c>
      <c r="B75" s="15" t="s">
        <v>46</v>
      </c>
      <c r="C75" s="19">
        <v>1</v>
      </c>
      <c r="D75" s="19" t="s">
        <v>8</v>
      </c>
      <c r="E75" s="51">
        <v>0</v>
      </c>
      <c r="F75" s="93">
        <f t="shared" ref="F75:F76" si="7">C75*E75</f>
        <v>0</v>
      </c>
      <c r="G75" s="21"/>
    </row>
    <row r="76" spans="1:7" x14ac:dyDescent="0.35">
      <c r="A76" s="27" t="s">
        <v>81</v>
      </c>
      <c r="B76" s="15" t="s">
        <v>152</v>
      </c>
      <c r="C76" s="19">
        <v>15</v>
      </c>
      <c r="D76" s="19" t="s">
        <v>30</v>
      </c>
      <c r="E76" s="51">
        <v>0</v>
      </c>
      <c r="F76" s="93">
        <f t="shared" si="7"/>
        <v>0</v>
      </c>
      <c r="G76" s="21"/>
    </row>
    <row r="77" spans="1:7" x14ac:dyDescent="0.35">
      <c r="A77" s="27" t="s">
        <v>82</v>
      </c>
      <c r="B77" s="15" t="s">
        <v>47</v>
      </c>
      <c r="C77" s="19">
        <v>1</v>
      </c>
      <c r="D77" s="19" t="s">
        <v>8</v>
      </c>
      <c r="E77" s="51">
        <v>0</v>
      </c>
      <c r="F77" s="93">
        <f>C77*E77</f>
        <v>0</v>
      </c>
      <c r="G77" s="21"/>
    </row>
    <row r="78" spans="1:7" x14ac:dyDescent="0.35">
      <c r="A78" s="27" t="s">
        <v>83</v>
      </c>
      <c r="B78" s="15" t="s">
        <v>48</v>
      </c>
      <c r="C78" s="19">
        <v>1</v>
      </c>
      <c r="D78" s="19" t="s">
        <v>8</v>
      </c>
      <c r="E78" s="51">
        <v>0</v>
      </c>
      <c r="F78" s="93">
        <f t="shared" ref="F78:F79" si="8">C78*E78</f>
        <v>0</v>
      </c>
      <c r="G78" s="21"/>
    </row>
    <row r="79" spans="1:7" ht="12.75" customHeight="1" x14ac:dyDescent="0.35">
      <c r="A79" s="27" t="s">
        <v>84</v>
      </c>
      <c r="B79" s="15" t="s">
        <v>5</v>
      </c>
      <c r="C79" s="19">
        <v>1</v>
      </c>
      <c r="D79" s="19" t="s">
        <v>8</v>
      </c>
      <c r="E79" s="51">
        <v>0</v>
      </c>
      <c r="F79" s="93">
        <f t="shared" si="8"/>
        <v>0</v>
      </c>
      <c r="G79" s="21"/>
    </row>
    <row r="80" spans="1:7" s="2" customFormat="1" x14ac:dyDescent="0.35">
      <c r="A80" s="27"/>
      <c r="B80" s="15"/>
      <c r="C80" s="37"/>
      <c r="D80" s="37"/>
      <c r="E80" s="17"/>
      <c r="F80" s="35"/>
      <c r="G80" s="23"/>
    </row>
    <row r="81" spans="1:7" s="2" customFormat="1" x14ac:dyDescent="0.35">
      <c r="A81" s="27"/>
      <c r="B81" s="20" t="s">
        <v>0</v>
      </c>
      <c r="C81" s="37"/>
      <c r="D81" s="37"/>
      <c r="E81" s="17"/>
      <c r="F81" s="35"/>
      <c r="G81" s="94">
        <f>SUM(F73:F79)</f>
        <v>0</v>
      </c>
    </row>
    <row r="82" spans="1:7" s="2" customFormat="1" x14ac:dyDescent="0.35">
      <c r="A82" s="14"/>
      <c r="B82" s="15"/>
      <c r="C82" s="16"/>
      <c r="D82" s="16"/>
      <c r="E82" s="17"/>
      <c r="F82" s="26"/>
      <c r="G82" s="38"/>
    </row>
    <row r="83" spans="1:7" x14ac:dyDescent="0.35">
      <c r="A83" s="18" t="s">
        <v>85</v>
      </c>
      <c r="B83" s="15"/>
      <c r="C83" s="16"/>
      <c r="D83" s="16"/>
      <c r="E83" s="17"/>
      <c r="F83" s="26"/>
      <c r="G83" s="23"/>
    </row>
    <row r="84" spans="1:7" x14ac:dyDescent="0.35">
      <c r="A84" s="18"/>
      <c r="B84" s="15"/>
      <c r="C84" s="16"/>
      <c r="D84" s="16"/>
      <c r="E84" s="17"/>
      <c r="F84" s="26"/>
      <c r="G84" s="23"/>
    </row>
    <row r="85" spans="1:7" x14ac:dyDescent="0.35">
      <c r="A85" s="27" t="s">
        <v>86</v>
      </c>
      <c r="B85" s="28" t="s">
        <v>49</v>
      </c>
      <c r="C85" s="37">
        <v>1</v>
      </c>
      <c r="D85" s="40" t="s">
        <v>8</v>
      </c>
      <c r="E85" s="51">
        <v>0</v>
      </c>
      <c r="F85" s="95">
        <f t="shared" ref="F85:F87" si="9">C85*E85</f>
        <v>0</v>
      </c>
      <c r="G85" s="23"/>
    </row>
    <row r="86" spans="1:7" x14ac:dyDescent="0.35">
      <c r="A86" s="27" t="s">
        <v>87</v>
      </c>
      <c r="B86" s="15" t="s">
        <v>50</v>
      </c>
      <c r="C86" s="37">
        <v>1</v>
      </c>
      <c r="D86" s="37" t="s">
        <v>30</v>
      </c>
      <c r="E86" s="51">
        <v>0</v>
      </c>
      <c r="F86" s="93">
        <f t="shared" si="9"/>
        <v>0</v>
      </c>
      <c r="G86" s="23"/>
    </row>
    <row r="87" spans="1:7" x14ac:dyDescent="0.35">
      <c r="A87" s="27" t="s">
        <v>88</v>
      </c>
      <c r="B87" s="15" t="s">
        <v>51</v>
      </c>
      <c r="C87" s="37">
        <v>1</v>
      </c>
      <c r="D87" s="37" t="s">
        <v>30</v>
      </c>
      <c r="E87" s="51">
        <v>0</v>
      </c>
      <c r="F87" s="93">
        <f t="shared" si="9"/>
        <v>0</v>
      </c>
      <c r="G87" s="23"/>
    </row>
    <row r="88" spans="1:7" x14ac:dyDescent="0.35">
      <c r="A88" s="22"/>
      <c r="B88" s="15"/>
      <c r="C88" s="33"/>
      <c r="D88" s="33"/>
      <c r="E88" s="17"/>
      <c r="F88" s="35"/>
      <c r="G88" s="42"/>
    </row>
    <row r="89" spans="1:7" x14ac:dyDescent="0.35">
      <c r="A89" s="22"/>
      <c r="B89" s="20" t="s">
        <v>0</v>
      </c>
      <c r="C89" s="24"/>
      <c r="D89" s="24"/>
      <c r="E89" s="25"/>
      <c r="F89" s="26"/>
      <c r="G89" s="96">
        <f>SUM(F85:F87)</f>
        <v>0</v>
      </c>
    </row>
    <row r="90" spans="1:7" x14ac:dyDescent="0.35">
      <c r="A90" s="22"/>
      <c r="B90" s="15"/>
      <c r="C90" s="16"/>
      <c r="D90" s="16"/>
      <c r="E90" s="17"/>
      <c r="F90" s="26"/>
      <c r="G90" s="21"/>
    </row>
    <row r="91" spans="1:7" s="3" customFormat="1" x14ac:dyDescent="0.35">
      <c r="A91" s="18" t="s">
        <v>89</v>
      </c>
      <c r="B91" s="15"/>
      <c r="C91" s="16"/>
      <c r="D91" s="16"/>
      <c r="E91" s="17"/>
      <c r="F91" s="26"/>
      <c r="G91" s="21"/>
    </row>
    <row r="92" spans="1:7" x14ac:dyDescent="0.35">
      <c r="A92" s="18"/>
      <c r="B92" s="15"/>
      <c r="C92" s="16"/>
      <c r="D92" s="16"/>
      <c r="E92" s="17"/>
      <c r="F92" s="26"/>
      <c r="G92" s="21"/>
    </row>
    <row r="93" spans="1:7" x14ac:dyDescent="0.35">
      <c r="A93" s="27" t="s">
        <v>90</v>
      </c>
      <c r="B93" s="15" t="s">
        <v>52</v>
      </c>
      <c r="C93" s="37">
        <v>1</v>
      </c>
      <c r="D93" s="33" t="s">
        <v>8</v>
      </c>
      <c r="E93" s="51">
        <v>0</v>
      </c>
      <c r="F93" s="93">
        <f>C93*E93</f>
        <v>0</v>
      </c>
      <c r="G93" s="21"/>
    </row>
    <row r="94" spans="1:7" x14ac:dyDescent="0.35">
      <c r="A94" s="27" t="s">
        <v>91</v>
      </c>
      <c r="B94" s="15" t="s">
        <v>53</v>
      </c>
      <c r="C94" s="37">
        <v>1</v>
      </c>
      <c r="D94" s="33" t="s">
        <v>8</v>
      </c>
      <c r="E94" s="51">
        <v>0</v>
      </c>
      <c r="F94" s="93">
        <f t="shared" ref="F94:F97" si="10">C94*E94</f>
        <v>0</v>
      </c>
      <c r="G94" s="21"/>
    </row>
    <row r="95" spans="1:7" x14ac:dyDescent="0.35">
      <c r="A95" s="27" t="s">
        <v>92</v>
      </c>
      <c r="B95" s="15" t="s">
        <v>54</v>
      </c>
      <c r="C95" s="37">
        <v>1</v>
      </c>
      <c r="D95" s="33" t="s">
        <v>30</v>
      </c>
      <c r="E95" s="51">
        <v>0</v>
      </c>
      <c r="F95" s="93">
        <f t="shared" si="10"/>
        <v>0</v>
      </c>
      <c r="G95" s="21"/>
    </row>
    <row r="96" spans="1:7" x14ac:dyDescent="0.35">
      <c r="A96" s="27" t="s">
        <v>93</v>
      </c>
      <c r="B96" s="15" t="s">
        <v>55</v>
      </c>
      <c r="C96" s="37">
        <v>1</v>
      </c>
      <c r="D96" s="33" t="s">
        <v>8</v>
      </c>
      <c r="E96" s="51">
        <v>0</v>
      </c>
      <c r="F96" s="93">
        <f t="shared" si="10"/>
        <v>0</v>
      </c>
      <c r="G96" s="21"/>
    </row>
    <row r="97" spans="1:7" x14ac:dyDescent="0.35">
      <c r="A97" s="27" t="s">
        <v>94</v>
      </c>
      <c r="B97" s="15" t="s">
        <v>1</v>
      </c>
      <c r="C97" s="37">
        <v>1</v>
      </c>
      <c r="D97" s="33" t="s">
        <v>8</v>
      </c>
      <c r="E97" s="51">
        <v>0</v>
      </c>
      <c r="F97" s="93">
        <f t="shared" si="10"/>
        <v>0</v>
      </c>
      <c r="G97" s="21"/>
    </row>
    <row r="98" spans="1:7" s="3" customFormat="1" x14ac:dyDescent="0.35">
      <c r="A98" s="27"/>
      <c r="B98" s="15"/>
      <c r="C98" s="16"/>
      <c r="D98" s="16"/>
      <c r="E98" s="17"/>
      <c r="F98" s="26"/>
      <c r="G98" s="21"/>
    </row>
    <row r="99" spans="1:7" s="3" customFormat="1" x14ac:dyDescent="0.35">
      <c r="A99" s="14"/>
      <c r="B99" s="20" t="s">
        <v>0</v>
      </c>
      <c r="C99" s="24"/>
      <c r="D99" s="24"/>
      <c r="E99" s="25"/>
      <c r="F99" s="26"/>
      <c r="G99" s="96">
        <f>SUM(F93:F97)</f>
        <v>0</v>
      </c>
    </row>
    <row r="100" spans="1:7" s="3" customFormat="1" x14ac:dyDescent="0.35">
      <c r="A100" s="14"/>
      <c r="B100" s="20"/>
      <c r="C100" s="24"/>
      <c r="D100" s="24"/>
      <c r="E100" s="25"/>
      <c r="F100" s="26"/>
      <c r="G100" s="39"/>
    </row>
    <row r="101" spans="1:7" s="3" customFormat="1" x14ac:dyDescent="0.35">
      <c r="A101" s="18" t="s">
        <v>95</v>
      </c>
      <c r="B101" s="15"/>
      <c r="C101" s="16"/>
      <c r="D101" s="16"/>
      <c r="E101" s="17"/>
      <c r="F101" s="26"/>
      <c r="G101" s="21"/>
    </row>
    <row r="102" spans="1:7" s="3" customFormat="1" x14ac:dyDescent="0.35">
      <c r="A102" s="18"/>
      <c r="B102" s="15"/>
      <c r="C102" s="16"/>
      <c r="D102" s="16"/>
      <c r="E102" s="17"/>
      <c r="F102" s="26"/>
      <c r="G102" s="21"/>
    </row>
    <row r="103" spans="1:7" x14ac:dyDescent="0.35">
      <c r="A103" s="27" t="s">
        <v>96</v>
      </c>
      <c r="B103" s="15" t="s">
        <v>63</v>
      </c>
      <c r="C103" s="37">
        <v>1</v>
      </c>
      <c r="D103" s="37" t="s">
        <v>8</v>
      </c>
      <c r="E103" s="51">
        <v>0</v>
      </c>
      <c r="F103" s="93">
        <f t="shared" ref="F103:F109" si="11">C103*E103</f>
        <v>0</v>
      </c>
      <c r="G103" s="21"/>
    </row>
    <row r="104" spans="1:7" x14ac:dyDescent="0.35">
      <c r="A104" s="27" t="s">
        <v>97</v>
      </c>
      <c r="B104" s="15" t="s">
        <v>57</v>
      </c>
      <c r="C104" s="37">
        <v>1</v>
      </c>
      <c r="D104" s="37" t="s">
        <v>30</v>
      </c>
      <c r="E104" s="51">
        <v>0</v>
      </c>
      <c r="F104" s="93">
        <f t="shared" si="11"/>
        <v>0</v>
      </c>
      <c r="G104" s="21"/>
    </row>
    <row r="105" spans="1:7" x14ac:dyDescent="0.35">
      <c r="A105" s="27" t="s">
        <v>98</v>
      </c>
      <c r="B105" s="15" t="s">
        <v>119</v>
      </c>
      <c r="C105" s="37">
        <v>1</v>
      </c>
      <c r="D105" s="41" t="s">
        <v>8</v>
      </c>
      <c r="E105" s="51">
        <v>0</v>
      </c>
      <c r="F105" s="93">
        <f t="shared" si="11"/>
        <v>0</v>
      </c>
      <c r="G105" s="21"/>
    </row>
    <row r="106" spans="1:7" x14ac:dyDescent="0.35">
      <c r="A106" s="27" t="s">
        <v>99</v>
      </c>
      <c r="B106" s="15" t="s">
        <v>58</v>
      </c>
      <c r="C106" s="37">
        <v>1</v>
      </c>
      <c r="D106" s="41" t="s">
        <v>8</v>
      </c>
      <c r="E106" s="51">
        <v>0</v>
      </c>
      <c r="F106" s="93">
        <f t="shared" si="11"/>
        <v>0</v>
      </c>
      <c r="G106" s="21"/>
    </row>
    <row r="107" spans="1:7" x14ac:dyDescent="0.35">
      <c r="A107" s="27" t="s">
        <v>100</v>
      </c>
      <c r="B107" s="15" t="s">
        <v>59</v>
      </c>
      <c r="C107" s="37">
        <v>1</v>
      </c>
      <c r="D107" s="41" t="s">
        <v>8</v>
      </c>
      <c r="E107" s="51">
        <v>0</v>
      </c>
      <c r="F107" s="93">
        <f t="shared" si="11"/>
        <v>0</v>
      </c>
      <c r="G107" s="21"/>
    </row>
    <row r="108" spans="1:7" x14ac:dyDescent="0.35">
      <c r="A108" s="27" t="s">
        <v>101</v>
      </c>
      <c r="B108" s="15" t="s">
        <v>60</v>
      </c>
      <c r="C108" s="37">
        <v>1</v>
      </c>
      <c r="D108" s="41" t="s">
        <v>8</v>
      </c>
      <c r="E108" s="51">
        <v>0</v>
      </c>
      <c r="F108" s="93">
        <f t="shared" si="11"/>
        <v>0</v>
      </c>
      <c r="G108" s="21"/>
    </row>
    <row r="109" spans="1:7" x14ac:dyDescent="0.35">
      <c r="A109" s="27" t="s">
        <v>102</v>
      </c>
      <c r="B109" s="15" t="s">
        <v>61</v>
      </c>
      <c r="C109" s="37">
        <v>1</v>
      </c>
      <c r="D109" s="41" t="s">
        <v>8</v>
      </c>
      <c r="E109" s="51">
        <v>0</v>
      </c>
      <c r="F109" s="93">
        <f t="shared" si="11"/>
        <v>0</v>
      </c>
      <c r="G109" s="43"/>
    </row>
    <row r="110" spans="1:7" x14ac:dyDescent="0.35">
      <c r="A110" s="29"/>
      <c r="B110" s="30"/>
      <c r="C110" s="31"/>
      <c r="D110" s="31"/>
      <c r="E110" s="32"/>
      <c r="F110" s="26"/>
      <c r="G110" s="44"/>
    </row>
    <row r="111" spans="1:7" x14ac:dyDescent="0.35">
      <c r="A111" s="27"/>
      <c r="B111" s="20" t="s">
        <v>0</v>
      </c>
      <c r="C111" s="24"/>
      <c r="D111" s="24"/>
      <c r="E111" s="25"/>
      <c r="F111" s="26"/>
      <c r="G111" s="97">
        <f>SUM(F103:F109)</f>
        <v>0</v>
      </c>
    </row>
    <row r="112" spans="1:7" x14ac:dyDescent="0.35">
      <c r="A112" s="27"/>
      <c r="B112" s="20"/>
      <c r="C112" s="24"/>
      <c r="D112" s="24"/>
      <c r="E112" s="25"/>
      <c r="F112" s="26"/>
      <c r="G112" s="39"/>
    </row>
    <row r="113" spans="1:7" x14ac:dyDescent="0.35">
      <c r="A113" s="18" t="s">
        <v>103</v>
      </c>
      <c r="B113" s="15"/>
      <c r="C113" s="16"/>
      <c r="D113" s="16"/>
      <c r="E113" s="17"/>
      <c r="F113" s="26"/>
      <c r="G113" s="21"/>
    </row>
    <row r="114" spans="1:7" x14ac:dyDescent="0.35">
      <c r="A114" s="18"/>
      <c r="B114" s="15"/>
      <c r="C114" s="16"/>
      <c r="D114" s="16"/>
      <c r="E114" s="17"/>
      <c r="F114" s="26"/>
      <c r="G114" s="21"/>
    </row>
    <row r="115" spans="1:7" s="2" customFormat="1" x14ac:dyDescent="0.35">
      <c r="A115" s="27" t="s">
        <v>106</v>
      </c>
      <c r="B115" s="15" t="s">
        <v>66</v>
      </c>
      <c r="C115" s="33">
        <v>4</v>
      </c>
      <c r="D115" s="19" t="s">
        <v>30</v>
      </c>
      <c r="E115" s="51">
        <v>0</v>
      </c>
      <c r="F115" s="93">
        <f>C115*E115</f>
        <v>0</v>
      </c>
      <c r="G115" s="38"/>
    </row>
    <row r="116" spans="1:7" s="2" customFormat="1" x14ac:dyDescent="0.35">
      <c r="A116" s="27" t="s">
        <v>107</v>
      </c>
      <c r="B116" s="15" t="s">
        <v>65</v>
      </c>
      <c r="C116" s="33">
        <v>4</v>
      </c>
      <c r="D116" s="19" t="s">
        <v>30</v>
      </c>
      <c r="E116" s="51">
        <v>0</v>
      </c>
      <c r="F116" s="93">
        <f>C116*E116</f>
        <v>0</v>
      </c>
      <c r="G116" s="38"/>
    </row>
    <row r="117" spans="1:7" s="2" customFormat="1" x14ac:dyDescent="0.35">
      <c r="A117" s="27" t="s">
        <v>108</v>
      </c>
      <c r="B117" s="15" t="s">
        <v>104</v>
      </c>
      <c r="C117" s="33">
        <v>36</v>
      </c>
      <c r="D117" s="19" t="s">
        <v>30</v>
      </c>
      <c r="E117" s="51">
        <v>0</v>
      </c>
      <c r="F117" s="93">
        <f t="shared" ref="F117:F118" si="12">C117*E117</f>
        <v>0</v>
      </c>
      <c r="G117" s="38"/>
    </row>
    <row r="118" spans="1:7" s="2" customFormat="1" x14ac:dyDescent="0.35">
      <c r="A118" s="27" t="s">
        <v>109</v>
      </c>
      <c r="B118" s="15" t="s">
        <v>105</v>
      </c>
      <c r="C118" s="33">
        <v>96</v>
      </c>
      <c r="D118" s="19" t="s">
        <v>30</v>
      </c>
      <c r="E118" s="51">
        <v>0</v>
      </c>
      <c r="F118" s="93">
        <f t="shared" si="12"/>
        <v>0</v>
      </c>
      <c r="G118" s="38"/>
    </row>
    <row r="119" spans="1:7" s="2" customFormat="1" x14ac:dyDescent="0.35">
      <c r="A119" s="27" t="s">
        <v>110</v>
      </c>
      <c r="B119" s="15" t="s">
        <v>67</v>
      </c>
      <c r="C119" s="33">
        <v>4</v>
      </c>
      <c r="D119" s="19" t="s">
        <v>30</v>
      </c>
      <c r="E119" s="51">
        <v>0</v>
      </c>
      <c r="F119" s="93">
        <f>C119*E119</f>
        <v>0</v>
      </c>
      <c r="G119" s="38"/>
    </row>
    <row r="120" spans="1:7" s="2" customFormat="1" x14ac:dyDescent="0.35">
      <c r="A120" s="27" t="s">
        <v>111</v>
      </c>
      <c r="B120" s="15" t="s">
        <v>73</v>
      </c>
      <c r="C120" s="33">
        <v>4</v>
      </c>
      <c r="D120" s="19" t="s">
        <v>30</v>
      </c>
      <c r="E120" s="51">
        <v>0</v>
      </c>
      <c r="F120" s="93">
        <f>C120*E120</f>
        <v>0</v>
      </c>
      <c r="G120" s="38"/>
    </row>
    <row r="121" spans="1:7" s="2" customFormat="1" x14ac:dyDescent="0.35">
      <c r="A121" s="27" t="s">
        <v>149</v>
      </c>
      <c r="B121" s="15" t="s">
        <v>150</v>
      </c>
      <c r="C121" s="37">
        <v>106</v>
      </c>
      <c r="D121" s="19" t="s">
        <v>30</v>
      </c>
      <c r="E121" s="51">
        <v>0</v>
      </c>
      <c r="F121" s="93">
        <f>C121*E121</f>
        <v>0</v>
      </c>
      <c r="G121" s="38"/>
    </row>
    <row r="122" spans="1:7" x14ac:dyDescent="0.35">
      <c r="A122" s="27"/>
      <c r="B122" s="15"/>
      <c r="C122" s="37"/>
      <c r="D122" s="37"/>
      <c r="E122" s="32"/>
      <c r="F122" s="35"/>
      <c r="G122" s="23"/>
    </row>
    <row r="123" spans="1:7" x14ac:dyDescent="0.35">
      <c r="A123" s="27"/>
      <c r="B123" s="20" t="s">
        <v>0</v>
      </c>
      <c r="C123" s="24"/>
      <c r="D123" s="24"/>
      <c r="E123" s="25"/>
      <c r="F123" s="26"/>
      <c r="G123" s="97">
        <f>SUM(F115:F121)</f>
        <v>0</v>
      </c>
    </row>
    <row r="124" spans="1:7" x14ac:dyDescent="0.35">
      <c r="A124" s="27"/>
      <c r="B124" s="15"/>
      <c r="C124" s="16"/>
      <c r="D124" s="16"/>
      <c r="E124" s="17"/>
      <c r="F124" s="26"/>
      <c r="G124" s="21"/>
    </row>
    <row r="125" spans="1:7" s="2" customFormat="1" x14ac:dyDescent="0.35">
      <c r="A125" s="18" t="s">
        <v>112</v>
      </c>
      <c r="B125" s="15"/>
      <c r="C125" s="16"/>
      <c r="D125" s="16"/>
      <c r="E125" s="17"/>
      <c r="F125" s="26"/>
      <c r="G125" s="38"/>
    </row>
    <row r="126" spans="1:7" s="2" customFormat="1" x14ac:dyDescent="0.35">
      <c r="A126" s="18"/>
      <c r="B126" s="15"/>
      <c r="C126" s="16"/>
      <c r="D126" s="16"/>
      <c r="E126" s="17"/>
      <c r="F126" s="26"/>
      <c r="G126" s="38"/>
    </row>
    <row r="127" spans="1:7" s="2" customFormat="1" x14ac:dyDescent="0.35">
      <c r="A127" s="27" t="s">
        <v>113</v>
      </c>
      <c r="B127" s="15" t="s">
        <v>74</v>
      </c>
      <c r="C127" s="33">
        <v>4</v>
      </c>
      <c r="D127" s="19" t="s">
        <v>30</v>
      </c>
      <c r="E127" s="51">
        <v>0</v>
      </c>
      <c r="F127" s="93">
        <f>C127*E127</f>
        <v>0</v>
      </c>
      <c r="G127" s="38"/>
    </row>
    <row r="128" spans="1:7" s="2" customFormat="1" x14ac:dyDescent="0.35">
      <c r="A128" s="27" t="s">
        <v>114</v>
      </c>
      <c r="B128" s="15" t="s">
        <v>75</v>
      </c>
      <c r="C128" s="33">
        <v>4</v>
      </c>
      <c r="D128" s="19" t="s">
        <v>30</v>
      </c>
      <c r="E128" s="51">
        <v>0</v>
      </c>
      <c r="F128" s="93">
        <f>C128*E128</f>
        <v>0</v>
      </c>
      <c r="G128" s="38"/>
    </row>
    <row r="129" spans="1:7" s="2" customFormat="1" x14ac:dyDescent="0.35">
      <c r="A129" s="27" t="s">
        <v>115</v>
      </c>
      <c r="B129" s="15" t="s">
        <v>76</v>
      </c>
      <c r="C129" s="33">
        <v>36</v>
      </c>
      <c r="D129" s="19" t="s">
        <v>30</v>
      </c>
      <c r="E129" s="51">
        <v>0</v>
      </c>
      <c r="F129" s="93">
        <f>C129*E129</f>
        <v>0</v>
      </c>
      <c r="G129" s="38"/>
    </row>
    <row r="130" spans="1:7" s="2" customFormat="1" x14ac:dyDescent="0.35">
      <c r="A130" s="27" t="s">
        <v>116</v>
      </c>
      <c r="B130" s="15" t="s">
        <v>77</v>
      </c>
      <c r="C130" s="33">
        <v>36</v>
      </c>
      <c r="D130" s="19" t="s">
        <v>30</v>
      </c>
      <c r="E130" s="51">
        <v>0</v>
      </c>
      <c r="F130" s="93">
        <f>C130*E130</f>
        <v>0</v>
      </c>
      <c r="G130" s="45"/>
    </row>
    <row r="131" spans="1:7" s="2" customFormat="1" x14ac:dyDescent="0.35">
      <c r="A131" s="14"/>
      <c r="B131" s="15"/>
      <c r="C131" s="19"/>
      <c r="D131" s="19"/>
      <c r="E131" s="17"/>
      <c r="F131" s="26"/>
      <c r="G131" s="45"/>
    </row>
    <row r="132" spans="1:7" s="2" customFormat="1" x14ac:dyDescent="0.35">
      <c r="A132" s="14"/>
      <c r="B132" s="20" t="s">
        <v>0</v>
      </c>
      <c r="C132" s="19"/>
      <c r="D132" s="19"/>
      <c r="E132" s="17"/>
      <c r="F132" s="26"/>
      <c r="G132" s="98">
        <f>SUM(F127:F130)</f>
        <v>0</v>
      </c>
    </row>
    <row r="133" spans="1:7" ht="13.15" thickBot="1" x14ac:dyDescent="0.4">
      <c r="A133" s="27"/>
      <c r="B133" s="60"/>
      <c r="C133" s="47"/>
      <c r="D133" s="47"/>
      <c r="E133" s="48"/>
      <c r="F133" s="49"/>
      <c r="G133" s="57"/>
    </row>
    <row r="134" spans="1:7" ht="15.4" thickBot="1" x14ac:dyDescent="0.45">
      <c r="A134" s="59"/>
      <c r="B134" s="83" t="s">
        <v>137</v>
      </c>
      <c r="C134" s="63"/>
      <c r="D134" s="63"/>
      <c r="E134" s="64"/>
      <c r="F134" s="65"/>
      <c r="G134" s="99">
        <f>SUM(G16,G24,G34,G46,G58,G67,G81,G89,G99,G111,G123,G132)</f>
        <v>0</v>
      </c>
    </row>
    <row r="135" spans="1:7" ht="15" x14ac:dyDescent="0.4">
      <c r="A135" s="88"/>
      <c r="B135" s="89"/>
      <c r="C135" s="56"/>
      <c r="D135" s="56"/>
      <c r="E135" s="61"/>
      <c r="F135" s="90"/>
      <c r="G135" s="91"/>
    </row>
    <row r="136" spans="1:7" ht="13.15" thickBot="1" x14ac:dyDescent="0.4">
      <c r="A136" s="46"/>
      <c r="B136" s="55"/>
      <c r="C136" s="56"/>
      <c r="D136" s="56"/>
      <c r="E136" s="61"/>
      <c r="F136" s="62"/>
      <c r="G136" s="58"/>
    </row>
    <row r="137" spans="1:7" ht="27.75" x14ac:dyDescent="0.35">
      <c r="A137" s="115" t="s">
        <v>120</v>
      </c>
      <c r="B137" s="116"/>
      <c r="C137" s="117" t="s">
        <v>121</v>
      </c>
      <c r="D137" s="53"/>
      <c r="E137" s="50"/>
      <c r="F137" s="1"/>
    </row>
    <row r="138" spans="1:7" x14ac:dyDescent="0.35">
      <c r="A138" s="84" t="s">
        <v>122</v>
      </c>
      <c r="B138" s="85" t="s">
        <v>126</v>
      </c>
      <c r="C138" s="101">
        <v>0</v>
      </c>
      <c r="D138" s="53"/>
      <c r="E138" s="50"/>
      <c r="F138" s="1"/>
    </row>
    <row r="139" spans="1:7" x14ac:dyDescent="0.35">
      <c r="A139" s="84" t="s">
        <v>123</v>
      </c>
      <c r="B139" s="85" t="s">
        <v>127</v>
      </c>
      <c r="C139" s="101">
        <v>0</v>
      </c>
      <c r="D139" s="53"/>
      <c r="E139" s="50"/>
      <c r="F139" s="1"/>
    </row>
    <row r="140" spans="1:7" x14ac:dyDescent="0.35">
      <c r="A140" s="84" t="s">
        <v>124</v>
      </c>
      <c r="B140" s="85" t="s">
        <v>128</v>
      </c>
      <c r="C140" s="101">
        <v>0</v>
      </c>
      <c r="D140" s="53"/>
      <c r="E140" s="50"/>
      <c r="F140" s="1"/>
    </row>
    <row r="141" spans="1:7" ht="13.15" thickBot="1" x14ac:dyDescent="0.4">
      <c r="A141" s="86" t="s">
        <v>125</v>
      </c>
      <c r="B141" s="87" t="s">
        <v>129</v>
      </c>
      <c r="C141" s="102">
        <v>0</v>
      </c>
      <c r="D141" s="53"/>
      <c r="E141" s="50"/>
      <c r="F141" s="1"/>
    </row>
    <row r="142" spans="1:7" x14ac:dyDescent="0.35">
      <c r="A142" s="54"/>
      <c r="B142" s="55"/>
      <c r="C142" s="56"/>
      <c r="D142" s="47"/>
      <c r="E142" s="48"/>
      <c r="F142" s="49"/>
      <c r="G142" s="50"/>
    </row>
    <row r="143" spans="1:7" ht="13.15" thickBot="1" x14ac:dyDescent="0.4">
      <c r="A143" s="54"/>
      <c r="B143" s="55"/>
      <c r="C143" s="56"/>
      <c r="D143" s="47"/>
      <c r="E143" s="48"/>
      <c r="F143" s="49"/>
      <c r="G143" s="50"/>
    </row>
    <row r="144" spans="1:7" ht="17.25" thickBot="1" x14ac:dyDescent="0.55000000000000004">
      <c r="A144" s="80" t="s">
        <v>130</v>
      </c>
      <c r="B144" s="69"/>
      <c r="C144" s="69"/>
      <c r="D144" s="69"/>
      <c r="E144" s="70"/>
      <c r="F144" s="53"/>
      <c r="G144" s="50"/>
    </row>
    <row r="145" spans="1:8" ht="17.25" thickBot="1" x14ac:dyDescent="0.55000000000000004">
      <c r="A145" s="67" t="s">
        <v>131</v>
      </c>
      <c r="B145" s="68"/>
      <c r="C145" s="103"/>
      <c r="D145" s="104"/>
      <c r="E145" s="105"/>
      <c r="F145" s="49"/>
      <c r="G145" s="50"/>
    </row>
    <row r="146" spans="1:8" ht="17.25" thickBot="1" x14ac:dyDescent="0.55000000000000004">
      <c r="A146" s="71" t="s">
        <v>132</v>
      </c>
      <c r="B146" s="72"/>
      <c r="C146" s="103"/>
      <c r="D146" s="104"/>
      <c r="E146" s="105"/>
      <c r="F146" s="49"/>
      <c r="G146" s="50"/>
    </row>
    <row r="147" spans="1:8" ht="17.25" thickBot="1" x14ac:dyDescent="0.55000000000000004">
      <c r="A147" s="73" t="s">
        <v>133</v>
      </c>
      <c r="B147" s="74"/>
      <c r="C147" s="103"/>
      <c r="D147" s="104"/>
      <c r="E147" s="105"/>
      <c r="F147" s="49"/>
      <c r="G147" s="50"/>
    </row>
    <row r="148" spans="1:8" ht="17.25" thickBot="1" x14ac:dyDescent="0.55000000000000004">
      <c r="A148" s="75" t="s">
        <v>134</v>
      </c>
      <c r="B148" s="100" t="s">
        <v>140</v>
      </c>
      <c r="C148" s="103"/>
      <c r="D148" s="104"/>
      <c r="E148" s="105"/>
      <c r="F148" s="49"/>
      <c r="G148" s="50"/>
    </row>
    <row r="149" spans="1:8" ht="16.899999999999999" x14ac:dyDescent="0.5">
      <c r="A149" s="73" t="s">
        <v>135</v>
      </c>
      <c r="B149" s="74"/>
      <c r="C149" s="106"/>
      <c r="D149" s="107"/>
      <c r="E149" s="108"/>
      <c r="F149" s="49"/>
      <c r="G149" s="50"/>
    </row>
    <row r="150" spans="1:8" x14ac:dyDescent="0.35">
      <c r="A150" s="76"/>
      <c r="B150" s="77"/>
      <c r="C150" s="109"/>
      <c r="D150" s="110"/>
      <c r="E150" s="111"/>
      <c r="F150" s="49"/>
      <c r="G150" s="50"/>
    </row>
    <row r="151" spans="1:8" x14ac:dyDescent="0.35">
      <c r="A151" s="76"/>
      <c r="B151" s="77"/>
      <c r="C151" s="109"/>
      <c r="D151" s="110"/>
      <c r="E151" s="111"/>
      <c r="F151" s="49"/>
      <c r="G151" s="50"/>
    </row>
    <row r="152" spans="1:8" x14ac:dyDescent="0.35">
      <c r="A152" s="76"/>
      <c r="B152" s="77"/>
      <c r="C152" s="109"/>
      <c r="D152" s="110"/>
      <c r="E152" s="111"/>
      <c r="F152" s="49"/>
      <c r="G152" s="50"/>
    </row>
    <row r="153" spans="1:8" ht="13.15" thickBot="1" x14ac:dyDescent="0.4">
      <c r="A153" s="78"/>
      <c r="B153" s="79"/>
      <c r="C153" s="112"/>
      <c r="D153" s="113"/>
      <c r="E153" s="114"/>
      <c r="F153" s="49"/>
      <c r="G153" s="50"/>
    </row>
    <row r="154" spans="1:8" x14ac:dyDescent="0.35">
      <c r="A154" s="54"/>
      <c r="B154" s="55"/>
      <c r="C154" s="56"/>
      <c r="D154" s="47"/>
      <c r="E154" s="48"/>
      <c r="F154" s="49"/>
      <c r="G154" s="50"/>
    </row>
    <row r="155" spans="1:8" ht="12.75" customHeight="1" x14ac:dyDescent="0.4">
      <c r="A155" s="46"/>
      <c r="B155" s="81"/>
      <c r="C155" s="66"/>
      <c r="D155" s="119"/>
      <c r="E155" s="120"/>
      <c r="F155" s="121"/>
      <c r="G155" s="50"/>
    </row>
    <row r="156" spans="1:8" x14ac:dyDescent="0.35">
      <c r="A156" s="118" t="s">
        <v>147</v>
      </c>
      <c r="B156" s="92"/>
      <c r="C156" s="92"/>
      <c r="D156" s="92"/>
      <c r="E156" s="92"/>
      <c r="F156" s="92"/>
      <c r="G156" s="52"/>
      <c r="H156" s="52"/>
    </row>
    <row r="157" spans="1:8" ht="12.75" customHeight="1" x14ac:dyDescent="0.35">
      <c r="A157" s="92" t="s">
        <v>146</v>
      </c>
      <c r="B157" s="92"/>
      <c r="C157" s="92"/>
      <c r="D157" s="92"/>
      <c r="E157" s="92"/>
      <c r="F157" s="92"/>
      <c r="G157" s="82"/>
      <c r="H157" s="82"/>
    </row>
    <row r="158" spans="1:8" ht="12.75" customHeight="1" x14ac:dyDescent="0.35">
      <c r="A158" s="92" t="s">
        <v>141</v>
      </c>
      <c r="B158" s="92"/>
      <c r="C158" s="92"/>
      <c r="D158" s="92"/>
      <c r="E158" s="92"/>
      <c r="F158" s="92"/>
      <c r="G158" s="52"/>
      <c r="H158" s="52"/>
    </row>
    <row r="159" spans="1:8" x14ac:dyDescent="0.35">
      <c r="A159" s="92" t="s">
        <v>136</v>
      </c>
      <c r="B159" s="92"/>
      <c r="C159" s="92"/>
      <c r="D159" s="92"/>
      <c r="E159" s="92"/>
      <c r="F159" s="92"/>
      <c r="G159" s="52"/>
      <c r="H159" s="52"/>
    </row>
    <row r="160" spans="1:8" ht="12.75" customHeight="1" x14ac:dyDescent="0.35">
      <c r="A160" s="92" t="s">
        <v>139</v>
      </c>
      <c r="B160" s="92"/>
      <c r="C160" s="92"/>
      <c r="D160" s="92"/>
      <c r="E160" s="92"/>
      <c r="F160" s="92"/>
      <c r="G160" s="52"/>
      <c r="H160" s="52"/>
    </row>
    <row r="161" spans="1:8" ht="12.75" customHeight="1" x14ac:dyDescent="0.35">
      <c r="A161" s="92" t="s">
        <v>138</v>
      </c>
      <c r="B161" s="92"/>
      <c r="C161" s="92"/>
      <c r="D161" s="92"/>
      <c r="E161" s="92"/>
      <c r="F161" s="92"/>
      <c r="G161" s="52"/>
      <c r="H161" s="52"/>
    </row>
    <row r="162" spans="1:8" x14ac:dyDescent="0.35">
      <c r="A162" s="92" t="s">
        <v>143</v>
      </c>
      <c r="B162" s="92"/>
      <c r="C162" s="92"/>
      <c r="D162" s="92"/>
      <c r="E162" s="92"/>
      <c r="F162" s="92"/>
      <c r="G162" s="52"/>
      <c r="H162" s="52"/>
    </row>
    <row r="163" spans="1:8" ht="12.75" customHeight="1" x14ac:dyDescent="0.35">
      <c r="A163" s="125" t="s">
        <v>151</v>
      </c>
      <c r="B163" s="92"/>
      <c r="C163" s="92"/>
      <c r="D163" s="92"/>
      <c r="E163" s="92"/>
      <c r="F163" s="92"/>
      <c r="G163" s="52"/>
      <c r="H163" s="52"/>
    </row>
    <row r="164" spans="1:8" x14ac:dyDescent="0.35">
      <c r="A164" s="92" t="s">
        <v>144</v>
      </c>
      <c r="B164" s="92"/>
      <c r="C164" s="92"/>
      <c r="D164" s="92"/>
      <c r="E164" s="92"/>
      <c r="F164" s="92"/>
      <c r="G164" s="52"/>
      <c r="H164" s="52"/>
    </row>
    <row r="165" spans="1:8" x14ac:dyDescent="0.35">
      <c r="A165" s="92" t="s">
        <v>142</v>
      </c>
      <c r="B165" s="92"/>
      <c r="C165" s="92"/>
      <c r="D165" s="92"/>
      <c r="E165" s="92"/>
      <c r="F165" s="92"/>
      <c r="G165" s="52"/>
      <c r="H165" s="52"/>
    </row>
    <row r="166" spans="1:8" x14ac:dyDescent="0.35">
      <c r="A166" s="92" t="s">
        <v>145</v>
      </c>
      <c r="B166" s="92"/>
      <c r="C166" s="92"/>
      <c r="D166" s="92"/>
      <c r="E166" s="92"/>
      <c r="F166" s="92"/>
      <c r="G166" s="52"/>
      <c r="H166" s="52"/>
    </row>
    <row r="170" spans="1:8" x14ac:dyDescent="0.35">
      <c r="H170" s="8"/>
    </row>
  </sheetData>
  <mergeCells count="2">
    <mergeCell ref="D155:F155"/>
    <mergeCell ref="A1:G1"/>
  </mergeCells>
  <phoneticPr fontId="1" type="noConversion"/>
  <pageMargins left="0.75" right="0.75" top="1" bottom="1" header="0.5" footer="0.5"/>
  <pageSetup paperSize="8" scale="9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Company>Provincie Zuid-Holland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Werkman</dc:creator>
  <cp:lastModifiedBy>Andel, Marnix van</cp:lastModifiedBy>
  <cp:lastPrinted>2015-04-30T10:06:40Z</cp:lastPrinted>
  <dcterms:created xsi:type="dcterms:W3CDTF">2009-06-19T09:38:18Z</dcterms:created>
  <dcterms:modified xsi:type="dcterms:W3CDTF">2022-01-28T15:07:07Z</dcterms:modified>
</cp:coreProperties>
</file>