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Stephanie Kühnle\SK- Logistieke routes\2.Nota's\Nota 2\"/>
    </mc:Choice>
  </mc:AlternateContent>
  <bookViews>
    <workbookView xWindow="0" yWindow="0" windowWidth="28800" windowHeight="12300"/>
  </bookViews>
  <sheets>
    <sheet name="Prijsinvulformulier" sheetId="1" r:id="rId1"/>
  </sheets>
  <calcPr calcId="162913"/>
</workbook>
</file>

<file path=xl/calcChain.xml><?xml version="1.0" encoding="utf-8"?>
<calcChain xmlns="http://schemas.openxmlformats.org/spreadsheetml/2006/main">
  <c r="K60" i="1" l="1"/>
  <c r="K61" i="1" s="1"/>
  <c r="K54" i="1" l="1"/>
  <c r="K55" i="1" s="1"/>
  <c r="K48" i="1"/>
  <c r="K49" i="1" s="1"/>
  <c r="K42" i="1"/>
  <c r="K43" i="1" s="1"/>
  <c r="K36" i="1"/>
  <c r="K37" i="1" s="1"/>
  <c r="K64" i="1" l="1"/>
  <c r="K29" i="1"/>
  <c r="K28" i="1"/>
  <c r="K27" i="1"/>
  <c r="K25" i="1"/>
  <c r="K22" i="1" l="1"/>
  <c r="K21" i="1"/>
  <c r="K20" i="1"/>
  <c r="K18" i="1"/>
  <c r="K30" i="1" l="1"/>
</calcChain>
</file>

<file path=xl/sharedStrings.xml><?xml version="1.0" encoding="utf-8"?>
<sst xmlns="http://schemas.openxmlformats.org/spreadsheetml/2006/main" count="123" uniqueCount="57">
  <si>
    <t>Toelichting:</t>
  </si>
  <si>
    <r>
      <t>Bijlage 3</t>
    </r>
    <r>
      <rPr>
        <b/>
        <sz val="20"/>
        <color theme="1"/>
        <rFont val="Calibri"/>
        <family val="2"/>
        <scheme val="minor"/>
      </rPr>
      <t xml:space="preserve"> - Prijsinvulformulier "EA Transportroutes"</t>
    </r>
  </si>
  <si>
    <t>* Het hier vermelde tarief is tevens het maximumtarief op feestdagen. In principe wordt er niet gereden op feestdagen. Mocht dit toch voorkomen, dan is dit het vastgestelde tarief.</t>
  </si>
  <si>
    <t>Prijsdoorberekening van vervallen regulier transport, korter dan 24 uur afgemeld:</t>
  </si>
  <si>
    <t>Totale kosten per route per jaar, excl. BTW</t>
  </si>
  <si>
    <r>
      <t xml:space="preserve">Regulier transport (heen en terug) 
</t>
    </r>
    <r>
      <rPr>
        <b/>
        <i/>
        <sz val="9"/>
        <color theme="1"/>
        <rFont val="Calibri"/>
        <family val="2"/>
        <scheme val="minor"/>
      </rPr>
      <t>Levertijd volgende dag voor 07.00 uur</t>
    </r>
    <r>
      <rPr>
        <sz val="11"/>
        <color theme="1"/>
        <rFont val="Calibri"/>
        <family val="2"/>
        <scheme val="minor"/>
      </rPr>
      <t xml:space="preserve">
</t>
    </r>
  </si>
  <si>
    <t>Ochtend en middag:
(07 - 18 uur)</t>
  </si>
  <si>
    <t>Avond:
(18 - 24 uur)</t>
  </si>
  <si>
    <t>Nacht:
(24 - 07 uur)</t>
  </si>
  <si>
    <t>Dagtarief
(07 - 18 uur)</t>
  </si>
  <si>
    <t>Avondtarief 
(18 - 24 uur)</t>
  </si>
  <si>
    <t xml:space="preserve">Nachttarief 
(24 - 07 uur)  </t>
  </si>
  <si>
    <r>
      <t xml:space="preserve">Weekend transport (heen en terug) *
</t>
    </r>
    <r>
      <rPr>
        <b/>
        <i/>
        <sz val="9"/>
        <color theme="1"/>
        <rFont val="Calibri"/>
        <family val="2"/>
        <scheme val="minor"/>
      </rPr>
      <t>Levertijd volgende dag voor 07.00 uur</t>
    </r>
  </si>
  <si>
    <t xml:space="preserve">LET OP: voor de levering volgende dag voor 07.00 uur dient Inschrijver te kiezen tussen rijden in de avond, nacht of beiden. Indien beiden, dan dient u aan te geven hoeveel ritten in de avond en hoeveel in de nacht op basis van het totaal van 6.  </t>
  </si>
  <si>
    <t xml:space="preserve">De tarieven voor de optionele prijsopgave zijn vrij af te geven. Het Erasmus MC houdt zich het recht voor om over deze prijzen te onderhandelen; de prijzen wegen niet mee in de beoordeling op Prijsstelling.  </t>
  </si>
  <si>
    <t xml:space="preserve">LET OP: voor de levering volgende dag voor 07.00 uur dient Inschrijver te kiezen tussen rijden in de avond, nacht of beiden. Indien beiden, dan dient u aan te geven hoeveel ritten in de avond en hoeveel in de nacht op basis van het totaal van 260.  </t>
  </si>
  <si>
    <t>1) Transportroute Distributiecentrum Barendrecht-Erasmus MC</t>
  </si>
  <si>
    <t>Indicatieve ritten per jaar, in aantal routes</t>
  </si>
  <si>
    <r>
      <t xml:space="preserve">Toelichting: regel 18 betreft regulier transport (heen en terug), 3 van de 4 ritten dienen </t>
    </r>
    <r>
      <rPr>
        <b/>
        <u/>
        <sz val="11"/>
        <color rgb="FFFF0000"/>
        <rFont val="Calibri"/>
        <family val="2"/>
        <scheme val="minor"/>
      </rPr>
      <t>altijd</t>
    </r>
    <r>
      <rPr>
        <b/>
        <sz val="11"/>
        <color rgb="FFFF0000"/>
        <rFont val="Calibri"/>
        <family val="2"/>
        <scheme val="minor"/>
      </rPr>
      <t xml:space="preserve"> plaats te vinden tussen 07-18 uur. Hiervoor dient u het gele veld in te vullen. </t>
    </r>
  </si>
  <si>
    <r>
      <t xml:space="preserve">Toelichting: regel 25 betreft weekend transport (heen en terug), 3 van de 4 ritten dienen </t>
    </r>
    <r>
      <rPr>
        <b/>
        <u/>
        <sz val="11"/>
        <color rgb="FFFF0000"/>
        <rFont val="Calibri"/>
        <family val="2"/>
        <scheme val="minor"/>
      </rPr>
      <t>altijd</t>
    </r>
    <r>
      <rPr>
        <b/>
        <sz val="11"/>
        <color rgb="FFFF0000"/>
        <rFont val="Calibri"/>
        <family val="2"/>
        <scheme val="minor"/>
      </rPr>
      <t xml:space="preserve"> plaats te vinden tussen 07-18 uur. Hiervoor dient u het gele veld in te vullen. </t>
    </r>
  </si>
  <si>
    <t>Totaal (vergelijkings-)aanbiedingsbedrag route 1</t>
  </si>
  <si>
    <t>2) Transportroute Distributiecentrum Barendrecht- Rijndam Revalidatie</t>
  </si>
  <si>
    <r>
      <t xml:space="preserve">Toelichting: regel 36 betreft wekelijks regulier transport op dinsdag (heen en terug), de ritten dienen </t>
    </r>
    <r>
      <rPr>
        <b/>
        <u/>
        <sz val="11"/>
        <color rgb="FFFF0000"/>
        <rFont val="Calibri"/>
        <family val="2"/>
        <scheme val="minor"/>
      </rPr>
      <t>altijd</t>
    </r>
    <r>
      <rPr>
        <b/>
        <sz val="11"/>
        <color rgb="FFFF0000"/>
        <rFont val="Calibri"/>
        <family val="2"/>
        <scheme val="minor"/>
      </rPr>
      <t xml:space="preserve"> plaats te vinden tussen 09:00-14:00 uur. Hiervoor dient u het gele veld in te vullen. </t>
    </r>
  </si>
  <si>
    <t>Totaal (vergelijkings-)aanbiedingsbedrag route 2</t>
  </si>
  <si>
    <t>3) Transportroute Distributiecentrum Barendrecht Mobiel Medisch Team- Heli station</t>
  </si>
  <si>
    <r>
      <t xml:space="preserve">Toelichting: regel 42 betreft wekelijks regulier transport op dinsdag (heen en terug), de ritten dienen </t>
    </r>
    <r>
      <rPr>
        <b/>
        <u/>
        <sz val="11"/>
        <color rgb="FFFF0000"/>
        <rFont val="Calibri"/>
        <family val="2"/>
        <scheme val="minor"/>
      </rPr>
      <t>altijd</t>
    </r>
    <r>
      <rPr>
        <b/>
        <sz val="11"/>
        <color rgb="FFFF0000"/>
        <rFont val="Calibri"/>
        <family val="2"/>
        <scheme val="minor"/>
      </rPr>
      <t xml:space="preserve"> plaats te vinden tussen 09:00-12:00 uur. Hiervoor dient u het gele veld in te vullen. </t>
    </r>
  </si>
  <si>
    <t>Totaal (vergelijkings-)aanbiedingsbedrag route 3</t>
  </si>
  <si>
    <t>Totaal (vergelijkings-)aanbiedingsbedrag route 4</t>
  </si>
  <si>
    <t>4) Transportroute Hoofdlocatie Erasmus  MC- Gebouw GK</t>
  </si>
  <si>
    <t>Totaal (vergelijkings-)aanbiedingsbedrag route 5</t>
  </si>
  <si>
    <r>
      <t xml:space="preserve">Toelichting: regel 48 betreft regulier transport op maandag tot en met vrijdag (heen en terug), de ritten dienen </t>
    </r>
    <r>
      <rPr>
        <b/>
        <u/>
        <sz val="11"/>
        <color rgb="FFFF0000"/>
        <rFont val="Calibri"/>
        <family val="2"/>
        <scheme val="minor"/>
      </rPr>
      <t>altijd</t>
    </r>
    <r>
      <rPr>
        <b/>
        <sz val="11"/>
        <color rgb="FFFF0000"/>
        <rFont val="Calibri"/>
        <family val="2"/>
        <scheme val="minor"/>
      </rPr>
      <t xml:space="preserve"> plaats te vinden tussen 07:30-17:00 uur. Hiervoor dient u het gele veld in te vullen. </t>
    </r>
  </si>
  <si>
    <t>Netto prijs per rit, excl. BTW</t>
  </si>
  <si>
    <t xml:space="preserve">Toelichting route 2, 3, 4 en 5: deze routes kunnen mogelijk gecombineerd worden. Dit is naar eigen inzicht van Opdrachtnemer. U dient in de kolommen E tot en met G aan te geven hoeveel ritten u per jaar verwacht. Indien u een rit combineert kunt u één van de kolommen op 0 zetten. In kolommen H tot en met J geeft u het tarief per rit op. </t>
  </si>
  <si>
    <r>
      <t xml:space="preserve">Toelichting: regel 20, 21 en 22 betreft regulier transport (heen en terug). 1 van de 4 ritten start om 16:30 uur en dient uiterlijk de volgende ochtend om 07:00 uur aangeleverd te worden. Hiervoor kunt u de gele velden van regel 20, 21 en 22 invullen. Regel 20 betreft indien u gebruik wil maken van een avondrit. Regel 21 indien u gebruik wilt maken van nachtrit. Regel 22 indien u gebruik wilt maken van een combinatie van een avond- en nachtrit. In cel F22 en G22 dient u deze verdeling (in totaal 260 ritten) in te vullen. Hiervoor dient u de gele velden in te vullen. Bij de opties waar u </t>
    </r>
    <r>
      <rPr>
        <b/>
        <u/>
        <sz val="11"/>
        <color rgb="FFFF0000"/>
        <rFont val="Calibri"/>
        <family val="2"/>
        <scheme val="minor"/>
      </rPr>
      <t xml:space="preserve">geen </t>
    </r>
    <r>
      <rPr>
        <b/>
        <sz val="11"/>
        <color rgb="FFFF0000"/>
        <rFont val="Calibri"/>
        <family val="2"/>
        <scheme val="minor"/>
      </rPr>
      <t xml:space="preserve">gebruik van maakt dient u 0 in te vullen. Voor dit Prijzenblad bent u verplicht om één van de drie opties in te vullen. </t>
    </r>
  </si>
  <si>
    <r>
      <t xml:space="preserve">Let op: u dient </t>
    </r>
    <r>
      <rPr>
        <u/>
        <sz val="11"/>
        <rFont val="Calibri"/>
        <family val="2"/>
        <scheme val="minor"/>
      </rPr>
      <t xml:space="preserve">de gele </t>
    </r>
    <r>
      <rPr>
        <sz val="11"/>
        <rFont val="Calibri"/>
        <family val="2"/>
        <scheme val="minor"/>
      </rPr>
      <t xml:space="preserve">cellen in te vullen. </t>
    </r>
  </si>
  <si>
    <t xml:space="preserve">Het niet invullen van alle gele cellen leidt tot uitsluiting. Indien u geen aantal/tarief invult dient u hier 0 in te vullen. </t>
  </si>
  <si>
    <t>Prijzen zijn in Euro's afgerond op 2 decimalen en exclusief btw.</t>
  </si>
  <si>
    <t>De afgegeven prijzen zijn 'all-in" prijzen om volledig aan alle eisen te voldoen.</t>
  </si>
  <si>
    <t>De afgegeven prijzen zijn finale prijzen op basis van de beoogde overeenkomst.</t>
  </si>
  <si>
    <r>
      <t>De genoemde aantallen/afname zijn opgesteld op basis van een zo re</t>
    </r>
    <r>
      <rPr>
        <sz val="11"/>
        <rFont val="Calibri"/>
        <family val="2"/>
      </rPr>
      <t>ëel mogelijke schatting. Er kunnen geen rechten aan ontleend worden.</t>
    </r>
  </si>
  <si>
    <t>Toelichting in te vullen door Opdrachtnemer:</t>
  </si>
  <si>
    <t>Toelichting in te vullen Opdrachtnemer:</t>
  </si>
  <si>
    <t>Toelichting vanuit Opdrachtnemer indien ritten worden gecombineerd (niet verplicht):</t>
  </si>
  <si>
    <t>Hier kunt u een prijs opgeven die u wilt doorrrekenen wanneer Erasmus MC &lt; 24 uur een regulier transport afmeldt. U bent vrij in prijsopgave. U kunt een vaste prijs opgeven of bijv. een percentage van de geldende reguliere prijs.</t>
  </si>
  <si>
    <t>Optioneel:</t>
  </si>
  <si>
    <t>5) Transportroute Hoofdlocatie Erasmus  MC- Dermahaven/Havenpoli</t>
  </si>
  <si>
    <t>6) Transportroute Dermahaven/Havenpoli - Hoofdlocatie Erasmus MC</t>
  </si>
  <si>
    <r>
      <t xml:space="preserve">Toelichting: regel 54 betreft regulier transport op maandag tot en met vrijdag (alleen heen), het lossen van de ritten dient </t>
    </r>
    <r>
      <rPr>
        <b/>
        <u/>
        <sz val="11"/>
        <color rgb="FFFF0000"/>
        <rFont val="Calibri"/>
        <family val="2"/>
        <scheme val="minor"/>
      </rPr>
      <t>altijd</t>
    </r>
    <r>
      <rPr>
        <b/>
        <sz val="11"/>
        <color rgb="FFFF0000"/>
        <rFont val="Calibri"/>
        <family val="2"/>
        <scheme val="minor"/>
      </rPr>
      <t xml:space="preserve"> plaats te vinden tussen 07:00-07:45 uur. Hiervoor dient u de gele velden in te vullen. </t>
    </r>
  </si>
  <si>
    <t>Totaal (vergelijkings-)aanbiedingsbedrag route 6</t>
  </si>
  <si>
    <r>
      <t xml:space="preserve">Toelichting: regel 60 betreft wekelijks regulier transport op maandag tot en met vrijdag (alleen heen), het lossen van de ritten dient </t>
    </r>
    <r>
      <rPr>
        <b/>
        <u/>
        <sz val="11"/>
        <color rgb="FFFF0000"/>
        <rFont val="Calibri"/>
        <family val="2"/>
        <scheme val="minor"/>
      </rPr>
      <t>altijd</t>
    </r>
    <r>
      <rPr>
        <b/>
        <sz val="11"/>
        <color rgb="FFFF0000"/>
        <rFont val="Calibri"/>
        <family val="2"/>
        <scheme val="minor"/>
      </rPr>
      <t xml:space="preserve"> plaats te vinden tussen 16:00-18:00 uur. Hiervoor dient u de gele velden in te vullen. </t>
    </r>
  </si>
  <si>
    <t>Totaal aanbiedingsbedrag route 1, 2, 3, 4,5 en 6 (inschrijfsom)</t>
  </si>
  <si>
    <t xml:space="preserve">De totale inschrijfsom van K64 mag het plafondbedrag zoals opgenomen in § 6.4 van de offerteleidraad niet overschrijden. Indien het plafondbedrag wordt overschreden wordt de Inschrijving terzijde gelegd. </t>
  </si>
  <si>
    <r>
      <t xml:space="preserve">Let op: de totale inschrijfsom van K64 mag het plafondbedrag zoals opgenomen in § 6.4 van de offerteleidraad </t>
    </r>
    <r>
      <rPr>
        <b/>
        <u/>
        <sz val="11"/>
        <color rgb="FFFF0000"/>
        <rFont val="Calibri"/>
        <family val="2"/>
        <scheme val="minor"/>
      </rPr>
      <t>niet</t>
    </r>
    <r>
      <rPr>
        <b/>
        <sz val="11"/>
        <color rgb="FFFF0000"/>
        <rFont val="Calibri"/>
        <family val="2"/>
        <scheme val="minor"/>
      </rPr>
      <t xml:space="preserve"> overschrijden. Indien het plafondbedrag wordt overschreden wordt de Inschrijving terzijde gelegd. </t>
    </r>
  </si>
  <si>
    <r>
      <t xml:space="preserve">Regulier transport (heen en terug)
</t>
    </r>
    <r>
      <rPr>
        <b/>
        <i/>
        <sz val="9"/>
        <color theme="1"/>
        <rFont val="Calibri"/>
        <family val="2"/>
        <scheme val="minor"/>
      </rPr>
      <t xml:space="preserve">Voor de gewenste levertijden, zie </t>
    </r>
    <r>
      <rPr>
        <b/>
        <sz val="9"/>
        <color theme="1"/>
        <rFont val="Calibri"/>
        <family val="2"/>
      </rPr>
      <t>§</t>
    </r>
    <r>
      <rPr>
        <b/>
        <i/>
        <sz val="9"/>
        <color theme="1"/>
        <rFont val="Calibri"/>
        <family val="2"/>
      </rPr>
      <t xml:space="preserve"> 3.1</t>
    </r>
  </si>
  <si>
    <r>
      <t xml:space="preserve">Wekelijks regulier transport (heen en terug)
</t>
    </r>
    <r>
      <rPr>
        <b/>
        <i/>
        <sz val="9"/>
        <color theme="1"/>
        <rFont val="Calibri"/>
        <family val="2"/>
        <scheme val="minor"/>
      </rPr>
      <t xml:space="preserve">Voor de gewenste levertijden, zie </t>
    </r>
    <r>
      <rPr>
        <b/>
        <sz val="9"/>
        <color theme="1"/>
        <rFont val="Calibri"/>
        <family val="2"/>
      </rPr>
      <t>§</t>
    </r>
    <r>
      <rPr>
        <b/>
        <i/>
        <sz val="9"/>
        <color theme="1"/>
        <rFont val="Calibri"/>
        <family val="2"/>
      </rPr>
      <t xml:space="preserve"> 3.1</t>
    </r>
  </si>
  <si>
    <r>
      <t xml:space="preserve">Weekend transport (heen en terug) *
</t>
    </r>
    <r>
      <rPr>
        <b/>
        <i/>
        <sz val="9"/>
        <color theme="1"/>
        <rFont val="Calibri"/>
        <family val="2"/>
        <scheme val="minor"/>
      </rPr>
      <t>Voor de gewenste levertijden, zie § 3.1</t>
    </r>
  </si>
  <si>
    <r>
      <t xml:space="preserve">Toelichting: regel 27, 28 en 29 betreft regulier transport (heen en terug). 1 van de 4 ritten start om 16:30 uur en dient uiterlijk de volgende ochtend om 07:00 uur aangeleverd te worden. Hiervoor kunt u de  gele velden van regel 27, 28 en 29 invullen. Regel 27 betreft indien u gebruik wil maken van een avondrit. Regel 28 indien u gebruik wilt maken van nachtrit. Regel 29 indien u gebruik wilt maken van een combinatie van een avond- en nachtrit. In cel F29 en G29 dient u deze verdeling (in totaal 6 ritten) in te vullen. Hiervoor dient u de gele velden in te vullen. Bij de opties waar u </t>
    </r>
    <r>
      <rPr>
        <b/>
        <u/>
        <sz val="11"/>
        <color rgb="FFFF0000"/>
        <rFont val="Calibri"/>
        <family val="2"/>
        <scheme val="minor"/>
      </rPr>
      <t xml:space="preserve">geen </t>
    </r>
    <r>
      <rPr>
        <b/>
        <sz val="11"/>
        <color rgb="FFFF0000"/>
        <rFont val="Calibri"/>
        <family val="2"/>
        <scheme val="minor"/>
      </rPr>
      <t xml:space="preserve">gebruik van maakt dient u 0 in te vullen. Voor dit Prijzenblad bent u verplicht om één van de drie opties in te vullen.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</si>
</sst>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413]\ * #,##0.00_ ;_ [$€-413]\ * \-#,##0.00_ ;_ [$€-413]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2"/>
      <name val="Arial"/>
      <family val="2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0" fillId="0" borderId="0" xfId="0" applyFont="1"/>
    <xf numFmtId="0" fontId="1" fillId="0" borderId="0" xfId="0" applyFont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8" fillId="2" borderId="0" xfId="0" applyFont="1" applyFill="1" applyBorder="1" applyAlignment="1">
      <alignment vertical="center" wrapText="1"/>
    </xf>
    <xf numFmtId="0" fontId="0" fillId="0" borderId="5" xfId="0" applyBorder="1"/>
    <xf numFmtId="0" fontId="0" fillId="0" borderId="17" xfId="0" applyBorder="1"/>
    <xf numFmtId="164" fontId="2" fillId="0" borderId="14" xfId="0" applyNumberFormat="1" applyFont="1" applyBorder="1"/>
    <xf numFmtId="0" fontId="2" fillId="0" borderId="15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4" borderId="1" xfId="0" applyNumberFormat="1" applyFill="1" applyBorder="1"/>
    <xf numFmtId="164" fontId="0" fillId="3" borderId="1" xfId="0" applyNumberFormat="1" applyFill="1" applyBorder="1"/>
    <xf numFmtId="164" fontId="4" fillId="0" borderId="14" xfId="0" applyNumberFormat="1" applyFont="1" applyBorder="1"/>
    <xf numFmtId="0" fontId="2" fillId="0" borderId="17" xfId="0" applyFont="1" applyBorder="1" applyAlignment="1">
      <alignment horizontal="left" vertical="top"/>
    </xf>
    <xf numFmtId="0" fontId="13" fillId="0" borderId="0" xfId="0" applyFont="1"/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/>
    <xf numFmtId="0" fontId="0" fillId="0" borderId="1" xfId="0" applyBorder="1" applyAlignment="1">
      <alignment horizontal="left" vertical="top" wrapText="1"/>
    </xf>
    <xf numFmtId="164" fontId="4" fillId="0" borderId="1" xfId="0" applyNumberFormat="1" applyFont="1" applyBorder="1"/>
    <xf numFmtId="0" fontId="0" fillId="0" borderId="1" xfId="0" applyBorder="1"/>
    <xf numFmtId="0" fontId="14" fillId="0" borderId="0" xfId="0" applyFont="1" applyBorder="1" applyAlignment="1">
      <alignment horizontal="left" vertical="top"/>
    </xf>
    <xf numFmtId="0" fontId="16" fillId="0" borderId="7" xfId="0" applyFont="1" applyBorder="1" applyAlignment="1">
      <alignment horizontal="right"/>
    </xf>
    <xf numFmtId="0" fontId="16" fillId="0" borderId="8" xfId="0" applyFont="1" applyBorder="1" applyAlignment="1">
      <alignment horizontal="right"/>
    </xf>
    <xf numFmtId="0" fontId="16" fillId="0" borderId="9" xfId="0" applyFont="1" applyBorder="1" applyAlignment="1">
      <alignment horizontal="right"/>
    </xf>
    <xf numFmtId="164" fontId="2" fillId="0" borderId="1" xfId="0" applyNumberFormat="1" applyFont="1" applyBorder="1"/>
    <xf numFmtId="164" fontId="2" fillId="0" borderId="21" xfId="0" applyNumberFormat="1" applyFont="1" applyBorder="1" applyAlignment="1">
      <alignment vertical="top"/>
    </xf>
    <xf numFmtId="164" fontId="4" fillId="0" borderId="0" xfId="0" applyNumberFormat="1" applyFont="1" applyBorder="1" applyAlignment="1">
      <alignment vertical="top"/>
    </xf>
    <xf numFmtId="164" fontId="17" fillId="0" borderId="1" xfId="0" applyNumberFormat="1" applyFont="1" applyBorder="1" applyAlignment="1">
      <alignment vertical="top"/>
    </xf>
    <xf numFmtId="0" fontId="0" fillId="0" borderId="1" xfId="0" applyBorder="1" applyAlignment="1"/>
    <xf numFmtId="0" fontId="0" fillId="4" borderId="1" xfId="0" applyFill="1" applyBorder="1"/>
    <xf numFmtId="0" fontId="0" fillId="5" borderId="1" xfId="0" applyFill="1" applyBorder="1"/>
    <xf numFmtId="0" fontId="0" fillId="4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8" xfId="0" applyFill="1" applyBorder="1"/>
    <xf numFmtId="164" fontId="4" fillId="0" borderId="8" xfId="0" applyNumberFormat="1" applyFont="1" applyBorder="1"/>
    <xf numFmtId="0" fontId="0" fillId="0" borderId="7" xfId="0" applyFont="1" applyBorder="1"/>
    <xf numFmtId="0" fontId="0" fillId="0" borderId="0" xfId="0" applyFont="1" applyBorder="1"/>
    <xf numFmtId="0" fontId="16" fillId="0" borderId="7" xfId="0" applyFont="1" applyBorder="1" applyAlignment="1">
      <alignment horizontal="right"/>
    </xf>
    <xf numFmtId="0" fontId="16" fillId="0" borderId="8" xfId="0" applyFont="1" applyBorder="1" applyAlignment="1">
      <alignment horizontal="right"/>
    </xf>
    <xf numFmtId="0" fontId="16" fillId="0" borderId="9" xfId="0" applyFont="1" applyBorder="1" applyAlignment="1">
      <alignment horizontal="right"/>
    </xf>
    <xf numFmtId="0" fontId="2" fillId="0" borderId="18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right"/>
    </xf>
    <xf numFmtId="1" fontId="0" fillId="4" borderId="1" xfId="0" applyNumberFormat="1" applyFill="1" applyBorder="1"/>
    <xf numFmtId="0" fontId="0" fillId="4" borderId="1" xfId="0" applyNumberFormat="1" applyFill="1" applyBorder="1"/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16" fillId="0" borderId="7" xfId="0" applyFont="1" applyBorder="1" applyAlignment="1">
      <alignment horizontal="right"/>
    </xf>
    <xf numFmtId="0" fontId="16" fillId="0" borderId="8" xfId="0" applyFont="1" applyBorder="1" applyAlignment="1">
      <alignment horizontal="right"/>
    </xf>
    <xf numFmtId="0" fontId="16" fillId="0" borderId="9" xfId="0" applyFont="1" applyBorder="1" applyAlignment="1">
      <alignment horizontal="right"/>
    </xf>
    <xf numFmtId="0" fontId="2" fillId="0" borderId="13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16" fillId="0" borderId="25" xfId="0" applyFont="1" applyBorder="1" applyAlignment="1">
      <alignment horizontal="right"/>
    </xf>
    <xf numFmtId="0" fontId="16" fillId="0" borderId="24" xfId="0" applyFont="1" applyBorder="1" applyAlignment="1">
      <alignment horizontal="right"/>
    </xf>
    <xf numFmtId="0" fontId="16" fillId="0" borderId="26" xfId="0" applyFont="1" applyBorder="1" applyAlignment="1">
      <alignment horizontal="right"/>
    </xf>
    <xf numFmtId="0" fontId="14" fillId="0" borderId="15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31" xfId="0" applyFont="1" applyFill="1" applyBorder="1" applyAlignment="1">
      <alignment horizontal="left" vertical="top" wrapText="1"/>
    </xf>
    <xf numFmtId="0" fontId="7" fillId="0" borderId="32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2" fillId="0" borderId="3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6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9" fillId="0" borderId="15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164" fontId="0" fillId="4" borderId="1" xfId="0" applyNumberFormat="1" applyFill="1" applyBorder="1" applyAlignment="1">
      <alignment horizontal="center"/>
    </xf>
    <xf numFmtId="0" fontId="4" fillId="2" borderId="1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2085975</xdr:colOff>
      <xdr:row>1</xdr:row>
      <xdr:rowOff>79095</xdr:rowOff>
    </xdr:from>
    <xdr:to>
      <xdr:col>10</xdr:col>
      <xdr:colOff>3946281</xdr:colOff>
      <xdr:row>4</xdr:row>
      <xdr:rowOff>117195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69595"/>
          <a:ext cx="186030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72"/>
  <sheetViews>
    <sheetView tabSelected="1" topLeftCell="B49" zoomScaleNormal="100" workbookViewId="0">
      <selection activeCell="E48" sqref="E48"/>
    </sheetView>
  </sheetViews>
  <sheetFormatPr defaultRowHeight="15" x14ac:dyDescent="0.25"/>
  <cols>
    <col min="1" max="1" width="4.42578125" customWidth="1"/>
    <col min="3" max="3" width="27.7109375" customWidth="1"/>
    <col min="4" max="4" width="19" customWidth="1"/>
    <col min="5" max="5" width="11.42578125" bestFit="1" customWidth="1"/>
    <col min="6" max="6" width="11.5703125" customWidth="1"/>
    <col min="7" max="8" width="11.42578125" bestFit="1" customWidth="1"/>
    <col min="9" max="9" width="11.5703125" bestFit="1" customWidth="1"/>
    <col min="10" max="10" width="12.85546875" bestFit="1" customWidth="1"/>
    <col min="11" max="11" width="62.85546875" customWidth="1"/>
    <col min="12" max="12" width="54.42578125" customWidth="1"/>
  </cols>
  <sheetData>
    <row r="2" spans="2:18" ht="26.25" x14ac:dyDescent="0.4">
      <c r="B2" s="1" t="s">
        <v>1</v>
      </c>
    </row>
    <row r="3" spans="2:18" x14ac:dyDescent="0.25">
      <c r="B3" s="2"/>
    </row>
    <row r="4" spans="2:18" x14ac:dyDescent="0.25">
      <c r="B4" s="2"/>
    </row>
    <row r="5" spans="2:18" x14ac:dyDescent="0.25">
      <c r="B5" s="4" t="s">
        <v>0</v>
      </c>
      <c r="C5" s="5"/>
      <c r="D5" s="5"/>
      <c r="E5" s="5"/>
      <c r="F5" s="5"/>
      <c r="G5" s="5"/>
      <c r="H5" s="5"/>
      <c r="I5" s="5"/>
      <c r="J5" s="5"/>
      <c r="K5" s="6"/>
      <c r="L5" s="8"/>
      <c r="M5" s="8"/>
      <c r="N5" s="8"/>
      <c r="O5" s="8"/>
      <c r="P5" s="8"/>
      <c r="Q5" s="8"/>
      <c r="R5" s="8"/>
    </row>
    <row r="6" spans="2:18" x14ac:dyDescent="0.25">
      <c r="B6" s="7" t="s">
        <v>34</v>
      </c>
      <c r="C6" s="8"/>
      <c r="D6" s="8"/>
      <c r="E6" s="8"/>
      <c r="F6" s="8"/>
      <c r="G6" s="8"/>
      <c r="H6" s="8"/>
      <c r="I6" s="8"/>
      <c r="J6" s="8"/>
      <c r="K6" s="9"/>
      <c r="L6" s="8"/>
      <c r="M6" s="8"/>
      <c r="N6" s="8"/>
      <c r="O6" s="8"/>
      <c r="P6" s="8"/>
      <c r="Q6" s="8"/>
      <c r="R6" s="8"/>
    </row>
    <row r="7" spans="2:18" x14ac:dyDescent="0.25">
      <c r="B7" s="7" t="s">
        <v>35</v>
      </c>
      <c r="C7" s="8"/>
      <c r="D7" s="8"/>
      <c r="E7" s="8"/>
      <c r="F7" s="8"/>
      <c r="G7" s="8"/>
      <c r="H7" s="8"/>
      <c r="I7" s="8"/>
      <c r="J7" s="8"/>
      <c r="K7" s="9"/>
      <c r="L7" s="8"/>
      <c r="M7" s="8"/>
      <c r="N7" s="8"/>
      <c r="O7" s="8"/>
      <c r="P7" s="8"/>
      <c r="Q7" s="8"/>
      <c r="R7" s="8"/>
    </row>
    <row r="8" spans="2:18" x14ac:dyDescent="0.25">
      <c r="B8" s="7" t="s">
        <v>36</v>
      </c>
      <c r="C8" s="8"/>
      <c r="D8" s="8"/>
      <c r="E8" s="8"/>
      <c r="F8" s="8"/>
      <c r="G8" s="8"/>
      <c r="H8" s="8"/>
      <c r="I8" s="8"/>
      <c r="J8" s="8"/>
      <c r="K8" s="9"/>
      <c r="L8" s="8"/>
      <c r="M8" s="8"/>
      <c r="N8" s="8"/>
      <c r="O8" s="8"/>
      <c r="P8" s="8"/>
      <c r="Q8" s="8"/>
      <c r="R8" s="8"/>
    </row>
    <row r="9" spans="2:18" x14ac:dyDescent="0.25">
      <c r="B9" s="7" t="s">
        <v>37</v>
      </c>
      <c r="C9" s="8"/>
      <c r="D9" s="8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8"/>
    </row>
    <row r="10" spans="2:18" x14ac:dyDescent="0.25">
      <c r="B10" s="7" t="s">
        <v>38</v>
      </c>
      <c r="C10" s="8"/>
      <c r="D10" s="8"/>
      <c r="E10" s="8"/>
      <c r="F10" s="8"/>
      <c r="G10" s="8"/>
      <c r="H10" s="8"/>
      <c r="I10" s="8"/>
      <c r="J10" s="8"/>
      <c r="K10" s="9"/>
      <c r="L10" s="8"/>
      <c r="M10" s="8"/>
      <c r="N10" s="8"/>
      <c r="O10" s="8"/>
      <c r="P10" s="8"/>
      <c r="Q10" s="8"/>
      <c r="R10" s="8"/>
    </row>
    <row r="11" spans="2:18" x14ac:dyDescent="0.25">
      <c r="B11" s="7" t="s">
        <v>39</v>
      </c>
      <c r="C11" s="8"/>
      <c r="D11" s="8"/>
      <c r="E11" s="8"/>
      <c r="F11" s="8"/>
      <c r="G11" s="8"/>
      <c r="H11" s="8"/>
      <c r="I11" s="8"/>
      <c r="J11" s="8"/>
      <c r="K11" s="9"/>
      <c r="L11" s="8"/>
      <c r="M11" s="8"/>
      <c r="N11" s="8"/>
      <c r="O11" s="8"/>
      <c r="P11" s="8"/>
      <c r="Q11" s="8"/>
      <c r="R11" s="8"/>
    </row>
    <row r="12" spans="2:18" x14ac:dyDescent="0.25">
      <c r="B12" s="48" t="s">
        <v>51</v>
      </c>
      <c r="C12" s="10"/>
      <c r="D12" s="10"/>
      <c r="E12" s="10"/>
      <c r="F12" s="10"/>
      <c r="G12" s="10"/>
      <c r="H12" s="10"/>
      <c r="I12" s="10"/>
      <c r="J12" s="10"/>
      <c r="K12" s="11"/>
    </row>
    <row r="13" spans="2:18" x14ac:dyDescent="0.25">
      <c r="B13" s="49"/>
      <c r="C13" s="8"/>
      <c r="D13" s="8"/>
      <c r="E13" s="8"/>
      <c r="F13" s="8"/>
      <c r="G13" s="8"/>
      <c r="H13" s="8"/>
      <c r="I13" s="8"/>
      <c r="J13" s="8"/>
      <c r="K13" s="8"/>
    </row>
    <row r="14" spans="2:18" ht="15.75" thickBot="1" x14ac:dyDescent="0.3"/>
    <row r="15" spans="2:18" x14ac:dyDescent="0.25">
      <c r="B15" s="79" t="s">
        <v>16</v>
      </c>
      <c r="C15" s="84"/>
      <c r="D15" s="65" t="s">
        <v>17</v>
      </c>
      <c r="E15" s="66"/>
      <c r="F15" s="66"/>
      <c r="G15" s="67"/>
      <c r="H15" s="65" t="s">
        <v>31</v>
      </c>
      <c r="I15" s="66"/>
      <c r="J15" s="67"/>
      <c r="K15" s="68" t="s">
        <v>4</v>
      </c>
      <c r="L15" s="38"/>
    </row>
    <row r="16" spans="2:18" ht="45" x14ac:dyDescent="0.25">
      <c r="B16" s="85"/>
      <c r="C16" s="86"/>
      <c r="D16" s="24" t="s">
        <v>0</v>
      </c>
      <c r="E16" s="25" t="s">
        <v>6</v>
      </c>
      <c r="F16" s="26" t="s">
        <v>7</v>
      </c>
      <c r="G16" s="26" t="s">
        <v>8</v>
      </c>
      <c r="H16" s="26" t="s">
        <v>9</v>
      </c>
      <c r="I16" s="26" t="s">
        <v>10</v>
      </c>
      <c r="J16" s="26" t="s">
        <v>11</v>
      </c>
      <c r="K16" s="69"/>
      <c r="L16" s="38"/>
      <c r="M16" s="3"/>
    </row>
    <row r="17" spans="1:13" x14ac:dyDescent="0.25">
      <c r="B17" s="59" t="s">
        <v>18</v>
      </c>
      <c r="C17" s="59"/>
      <c r="D17" s="59"/>
      <c r="E17" s="59"/>
      <c r="F17" s="59"/>
      <c r="G17" s="59"/>
      <c r="H17" s="59"/>
      <c r="I17" s="59"/>
      <c r="J17" s="59"/>
      <c r="K17" s="59"/>
      <c r="L17" s="38"/>
      <c r="M17" s="3"/>
    </row>
    <row r="18" spans="1:13" ht="30" customHeight="1" x14ac:dyDescent="0.25">
      <c r="B18" s="61" t="s">
        <v>53</v>
      </c>
      <c r="C18" s="61"/>
      <c r="D18" s="29"/>
      <c r="E18" s="17">
        <v>780</v>
      </c>
      <c r="F18" s="18"/>
      <c r="G18" s="18"/>
      <c r="H18" s="19"/>
      <c r="I18" s="20"/>
      <c r="J18" s="20"/>
      <c r="K18" s="30">
        <f>E18*H18</f>
        <v>0</v>
      </c>
      <c r="L18" s="38"/>
      <c r="M18" s="3"/>
    </row>
    <row r="19" spans="1:13" ht="62.25" customHeight="1" x14ac:dyDescent="0.25">
      <c r="B19" s="59" t="s">
        <v>33</v>
      </c>
      <c r="C19" s="59"/>
      <c r="D19" s="59"/>
      <c r="E19" s="59"/>
      <c r="F19" s="59"/>
      <c r="G19" s="59"/>
      <c r="H19" s="59"/>
      <c r="I19" s="59"/>
      <c r="J19" s="59"/>
      <c r="K19" s="59"/>
      <c r="L19" s="38"/>
      <c r="M19" s="3"/>
    </row>
    <row r="20" spans="1:13" ht="60" customHeight="1" x14ac:dyDescent="0.25">
      <c r="B20" s="61" t="s">
        <v>5</v>
      </c>
      <c r="C20" s="61"/>
      <c r="D20" s="91" t="s">
        <v>15</v>
      </c>
      <c r="E20" s="18"/>
      <c r="F20" s="17">
        <v>260</v>
      </c>
      <c r="G20" s="18"/>
      <c r="H20" s="20"/>
      <c r="I20" s="19"/>
      <c r="J20" s="20"/>
      <c r="K20" s="30">
        <f>F20*I20</f>
        <v>0</v>
      </c>
      <c r="L20" s="38"/>
      <c r="M20" s="3"/>
    </row>
    <row r="21" spans="1:13" ht="60" customHeight="1" x14ac:dyDescent="0.25">
      <c r="B21" s="61" t="s">
        <v>5</v>
      </c>
      <c r="C21" s="61"/>
      <c r="D21" s="91"/>
      <c r="E21" s="18"/>
      <c r="F21" s="18"/>
      <c r="G21" s="17">
        <v>260</v>
      </c>
      <c r="H21" s="20"/>
      <c r="I21" s="20"/>
      <c r="J21" s="19"/>
      <c r="K21" s="30">
        <f>G21*J21</f>
        <v>0</v>
      </c>
      <c r="L21" s="38"/>
      <c r="M21" s="3"/>
    </row>
    <row r="22" spans="1:13" ht="60" customHeight="1" x14ac:dyDescent="0.25">
      <c r="B22" s="61" t="s">
        <v>5</v>
      </c>
      <c r="C22" s="61"/>
      <c r="D22" s="91"/>
      <c r="E22" s="18"/>
      <c r="F22" s="43"/>
      <c r="G22" s="43"/>
      <c r="H22" s="20"/>
      <c r="I22" s="19"/>
      <c r="J22" s="19"/>
      <c r="K22" s="30">
        <f>(F22*I22)+(G22*J22)</f>
        <v>0</v>
      </c>
      <c r="L22" s="38"/>
      <c r="M22" s="3"/>
    </row>
    <row r="23" spans="1:13" x14ac:dyDescent="0.25">
      <c r="B23" s="44"/>
      <c r="C23" s="45"/>
      <c r="D23" s="45"/>
      <c r="E23" s="46"/>
      <c r="F23" s="46"/>
      <c r="G23" s="46"/>
      <c r="H23" s="46"/>
      <c r="I23" s="46"/>
      <c r="J23" s="46"/>
      <c r="K23" s="47"/>
      <c r="L23" s="38"/>
      <c r="M23" s="3"/>
    </row>
    <row r="24" spans="1:13" x14ac:dyDescent="0.25">
      <c r="B24" s="60" t="s">
        <v>19</v>
      </c>
      <c r="C24" s="60"/>
      <c r="D24" s="60"/>
      <c r="E24" s="60"/>
      <c r="F24" s="60"/>
      <c r="G24" s="60"/>
      <c r="H24" s="60"/>
      <c r="I24" s="60"/>
      <c r="J24" s="60"/>
      <c r="K24" s="60"/>
      <c r="L24" s="38"/>
      <c r="M24" s="3"/>
    </row>
    <row r="25" spans="1:13" ht="30" customHeight="1" x14ac:dyDescent="0.25">
      <c r="B25" s="92" t="s">
        <v>55</v>
      </c>
      <c r="C25" s="93"/>
      <c r="D25" s="40"/>
      <c r="E25" s="31">
        <v>6</v>
      </c>
      <c r="F25" s="31"/>
      <c r="G25" s="31"/>
      <c r="H25" s="41"/>
      <c r="I25" s="42"/>
      <c r="J25" s="42"/>
      <c r="K25" s="30">
        <f>E25*H25</f>
        <v>0</v>
      </c>
      <c r="L25" s="38"/>
      <c r="M25" s="3"/>
    </row>
    <row r="26" spans="1:13" ht="61.5" customHeight="1" x14ac:dyDescent="0.25">
      <c r="B26" s="59" t="s">
        <v>56</v>
      </c>
      <c r="C26" s="59"/>
      <c r="D26" s="59"/>
      <c r="E26" s="59"/>
      <c r="F26" s="59"/>
      <c r="G26" s="59"/>
      <c r="H26" s="59"/>
      <c r="I26" s="59"/>
      <c r="J26" s="59"/>
      <c r="K26" s="59"/>
      <c r="L26" s="8"/>
      <c r="M26" s="3"/>
    </row>
    <row r="27" spans="1:13" ht="60" customHeight="1" x14ac:dyDescent="0.25">
      <c r="B27" s="88" t="s">
        <v>12</v>
      </c>
      <c r="C27" s="89"/>
      <c r="D27" s="91" t="s">
        <v>13</v>
      </c>
      <c r="E27" s="31"/>
      <c r="F27" s="31">
        <v>3</v>
      </c>
      <c r="G27" s="31"/>
      <c r="H27" s="20"/>
      <c r="I27" s="19"/>
      <c r="J27" s="20"/>
      <c r="K27" s="30">
        <f>F27*I27</f>
        <v>0</v>
      </c>
      <c r="L27" s="38"/>
      <c r="M27" s="3"/>
    </row>
    <row r="28" spans="1:13" ht="60" customHeight="1" x14ac:dyDescent="0.25">
      <c r="B28" s="88" t="s">
        <v>12</v>
      </c>
      <c r="C28" s="89"/>
      <c r="D28" s="91"/>
      <c r="E28" s="31"/>
      <c r="F28" s="31"/>
      <c r="G28" s="31">
        <v>3</v>
      </c>
      <c r="H28" s="20"/>
      <c r="I28" s="20"/>
      <c r="J28" s="19"/>
      <c r="K28" s="30">
        <f>G28*J28</f>
        <v>0</v>
      </c>
      <c r="L28" s="38"/>
      <c r="M28" s="3"/>
    </row>
    <row r="29" spans="1:13" ht="60" customHeight="1" x14ac:dyDescent="0.25">
      <c r="B29" s="88" t="s">
        <v>12</v>
      </c>
      <c r="C29" s="89"/>
      <c r="D29" s="91"/>
      <c r="E29" s="31"/>
      <c r="F29" s="43"/>
      <c r="G29" s="43"/>
      <c r="H29" s="20"/>
      <c r="I29" s="19"/>
      <c r="J29" s="19"/>
      <c r="K29" s="30">
        <f>(F29*I29)+(G29*J29)</f>
        <v>0</v>
      </c>
      <c r="L29" s="38"/>
      <c r="M29" s="3"/>
    </row>
    <row r="30" spans="1:13" x14ac:dyDescent="0.25">
      <c r="B30" s="90" t="s">
        <v>20</v>
      </c>
      <c r="C30" s="90"/>
      <c r="D30" s="90"/>
      <c r="E30" s="90"/>
      <c r="F30" s="90"/>
      <c r="G30" s="90"/>
      <c r="H30" s="90"/>
      <c r="I30" s="90"/>
      <c r="J30" s="90"/>
      <c r="K30" s="36">
        <f>SUM(K18+K20+K21+K22+K25+K27+K28+K29)</f>
        <v>0</v>
      </c>
      <c r="L30" s="8"/>
    </row>
    <row r="31" spans="1:13" ht="30.75" customHeight="1" x14ac:dyDescent="0.25">
      <c r="A31" s="32"/>
      <c r="B31" s="59" t="s">
        <v>32</v>
      </c>
      <c r="C31" s="59"/>
      <c r="D31" s="59"/>
      <c r="E31" s="59"/>
      <c r="F31" s="59"/>
      <c r="G31" s="59"/>
      <c r="H31" s="59"/>
      <c r="I31" s="59"/>
      <c r="J31" s="59"/>
      <c r="K31" s="59"/>
      <c r="L31" s="87"/>
    </row>
    <row r="32" spans="1:13" ht="15.75" thickBot="1" x14ac:dyDescent="0.3">
      <c r="B32" s="27"/>
      <c r="C32" s="27"/>
      <c r="D32" s="27"/>
      <c r="E32" s="27"/>
      <c r="F32" s="27"/>
      <c r="G32" s="27"/>
      <c r="H32" s="27"/>
      <c r="I32" s="27"/>
      <c r="J32" s="27"/>
      <c r="K32" s="28"/>
    </row>
    <row r="33" spans="2:12" x14ac:dyDescent="0.25">
      <c r="B33" s="79" t="s">
        <v>21</v>
      </c>
      <c r="C33" s="84"/>
      <c r="D33" s="65" t="s">
        <v>17</v>
      </c>
      <c r="E33" s="66"/>
      <c r="F33" s="66"/>
      <c r="G33" s="67"/>
      <c r="H33" s="65" t="s">
        <v>31</v>
      </c>
      <c r="I33" s="66"/>
      <c r="J33" s="67"/>
      <c r="K33" s="68" t="s">
        <v>4</v>
      </c>
      <c r="L33" s="57" t="s">
        <v>42</v>
      </c>
    </row>
    <row r="34" spans="2:12" ht="45.75" thickBot="1" x14ac:dyDescent="0.3">
      <c r="B34" s="85"/>
      <c r="C34" s="86"/>
      <c r="D34" s="24" t="s">
        <v>0</v>
      </c>
      <c r="E34" s="25" t="s">
        <v>6</v>
      </c>
      <c r="F34" s="26" t="s">
        <v>7</v>
      </c>
      <c r="G34" s="26" t="s">
        <v>8</v>
      </c>
      <c r="H34" s="26" t="s">
        <v>9</v>
      </c>
      <c r="I34" s="26" t="s">
        <v>10</v>
      </c>
      <c r="J34" s="26" t="s">
        <v>11</v>
      </c>
      <c r="K34" s="69"/>
      <c r="L34" s="58"/>
    </row>
    <row r="35" spans="2:12" x14ac:dyDescent="0.25">
      <c r="B35" s="60" t="s">
        <v>22</v>
      </c>
      <c r="C35" s="60"/>
      <c r="D35" s="60"/>
      <c r="E35" s="60"/>
      <c r="F35" s="60"/>
      <c r="G35" s="60"/>
      <c r="H35" s="60"/>
      <c r="I35" s="60"/>
      <c r="J35" s="60"/>
      <c r="K35" s="60"/>
    </row>
    <row r="36" spans="2:12" ht="42.75" customHeight="1" x14ac:dyDescent="0.25">
      <c r="B36" s="61" t="s">
        <v>54</v>
      </c>
      <c r="C36" s="61"/>
      <c r="D36" s="29"/>
      <c r="E36" s="55">
        <v>52</v>
      </c>
      <c r="F36" s="18"/>
      <c r="G36" s="18"/>
      <c r="H36" s="19"/>
      <c r="I36" s="20"/>
      <c r="J36" s="20"/>
      <c r="K36" s="30">
        <f>E36*H36</f>
        <v>0</v>
      </c>
      <c r="L36" s="39" t="s">
        <v>40</v>
      </c>
    </row>
    <row r="37" spans="2:12" x14ac:dyDescent="0.25">
      <c r="B37" s="62" t="s">
        <v>23</v>
      </c>
      <c r="C37" s="63"/>
      <c r="D37" s="63"/>
      <c r="E37" s="63"/>
      <c r="F37" s="63"/>
      <c r="G37" s="63"/>
      <c r="H37" s="63"/>
      <c r="I37" s="63"/>
      <c r="J37" s="64"/>
      <c r="K37" s="15">
        <f>K36</f>
        <v>0</v>
      </c>
    </row>
    <row r="38" spans="2:12" ht="15.75" thickBot="1" x14ac:dyDescent="0.3">
      <c r="B38" s="27"/>
      <c r="C38" s="27"/>
      <c r="D38" s="27"/>
      <c r="E38" s="27"/>
      <c r="F38" s="27"/>
      <c r="G38" s="27"/>
      <c r="H38" s="27"/>
      <c r="I38" s="27"/>
      <c r="J38" s="27"/>
      <c r="K38" s="28"/>
    </row>
    <row r="39" spans="2:12" x14ac:dyDescent="0.25">
      <c r="B39" s="79" t="s">
        <v>24</v>
      </c>
      <c r="C39" s="84"/>
      <c r="D39" s="65" t="s">
        <v>17</v>
      </c>
      <c r="E39" s="66"/>
      <c r="F39" s="66"/>
      <c r="G39" s="67"/>
      <c r="H39" s="65" t="s">
        <v>31</v>
      </c>
      <c r="I39" s="66"/>
      <c r="J39" s="67"/>
      <c r="K39" s="68" t="s">
        <v>4</v>
      </c>
      <c r="L39" s="57" t="s">
        <v>42</v>
      </c>
    </row>
    <row r="40" spans="2:12" ht="45.75" thickBot="1" x14ac:dyDescent="0.3">
      <c r="B40" s="85"/>
      <c r="C40" s="86"/>
      <c r="D40" s="24" t="s">
        <v>0</v>
      </c>
      <c r="E40" s="25" t="s">
        <v>6</v>
      </c>
      <c r="F40" s="26" t="s">
        <v>7</v>
      </c>
      <c r="G40" s="26" t="s">
        <v>8</v>
      </c>
      <c r="H40" s="26" t="s">
        <v>9</v>
      </c>
      <c r="I40" s="26" t="s">
        <v>10</v>
      </c>
      <c r="J40" s="26" t="s">
        <v>11</v>
      </c>
      <c r="K40" s="69"/>
      <c r="L40" s="58"/>
    </row>
    <row r="41" spans="2:12" x14ac:dyDescent="0.25">
      <c r="B41" s="60" t="s">
        <v>25</v>
      </c>
      <c r="C41" s="60"/>
      <c r="D41" s="60"/>
      <c r="E41" s="60"/>
      <c r="F41" s="60"/>
      <c r="G41" s="60"/>
      <c r="H41" s="60"/>
      <c r="I41" s="60"/>
      <c r="J41" s="60"/>
      <c r="K41" s="60"/>
    </row>
    <row r="42" spans="2:12" ht="40.5" customHeight="1" x14ac:dyDescent="0.25">
      <c r="B42" s="61" t="s">
        <v>54</v>
      </c>
      <c r="C42" s="61"/>
      <c r="D42" s="29"/>
      <c r="E42" s="56">
        <v>52</v>
      </c>
      <c r="F42" s="18"/>
      <c r="G42" s="18"/>
      <c r="H42" s="19"/>
      <c r="I42" s="20"/>
      <c r="J42" s="20"/>
      <c r="K42" s="30">
        <f>E42*H42</f>
        <v>0</v>
      </c>
      <c r="L42" s="39" t="s">
        <v>41</v>
      </c>
    </row>
    <row r="43" spans="2:12" x14ac:dyDescent="0.25">
      <c r="B43" s="62" t="s">
        <v>26</v>
      </c>
      <c r="C43" s="63"/>
      <c r="D43" s="63"/>
      <c r="E43" s="63"/>
      <c r="F43" s="63"/>
      <c r="G43" s="63"/>
      <c r="H43" s="63"/>
      <c r="I43" s="63"/>
      <c r="J43" s="64"/>
      <c r="K43" s="15">
        <f>K42</f>
        <v>0</v>
      </c>
    </row>
    <row r="44" spans="2:12" ht="15.75" thickBot="1" x14ac:dyDescent="0.3">
      <c r="B44" s="27"/>
      <c r="C44" s="27"/>
      <c r="D44" s="27"/>
      <c r="E44" s="27"/>
      <c r="F44" s="27"/>
      <c r="G44" s="27"/>
      <c r="H44" s="27"/>
      <c r="I44" s="27"/>
      <c r="J44" s="27"/>
      <c r="K44" s="28"/>
    </row>
    <row r="45" spans="2:12" x14ac:dyDescent="0.25">
      <c r="B45" s="79" t="s">
        <v>28</v>
      </c>
      <c r="C45" s="84"/>
      <c r="D45" s="65" t="s">
        <v>17</v>
      </c>
      <c r="E45" s="66"/>
      <c r="F45" s="66"/>
      <c r="G45" s="67"/>
      <c r="H45" s="65" t="s">
        <v>31</v>
      </c>
      <c r="I45" s="66"/>
      <c r="J45" s="67"/>
      <c r="K45" s="68" t="s">
        <v>4</v>
      </c>
      <c r="L45" s="57" t="s">
        <v>42</v>
      </c>
    </row>
    <row r="46" spans="2:12" ht="45.75" thickBot="1" x14ac:dyDescent="0.3">
      <c r="B46" s="85"/>
      <c r="C46" s="86"/>
      <c r="D46" s="24" t="s">
        <v>0</v>
      </c>
      <c r="E46" s="25" t="s">
        <v>6</v>
      </c>
      <c r="F46" s="26" t="s">
        <v>7</v>
      </c>
      <c r="G46" s="26" t="s">
        <v>8</v>
      </c>
      <c r="H46" s="26" t="s">
        <v>9</v>
      </c>
      <c r="I46" s="26" t="s">
        <v>10</v>
      </c>
      <c r="J46" s="26" t="s">
        <v>11</v>
      </c>
      <c r="K46" s="69"/>
      <c r="L46" s="58"/>
    </row>
    <row r="47" spans="2:12" x14ac:dyDescent="0.25">
      <c r="B47" s="60" t="s">
        <v>30</v>
      </c>
      <c r="C47" s="60"/>
      <c r="D47" s="60"/>
      <c r="E47" s="60"/>
      <c r="F47" s="60"/>
      <c r="G47" s="60"/>
      <c r="H47" s="60"/>
      <c r="I47" s="60"/>
      <c r="J47" s="60"/>
      <c r="K47" s="60"/>
    </row>
    <row r="48" spans="2:12" ht="42" customHeight="1" x14ac:dyDescent="0.25">
      <c r="B48" s="61" t="s">
        <v>53</v>
      </c>
      <c r="C48" s="61"/>
      <c r="D48" s="29"/>
      <c r="E48" s="56">
        <v>260</v>
      </c>
      <c r="F48" s="18"/>
      <c r="G48" s="18"/>
      <c r="H48" s="19"/>
      <c r="I48" s="20"/>
      <c r="J48" s="20"/>
      <c r="K48" s="30">
        <f>E48*H48</f>
        <v>0</v>
      </c>
      <c r="L48" s="39" t="s">
        <v>40</v>
      </c>
    </row>
    <row r="49" spans="2:12" x14ac:dyDescent="0.25">
      <c r="B49" s="62" t="s">
        <v>27</v>
      </c>
      <c r="C49" s="63"/>
      <c r="D49" s="63"/>
      <c r="E49" s="63"/>
      <c r="F49" s="63"/>
      <c r="G49" s="63"/>
      <c r="H49" s="63"/>
      <c r="I49" s="63"/>
      <c r="J49" s="64"/>
      <c r="K49" s="15">
        <f>K48</f>
        <v>0</v>
      </c>
    </row>
    <row r="50" spans="2:12" ht="15.75" thickBot="1" x14ac:dyDescent="0.3">
      <c r="B50" s="33"/>
      <c r="C50" s="34"/>
      <c r="D50" s="34"/>
      <c r="E50" s="34"/>
      <c r="F50" s="34"/>
      <c r="G50" s="34"/>
      <c r="H50" s="34"/>
      <c r="I50" s="34"/>
      <c r="J50" s="35"/>
      <c r="K50" s="15"/>
    </row>
    <row r="51" spans="2:12" x14ac:dyDescent="0.25">
      <c r="B51" s="79" t="s">
        <v>45</v>
      </c>
      <c r="C51" s="84"/>
      <c r="D51" s="65" t="s">
        <v>17</v>
      </c>
      <c r="E51" s="66"/>
      <c r="F51" s="66"/>
      <c r="G51" s="67"/>
      <c r="H51" s="65" t="s">
        <v>31</v>
      </c>
      <c r="I51" s="66"/>
      <c r="J51" s="67"/>
      <c r="K51" s="68" t="s">
        <v>4</v>
      </c>
      <c r="L51" s="57" t="s">
        <v>42</v>
      </c>
    </row>
    <row r="52" spans="2:12" ht="45.75" thickBot="1" x14ac:dyDescent="0.3">
      <c r="B52" s="85"/>
      <c r="C52" s="86"/>
      <c r="D52" s="24" t="s">
        <v>0</v>
      </c>
      <c r="E52" s="25" t="s">
        <v>6</v>
      </c>
      <c r="F52" s="26" t="s">
        <v>7</v>
      </c>
      <c r="G52" s="26" t="s">
        <v>8</v>
      </c>
      <c r="H52" s="26" t="s">
        <v>9</v>
      </c>
      <c r="I52" s="26" t="s">
        <v>10</v>
      </c>
      <c r="J52" s="26" t="s">
        <v>11</v>
      </c>
      <c r="K52" s="69"/>
      <c r="L52" s="58"/>
    </row>
    <row r="53" spans="2:12" x14ac:dyDescent="0.25">
      <c r="B53" s="59" t="s">
        <v>47</v>
      </c>
      <c r="C53" s="59"/>
      <c r="D53" s="59"/>
      <c r="E53" s="59"/>
      <c r="F53" s="59"/>
      <c r="G53" s="59"/>
      <c r="H53" s="59"/>
      <c r="I53" s="59"/>
      <c r="J53" s="59"/>
      <c r="K53" s="59"/>
    </row>
    <row r="54" spans="2:12" ht="39" customHeight="1" x14ac:dyDescent="0.25">
      <c r="B54" s="61" t="s">
        <v>53</v>
      </c>
      <c r="C54" s="61"/>
      <c r="D54" s="29"/>
      <c r="E54" s="56">
        <v>260</v>
      </c>
      <c r="F54" s="18"/>
      <c r="G54" s="18"/>
      <c r="H54" s="19"/>
      <c r="I54" s="18"/>
      <c r="J54" s="18"/>
      <c r="K54" s="30">
        <f>E54*H54</f>
        <v>0</v>
      </c>
      <c r="L54" s="39" t="s">
        <v>40</v>
      </c>
    </row>
    <row r="55" spans="2:12" x14ac:dyDescent="0.25">
      <c r="B55" s="62" t="s">
        <v>29</v>
      </c>
      <c r="C55" s="63"/>
      <c r="D55" s="63"/>
      <c r="E55" s="63"/>
      <c r="F55" s="63"/>
      <c r="G55" s="63"/>
      <c r="H55" s="63"/>
      <c r="I55" s="63"/>
      <c r="J55" s="64"/>
      <c r="K55" s="15">
        <f>K54</f>
        <v>0</v>
      </c>
    </row>
    <row r="56" spans="2:12" ht="15.75" thickBot="1" x14ac:dyDescent="0.3">
      <c r="B56" s="50"/>
      <c r="C56" s="51"/>
      <c r="D56" s="51"/>
      <c r="E56" s="51"/>
      <c r="F56" s="51"/>
      <c r="G56" s="51"/>
      <c r="H56" s="51"/>
      <c r="I56" s="51"/>
      <c r="J56" s="52"/>
      <c r="K56" s="15"/>
    </row>
    <row r="57" spans="2:12" x14ac:dyDescent="0.25">
      <c r="B57" s="79" t="s">
        <v>46</v>
      </c>
      <c r="C57" s="80"/>
      <c r="D57" s="65" t="s">
        <v>17</v>
      </c>
      <c r="E57" s="66"/>
      <c r="F57" s="66"/>
      <c r="G57" s="67"/>
      <c r="H57" s="65" t="s">
        <v>31</v>
      </c>
      <c r="I57" s="66"/>
      <c r="J57" s="67"/>
      <c r="K57" s="68" t="s">
        <v>4</v>
      </c>
      <c r="L57" s="57" t="s">
        <v>42</v>
      </c>
    </row>
    <row r="58" spans="2:12" ht="45.75" thickBot="1" x14ac:dyDescent="0.3">
      <c r="B58" s="81"/>
      <c r="C58" s="82"/>
      <c r="D58" s="24" t="s">
        <v>0</v>
      </c>
      <c r="E58" s="25" t="s">
        <v>6</v>
      </c>
      <c r="F58" s="53" t="s">
        <v>7</v>
      </c>
      <c r="G58" s="53" t="s">
        <v>8</v>
      </c>
      <c r="H58" s="53" t="s">
        <v>9</v>
      </c>
      <c r="I58" s="53" t="s">
        <v>10</v>
      </c>
      <c r="J58" s="53" t="s">
        <v>11</v>
      </c>
      <c r="K58" s="83"/>
      <c r="L58" s="58"/>
    </row>
    <row r="59" spans="2:12" ht="15" customHeight="1" x14ac:dyDescent="0.25">
      <c r="B59" s="76" t="s">
        <v>49</v>
      </c>
      <c r="C59" s="77"/>
      <c r="D59" s="77"/>
      <c r="E59" s="77"/>
      <c r="F59" s="77"/>
      <c r="G59" s="77"/>
      <c r="H59" s="77"/>
      <c r="I59" s="77"/>
      <c r="J59" s="77"/>
      <c r="K59" s="78"/>
    </row>
    <row r="60" spans="2:12" ht="41.25" customHeight="1" x14ac:dyDescent="0.25">
      <c r="B60" s="61" t="s">
        <v>53</v>
      </c>
      <c r="C60" s="61"/>
      <c r="D60" s="29"/>
      <c r="E60" s="56">
        <v>260</v>
      </c>
      <c r="F60" s="18"/>
      <c r="G60" s="18"/>
      <c r="H60" s="19"/>
      <c r="I60" s="18"/>
      <c r="J60" s="18"/>
      <c r="K60" s="21">
        <f>E60*H60</f>
        <v>0</v>
      </c>
      <c r="L60" s="39" t="s">
        <v>41</v>
      </c>
    </row>
    <row r="61" spans="2:12" x14ac:dyDescent="0.25">
      <c r="B61" s="62" t="s">
        <v>48</v>
      </c>
      <c r="C61" s="63"/>
      <c r="D61" s="63"/>
      <c r="E61" s="63"/>
      <c r="F61" s="63"/>
      <c r="G61" s="63"/>
      <c r="H61" s="63"/>
      <c r="I61" s="63"/>
      <c r="J61" s="64"/>
      <c r="K61" s="15">
        <f>K60</f>
        <v>0</v>
      </c>
    </row>
    <row r="62" spans="2:12" ht="15.75" thickBot="1" x14ac:dyDescent="0.3">
      <c r="B62" s="54"/>
      <c r="C62" s="54"/>
      <c r="D62" s="54"/>
      <c r="E62" s="54"/>
      <c r="F62" s="54"/>
      <c r="G62" s="54"/>
      <c r="H62" s="54"/>
      <c r="I62" s="54"/>
      <c r="J62" s="54"/>
      <c r="K62" s="28"/>
    </row>
    <row r="63" spans="2:12" x14ac:dyDescent="0.25">
      <c r="B63" s="70" t="s">
        <v>52</v>
      </c>
      <c r="C63" s="71"/>
      <c r="D63" s="71"/>
      <c r="E63" s="71"/>
      <c r="F63" s="71"/>
      <c r="G63" s="71"/>
      <c r="H63" s="71"/>
      <c r="I63" s="71"/>
      <c r="J63" s="71"/>
      <c r="K63" s="72"/>
    </row>
    <row r="64" spans="2:12" ht="15.75" thickBot="1" x14ac:dyDescent="0.3">
      <c r="B64" s="73" t="s">
        <v>50</v>
      </c>
      <c r="C64" s="74"/>
      <c r="D64" s="74"/>
      <c r="E64" s="74"/>
      <c r="F64" s="74"/>
      <c r="G64" s="74"/>
      <c r="H64" s="74"/>
      <c r="I64" s="74"/>
      <c r="J64" s="75"/>
      <c r="K64" s="37">
        <f>K30+K37+K43+K49+K55+K61</f>
        <v>0</v>
      </c>
    </row>
    <row r="66" spans="2:13" x14ac:dyDescent="0.25">
      <c r="B66" t="s">
        <v>2</v>
      </c>
      <c r="M66" s="3"/>
    </row>
    <row r="68" spans="2:13" x14ac:dyDescent="0.25">
      <c r="B68" s="16" t="s">
        <v>44</v>
      </c>
      <c r="C68" s="22"/>
      <c r="D68" s="14"/>
      <c r="E68" s="14"/>
      <c r="F68" s="14"/>
      <c r="G68" s="14"/>
      <c r="H68" s="14"/>
      <c r="I68" s="14"/>
      <c r="J68" s="14"/>
      <c r="K68" s="13"/>
    </row>
    <row r="69" spans="2:13" ht="47.25" customHeight="1" x14ac:dyDescent="0.25">
      <c r="B69" s="98" t="s">
        <v>3</v>
      </c>
      <c r="C69" s="99"/>
      <c r="D69" s="94" t="s">
        <v>43</v>
      </c>
      <c r="E69" s="95"/>
      <c r="F69" s="95"/>
      <c r="G69" s="96"/>
      <c r="H69" s="97"/>
      <c r="I69" s="97"/>
      <c r="J69" s="97"/>
      <c r="K69" s="13"/>
    </row>
    <row r="70" spans="2:13" x14ac:dyDescent="0.25">
      <c r="B70" s="12"/>
    </row>
    <row r="71" spans="2:13" x14ac:dyDescent="0.25">
      <c r="B71" s="23" t="s">
        <v>14</v>
      </c>
    </row>
    <row r="72" spans="2:13" x14ac:dyDescent="0.25">
      <c r="B72" s="3"/>
    </row>
  </sheetData>
  <mergeCells count="65">
    <mergeCell ref="B28:C28"/>
    <mergeCell ref="B29:C29"/>
    <mergeCell ref="B35:K35"/>
    <mergeCell ref="D69:G69"/>
    <mergeCell ref="H69:J69"/>
    <mergeCell ref="B69:C69"/>
    <mergeCell ref="B36:C36"/>
    <mergeCell ref="B37:J37"/>
    <mergeCell ref="B39:C40"/>
    <mergeCell ref="D39:G39"/>
    <mergeCell ref="H39:J39"/>
    <mergeCell ref="H51:J51"/>
    <mergeCell ref="K51:K52"/>
    <mergeCell ref="K39:K40"/>
    <mergeCell ref="B41:K41"/>
    <mergeCell ref="B51:C52"/>
    <mergeCell ref="K15:K16"/>
    <mergeCell ref="H15:J15"/>
    <mergeCell ref="B15:C16"/>
    <mergeCell ref="B18:C18"/>
    <mergeCell ref="D15:G15"/>
    <mergeCell ref="B17:K17"/>
    <mergeCell ref="B19:K19"/>
    <mergeCell ref="B24:K24"/>
    <mergeCell ref="B26:K26"/>
    <mergeCell ref="B33:C34"/>
    <mergeCell ref="D33:G33"/>
    <mergeCell ref="H33:J33"/>
    <mergeCell ref="K33:K34"/>
    <mergeCell ref="B31:L31"/>
    <mergeCell ref="B20:C20"/>
    <mergeCell ref="B27:C27"/>
    <mergeCell ref="B30:J30"/>
    <mergeCell ref="B21:C21"/>
    <mergeCell ref="B22:C22"/>
    <mergeCell ref="D20:D22"/>
    <mergeCell ref="D27:D29"/>
    <mergeCell ref="B25:C25"/>
    <mergeCell ref="L57:L58"/>
    <mergeCell ref="K45:K46"/>
    <mergeCell ref="B63:K63"/>
    <mergeCell ref="B64:J64"/>
    <mergeCell ref="B54:C54"/>
    <mergeCell ref="B61:J61"/>
    <mergeCell ref="B60:C60"/>
    <mergeCell ref="B59:K59"/>
    <mergeCell ref="B55:J55"/>
    <mergeCell ref="B57:C58"/>
    <mergeCell ref="D57:G57"/>
    <mergeCell ref="H57:J57"/>
    <mergeCell ref="K57:K58"/>
    <mergeCell ref="B45:C46"/>
    <mergeCell ref="D45:G45"/>
    <mergeCell ref="H45:J45"/>
    <mergeCell ref="L33:L34"/>
    <mergeCell ref="L39:L40"/>
    <mergeCell ref="L45:L46"/>
    <mergeCell ref="L51:L52"/>
    <mergeCell ref="B53:K53"/>
    <mergeCell ref="B47:K47"/>
    <mergeCell ref="B48:C48"/>
    <mergeCell ref="B49:J49"/>
    <mergeCell ref="D51:G51"/>
    <mergeCell ref="B42:C42"/>
    <mergeCell ref="B43:J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E.G. van Gent - van der Meij</dc:creator>
  <cp:lastModifiedBy>D. van Rijn</cp:lastModifiedBy>
  <dcterms:created xsi:type="dcterms:W3CDTF">2015-01-05T09:52:40Z</dcterms:created>
  <dcterms:modified xsi:type="dcterms:W3CDTF">2022-02-22T13:46:55Z</dcterms:modified>
</cp:coreProperties>
</file>