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MS/Aanbesteding voertuigen en beheer/EA Beheer (962)/06. Bestanden voor publicatie/"/>
    </mc:Choice>
  </mc:AlternateContent>
  <xr:revisionPtr revIDLastSave="0" documentId="14_{4F1E28D2-5E22-40B5-93F7-B90DBB346958}" xr6:coauthVersionLast="47" xr6:coauthVersionMax="47" xr10:uidLastSave="{00000000-0000-0000-0000-000000000000}"/>
  <bookViews>
    <workbookView xWindow="-120" yWindow="-120" windowWidth="29040" windowHeight="15840" tabRatio="909" activeTab="1" xr2:uid="{00000000-000D-0000-FFFF-FFFF00000000}"/>
  </bookViews>
  <sheets>
    <sheet name="Voorblad" sheetId="36" r:id="rId1"/>
    <sheet name="Prijsinvulformulier" sheetId="63" r:id="rId2"/>
  </sheets>
  <definedNames>
    <definedName name="_xlnm.Print_Area" localSheetId="1">Prijsinvulformulier!$A$1:$O$45</definedName>
    <definedName name="_xlnm.Print_Area" localSheetId="0">Voorblad!$A$1:$J$17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63" l="1"/>
  <c r="M30" i="63" l="1"/>
  <c r="O30" i="63" s="1"/>
  <c r="M31" i="63"/>
  <c r="M32" i="63"/>
  <c r="M33" i="63"/>
  <c r="M34" i="63"/>
  <c r="O34" i="63" s="1"/>
  <c r="M35" i="63"/>
  <c r="M36" i="63"/>
  <c r="M37" i="63"/>
  <c r="M38" i="63"/>
  <c r="O38" i="63" s="1"/>
  <c r="M39" i="63"/>
  <c r="M40" i="63"/>
  <c r="M41" i="63"/>
  <c r="M42" i="63"/>
  <c r="O42" i="63" s="1"/>
  <c r="N3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29" i="63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4" i="63"/>
  <c r="F22" i="63"/>
  <c r="F21" i="63"/>
  <c r="O39" i="63" l="1"/>
  <c r="O35" i="63"/>
  <c r="O31" i="63"/>
  <c r="O41" i="63"/>
  <c r="O37" i="63"/>
  <c r="O33" i="63"/>
  <c r="O40" i="63"/>
  <c r="O36" i="63"/>
  <c r="O32" i="63"/>
  <c r="O29" i="63"/>
  <c r="F18" i="63"/>
  <c r="F23" i="63"/>
  <c r="F25" i="63" l="1"/>
  <c r="O43" i="63"/>
</calcChain>
</file>

<file path=xl/sharedStrings.xml><?xml version="1.0" encoding="utf-8"?>
<sst xmlns="http://schemas.openxmlformats.org/spreadsheetml/2006/main" count="85" uniqueCount="56">
  <si>
    <t>Beheer, 
reparatie, onderhoud en banden voertuigen en materieel</t>
  </si>
  <si>
    <t xml:space="preserve"> </t>
  </si>
  <si>
    <t>Inhoud:</t>
  </si>
  <si>
    <t>Prijsinvulformulier</t>
  </si>
  <si>
    <t>Naam inschrijver: …………………..</t>
  </si>
  <si>
    <t xml:space="preserve">Beheersfee   </t>
  </si>
  <si>
    <t>Uitvoering</t>
  </si>
  <si>
    <t xml:space="preserve">Aantal voertuigen* (B) </t>
  </si>
  <si>
    <t>Beheersfee per maand</t>
  </si>
  <si>
    <t>Totaal</t>
  </si>
  <si>
    <t>Kosten (A)</t>
  </si>
  <si>
    <r>
      <t xml:space="preserve">Tarieven overige diensten </t>
    </r>
    <r>
      <rPr>
        <sz val="9"/>
        <color theme="0"/>
        <rFont val="Century Gothic"/>
        <family val="2"/>
      </rPr>
      <t>(aantallen zijn indicatief per jaar)</t>
    </r>
  </si>
  <si>
    <t>Aantal* (B)</t>
  </si>
  <si>
    <t>Totaalprijs per jaar (AxB)</t>
  </si>
  <si>
    <t>Stranding tijdens werkdagen tussen 8:00 en 17:00 uur</t>
  </si>
  <si>
    <t>Stranding buiten de hierboven genoemde periode</t>
  </si>
  <si>
    <t>Totale inschrijfprijs</t>
  </si>
  <si>
    <t>ROB prijs per jaar</t>
  </si>
  <si>
    <t>Type voertuig</t>
  </si>
  <si>
    <t>Inzet  kilometers per jaar</t>
  </si>
  <si>
    <t>Looptijd in jaren</t>
  </si>
  <si>
    <t>1e jaar</t>
  </si>
  <si>
    <t>2e jaar</t>
  </si>
  <si>
    <t>3e jaar</t>
  </si>
  <si>
    <t>4e jaar</t>
  </si>
  <si>
    <t>5e jaar</t>
  </si>
  <si>
    <t>6e jaar</t>
  </si>
  <si>
    <t>7e jaar</t>
  </si>
  <si>
    <t>8e jaar</t>
  </si>
  <si>
    <t>Gemiddelde (A)</t>
  </si>
  <si>
    <t>Aantal voertuigen * (B)</t>
  </si>
  <si>
    <t>Gemiddelde totaalprijs per jaar
(A x B)</t>
  </si>
  <si>
    <t>conform voertuiglijst en schouw</t>
  </si>
  <si>
    <t>Totaal (maakt geen onderdeel uit van de beoordeling)</t>
  </si>
  <si>
    <t>Voertuig categorie</t>
  </si>
  <si>
    <t>Aanhangwagen</t>
  </si>
  <si>
    <t>Achterlader breed</t>
  </si>
  <si>
    <t>Achterlader compact</t>
  </si>
  <si>
    <t>Achterlader smal</t>
  </si>
  <si>
    <t>Bakwagen met laadklep</t>
  </si>
  <si>
    <t>Bovenlader</t>
  </si>
  <si>
    <t>Haakarmwagen</t>
  </si>
  <si>
    <t>Kipper groot</t>
  </si>
  <si>
    <t>Kipper klein</t>
  </si>
  <si>
    <t>Pick-up met zijbelading</t>
  </si>
  <si>
    <t>Kraan-haakarmwagen groot</t>
  </si>
  <si>
    <t>Kraan-haakarmwagen klein</t>
  </si>
  <si>
    <t>Opbouwstrooier</t>
  </si>
  <si>
    <t>Strooiwagen</t>
  </si>
  <si>
    <t>Inzet circa 20 maal per jaar</t>
  </si>
  <si>
    <t>Totaal per jaar</t>
  </si>
  <si>
    <t>Aantal maanden per jaar (C)</t>
  </si>
  <si>
    <t>Beheersfee per maand** (A)</t>
  </si>
  <si>
    <t>Totaalprijs per jaar
(A x B x C)</t>
  </si>
  <si>
    <t>Fee(*) voor begeleiding en het organiseren van pechservice onderweg (niet zijnde de eigen locatie van de opdrachtgever).
Kosten per stranding.  Het invullen van nul is toegestaan. 
* Exclusief kosten voor servicewagens, berging, monteur e.d. (deze kosten dienen ten laste te worden gebracht van het ROB-contract).</t>
  </si>
  <si>
    <t>* De genoemde aantallen zijn fictief over de gehele looptijd van het contract en er kunnen geen rechten aan worden ontleend.
** De prijzen zoals ingevuld op het prijsinvulformulier zijn inclusief alle kosten voortkomend uit het programma van eisen en de kwalitatieve gunningscriteria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</si>
</sst>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_-;_-* #,##0\-;_-* &quot;-&quot;??_-;_-@_-"/>
    <numFmt numFmtId="166" formatCode="_ [$€-413]\ * #,##0.00_ ;_ [$€-413]\ * \-#,##0.00_ ;_ [$€-413]\ * &quot;-&quot;??_ ;_ @_ "/>
  </numFmts>
  <fonts count="40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2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9"/>
      <color theme="0"/>
      <name val="Century Gothic"/>
      <family val="2"/>
    </font>
    <font>
      <b/>
      <sz val="48"/>
      <name val="Century Gothic"/>
      <family val="2"/>
    </font>
    <font>
      <u/>
      <sz val="10"/>
      <color indexed="30"/>
      <name val="Century Gothic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sz val="22"/>
      <name val="Century Gothic"/>
      <family val="2"/>
    </font>
    <font>
      <sz val="10"/>
      <name val="Arial"/>
      <family val="2"/>
    </font>
    <font>
      <sz val="9"/>
      <color theme="0"/>
      <name val="Century Gothic"/>
      <family val="2"/>
    </font>
    <font>
      <sz val="9"/>
      <color indexed="8"/>
      <name val="Century Gothic"/>
      <family val="2"/>
    </font>
    <font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66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5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26" fillId="0" borderId="0"/>
    <xf numFmtId="0" fontId="29" fillId="0" borderId="0"/>
    <xf numFmtId="0" fontId="5" fillId="0" borderId="0"/>
    <xf numFmtId="0" fontId="26" fillId="0" borderId="0"/>
    <xf numFmtId="0" fontId="26" fillId="0" borderId="0"/>
    <xf numFmtId="0" fontId="3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0" xfId="0" applyFont="1"/>
    <xf numFmtId="0" fontId="31" fillId="0" borderId="12" xfId="651" applyFont="1" applyBorder="1" applyAlignment="1">
      <alignment horizontal="center"/>
    </xf>
    <xf numFmtId="0" fontId="32" fillId="0" borderId="0" xfId="0" applyFont="1"/>
    <xf numFmtId="0" fontId="4" fillId="27" borderId="0" xfId="0" applyFont="1" applyFill="1"/>
    <xf numFmtId="0" fontId="7" fillId="27" borderId="0" xfId="0" applyFont="1" applyFill="1"/>
    <xf numFmtId="0" fontId="8" fillId="0" borderId="0" xfId="0" applyFont="1" applyAlignment="1" applyProtection="1">
      <alignment vertical="center"/>
      <protection hidden="1"/>
    </xf>
    <xf numFmtId="0" fontId="4" fillId="29" borderId="0" xfId="544" applyFont="1" applyFill="1" applyAlignment="1" applyProtection="1">
      <alignment vertical="center" wrapText="1"/>
      <protection hidden="1"/>
    </xf>
    <xf numFmtId="0" fontId="4" fillId="0" borderId="0" xfId="544" applyFont="1" applyAlignment="1" applyProtection="1">
      <alignment vertical="center" wrapText="1"/>
      <protection hidden="1"/>
    </xf>
    <xf numFmtId="0" fontId="34" fillId="0" borderId="0" xfId="0" applyFont="1" applyAlignment="1" applyProtection="1">
      <alignment horizontal="right" vertical="center" wrapText="1"/>
      <protection hidden="1"/>
    </xf>
    <xf numFmtId="44" fontId="34" fillId="0" borderId="0" xfId="0" applyNumberFormat="1" applyFont="1" applyAlignment="1" applyProtection="1">
      <alignment vertical="center" wrapText="1"/>
      <protection hidden="1"/>
    </xf>
    <xf numFmtId="0" fontId="6" fillId="29" borderId="0" xfId="544" applyFont="1" applyFill="1" applyAlignment="1" applyProtection="1">
      <alignment vertical="center" wrapText="1"/>
      <protection hidden="1"/>
    </xf>
    <xf numFmtId="0" fontId="6" fillId="0" borderId="0" xfId="544" applyFont="1" applyAlignment="1" applyProtection="1">
      <alignment vertical="center" wrapText="1"/>
      <protection hidden="1"/>
    </xf>
    <xf numFmtId="0" fontId="33" fillId="24" borderId="10" xfId="0" applyFont="1" applyFill="1" applyBorder="1" applyAlignment="1" applyProtection="1">
      <alignment vertical="center" wrapText="1"/>
      <protection hidden="1"/>
    </xf>
    <xf numFmtId="0" fontId="33" fillId="24" borderId="10" xfId="0" applyFont="1" applyFill="1" applyBorder="1" applyAlignment="1" applyProtection="1">
      <alignment horizontal="center" vertical="center" wrapText="1"/>
      <protection hidden="1"/>
    </xf>
    <xf numFmtId="0" fontId="33" fillId="32" borderId="10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165" fontId="6" fillId="0" borderId="10" xfId="661" applyNumberFormat="1" applyFont="1" applyBorder="1" applyAlignment="1" applyProtection="1">
      <alignment horizontal="center" vertical="center" wrapText="1"/>
      <protection hidden="1"/>
    </xf>
    <xf numFmtId="166" fontId="6" fillId="0" borderId="10" xfId="66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44" fontId="34" fillId="25" borderId="24" xfId="0" applyNumberFormat="1" applyFont="1" applyFill="1" applyBorder="1" applyAlignment="1" applyProtection="1">
      <alignment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 wrapText="1"/>
      <protection hidden="1"/>
    </xf>
    <xf numFmtId="0" fontId="33" fillId="24" borderId="20" xfId="0" applyFont="1" applyFill="1" applyBorder="1" applyAlignment="1" applyProtection="1">
      <alignment vertical="center" wrapText="1"/>
      <protection hidden="1"/>
    </xf>
    <xf numFmtId="0" fontId="30" fillId="32" borderId="10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31" borderId="10" xfId="0" applyFont="1" applyFill="1" applyBorder="1" applyAlignment="1" applyProtection="1">
      <alignment horizontal="center" vertical="center" wrapText="1"/>
      <protection hidden="1"/>
    </xf>
    <xf numFmtId="166" fontId="38" fillId="31" borderId="20" xfId="0" applyNumberFormat="1" applyFont="1" applyFill="1" applyBorder="1" applyAlignment="1" applyProtection="1">
      <alignment vertical="center" wrapText="1"/>
      <protection hidden="1"/>
    </xf>
    <xf numFmtId="44" fontId="34" fillId="25" borderId="10" xfId="0" applyNumberFormat="1" applyFont="1" applyFill="1" applyBorder="1" applyAlignment="1" applyProtection="1">
      <alignment vertical="center" wrapText="1"/>
      <protection hidden="1"/>
    </xf>
    <xf numFmtId="0" fontId="33" fillId="26" borderId="0" xfId="0" applyFont="1" applyFill="1" applyAlignment="1" applyProtection="1">
      <alignment vertical="center" wrapText="1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3" fontId="6" fillId="0" borderId="10" xfId="0" applyNumberFormat="1" applyFont="1" applyBorder="1" applyAlignment="1" applyProtection="1">
      <alignment horizontal="center" vertical="center" wrapText="1"/>
      <protection hidden="1"/>
    </xf>
    <xf numFmtId="164" fontId="6" fillId="26" borderId="10" xfId="662" applyNumberFormat="1" applyFont="1" applyFill="1" applyBorder="1" applyAlignment="1" applyProtection="1">
      <alignment horizontal="center" vertical="center" wrapText="1"/>
      <protection hidden="1"/>
    </xf>
    <xf numFmtId="0" fontId="39" fillId="29" borderId="0" xfId="0" applyFont="1" applyFill="1" applyAlignment="1" applyProtection="1">
      <alignment vertical="center" wrapText="1"/>
      <protection hidden="1"/>
    </xf>
    <xf numFmtId="0" fontId="6" fillId="29" borderId="0" xfId="0" applyFont="1" applyFill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6" fontId="6" fillId="30" borderId="10" xfId="661" applyNumberFormat="1" applyFont="1" applyFill="1" applyBorder="1" applyAlignment="1" applyProtection="1">
      <alignment horizontal="center" vertical="center" wrapText="1"/>
      <protection locked="0"/>
    </xf>
    <xf numFmtId="166" fontId="6" fillId="30" borderId="10" xfId="662" applyNumberFormat="1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8" fillId="30" borderId="0" xfId="544" applyFont="1" applyFill="1" applyAlignment="1" applyProtection="1">
      <alignment horizontal="left" vertical="center" wrapText="1"/>
      <protection locked="0"/>
    </xf>
    <xf numFmtId="0" fontId="30" fillId="28" borderId="25" xfId="543" applyFont="1" applyFill="1" applyBorder="1" applyAlignment="1" applyProtection="1">
      <alignment horizontal="left" vertical="center" wrapText="1"/>
      <protection hidden="1"/>
    </xf>
    <xf numFmtId="0" fontId="30" fillId="28" borderId="0" xfId="543" applyFont="1" applyFill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34" fillId="25" borderId="19" xfId="0" applyFont="1" applyFill="1" applyBorder="1" applyAlignment="1" applyProtection="1">
      <alignment horizontal="right" vertical="center" wrapText="1"/>
      <protection hidden="1"/>
    </xf>
    <xf numFmtId="0" fontId="34" fillId="25" borderId="21" xfId="0" applyFont="1" applyFill="1" applyBorder="1" applyAlignment="1" applyProtection="1">
      <alignment horizontal="right" vertical="center" wrapText="1"/>
      <protection hidden="1"/>
    </xf>
    <xf numFmtId="0" fontId="34" fillId="25" borderId="20" xfId="0" applyFont="1" applyFill="1" applyBorder="1" applyAlignment="1" applyProtection="1">
      <alignment horizontal="right" vertical="center" wrapText="1"/>
      <protection hidden="1"/>
    </xf>
    <xf numFmtId="0" fontId="30" fillId="32" borderId="19" xfId="0" applyFont="1" applyFill="1" applyBorder="1" applyAlignment="1" applyProtection="1">
      <alignment horizontal="left" vertical="center" wrapText="1"/>
      <protection hidden="1"/>
    </xf>
    <xf numFmtId="0" fontId="30" fillId="32" borderId="20" xfId="0" applyFont="1" applyFill="1" applyBorder="1" applyAlignment="1" applyProtection="1">
      <alignment horizontal="left" vertical="center" wrapText="1"/>
      <protection hidden="1"/>
    </xf>
    <xf numFmtId="0" fontId="6" fillId="0" borderId="27" xfId="0" applyFont="1" applyBorder="1" applyAlignment="1" applyProtection="1">
      <alignment horizontal="left" vertical="center" wrapText="1"/>
      <protection hidden="1"/>
    </xf>
    <xf numFmtId="0" fontId="33" fillId="24" borderId="22" xfId="0" applyFont="1" applyFill="1" applyBorder="1" applyAlignment="1" applyProtection="1">
      <alignment horizontal="center" vertical="center" wrapText="1"/>
      <protection hidden="1"/>
    </xf>
    <xf numFmtId="0" fontId="34" fillId="25" borderId="10" xfId="0" applyFont="1" applyFill="1" applyBorder="1" applyAlignment="1" applyProtection="1">
      <alignment horizontal="right" vertical="center" wrapText="1"/>
      <protection hidden="1"/>
    </xf>
    <xf numFmtId="0" fontId="34" fillId="25" borderId="19" xfId="0" applyFont="1" applyFill="1" applyBorder="1" applyAlignment="1" applyProtection="1">
      <alignment horizontal="right" vertical="center" wrapText="1" indent="2"/>
      <protection hidden="1"/>
    </xf>
    <xf numFmtId="0" fontId="34" fillId="25" borderId="21" xfId="0" applyFont="1" applyFill="1" applyBorder="1" applyAlignment="1" applyProtection="1">
      <alignment horizontal="right" vertical="center" wrapText="1" indent="2"/>
      <protection hidden="1"/>
    </xf>
    <xf numFmtId="0" fontId="34" fillId="25" borderId="20" xfId="0" applyFont="1" applyFill="1" applyBorder="1" applyAlignment="1" applyProtection="1">
      <alignment horizontal="right" vertical="center" wrapText="1" indent="2"/>
      <protection hidden="1"/>
    </xf>
    <xf numFmtId="165" fontId="6" fillId="0" borderId="23" xfId="661" applyNumberFormat="1" applyFont="1" applyBorder="1" applyAlignment="1" applyProtection="1">
      <alignment horizontal="right" vertical="center" wrapText="1" indent="4"/>
      <protection hidden="1"/>
    </xf>
    <xf numFmtId="165" fontId="6" fillId="0" borderId="26" xfId="661" applyNumberFormat="1" applyFont="1" applyBorder="1" applyAlignment="1" applyProtection="1">
      <alignment horizontal="right" vertical="center" wrapText="1" indent="4"/>
      <protection hidden="1"/>
    </xf>
    <xf numFmtId="165" fontId="6" fillId="0" borderId="27" xfId="661" applyNumberFormat="1" applyFont="1" applyBorder="1" applyAlignment="1" applyProtection="1">
      <alignment horizontal="right" vertical="center" wrapText="1" indent="4"/>
      <protection hidden="1"/>
    </xf>
    <xf numFmtId="0" fontId="38" fillId="31" borderId="23" xfId="0" applyFont="1" applyFill="1" applyBorder="1" applyAlignment="1" applyProtection="1">
      <alignment horizontal="center" vertical="center" wrapText="1"/>
      <protection hidden="1"/>
    </xf>
    <xf numFmtId="0" fontId="38" fillId="31" borderId="27" xfId="0" applyFont="1" applyFill="1" applyBorder="1" applyAlignment="1" applyProtection="1">
      <alignment horizontal="center" vertical="center" wrapText="1"/>
      <protection hidden="1"/>
    </xf>
  </cellXfs>
  <cellStyles count="66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mma" xfId="661" builtinId="3"/>
    <cellStyle name="Komma 2" xfId="659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3" xfId="521" xr:uid="{00000000-0005-0000-0000-000009020000}"/>
    <cellStyle name="Notitie 4" xfId="522" xr:uid="{00000000-0005-0000-0000-00000A020000}"/>
    <cellStyle name="Notitie 5" xfId="523" xr:uid="{00000000-0005-0000-0000-00000B020000}"/>
    <cellStyle name="Notitie 6" xfId="524" xr:uid="{00000000-0005-0000-0000-00000C020000}"/>
    <cellStyle name="Notitie 7" xfId="525" xr:uid="{00000000-0005-0000-0000-00000D020000}"/>
    <cellStyle name="Notitie 8" xfId="526" xr:uid="{00000000-0005-0000-0000-00000E020000}"/>
    <cellStyle name="Notitie 9" xfId="527" xr:uid="{00000000-0005-0000-0000-00000F020000}"/>
    <cellStyle name="Ongeldig 10" xfId="528" xr:uid="{00000000-0005-0000-0000-000010020000}"/>
    <cellStyle name="Ongeldig 11" xfId="529" xr:uid="{00000000-0005-0000-0000-000011020000}"/>
    <cellStyle name="Ongeldig 12" xfId="530" xr:uid="{00000000-0005-0000-0000-000012020000}"/>
    <cellStyle name="Ongeldig 13" xfId="531" xr:uid="{00000000-0005-0000-0000-000013020000}"/>
    <cellStyle name="Ongeldig 14" xfId="532" xr:uid="{00000000-0005-0000-0000-000014020000}"/>
    <cellStyle name="Ongeldig 15" xfId="533" xr:uid="{00000000-0005-0000-0000-000015020000}"/>
    <cellStyle name="Ongeldig 16" xfId="534" xr:uid="{00000000-0005-0000-0000-000016020000}"/>
    <cellStyle name="Ongeldig 2" xfId="535" xr:uid="{00000000-0005-0000-0000-000017020000}"/>
    <cellStyle name="Ongeldig 3" xfId="536" xr:uid="{00000000-0005-0000-0000-000018020000}"/>
    <cellStyle name="Ongeldig 4" xfId="537" xr:uid="{00000000-0005-0000-0000-000019020000}"/>
    <cellStyle name="Ongeldig 5" xfId="538" xr:uid="{00000000-0005-0000-0000-00001A020000}"/>
    <cellStyle name="Ongeldig 6" xfId="539" xr:uid="{00000000-0005-0000-0000-00001B020000}"/>
    <cellStyle name="Ongeldig 7" xfId="540" xr:uid="{00000000-0005-0000-0000-00001C020000}"/>
    <cellStyle name="Ongeldig 8" xfId="541" xr:uid="{00000000-0005-0000-0000-00001D020000}"/>
    <cellStyle name="Ongeldig 9" xfId="542" xr:uid="{00000000-0005-0000-0000-00001E020000}"/>
    <cellStyle name="Procent 2" xfId="660" xr:uid="{00000000-0005-0000-0000-000020020000}"/>
    <cellStyle name="Standaard" xfId="0" builtinId="0"/>
    <cellStyle name="Standaard 10" xfId="543" xr:uid="{00000000-0005-0000-0000-000022020000}"/>
    <cellStyle name="Standaard 11" xfId="544" xr:uid="{00000000-0005-0000-0000-000023020000}"/>
    <cellStyle name="Standaard 12" xfId="545" xr:uid="{00000000-0005-0000-0000-000024020000}"/>
    <cellStyle name="Standaard 13" xfId="546" xr:uid="{00000000-0005-0000-0000-000025020000}"/>
    <cellStyle name="Standaard 14" xfId="547" xr:uid="{00000000-0005-0000-0000-000026020000}"/>
    <cellStyle name="Standaard 15" xfId="548" xr:uid="{00000000-0005-0000-0000-000027020000}"/>
    <cellStyle name="Standaard 16" xfId="549" xr:uid="{00000000-0005-0000-0000-000028020000}"/>
    <cellStyle name="Standaard 17" xfId="550" xr:uid="{00000000-0005-0000-0000-000029020000}"/>
    <cellStyle name="Standaard 18" xfId="551" xr:uid="{00000000-0005-0000-0000-00002A020000}"/>
    <cellStyle name="Standaard 19" xfId="552" xr:uid="{00000000-0005-0000-0000-00002B020000}"/>
    <cellStyle name="Standaard 19 2" xfId="553" xr:uid="{00000000-0005-0000-0000-00002C020000}"/>
    <cellStyle name="Standaard 19 2 2" xfId="647" xr:uid="{00000000-0005-0000-0000-00002D020000}"/>
    <cellStyle name="Standaard 19 2 2 2" xfId="652" xr:uid="{00000000-0005-0000-0000-00002E020000}"/>
    <cellStyle name="Standaard 19 2 2 2 2" xfId="657" xr:uid="{00000000-0005-0000-0000-00002F020000}"/>
    <cellStyle name="Standaard 19 2 2 2 3" xfId="656" xr:uid="{00000000-0005-0000-0000-000030020000}"/>
    <cellStyle name="Standaard 19 2 3" xfId="646" xr:uid="{00000000-0005-0000-0000-000031020000}"/>
    <cellStyle name="Standaard 19 3" xfId="554" xr:uid="{00000000-0005-0000-0000-000032020000}"/>
    <cellStyle name="Standaard 2" xfId="555" xr:uid="{00000000-0005-0000-0000-000033020000}"/>
    <cellStyle name="Standaard 2 2" xfId="651" xr:uid="{00000000-0005-0000-0000-000034020000}"/>
    <cellStyle name="Standaard 20" xfId="556" xr:uid="{00000000-0005-0000-0000-000035020000}"/>
    <cellStyle name="Standaard 21" xfId="557" xr:uid="{00000000-0005-0000-0000-000036020000}"/>
    <cellStyle name="Standaard 22" xfId="558" xr:uid="{00000000-0005-0000-0000-000037020000}"/>
    <cellStyle name="Standaard 23" xfId="559" xr:uid="{00000000-0005-0000-0000-000038020000}"/>
    <cellStyle name="Standaard 24" xfId="560" xr:uid="{00000000-0005-0000-0000-000039020000}"/>
    <cellStyle name="Standaard 25" xfId="648" xr:uid="{00000000-0005-0000-0000-00003A020000}"/>
    <cellStyle name="Standaard 25 2" xfId="655" xr:uid="{00000000-0005-0000-0000-00003B020000}"/>
    <cellStyle name="Standaard 26" xfId="649" xr:uid="{00000000-0005-0000-0000-00003C020000}"/>
    <cellStyle name="Standaard 3" xfId="561" xr:uid="{00000000-0005-0000-0000-00003D020000}"/>
    <cellStyle name="Standaard 3 2" xfId="562" xr:uid="{00000000-0005-0000-0000-00003E020000}"/>
    <cellStyle name="Standaard 3 3" xfId="650" xr:uid="{00000000-0005-0000-0000-00003F020000}"/>
    <cellStyle name="Standaard 4" xfId="563" xr:uid="{00000000-0005-0000-0000-000040020000}"/>
    <cellStyle name="Standaard 5" xfId="564" xr:uid="{00000000-0005-0000-0000-000041020000}"/>
    <cellStyle name="Standaard 6" xfId="565" xr:uid="{00000000-0005-0000-0000-000042020000}"/>
    <cellStyle name="Standaard 7" xfId="566" xr:uid="{00000000-0005-0000-0000-000043020000}"/>
    <cellStyle name="Standaard 8" xfId="567" xr:uid="{00000000-0005-0000-0000-000044020000}"/>
    <cellStyle name="Standaard 9" xfId="568" xr:uid="{00000000-0005-0000-0000-000045020000}"/>
    <cellStyle name="Titel 10" xfId="569" xr:uid="{00000000-0005-0000-0000-000046020000}"/>
    <cellStyle name="Titel 11" xfId="570" xr:uid="{00000000-0005-0000-0000-000047020000}"/>
    <cellStyle name="Titel 12" xfId="571" xr:uid="{00000000-0005-0000-0000-000048020000}"/>
    <cellStyle name="Titel 13" xfId="572" xr:uid="{00000000-0005-0000-0000-000049020000}"/>
    <cellStyle name="Titel 14" xfId="573" xr:uid="{00000000-0005-0000-0000-00004A020000}"/>
    <cellStyle name="Titel 15" xfId="574" xr:uid="{00000000-0005-0000-0000-00004B020000}"/>
    <cellStyle name="Titel 16" xfId="575" xr:uid="{00000000-0005-0000-0000-00004C020000}"/>
    <cellStyle name="Titel 2" xfId="576" xr:uid="{00000000-0005-0000-0000-00004D020000}"/>
    <cellStyle name="Titel 3" xfId="577" xr:uid="{00000000-0005-0000-0000-00004E020000}"/>
    <cellStyle name="Titel 4" xfId="578" xr:uid="{00000000-0005-0000-0000-00004F020000}"/>
    <cellStyle name="Titel 5" xfId="579" xr:uid="{00000000-0005-0000-0000-000050020000}"/>
    <cellStyle name="Titel 6" xfId="580" xr:uid="{00000000-0005-0000-0000-000051020000}"/>
    <cellStyle name="Titel 7" xfId="581" xr:uid="{00000000-0005-0000-0000-000052020000}"/>
    <cellStyle name="Titel 8" xfId="582" xr:uid="{00000000-0005-0000-0000-000053020000}"/>
    <cellStyle name="Titel 9" xfId="583" xr:uid="{00000000-0005-0000-0000-000054020000}"/>
    <cellStyle name="Totaal 10" xfId="584" xr:uid="{00000000-0005-0000-0000-000055020000}"/>
    <cellStyle name="Totaal 11" xfId="585" xr:uid="{00000000-0005-0000-0000-000056020000}"/>
    <cellStyle name="Totaal 12" xfId="586" xr:uid="{00000000-0005-0000-0000-000057020000}"/>
    <cellStyle name="Totaal 13" xfId="587" xr:uid="{00000000-0005-0000-0000-000058020000}"/>
    <cellStyle name="Totaal 14" xfId="588" xr:uid="{00000000-0005-0000-0000-000059020000}"/>
    <cellStyle name="Totaal 15" xfId="589" xr:uid="{00000000-0005-0000-0000-00005A020000}"/>
    <cellStyle name="Totaal 16" xfId="590" xr:uid="{00000000-0005-0000-0000-00005B020000}"/>
    <cellStyle name="Totaal 2" xfId="591" xr:uid="{00000000-0005-0000-0000-00005C020000}"/>
    <cellStyle name="Totaal 3" xfId="592" xr:uid="{00000000-0005-0000-0000-00005D020000}"/>
    <cellStyle name="Totaal 4" xfId="593" xr:uid="{00000000-0005-0000-0000-00005E020000}"/>
    <cellStyle name="Totaal 5" xfId="594" xr:uid="{00000000-0005-0000-0000-00005F020000}"/>
    <cellStyle name="Totaal 6" xfId="595" xr:uid="{00000000-0005-0000-0000-000060020000}"/>
    <cellStyle name="Totaal 7" xfId="596" xr:uid="{00000000-0005-0000-0000-000061020000}"/>
    <cellStyle name="Totaal 8" xfId="597" xr:uid="{00000000-0005-0000-0000-000062020000}"/>
    <cellStyle name="Totaal 9" xfId="598" xr:uid="{00000000-0005-0000-0000-000063020000}"/>
    <cellStyle name="Uitvoer 10" xfId="599" xr:uid="{00000000-0005-0000-0000-000064020000}"/>
    <cellStyle name="Uitvoer 11" xfId="600" xr:uid="{00000000-0005-0000-0000-000065020000}"/>
    <cellStyle name="Uitvoer 12" xfId="601" xr:uid="{00000000-0005-0000-0000-000066020000}"/>
    <cellStyle name="Uitvoer 13" xfId="602" xr:uid="{00000000-0005-0000-0000-000067020000}"/>
    <cellStyle name="Uitvoer 14" xfId="603" xr:uid="{00000000-0005-0000-0000-000068020000}"/>
    <cellStyle name="Uitvoer 15" xfId="604" xr:uid="{00000000-0005-0000-0000-000069020000}"/>
    <cellStyle name="Uitvoer 16" xfId="605" xr:uid="{00000000-0005-0000-0000-00006A020000}"/>
    <cellStyle name="Uitvoer 2" xfId="606" xr:uid="{00000000-0005-0000-0000-00006B020000}"/>
    <cellStyle name="Uitvoer 3" xfId="607" xr:uid="{00000000-0005-0000-0000-00006C020000}"/>
    <cellStyle name="Uitvoer 4" xfId="608" xr:uid="{00000000-0005-0000-0000-00006D020000}"/>
    <cellStyle name="Uitvoer 5" xfId="609" xr:uid="{00000000-0005-0000-0000-00006E020000}"/>
    <cellStyle name="Uitvoer 6" xfId="610" xr:uid="{00000000-0005-0000-0000-00006F020000}"/>
    <cellStyle name="Uitvoer 7" xfId="611" xr:uid="{00000000-0005-0000-0000-000070020000}"/>
    <cellStyle name="Uitvoer 8" xfId="612" xr:uid="{00000000-0005-0000-0000-000071020000}"/>
    <cellStyle name="Uitvoer 9" xfId="613" xr:uid="{00000000-0005-0000-0000-000072020000}"/>
    <cellStyle name="Valuta" xfId="662" builtinId="4"/>
    <cellStyle name="Valuta 2" xfId="614" xr:uid="{00000000-0005-0000-0000-000074020000}"/>
    <cellStyle name="Valuta 2 2" xfId="615" xr:uid="{00000000-0005-0000-0000-000075020000}"/>
    <cellStyle name="Valuta 2 2 2" xfId="654" xr:uid="{00000000-0005-0000-0000-000076020000}"/>
    <cellStyle name="Valuta 2 3" xfId="653" xr:uid="{00000000-0005-0000-0000-000077020000}"/>
    <cellStyle name="Valuta 3" xfId="658" xr:uid="{00000000-0005-0000-0000-000078020000}"/>
    <cellStyle name="Verklarende tekst 10" xfId="616" xr:uid="{00000000-0005-0000-0000-000079020000}"/>
    <cellStyle name="Verklarende tekst 11" xfId="617" xr:uid="{00000000-0005-0000-0000-00007A020000}"/>
    <cellStyle name="Verklarende tekst 12" xfId="618" xr:uid="{00000000-0005-0000-0000-00007B020000}"/>
    <cellStyle name="Verklarende tekst 13" xfId="619" xr:uid="{00000000-0005-0000-0000-00007C020000}"/>
    <cellStyle name="Verklarende tekst 14" xfId="620" xr:uid="{00000000-0005-0000-0000-00007D020000}"/>
    <cellStyle name="Verklarende tekst 15" xfId="621" xr:uid="{00000000-0005-0000-0000-00007E020000}"/>
    <cellStyle name="Verklarende tekst 16" xfId="622" xr:uid="{00000000-0005-0000-0000-00007F020000}"/>
    <cellStyle name="Verklarende tekst 2" xfId="623" xr:uid="{00000000-0005-0000-0000-000080020000}"/>
    <cellStyle name="Verklarende tekst 3" xfId="624" xr:uid="{00000000-0005-0000-0000-000081020000}"/>
    <cellStyle name="Verklarende tekst 4" xfId="625" xr:uid="{00000000-0005-0000-0000-000082020000}"/>
    <cellStyle name="Verklarende tekst 5" xfId="626" xr:uid="{00000000-0005-0000-0000-000083020000}"/>
    <cellStyle name="Verklarende tekst 6" xfId="627" xr:uid="{00000000-0005-0000-0000-000084020000}"/>
    <cellStyle name="Verklarende tekst 7" xfId="628" xr:uid="{00000000-0005-0000-0000-000085020000}"/>
    <cellStyle name="Verklarende tekst 8" xfId="629" xr:uid="{00000000-0005-0000-0000-000086020000}"/>
    <cellStyle name="Verklarende tekst 9" xfId="630" xr:uid="{00000000-0005-0000-0000-000087020000}"/>
    <cellStyle name="Waarschuwingstekst 10" xfId="631" xr:uid="{00000000-0005-0000-0000-000088020000}"/>
    <cellStyle name="Waarschuwingstekst 11" xfId="632" xr:uid="{00000000-0005-0000-0000-000089020000}"/>
    <cellStyle name="Waarschuwingstekst 12" xfId="633" xr:uid="{00000000-0005-0000-0000-00008A020000}"/>
    <cellStyle name="Waarschuwingstekst 13" xfId="634" xr:uid="{00000000-0005-0000-0000-00008B020000}"/>
    <cellStyle name="Waarschuwingstekst 14" xfId="635" xr:uid="{00000000-0005-0000-0000-00008C020000}"/>
    <cellStyle name="Waarschuwingstekst 15" xfId="636" xr:uid="{00000000-0005-0000-0000-00008D020000}"/>
    <cellStyle name="Waarschuwingstekst 16" xfId="637" xr:uid="{00000000-0005-0000-0000-00008E020000}"/>
    <cellStyle name="Waarschuwingstekst 2" xfId="638" xr:uid="{00000000-0005-0000-0000-00008F020000}"/>
    <cellStyle name="Waarschuwingstekst 3" xfId="639" xr:uid="{00000000-0005-0000-0000-000090020000}"/>
    <cellStyle name="Waarschuwingstekst 4" xfId="640" xr:uid="{00000000-0005-0000-0000-000091020000}"/>
    <cellStyle name="Waarschuwingstekst 5" xfId="641" xr:uid="{00000000-0005-0000-0000-000092020000}"/>
    <cellStyle name="Waarschuwingstekst 6" xfId="642" xr:uid="{00000000-0005-0000-0000-000093020000}"/>
    <cellStyle name="Waarschuwingstekst 7" xfId="643" xr:uid="{00000000-0005-0000-0000-000094020000}"/>
    <cellStyle name="Waarschuwingstekst 8" xfId="644" xr:uid="{00000000-0005-0000-0000-000095020000}"/>
    <cellStyle name="Waarschuwingstekst 9" xfId="645" xr:uid="{00000000-0005-0000-0000-000096020000}"/>
  </cellStyles>
  <dxfs count="0"/>
  <tableStyles count="0" defaultTableStyle="TableStyleMedium9" defaultPivotStyle="PivotStyleLight16"/>
  <colors>
    <mruColors>
      <color rgb="FF3366FF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815975</xdr:colOff>
      <xdr:row>1</xdr:row>
      <xdr:rowOff>1196975</xdr:rowOff>
    </xdr:from>
    <xdr:to>
      <xdr:col>7</xdr:col>
      <xdr:colOff>24665</xdr:colOff>
      <xdr:row>3</xdr:row>
      <xdr:rowOff>960774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475" y="1355725"/>
          <a:ext cx="2764690" cy="165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H860"/>
  <sheetViews>
    <sheetView showGridLines="0" zoomScale="60" zoomScaleNormal="60" zoomScaleSheetLayoutView="100" workbookViewId="0">
      <selection activeCell="K18" sqref="K18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2.42578125" style="1" customWidth="1"/>
    <col min="11" max="11" width="168.85546875" style="16" customWidth="1"/>
    <col min="12" max="34" width="9.140625" style="16"/>
    <col min="35" max="16384" width="9.140625" style="1"/>
  </cols>
  <sheetData>
    <row r="1" spans="2:34" ht="13.15" customHeight="1" x14ac:dyDescent="0.25"/>
    <row r="2" spans="2:34" ht="108.75" customHeight="1" x14ac:dyDescent="0.7">
      <c r="B2" s="3"/>
      <c r="C2" s="4"/>
      <c r="D2" s="4"/>
      <c r="E2" s="4"/>
      <c r="F2" s="14"/>
      <c r="G2" s="4"/>
      <c r="H2" s="4"/>
      <c r="I2" s="5"/>
    </row>
    <row r="3" spans="2:34" ht="40.5" customHeight="1" x14ac:dyDescent="0.25">
      <c r="B3" s="6"/>
      <c r="I3" s="7"/>
    </row>
    <row r="4" spans="2:34" ht="92.25" customHeight="1" x14ac:dyDescent="0.25">
      <c r="B4" s="52"/>
      <c r="C4" s="53"/>
      <c r="D4" s="53"/>
      <c r="E4" s="53"/>
      <c r="F4" s="53"/>
      <c r="G4" s="53"/>
      <c r="H4" s="53"/>
      <c r="I4" s="54"/>
    </row>
    <row r="5" spans="2:34" x14ac:dyDescent="0.25">
      <c r="B5" s="6"/>
      <c r="I5" s="7"/>
    </row>
    <row r="6" spans="2:34" s="13" customFormat="1" ht="92.25" customHeight="1" x14ac:dyDescent="0.4">
      <c r="B6" s="55" t="s">
        <v>0</v>
      </c>
      <c r="C6" s="56"/>
      <c r="D6" s="56"/>
      <c r="E6" s="56"/>
      <c r="F6" s="56"/>
      <c r="G6" s="56"/>
      <c r="H6" s="56"/>
      <c r="I6" s="5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2:34" ht="22.5" customHeight="1" x14ac:dyDescent="0.25">
      <c r="B7" s="8"/>
      <c r="C7" s="2"/>
      <c r="D7" s="2"/>
      <c r="E7" s="2"/>
      <c r="F7" s="2"/>
      <c r="G7" s="2"/>
      <c r="H7" s="2"/>
      <c r="I7" s="9"/>
    </row>
    <row r="8" spans="2:34" ht="70.5" customHeight="1" x14ac:dyDescent="0.25">
      <c r="B8" s="8"/>
      <c r="C8" s="2"/>
      <c r="D8" s="58" t="s">
        <v>1</v>
      </c>
      <c r="E8" s="59"/>
      <c r="F8" s="59"/>
      <c r="G8" s="59"/>
      <c r="H8" s="59"/>
      <c r="I8" s="9"/>
    </row>
    <row r="9" spans="2:34" ht="45" customHeight="1" x14ac:dyDescent="0.25">
      <c r="B9" s="8"/>
      <c r="D9" s="15" t="s">
        <v>2</v>
      </c>
      <c r="E9" s="2"/>
      <c r="F9" s="2"/>
      <c r="G9" s="2"/>
      <c r="H9" s="2"/>
      <c r="I9" s="9"/>
    </row>
    <row r="10" spans="2:34" ht="29.25" customHeight="1" x14ac:dyDescent="0.25">
      <c r="B10" s="8"/>
      <c r="D10" s="1" t="s">
        <v>3</v>
      </c>
      <c r="E10" s="2"/>
      <c r="F10" s="2"/>
      <c r="G10" s="2"/>
      <c r="H10" s="2"/>
      <c r="I10" s="9"/>
    </row>
    <row r="11" spans="2:34" ht="29.25" customHeight="1" x14ac:dyDescent="0.25">
      <c r="B11" s="8"/>
      <c r="E11" s="2"/>
      <c r="F11" s="2"/>
      <c r="G11" s="2"/>
      <c r="H11" s="2"/>
      <c r="I11" s="9"/>
    </row>
    <row r="12" spans="2:34" ht="29.25" customHeight="1" x14ac:dyDescent="0.25">
      <c r="B12" s="8"/>
      <c r="E12" s="2"/>
      <c r="F12" s="2"/>
      <c r="G12" s="2"/>
      <c r="H12" s="2"/>
      <c r="I12" s="9"/>
    </row>
    <row r="13" spans="2:34" ht="29.25" customHeight="1" x14ac:dyDescent="0.25">
      <c r="B13" s="8"/>
      <c r="E13" s="2"/>
      <c r="F13" s="2"/>
      <c r="G13" s="2"/>
      <c r="H13" s="2"/>
      <c r="I13" s="9"/>
    </row>
    <row r="14" spans="2:34" ht="29.25" customHeight="1" x14ac:dyDescent="0.25">
      <c r="B14" s="8"/>
      <c r="E14" s="2"/>
      <c r="F14" s="2"/>
      <c r="G14" s="2"/>
      <c r="H14" s="2"/>
      <c r="I14" s="9"/>
    </row>
    <row r="15" spans="2:34" ht="29.25" customHeight="1" x14ac:dyDescent="0.25">
      <c r="B15" s="8"/>
      <c r="E15" s="2"/>
      <c r="F15" s="2"/>
      <c r="G15" s="2"/>
      <c r="H15" s="2"/>
      <c r="I15" s="9"/>
    </row>
    <row r="16" spans="2:34" ht="21.75" customHeight="1" x14ac:dyDescent="0.25">
      <c r="B16" s="10"/>
      <c r="C16" s="11"/>
      <c r="D16" s="11"/>
      <c r="E16" s="11"/>
      <c r="F16" s="11"/>
      <c r="G16" s="11"/>
      <c r="H16" s="11"/>
      <c r="I16" s="12"/>
    </row>
    <row r="18" s="16" customFormat="1" ht="235.5" customHeigh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s="16" customFormat="1" x14ac:dyDescent="0.25"/>
    <row r="30" s="16" customFormat="1" x14ac:dyDescent="0.25"/>
    <row r="31" s="16" customFormat="1" x14ac:dyDescent="0.25"/>
    <row r="32" s="16" customFormat="1" x14ac:dyDescent="0.25"/>
    <row r="33" s="16" customFormat="1" x14ac:dyDescent="0.25"/>
    <row r="34" s="16" customFormat="1" x14ac:dyDescent="0.25"/>
    <row r="35" s="16" customFormat="1" x14ac:dyDescent="0.25"/>
    <row r="36" s="16" customFormat="1" x14ac:dyDescent="0.25"/>
    <row r="37" s="16" customFormat="1" x14ac:dyDescent="0.25"/>
    <row r="38" s="16" customFormat="1" x14ac:dyDescent="0.25"/>
    <row r="39" s="16" customFormat="1" x14ac:dyDescent="0.25"/>
    <row r="40" s="16" customFormat="1" x14ac:dyDescent="0.25"/>
    <row r="41" s="16" customFormat="1" x14ac:dyDescent="0.25"/>
    <row r="42" s="16" customFormat="1" x14ac:dyDescent="0.25"/>
    <row r="43" s="16" customFormat="1" x14ac:dyDescent="0.25"/>
    <row r="44" s="16" customFormat="1" x14ac:dyDescent="0.25"/>
    <row r="45" s="16" customFormat="1" x14ac:dyDescent="0.25"/>
    <row r="46" s="16" customFormat="1" x14ac:dyDescent="0.25"/>
    <row r="47" s="16" customFormat="1" x14ac:dyDescent="0.25"/>
    <row r="48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  <row r="56" s="16" customFormat="1" x14ac:dyDescent="0.25"/>
    <row r="57" s="16" customFormat="1" x14ac:dyDescent="0.25"/>
    <row r="58" s="16" customFormat="1" x14ac:dyDescent="0.25"/>
    <row r="59" s="16" customFormat="1" x14ac:dyDescent="0.25"/>
    <row r="60" s="16" customFormat="1" x14ac:dyDescent="0.25"/>
    <row r="61" s="16" customFormat="1" x14ac:dyDescent="0.25"/>
    <row r="62" s="16" customFormat="1" x14ac:dyDescent="0.25"/>
    <row r="63" s="16" customFormat="1" x14ac:dyDescent="0.25"/>
    <row r="6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  <row r="71" s="16" customFormat="1" x14ac:dyDescent="0.25"/>
    <row r="72" s="16" customFormat="1" x14ac:dyDescent="0.25"/>
    <row r="73" s="16" customFormat="1" x14ac:dyDescent="0.25"/>
    <row r="74" s="16" customFormat="1" x14ac:dyDescent="0.25"/>
    <row r="75" s="16" customFormat="1" x14ac:dyDescent="0.25"/>
    <row r="76" s="16" customFormat="1" x14ac:dyDescent="0.25"/>
    <row r="77" s="16" customFormat="1" x14ac:dyDescent="0.25"/>
    <row r="78" s="16" customFormat="1" x14ac:dyDescent="0.25"/>
    <row r="79" s="16" customFormat="1" x14ac:dyDescent="0.25"/>
    <row r="80" s="16" customFormat="1" x14ac:dyDescent="0.25"/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x14ac:dyDescent="0.25"/>
    <row r="113" s="16" customFormat="1" x14ac:dyDescent="0.25"/>
    <row r="114" s="16" customFormat="1" x14ac:dyDescent="0.25"/>
    <row r="115" s="16" customFormat="1" x14ac:dyDescent="0.25"/>
    <row r="116" s="16" customFormat="1" x14ac:dyDescent="0.25"/>
    <row r="117" s="16" customFormat="1" x14ac:dyDescent="0.25"/>
    <row r="118" s="16" customFormat="1" x14ac:dyDescent="0.25"/>
    <row r="119" s="16" customFormat="1" x14ac:dyDescent="0.25"/>
    <row r="120" s="16" customFormat="1" x14ac:dyDescent="0.25"/>
    <row r="121" s="16" customFormat="1" x14ac:dyDescent="0.25"/>
    <row r="122" s="16" customFormat="1" x14ac:dyDescent="0.25"/>
    <row r="123" s="16" customFormat="1" x14ac:dyDescent="0.25"/>
    <row r="124" s="16" customFormat="1" x14ac:dyDescent="0.25"/>
    <row r="125" s="16" customFormat="1" x14ac:dyDescent="0.25"/>
    <row r="126" s="16" customFormat="1" x14ac:dyDescent="0.25"/>
    <row r="127" s="16" customFormat="1" x14ac:dyDescent="0.25"/>
    <row r="128" s="16" customFormat="1" x14ac:dyDescent="0.25"/>
    <row r="129" s="16" customFormat="1" x14ac:dyDescent="0.25"/>
    <row r="130" s="16" customFormat="1" x14ac:dyDescent="0.25"/>
    <row r="131" s="16" customFormat="1" x14ac:dyDescent="0.25"/>
    <row r="132" s="16" customFormat="1" x14ac:dyDescent="0.25"/>
    <row r="133" s="16" customFormat="1" x14ac:dyDescent="0.25"/>
    <row r="134" s="16" customFormat="1" x14ac:dyDescent="0.25"/>
    <row r="135" s="16" customFormat="1" x14ac:dyDescent="0.25"/>
    <row r="136" s="16" customFormat="1" x14ac:dyDescent="0.25"/>
    <row r="137" s="16" customFormat="1" x14ac:dyDescent="0.25"/>
    <row r="138" s="16" customFormat="1" x14ac:dyDescent="0.25"/>
    <row r="139" s="16" customFormat="1" x14ac:dyDescent="0.25"/>
    <row r="140" s="16" customFormat="1" x14ac:dyDescent="0.25"/>
    <row r="141" s="16" customFormat="1" x14ac:dyDescent="0.25"/>
    <row r="142" s="16" customFormat="1" x14ac:dyDescent="0.25"/>
    <row r="143" s="16" customFormat="1" x14ac:dyDescent="0.25"/>
    <row r="144" s="16" customFormat="1" x14ac:dyDescent="0.25"/>
    <row r="145" s="16" customFormat="1" x14ac:dyDescent="0.25"/>
    <row r="146" s="16" customFormat="1" x14ac:dyDescent="0.25"/>
    <row r="147" s="16" customFormat="1" x14ac:dyDescent="0.25"/>
    <row r="148" s="16" customFormat="1" x14ac:dyDescent="0.25"/>
    <row r="149" s="16" customFormat="1" x14ac:dyDescent="0.25"/>
    <row r="150" s="16" customFormat="1" x14ac:dyDescent="0.25"/>
    <row r="151" s="16" customFormat="1" x14ac:dyDescent="0.25"/>
    <row r="152" s="16" customFormat="1" x14ac:dyDescent="0.25"/>
    <row r="153" s="16" customFormat="1" x14ac:dyDescent="0.25"/>
    <row r="154" s="16" customFormat="1" x14ac:dyDescent="0.25"/>
    <row r="155" s="16" customFormat="1" x14ac:dyDescent="0.25"/>
    <row r="156" s="16" customFormat="1" x14ac:dyDescent="0.25"/>
    <row r="157" s="16" customFormat="1" x14ac:dyDescent="0.25"/>
    <row r="158" s="16" customFormat="1" x14ac:dyDescent="0.25"/>
    <row r="159" s="16" customFormat="1" x14ac:dyDescent="0.25"/>
    <row r="160" s="16" customFormat="1" x14ac:dyDescent="0.25"/>
    <row r="161" s="16" customFormat="1" x14ac:dyDescent="0.25"/>
    <row r="162" s="16" customFormat="1" x14ac:dyDescent="0.25"/>
    <row r="163" s="16" customFormat="1" x14ac:dyDescent="0.25"/>
    <row r="164" s="16" customFormat="1" x14ac:dyDescent="0.25"/>
    <row r="165" s="16" customFormat="1" x14ac:dyDescent="0.25"/>
    <row r="166" s="16" customFormat="1" x14ac:dyDescent="0.25"/>
    <row r="167" s="16" customFormat="1" x14ac:dyDescent="0.25"/>
    <row r="168" s="16" customFormat="1" x14ac:dyDescent="0.25"/>
    <row r="169" s="16" customFormat="1" x14ac:dyDescent="0.25"/>
    <row r="170" s="16" customFormat="1" x14ac:dyDescent="0.25"/>
    <row r="171" s="16" customFormat="1" x14ac:dyDescent="0.25"/>
    <row r="172" s="16" customFormat="1" x14ac:dyDescent="0.25"/>
    <row r="173" s="16" customFormat="1" x14ac:dyDescent="0.25"/>
    <row r="174" s="16" customFormat="1" x14ac:dyDescent="0.25"/>
    <row r="175" s="16" customFormat="1" x14ac:dyDescent="0.25"/>
    <row r="176" s="16" customFormat="1" x14ac:dyDescent="0.25"/>
    <row r="177" s="16" customFormat="1" x14ac:dyDescent="0.25"/>
    <row r="178" s="16" customFormat="1" x14ac:dyDescent="0.25"/>
    <row r="179" s="16" customFormat="1" x14ac:dyDescent="0.25"/>
    <row r="180" s="16" customFormat="1" x14ac:dyDescent="0.25"/>
    <row r="181" s="16" customFormat="1" x14ac:dyDescent="0.25"/>
    <row r="182" s="16" customFormat="1" x14ac:dyDescent="0.25"/>
    <row r="183" s="16" customFormat="1" x14ac:dyDescent="0.25"/>
    <row r="184" s="16" customFormat="1" x14ac:dyDescent="0.25"/>
    <row r="185" s="16" customFormat="1" x14ac:dyDescent="0.25"/>
    <row r="186" s="16" customFormat="1" x14ac:dyDescent="0.25"/>
    <row r="187" s="16" customFormat="1" x14ac:dyDescent="0.25"/>
    <row r="188" s="16" customFormat="1" x14ac:dyDescent="0.25"/>
    <row r="189" s="16" customFormat="1" x14ac:dyDescent="0.25"/>
    <row r="190" s="16" customFormat="1" x14ac:dyDescent="0.25"/>
    <row r="191" s="16" customFormat="1" x14ac:dyDescent="0.25"/>
    <row r="192" s="16" customFormat="1" x14ac:dyDescent="0.25"/>
    <row r="193" s="16" customFormat="1" x14ac:dyDescent="0.25"/>
    <row r="194" s="16" customFormat="1" x14ac:dyDescent="0.25"/>
    <row r="195" s="16" customFormat="1" x14ac:dyDescent="0.25"/>
    <row r="196" s="16" customFormat="1" x14ac:dyDescent="0.25"/>
    <row r="197" s="16" customFormat="1" x14ac:dyDescent="0.25"/>
    <row r="198" s="16" customFormat="1" x14ac:dyDescent="0.25"/>
    <row r="199" s="16" customFormat="1" x14ac:dyDescent="0.25"/>
    <row r="200" s="16" customFormat="1" x14ac:dyDescent="0.25"/>
    <row r="201" s="16" customFormat="1" x14ac:dyDescent="0.25"/>
    <row r="202" s="16" customFormat="1" x14ac:dyDescent="0.25"/>
    <row r="203" s="16" customFormat="1" x14ac:dyDescent="0.25"/>
    <row r="204" s="16" customFormat="1" x14ac:dyDescent="0.25"/>
    <row r="205" s="16" customFormat="1" x14ac:dyDescent="0.25"/>
    <row r="206" s="16" customFormat="1" x14ac:dyDescent="0.25"/>
    <row r="207" s="16" customFormat="1" x14ac:dyDescent="0.25"/>
    <row r="208" s="16" customFormat="1" x14ac:dyDescent="0.25"/>
    <row r="209" s="16" customFormat="1" x14ac:dyDescent="0.25"/>
    <row r="210" s="16" customFormat="1" x14ac:dyDescent="0.25"/>
    <row r="211" s="16" customFormat="1" x14ac:dyDescent="0.25"/>
    <row r="212" s="16" customFormat="1" x14ac:dyDescent="0.25"/>
    <row r="213" s="16" customFormat="1" x14ac:dyDescent="0.25"/>
    <row r="214" s="16" customFormat="1" x14ac:dyDescent="0.25"/>
    <row r="215" s="16" customFormat="1" x14ac:dyDescent="0.25"/>
    <row r="216" s="16" customFormat="1" x14ac:dyDescent="0.25"/>
    <row r="217" s="16" customFormat="1" x14ac:dyDescent="0.25"/>
    <row r="218" s="16" customFormat="1" x14ac:dyDescent="0.25"/>
    <row r="219" s="16" customFormat="1" x14ac:dyDescent="0.25"/>
    <row r="220" s="16" customFormat="1" x14ac:dyDescent="0.25"/>
    <row r="221" s="16" customFormat="1" x14ac:dyDescent="0.25"/>
    <row r="222" s="16" customFormat="1" x14ac:dyDescent="0.25"/>
    <row r="223" s="16" customFormat="1" x14ac:dyDescent="0.25"/>
    <row r="224" s="16" customFormat="1" x14ac:dyDescent="0.25"/>
    <row r="225" s="16" customFormat="1" x14ac:dyDescent="0.25"/>
    <row r="226" s="16" customFormat="1" x14ac:dyDescent="0.25"/>
    <row r="227" s="16" customFormat="1" x14ac:dyDescent="0.25"/>
    <row r="228" s="16" customFormat="1" x14ac:dyDescent="0.25"/>
    <row r="229" s="16" customFormat="1" x14ac:dyDescent="0.25"/>
    <row r="230" s="16" customFormat="1" x14ac:dyDescent="0.25"/>
    <row r="231" s="16" customFormat="1" x14ac:dyDescent="0.25"/>
    <row r="232" s="16" customFormat="1" x14ac:dyDescent="0.25"/>
    <row r="233" s="16" customFormat="1" x14ac:dyDescent="0.25"/>
    <row r="234" s="16" customFormat="1" x14ac:dyDescent="0.25"/>
    <row r="235" s="16" customFormat="1" x14ac:dyDescent="0.25"/>
    <row r="236" s="16" customFormat="1" x14ac:dyDescent="0.25"/>
    <row r="237" s="16" customFormat="1" x14ac:dyDescent="0.25"/>
    <row r="238" s="16" customFormat="1" x14ac:dyDescent="0.25"/>
    <row r="239" s="16" customFormat="1" x14ac:dyDescent="0.25"/>
    <row r="240" s="16" customFormat="1" x14ac:dyDescent="0.25"/>
    <row r="241" s="16" customFormat="1" x14ac:dyDescent="0.25"/>
    <row r="242" s="16" customFormat="1" x14ac:dyDescent="0.25"/>
    <row r="243" s="16" customFormat="1" x14ac:dyDescent="0.25"/>
    <row r="244" s="16" customFormat="1" x14ac:dyDescent="0.25"/>
    <row r="245" s="16" customFormat="1" x14ac:dyDescent="0.25"/>
    <row r="246" s="16" customFormat="1" x14ac:dyDescent="0.25"/>
    <row r="247" s="16" customFormat="1" x14ac:dyDescent="0.25"/>
    <row r="248" s="16" customFormat="1" x14ac:dyDescent="0.25"/>
    <row r="249" s="16" customFormat="1" x14ac:dyDescent="0.25"/>
    <row r="250" s="16" customFormat="1" x14ac:dyDescent="0.25"/>
    <row r="251" s="16" customFormat="1" x14ac:dyDescent="0.25"/>
    <row r="252" s="16" customFormat="1" x14ac:dyDescent="0.25"/>
    <row r="253" s="16" customFormat="1" x14ac:dyDescent="0.25"/>
    <row r="254" s="16" customFormat="1" x14ac:dyDescent="0.25"/>
    <row r="255" s="16" customFormat="1" x14ac:dyDescent="0.25"/>
    <row r="256" s="16" customFormat="1" x14ac:dyDescent="0.25"/>
    <row r="257" s="16" customFormat="1" x14ac:dyDescent="0.25"/>
    <row r="258" s="16" customFormat="1" x14ac:dyDescent="0.25"/>
    <row r="259" s="16" customFormat="1" x14ac:dyDescent="0.25"/>
    <row r="260" s="16" customFormat="1" x14ac:dyDescent="0.25"/>
    <row r="261" s="16" customFormat="1" x14ac:dyDescent="0.25"/>
    <row r="262" s="16" customFormat="1" x14ac:dyDescent="0.25"/>
    <row r="263" s="16" customFormat="1" x14ac:dyDescent="0.25"/>
    <row r="264" s="16" customFormat="1" x14ac:dyDescent="0.25"/>
    <row r="265" s="16" customFormat="1" x14ac:dyDescent="0.25"/>
    <row r="266" s="16" customFormat="1" x14ac:dyDescent="0.25"/>
    <row r="267" s="16" customFormat="1" x14ac:dyDescent="0.25"/>
    <row r="268" s="16" customFormat="1" x14ac:dyDescent="0.25"/>
    <row r="269" s="16" customFormat="1" x14ac:dyDescent="0.25"/>
    <row r="270" s="16" customFormat="1" x14ac:dyDescent="0.25"/>
    <row r="271" s="16" customFormat="1" x14ac:dyDescent="0.25"/>
    <row r="272" s="16" customFormat="1" x14ac:dyDescent="0.25"/>
    <row r="273" s="16" customFormat="1" x14ac:dyDescent="0.25"/>
    <row r="274" s="16" customFormat="1" x14ac:dyDescent="0.25"/>
    <row r="275" s="16" customFormat="1" x14ac:dyDescent="0.25"/>
    <row r="276" s="16" customFormat="1" x14ac:dyDescent="0.25"/>
    <row r="277" s="16" customFormat="1" x14ac:dyDescent="0.25"/>
    <row r="278" s="16" customFormat="1" x14ac:dyDescent="0.25"/>
    <row r="279" s="16" customFormat="1" x14ac:dyDescent="0.25"/>
    <row r="280" s="16" customFormat="1" x14ac:dyDescent="0.25"/>
    <row r="281" s="16" customFormat="1" x14ac:dyDescent="0.25"/>
    <row r="282" s="16" customFormat="1" x14ac:dyDescent="0.25"/>
    <row r="283" s="16" customFormat="1" x14ac:dyDescent="0.25"/>
    <row r="284" s="16" customFormat="1" x14ac:dyDescent="0.25"/>
    <row r="285" s="16" customFormat="1" x14ac:dyDescent="0.25"/>
    <row r="286" s="16" customFormat="1" x14ac:dyDescent="0.25"/>
    <row r="287" s="16" customFormat="1" x14ac:dyDescent="0.25"/>
    <row r="288" s="16" customFormat="1" x14ac:dyDescent="0.25"/>
    <row r="289" s="16" customFormat="1" x14ac:dyDescent="0.25"/>
    <row r="290" s="16" customFormat="1" x14ac:dyDescent="0.25"/>
    <row r="291" s="16" customFormat="1" x14ac:dyDescent="0.25"/>
    <row r="292" s="16" customFormat="1" x14ac:dyDescent="0.25"/>
    <row r="293" s="16" customFormat="1" x14ac:dyDescent="0.25"/>
    <row r="294" s="16" customFormat="1" x14ac:dyDescent="0.25"/>
    <row r="295" s="16" customFormat="1" x14ac:dyDescent="0.25"/>
    <row r="296" s="16" customFormat="1" x14ac:dyDescent="0.25"/>
    <row r="297" s="16" customFormat="1" x14ac:dyDescent="0.25"/>
    <row r="298" s="16" customFormat="1" x14ac:dyDescent="0.25"/>
    <row r="299" s="16" customFormat="1" x14ac:dyDescent="0.25"/>
    <row r="300" s="16" customFormat="1" x14ac:dyDescent="0.25"/>
    <row r="301" s="16" customFormat="1" x14ac:dyDescent="0.25"/>
    <row r="302" s="16" customFormat="1" x14ac:dyDescent="0.25"/>
    <row r="303" s="16" customFormat="1" x14ac:dyDescent="0.25"/>
    <row r="304" s="16" customFormat="1" x14ac:dyDescent="0.25"/>
    <row r="305" s="16" customFormat="1" x14ac:dyDescent="0.25"/>
    <row r="306" s="16" customFormat="1" x14ac:dyDescent="0.25"/>
    <row r="307" s="16" customFormat="1" x14ac:dyDescent="0.25"/>
    <row r="308" s="16" customFormat="1" x14ac:dyDescent="0.25"/>
    <row r="309" s="16" customFormat="1" x14ac:dyDescent="0.25"/>
    <row r="310" s="16" customFormat="1" x14ac:dyDescent="0.25"/>
    <row r="311" s="16" customFormat="1" x14ac:dyDescent="0.25"/>
    <row r="312" s="16" customFormat="1" x14ac:dyDescent="0.25"/>
    <row r="313" s="16" customFormat="1" x14ac:dyDescent="0.25"/>
    <row r="314" s="16" customFormat="1" x14ac:dyDescent="0.25"/>
    <row r="315" s="16" customFormat="1" x14ac:dyDescent="0.25"/>
    <row r="316" s="16" customFormat="1" x14ac:dyDescent="0.25"/>
    <row r="317" s="16" customFormat="1" x14ac:dyDescent="0.25"/>
    <row r="318" s="16" customFormat="1" x14ac:dyDescent="0.25"/>
    <row r="319" s="16" customFormat="1" x14ac:dyDescent="0.25"/>
    <row r="320" s="16" customFormat="1" x14ac:dyDescent="0.25"/>
    <row r="321" s="16" customFormat="1" x14ac:dyDescent="0.25"/>
    <row r="322" s="16" customFormat="1" x14ac:dyDescent="0.25"/>
    <row r="323" s="16" customFormat="1" x14ac:dyDescent="0.25"/>
    <row r="324" s="16" customFormat="1" x14ac:dyDescent="0.25"/>
    <row r="325" s="16" customFormat="1" x14ac:dyDescent="0.25"/>
    <row r="326" s="16" customFormat="1" x14ac:dyDescent="0.25"/>
    <row r="327" s="16" customFormat="1" x14ac:dyDescent="0.25"/>
    <row r="328" s="16" customFormat="1" x14ac:dyDescent="0.25"/>
    <row r="329" s="16" customFormat="1" x14ac:dyDescent="0.25"/>
    <row r="330" s="16" customFormat="1" x14ac:dyDescent="0.25"/>
    <row r="331" s="16" customFormat="1" x14ac:dyDescent="0.25"/>
    <row r="332" s="16" customFormat="1" x14ac:dyDescent="0.25"/>
    <row r="333" s="16" customFormat="1" x14ac:dyDescent="0.25"/>
    <row r="334" s="16" customFormat="1" x14ac:dyDescent="0.25"/>
    <row r="335" s="16" customFormat="1" x14ac:dyDescent="0.25"/>
    <row r="336" s="16" customFormat="1" x14ac:dyDescent="0.25"/>
    <row r="337" s="16" customFormat="1" x14ac:dyDescent="0.25"/>
    <row r="338" s="16" customFormat="1" x14ac:dyDescent="0.25"/>
    <row r="339" s="16" customFormat="1" x14ac:dyDescent="0.25"/>
    <row r="340" s="16" customFormat="1" x14ac:dyDescent="0.25"/>
    <row r="341" s="16" customFormat="1" x14ac:dyDescent="0.25"/>
    <row r="342" s="16" customFormat="1" x14ac:dyDescent="0.25"/>
    <row r="343" s="16" customFormat="1" x14ac:dyDescent="0.25"/>
    <row r="344" s="16" customFormat="1" x14ac:dyDescent="0.25"/>
    <row r="345" s="16" customFormat="1" x14ac:dyDescent="0.25"/>
    <row r="346" s="16" customFormat="1" x14ac:dyDescent="0.25"/>
    <row r="347" s="16" customFormat="1" x14ac:dyDescent="0.25"/>
    <row r="348" s="16" customFormat="1" x14ac:dyDescent="0.25"/>
    <row r="349" s="16" customFormat="1" x14ac:dyDescent="0.25"/>
    <row r="350" s="16" customFormat="1" x14ac:dyDescent="0.25"/>
    <row r="351" s="16" customFormat="1" x14ac:dyDescent="0.25"/>
    <row r="352" s="16" customFormat="1" x14ac:dyDescent="0.25"/>
    <row r="353" s="16" customFormat="1" x14ac:dyDescent="0.25"/>
    <row r="354" s="16" customFormat="1" x14ac:dyDescent="0.25"/>
    <row r="355" s="16" customFormat="1" x14ac:dyDescent="0.25"/>
    <row r="356" s="16" customFormat="1" x14ac:dyDescent="0.25"/>
    <row r="357" s="16" customFormat="1" x14ac:dyDescent="0.25"/>
    <row r="358" s="16" customFormat="1" x14ac:dyDescent="0.25"/>
    <row r="359" s="16" customFormat="1" x14ac:dyDescent="0.25"/>
    <row r="360" s="16" customFormat="1" x14ac:dyDescent="0.25"/>
    <row r="361" s="16" customFormat="1" x14ac:dyDescent="0.25"/>
    <row r="362" s="16" customFormat="1" x14ac:dyDescent="0.25"/>
    <row r="363" s="16" customFormat="1" x14ac:dyDescent="0.25"/>
    <row r="364" s="16" customFormat="1" x14ac:dyDescent="0.25"/>
    <row r="365" s="16" customFormat="1" x14ac:dyDescent="0.25"/>
    <row r="366" s="16" customFormat="1" x14ac:dyDescent="0.25"/>
    <row r="367" s="16" customFormat="1" x14ac:dyDescent="0.25"/>
    <row r="368" s="16" customFormat="1" x14ac:dyDescent="0.25"/>
    <row r="369" s="16" customFormat="1" x14ac:dyDescent="0.25"/>
    <row r="370" s="16" customFormat="1" x14ac:dyDescent="0.25"/>
    <row r="371" s="16" customFormat="1" x14ac:dyDescent="0.25"/>
    <row r="372" s="16" customFormat="1" x14ac:dyDescent="0.25"/>
    <row r="373" s="16" customFormat="1" x14ac:dyDescent="0.25"/>
    <row r="374" s="16" customFormat="1" x14ac:dyDescent="0.25"/>
    <row r="375" s="16" customFormat="1" x14ac:dyDescent="0.25"/>
    <row r="376" s="16" customFormat="1" x14ac:dyDescent="0.25"/>
    <row r="377" s="16" customFormat="1" x14ac:dyDescent="0.25"/>
    <row r="378" s="16" customFormat="1" x14ac:dyDescent="0.25"/>
    <row r="379" s="16" customFormat="1" x14ac:dyDescent="0.25"/>
    <row r="380" s="16" customFormat="1" x14ac:dyDescent="0.25"/>
    <row r="381" s="16" customFormat="1" x14ac:dyDescent="0.25"/>
    <row r="382" s="16" customFormat="1" x14ac:dyDescent="0.25"/>
    <row r="383" s="16" customFormat="1" x14ac:dyDescent="0.25"/>
    <row r="384" s="16" customFormat="1" x14ac:dyDescent="0.25"/>
    <row r="385" s="16" customFormat="1" x14ac:dyDescent="0.25"/>
    <row r="386" s="16" customFormat="1" x14ac:dyDescent="0.25"/>
    <row r="387" s="16" customFormat="1" x14ac:dyDescent="0.25"/>
    <row r="388" s="16" customFormat="1" x14ac:dyDescent="0.25"/>
    <row r="389" s="16" customFormat="1" x14ac:dyDescent="0.25"/>
    <row r="390" s="16" customFormat="1" x14ac:dyDescent="0.25"/>
    <row r="391" s="16" customFormat="1" x14ac:dyDescent="0.25"/>
    <row r="392" s="16" customFormat="1" x14ac:dyDescent="0.25"/>
    <row r="393" s="16" customFormat="1" x14ac:dyDescent="0.25"/>
    <row r="394" s="16" customFormat="1" x14ac:dyDescent="0.25"/>
    <row r="395" s="16" customFormat="1" x14ac:dyDescent="0.25"/>
    <row r="396" s="16" customFormat="1" x14ac:dyDescent="0.25"/>
    <row r="397" s="16" customFormat="1" x14ac:dyDescent="0.25"/>
    <row r="398" s="16" customFormat="1" x14ac:dyDescent="0.25"/>
    <row r="399" s="16" customFormat="1" x14ac:dyDescent="0.25"/>
    <row r="400" s="16" customFormat="1" x14ac:dyDescent="0.25"/>
    <row r="401" s="16" customFormat="1" x14ac:dyDescent="0.25"/>
    <row r="402" s="16" customFormat="1" x14ac:dyDescent="0.25"/>
    <row r="403" s="16" customFormat="1" x14ac:dyDescent="0.25"/>
    <row r="404" s="16" customFormat="1" x14ac:dyDescent="0.25"/>
    <row r="405" s="16" customFormat="1" x14ac:dyDescent="0.25"/>
    <row r="406" s="16" customFormat="1" x14ac:dyDescent="0.25"/>
    <row r="407" s="16" customFormat="1" x14ac:dyDescent="0.25"/>
    <row r="408" s="16" customFormat="1" x14ac:dyDescent="0.25"/>
    <row r="409" s="16" customFormat="1" x14ac:dyDescent="0.25"/>
    <row r="410" s="16" customFormat="1" x14ac:dyDescent="0.25"/>
    <row r="411" s="16" customFormat="1" x14ac:dyDescent="0.25"/>
    <row r="412" s="16" customFormat="1" x14ac:dyDescent="0.25"/>
    <row r="413" s="16" customFormat="1" x14ac:dyDescent="0.25"/>
    <row r="414" s="16" customFormat="1" x14ac:dyDescent="0.25"/>
    <row r="415" s="16" customFormat="1" x14ac:dyDescent="0.25"/>
    <row r="416" s="16" customFormat="1" x14ac:dyDescent="0.25"/>
    <row r="417" s="16" customFormat="1" x14ac:dyDescent="0.25"/>
    <row r="418" s="16" customFormat="1" x14ac:dyDescent="0.25"/>
    <row r="419" s="16" customFormat="1" x14ac:dyDescent="0.25"/>
    <row r="420" s="16" customFormat="1" x14ac:dyDescent="0.25"/>
    <row r="421" s="16" customFormat="1" x14ac:dyDescent="0.25"/>
    <row r="422" s="16" customFormat="1" x14ac:dyDescent="0.25"/>
    <row r="423" s="16" customFormat="1" x14ac:dyDescent="0.25"/>
    <row r="424" s="16" customFormat="1" x14ac:dyDescent="0.25"/>
    <row r="425" s="16" customFormat="1" x14ac:dyDescent="0.25"/>
    <row r="426" s="16" customFormat="1" x14ac:dyDescent="0.25"/>
    <row r="427" s="16" customFormat="1" x14ac:dyDescent="0.25"/>
    <row r="428" s="16" customFormat="1" x14ac:dyDescent="0.25"/>
    <row r="429" s="16" customFormat="1" x14ac:dyDescent="0.25"/>
    <row r="430" s="16" customFormat="1" x14ac:dyDescent="0.25"/>
    <row r="431" s="16" customFormat="1" x14ac:dyDescent="0.25"/>
    <row r="432" s="16" customFormat="1" x14ac:dyDescent="0.25"/>
    <row r="433" s="16" customFormat="1" x14ac:dyDescent="0.25"/>
    <row r="434" s="16" customFormat="1" x14ac:dyDescent="0.25"/>
    <row r="435" s="16" customFormat="1" x14ac:dyDescent="0.25"/>
    <row r="436" s="16" customFormat="1" x14ac:dyDescent="0.25"/>
    <row r="437" s="16" customFormat="1" x14ac:dyDescent="0.25"/>
    <row r="438" s="16" customFormat="1" x14ac:dyDescent="0.25"/>
    <row r="439" s="16" customFormat="1" x14ac:dyDescent="0.25"/>
    <row r="440" s="16" customFormat="1" x14ac:dyDescent="0.25"/>
    <row r="441" s="16" customFormat="1" x14ac:dyDescent="0.25"/>
    <row r="442" s="16" customFormat="1" x14ac:dyDescent="0.25"/>
    <row r="443" s="16" customFormat="1" x14ac:dyDescent="0.25"/>
    <row r="444" s="16" customFormat="1" x14ac:dyDescent="0.25"/>
    <row r="445" s="16" customFormat="1" x14ac:dyDescent="0.25"/>
    <row r="446" s="16" customFormat="1" x14ac:dyDescent="0.25"/>
    <row r="447" s="16" customFormat="1" x14ac:dyDescent="0.25"/>
    <row r="448" s="16" customFormat="1" x14ac:dyDescent="0.25"/>
    <row r="449" s="16" customFormat="1" x14ac:dyDescent="0.25"/>
    <row r="450" s="16" customFormat="1" x14ac:dyDescent="0.25"/>
    <row r="451" s="16" customFormat="1" x14ac:dyDescent="0.25"/>
    <row r="452" s="16" customFormat="1" x14ac:dyDescent="0.25"/>
    <row r="453" s="16" customFormat="1" x14ac:dyDescent="0.25"/>
    <row r="454" s="16" customFormat="1" x14ac:dyDescent="0.25"/>
    <row r="455" s="16" customFormat="1" x14ac:dyDescent="0.25"/>
    <row r="456" s="16" customFormat="1" x14ac:dyDescent="0.25"/>
    <row r="457" s="16" customFormat="1" x14ac:dyDescent="0.25"/>
    <row r="458" s="16" customFormat="1" x14ac:dyDescent="0.25"/>
    <row r="459" s="16" customFormat="1" x14ac:dyDescent="0.25"/>
    <row r="460" s="16" customFormat="1" x14ac:dyDescent="0.25"/>
    <row r="461" s="16" customFormat="1" x14ac:dyDescent="0.25"/>
    <row r="462" s="16" customFormat="1" x14ac:dyDescent="0.25"/>
    <row r="463" s="16" customFormat="1" x14ac:dyDescent="0.25"/>
    <row r="464" s="16" customFormat="1" x14ac:dyDescent="0.25"/>
    <row r="465" s="16" customFormat="1" x14ac:dyDescent="0.25"/>
    <row r="466" s="16" customFormat="1" x14ac:dyDescent="0.25"/>
    <row r="467" s="16" customFormat="1" x14ac:dyDescent="0.25"/>
    <row r="468" s="16" customFormat="1" x14ac:dyDescent="0.25"/>
    <row r="469" s="16" customFormat="1" x14ac:dyDescent="0.25"/>
    <row r="470" s="16" customFormat="1" x14ac:dyDescent="0.25"/>
    <row r="471" s="16" customFormat="1" x14ac:dyDescent="0.25"/>
    <row r="472" s="16" customFormat="1" x14ac:dyDescent="0.25"/>
    <row r="473" s="16" customFormat="1" x14ac:dyDescent="0.25"/>
    <row r="474" s="16" customFormat="1" x14ac:dyDescent="0.25"/>
    <row r="475" s="16" customFormat="1" x14ac:dyDescent="0.25"/>
    <row r="476" s="16" customFormat="1" x14ac:dyDescent="0.25"/>
    <row r="477" s="16" customFormat="1" x14ac:dyDescent="0.25"/>
    <row r="478" s="16" customFormat="1" x14ac:dyDescent="0.25"/>
    <row r="479" s="16" customFormat="1" x14ac:dyDescent="0.25"/>
    <row r="480" s="16" customFormat="1" x14ac:dyDescent="0.25"/>
    <row r="481" s="16" customFormat="1" x14ac:dyDescent="0.25"/>
    <row r="482" s="16" customFormat="1" x14ac:dyDescent="0.25"/>
    <row r="483" s="16" customFormat="1" x14ac:dyDescent="0.25"/>
    <row r="484" s="16" customFormat="1" x14ac:dyDescent="0.25"/>
    <row r="485" s="16" customFormat="1" x14ac:dyDescent="0.25"/>
    <row r="486" s="16" customFormat="1" x14ac:dyDescent="0.25"/>
    <row r="487" s="16" customFormat="1" x14ac:dyDescent="0.25"/>
    <row r="488" s="16" customFormat="1" x14ac:dyDescent="0.25"/>
    <row r="489" s="16" customFormat="1" x14ac:dyDescent="0.25"/>
    <row r="490" s="16" customFormat="1" x14ac:dyDescent="0.25"/>
    <row r="491" s="16" customFormat="1" x14ac:dyDescent="0.25"/>
    <row r="492" s="16" customFormat="1" x14ac:dyDescent="0.25"/>
    <row r="493" s="16" customFormat="1" x14ac:dyDescent="0.25"/>
    <row r="494" s="16" customFormat="1" x14ac:dyDescent="0.25"/>
    <row r="495" s="16" customFormat="1" x14ac:dyDescent="0.25"/>
    <row r="496" s="16" customFormat="1" x14ac:dyDescent="0.25"/>
    <row r="497" s="16" customFormat="1" x14ac:dyDescent="0.25"/>
    <row r="498" s="16" customFormat="1" x14ac:dyDescent="0.25"/>
    <row r="499" s="16" customFormat="1" x14ac:dyDescent="0.25"/>
    <row r="500" s="16" customFormat="1" x14ac:dyDescent="0.25"/>
    <row r="501" s="16" customFormat="1" x14ac:dyDescent="0.25"/>
    <row r="502" s="16" customFormat="1" x14ac:dyDescent="0.25"/>
    <row r="503" s="16" customFormat="1" x14ac:dyDescent="0.25"/>
    <row r="504" s="16" customFormat="1" x14ac:dyDescent="0.25"/>
    <row r="505" s="16" customFormat="1" x14ac:dyDescent="0.25"/>
    <row r="506" s="16" customFormat="1" x14ac:dyDescent="0.25"/>
    <row r="507" s="16" customFormat="1" x14ac:dyDescent="0.25"/>
    <row r="508" s="16" customFormat="1" x14ac:dyDescent="0.25"/>
    <row r="509" s="16" customFormat="1" x14ac:dyDescent="0.25"/>
    <row r="510" s="16" customFormat="1" x14ac:dyDescent="0.25"/>
    <row r="511" s="16" customFormat="1" x14ac:dyDescent="0.25"/>
    <row r="512" s="16" customFormat="1" x14ac:dyDescent="0.25"/>
    <row r="513" s="16" customFormat="1" x14ac:dyDescent="0.25"/>
    <row r="514" s="16" customFormat="1" x14ac:dyDescent="0.25"/>
    <row r="515" s="16" customFormat="1" x14ac:dyDescent="0.25"/>
    <row r="516" s="16" customFormat="1" x14ac:dyDescent="0.25"/>
    <row r="517" s="16" customFormat="1" x14ac:dyDescent="0.25"/>
    <row r="518" s="16" customFormat="1" x14ac:dyDescent="0.25"/>
    <row r="519" s="16" customFormat="1" x14ac:dyDescent="0.25"/>
    <row r="520" s="16" customFormat="1" x14ac:dyDescent="0.25"/>
    <row r="521" s="16" customFormat="1" x14ac:dyDescent="0.25"/>
    <row r="522" s="16" customFormat="1" x14ac:dyDescent="0.25"/>
    <row r="523" s="16" customFormat="1" x14ac:dyDescent="0.25"/>
    <row r="524" s="16" customFormat="1" x14ac:dyDescent="0.25"/>
    <row r="525" s="16" customFormat="1" x14ac:dyDescent="0.25"/>
    <row r="526" s="16" customFormat="1" x14ac:dyDescent="0.25"/>
    <row r="527" s="16" customFormat="1" x14ac:dyDescent="0.25"/>
    <row r="528" s="16" customFormat="1" x14ac:dyDescent="0.25"/>
    <row r="529" s="16" customFormat="1" x14ac:dyDescent="0.25"/>
    <row r="530" s="16" customFormat="1" x14ac:dyDescent="0.25"/>
    <row r="531" s="16" customFormat="1" x14ac:dyDescent="0.25"/>
    <row r="532" s="16" customFormat="1" x14ac:dyDescent="0.25"/>
    <row r="533" s="16" customFormat="1" x14ac:dyDescent="0.25"/>
    <row r="534" s="16" customFormat="1" x14ac:dyDescent="0.25"/>
    <row r="535" s="16" customFormat="1" x14ac:dyDescent="0.25"/>
    <row r="536" s="16" customFormat="1" x14ac:dyDescent="0.25"/>
    <row r="537" s="16" customFormat="1" x14ac:dyDescent="0.25"/>
    <row r="538" s="16" customFormat="1" x14ac:dyDescent="0.25"/>
    <row r="539" s="16" customFormat="1" x14ac:dyDescent="0.25"/>
    <row r="540" s="16" customFormat="1" x14ac:dyDescent="0.25"/>
    <row r="541" s="16" customFormat="1" x14ac:dyDescent="0.25"/>
    <row r="542" s="16" customFormat="1" x14ac:dyDescent="0.25"/>
    <row r="543" s="16" customFormat="1" x14ac:dyDescent="0.25"/>
    <row r="544" s="16" customFormat="1" x14ac:dyDescent="0.25"/>
    <row r="545" s="16" customFormat="1" x14ac:dyDescent="0.25"/>
    <row r="546" s="16" customFormat="1" x14ac:dyDescent="0.25"/>
    <row r="547" s="16" customFormat="1" x14ac:dyDescent="0.25"/>
    <row r="548" s="16" customFormat="1" x14ac:dyDescent="0.25"/>
    <row r="549" s="16" customFormat="1" x14ac:dyDescent="0.25"/>
    <row r="550" s="16" customFormat="1" x14ac:dyDescent="0.25"/>
    <row r="551" s="16" customFormat="1" x14ac:dyDescent="0.25"/>
    <row r="552" s="16" customFormat="1" x14ac:dyDescent="0.25"/>
    <row r="553" s="16" customFormat="1" x14ac:dyDescent="0.25"/>
    <row r="554" s="16" customFormat="1" x14ac:dyDescent="0.25"/>
    <row r="555" s="16" customFormat="1" x14ac:dyDescent="0.25"/>
    <row r="556" s="16" customFormat="1" x14ac:dyDescent="0.25"/>
    <row r="557" s="16" customFormat="1" x14ac:dyDescent="0.25"/>
    <row r="558" s="16" customFormat="1" x14ac:dyDescent="0.25"/>
    <row r="559" s="16" customFormat="1" x14ac:dyDescent="0.25"/>
    <row r="560" s="16" customFormat="1" x14ac:dyDescent="0.25"/>
    <row r="561" s="16" customFormat="1" x14ac:dyDescent="0.25"/>
    <row r="562" s="16" customFormat="1" x14ac:dyDescent="0.25"/>
    <row r="563" s="16" customFormat="1" x14ac:dyDescent="0.25"/>
    <row r="564" s="16" customFormat="1" x14ac:dyDescent="0.25"/>
    <row r="565" s="16" customFormat="1" x14ac:dyDescent="0.25"/>
    <row r="566" s="16" customFormat="1" x14ac:dyDescent="0.25"/>
    <row r="567" s="16" customFormat="1" x14ac:dyDescent="0.25"/>
    <row r="568" s="16" customFormat="1" x14ac:dyDescent="0.25"/>
    <row r="569" s="16" customFormat="1" x14ac:dyDescent="0.25"/>
    <row r="570" s="16" customFormat="1" x14ac:dyDescent="0.25"/>
    <row r="571" s="16" customFormat="1" x14ac:dyDescent="0.25"/>
    <row r="572" s="16" customFormat="1" x14ac:dyDescent="0.25"/>
    <row r="573" s="16" customFormat="1" x14ac:dyDescent="0.25"/>
    <row r="574" s="16" customFormat="1" x14ac:dyDescent="0.25"/>
    <row r="575" s="16" customFormat="1" x14ac:dyDescent="0.25"/>
    <row r="576" s="16" customFormat="1" x14ac:dyDescent="0.25"/>
    <row r="577" s="16" customFormat="1" x14ac:dyDescent="0.25"/>
    <row r="578" s="16" customFormat="1" x14ac:dyDescent="0.25"/>
    <row r="579" s="16" customFormat="1" x14ac:dyDescent="0.25"/>
    <row r="580" s="16" customFormat="1" x14ac:dyDescent="0.25"/>
    <row r="581" s="16" customFormat="1" x14ac:dyDescent="0.25"/>
    <row r="582" s="16" customFormat="1" x14ac:dyDescent="0.25"/>
    <row r="583" s="16" customFormat="1" x14ac:dyDescent="0.25"/>
    <row r="584" s="16" customFormat="1" x14ac:dyDescent="0.25"/>
    <row r="585" s="16" customFormat="1" x14ac:dyDescent="0.25"/>
    <row r="586" s="16" customFormat="1" x14ac:dyDescent="0.25"/>
    <row r="587" s="16" customFormat="1" x14ac:dyDescent="0.25"/>
    <row r="588" s="16" customFormat="1" x14ac:dyDescent="0.25"/>
    <row r="589" s="16" customFormat="1" x14ac:dyDescent="0.25"/>
    <row r="590" s="16" customFormat="1" x14ac:dyDescent="0.25"/>
    <row r="591" s="16" customFormat="1" x14ac:dyDescent="0.25"/>
    <row r="592" s="16" customFormat="1" x14ac:dyDescent="0.25"/>
    <row r="593" s="16" customFormat="1" x14ac:dyDescent="0.25"/>
    <row r="594" s="16" customFormat="1" x14ac:dyDescent="0.25"/>
    <row r="595" s="16" customFormat="1" x14ac:dyDescent="0.25"/>
    <row r="596" s="16" customFormat="1" x14ac:dyDescent="0.25"/>
    <row r="597" s="16" customFormat="1" x14ac:dyDescent="0.25"/>
    <row r="598" s="16" customFormat="1" x14ac:dyDescent="0.25"/>
    <row r="599" s="16" customFormat="1" x14ac:dyDescent="0.25"/>
    <row r="600" s="16" customFormat="1" x14ac:dyDescent="0.25"/>
    <row r="601" s="16" customFormat="1" x14ac:dyDescent="0.25"/>
    <row r="602" s="16" customFormat="1" x14ac:dyDescent="0.25"/>
    <row r="603" s="16" customFormat="1" x14ac:dyDescent="0.25"/>
    <row r="604" s="16" customFormat="1" x14ac:dyDescent="0.25"/>
    <row r="605" s="16" customFormat="1" x14ac:dyDescent="0.25"/>
    <row r="606" s="16" customFormat="1" x14ac:dyDescent="0.25"/>
    <row r="607" s="16" customFormat="1" x14ac:dyDescent="0.25"/>
    <row r="608" s="16" customFormat="1" x14ac:dyDescent="0.25"/>
    <row r="609" s="16" customFormat="1" x14ac:dyDescent="0.25"/>
    <row r="610" s="16" customFormat="1" x14ac:dyDescent="0.25"/>
    <row r="611" s="16" customFormat="1" x14ac:dyDescent="0.25"/>
    <row r="612" s="16" customFormat="1" x14ac:dyDescent="0.25"/>
    <row r="613" s="16" customFormat="1" x14ac:dyDescent="0.25"/>
    <row r="614" s="16" customFormat="1" x14ac:dyDescent="0.25"/>
    <row r="615" s="16" customFormat="1" x14ac:dyDescent="0.25"/>
    <row r="616" s="16" customFormat="1" x14ac:dyDescent="0.25"/>
    <row r="617" s="16" customFormat="1" x14ac:dyDescent="0.25"/>
    <row r="618" s="16" customFormat="1" x14ac:dyDescent="0.25"/>
    <row r="619" s="16" customFormat="1" x14ac:dyDescent="0.25"/>
    <row r="620" s="16" customFormat="1" x14ac:dyDescent="0.25"/>
    <row r="621" s="16" customFormat="1" x14ac:dyDescent="0.25"/>
    <row r="622" s="16" customFormat="1" x14ac:dyDescent="0.25"/>
    <row r="623" s="16" customFormat="1" x14ac:dyDescent="0.25"/>
    <row r="624" s="16" customFormat="1" x14ac:dyDescent="0.25"/>
    <row r="625" s="16" customFormat="1" x14ac:dyDescent="0.25"/>
    <row r="626" s="16" customFormat="1" x14ac:dyDescent="0.25"/>
    <row r="627" s="16" customFormat="1" x14ac:dyDescent="0.25"/>
    <row r="628" s="16" customFormat="1" x14ac:dyDescent="0.25"/>
    <row r="629" s="16" customFormat="1" x14ac:dyDescent="0.25"/>
    <row r="630" s="16" customFormat="1" x14ac:dyDescent="0.25"/>
    <row r="631" s="16" customFormat="1" x14ac:dyDescent="0.25"/>
    <row r="632" s="16" customFormat="1" x14ac:dyDescent="0.25"/>
    <row r="633" s="16" customFormat="1" x14ac:dyDescent="0.25"/>
    <row r="634" s="16" customFormat="1" x14ac:dyDescent="0.25"/>
    <row r="635" s="16" customFormat="1" x14ac:dyDescent="0.25"/>
    <row r="636" s="16" customFormat="1" x14ac:dyDescent="0.25"/>
    <row r="637" s="16" customFormat="1" x14ac:dyDescent="0.25"/>
    <row r="638" s="16" customFormat="1" x14ac:dyDescent="0.25"/>
    <row r="639" s="16" customFormat="1" x14ac:dyDescent="0.25"/>
    <row r="640" s="16" customFormat="1" x14ac:dyDescent="0.25"/>
    <row r="641" s="16" customFormat="1" x14ac:dyDescent="0.25"/>
    <row r="642" s="16" customFormat="1" x14ac:dyDescent="0.25"/>
    <row r="643" s="16" customFormat="1" x14ac:dyDescent="0.25"/>
    <row r="644" s="16" customFormat="1" x14ac:dyDescent="0.25"/>
    <row r="645" s="16" customFormat="1" x14ac:dyDescent="0.25"/>
    <row r="646" s="16" customFormat="1" x14ac:dyDescent="0.25"/>
    <row r="647" s="16" customFormat="1" x14ac:dyDescent="0.25"/>
    <row r="648" s="16" customFormat="1" x14ac:dyDescent="0.25"/>
    <row r="649" s="16" customFormat="1" x14ac:dyDescent="0.25"/>
    <row r="650" s="16" customFormat="1" x14ac:dyDescent="0.25"/>
    <row r="651" s="16" customFormat="1" x14ac:dyDescent="0.25"/>
    <row r="652" s="16" customFormat="1" x14ac:dyDescent="0.25"/>
    <row r="653" s="16" customFormat="1" x14ac:dyDescent="0.25"/>
    <row r="654" s="16" customFormat="1" x14ac:dyDescent="0.25"/>
    <row r="655" s="16" customFormat="1" x14ac:dyDescent="0.25"/>
    <row r="656" s="16" customFormat="1" x14ac:dyDescent="0.25"/>
    <row r="657" s="16" customFormat="1" x14ac:dyDescent="0.25"/>
    <row r="658" s="16" customFormat="1" x14ac:dyDescent="0.25"/>
    <row r="659" s="16" customFormat="1" x14ac:dyDescent="0.25"/>
    <row r="660" s="16" customFormat="1" x14ac:dyDescent="0.25"/>
    <row r="661" s="16" customFormat="1" x14ac:dyDescent="0.25"/>
    <row r="662" s="16" customFormat="1" x14ac:dyDescent="0.25"/>
    <row r="663" s="16" customFormat="1" x14ac:dyDescent="0.25"/>
    <row r="664" s="16" customFormat="1" x14ac:dyDescent="0.25"/>
    <row r="665" s="16" customFormat="1" x14ac:dyDescent="0.25"/>
    <row r="666" s="16" customFormat="1" x14ac:dyDescent="0.25"/>
    <row r="667" s="16" customFormat="1" x14ac:dyDescent="0.25"/>
    <row r="668" s="16" customFormat="1" x14ac:dyDescent="0.25"/>
    <row r="669" s="16" customFormat="1" x14ac:dyDescent="0.25"/>
    <row r="670" s="16" customFormat="1" x14ac:dyDescent="0.25"/>
    <row r="671" s="16" customFormat="1" x14ac:dyDescent="0.25"/>
    <row r="672" s="16" customFormat="1" x14ac:dyDescent="0.25"/>
    <row r="673" s="16" customFormat="1" x14ac:dyDescent="0.25"/>
    <row r="674" s="16" customFormat="1" x14ac:dyDescent="0.25"/>
    <row r="675" s="16" customFormat="1" x14ac:dyDescent="0.25"/>
    <row r="676" s="16" customFormat="1" x14ac:dyDescent="0.25"/>
    <row r="677" s="16" customFormat="1" x14ac:dyDescent="0.25"/>
    <row r="678" s="16" customFormat="1" x14ac:dyDescent="0.25"/>
    <row r="679" s="16" customFormat="1" x14ac:dyDescent="0.25"/>
    <row r="680" s="16" customFormat="1" x14ac:dyDescent="0.25"/>
    <row r="681" s="16" customFormat="1" x14ac:dyDescent="0.25"/>
    <row r="682" s="16" customFormat="1" x14ac:dyDescent="0.25"/>
    <row r="683" s="16" customFormat="1" x14ac:dyDescent="0.25"/>
    <row r="684" s="16" customFormat="1" x14ac:dyDescent="0.25"/>
    <row r="685" s="16" customFormat="1" x14ac:dyDescent="0.25"/>
    <row r="686" s="16" customFormat="1" x14ac:dyDescent="0.25"/>
    <row r="687" s="16" customFormat="1" x14ac:dyDescent="0.25"/>
    <row r="688" s="16" customFormat="1" x14ac:dyDescent="0.25"/>
    <row r="689" s="16" customFormat="1" x14ac:dyDescent="0.25"/>
    <row r="690" s="16" customFormat="1" x14ac:dyDescent="0.25"/>
    <row r="691" s="16" customFormat="1" x14ac:dyDescent="0.25"/>
    <row r="692" s="16" customFormat="1" x14ac:dyDescent="0.25"/>
    <row r="693" s="16" customFormat="1" x14ac:dyDescent="0.25"/>
    <row r="694" s="16" customFormat="1" x14ac:dyDescent="0.25"/>
    <row r="695" s="16" customFormat="1" x14ac:dyDescent="0.25"/>
    <row r="696" s="16" customFormat="1" x14ac:dyDescent="0.25"/>
    <row r="697" s="16" customFormat="1" x14ac:dyDescent="0.25"/>
    <row r="698" s="16" customFormat="1" x14ac:dyDescent="0.25"/>
    <row r="699" s="16" customFormat="1" x14ac:dyDescent="0.25"/>
    <row r="700" s="16" customFormat="1" x14ac:dyDescent="0.25"/>
    <row r="701" s="16" customFormat="1" x14ac:dyDescent="0.25"/>
    <row r="702" s="16" customFormat="1" x14ac:dyDescent="0.25"/>
    <row r="703" s="16" customFormat="1" x14ac:dyDescent="0.25"/>
    <row r="704" s="16" customFormat="1" x14ac:dyDescent="0.25"/>
    <row r="705" s="16" customFormat="1" x14ac:dyDescent="0.25"/>
    <row r="706" s="16" customFormat="1" x14ac:dyDescent="0.25"/>
    <row r="707" s="16" customFormat="1" x14ac:dyDescent="0.25"/>
    <row r="708" s="16" customFormat="1" x14ac:dyDescent="0.25"/>
    <row r="709" s="16" customFormat="1" x14ac:dyDescent="0.25"/>
    <row r="710" s="16" customFormat="1" x14ac:dyDescent="0.25"/>
    <row r="711" s="16" customFormat="1" x14ac:dyDescent="0.25"/>
    <row r="712" s="16" customFormat="1" x14ac:dyDescent="0.25"/>
    <row r="713" s="16" customFormat="1" x14ac:dyDescent="0.25"/>
    <row r="714" s="16" customFormat="1" x14ac:dyDescent="0.25"/>
    <row r="715" s="16" customFormat="1" x14ac:dyDescent="0.25"/>
    <row r="716" s="16" customFormat="1" x14ac:dyDescent="0.25"/>
    <row r="717" s="16" customFormat="1" x14ac:dyDescent="0.25"/>
    <row r="718" s="16" customFormat="1" x14ac:dyDescent="0.25"/>
    <row r="719" s="16" customFormat="1" x14ac:dyDescent="0.25"/>
    <row r="720" s="16" customFormat="1" x14ac:dyDescent="0.25"/>
    <row r="721" s="16" customFormat="1" x14ac:dyDescent="0.25"/>
    <row r="722" s="16" customFormat="1" x14ac:dyDescent="0.25"/>
    <row r="723" s="16" customFormat="1" x14ac:dyDescent="0.25"/>
    <row r="724" s="16" customFormat="1" x14ac:dyDescent="0.25"/>
    <row r="725" s="16" customFormat="1" x14ac:dyDescent="0.25"/>
    <row r="726" s="16" customFormat="1" x14ac:dyDescent="0.25"/>
    <row r="727" s="16" customFormat="1" x14ac:dyDescent="0.25"/>
    <row r="728" s="16" customFormat="1" x14ac:dyDescent="0.25"/>
    <row r="729" s="16" customFormat="1" x14ac:dyDescent="0.25"/>
    <row r="730" s="16" customFormat="1" x14ac:dyDescent="0.25"/>
    <row r="731" s="16" customFormat="1" x14ac:dyDescent="0.25"/>
    <row r="732" s="16" customFormat="1" x14ac:dyDescent="0.25"/>
    <row r="733" s="16" customFormat="1" x14ac:dyDescent="0.25"/>
    <row r="734" s="16" customFormat="1" x14ac:dyDescent="0.25"/>
    <row r="735" s="16" customFormat="1" x14ac:dyDescent="0.25"/>
    <row r="736" s="16" customFormat="1" x14ac:dyDescent="0.25"/>
    <row r="737" s="16" customFormat="1" x14ac:dyDescent="0.25"/>
    <row r="738" s="16" customFormat="1" x14ac:dyDescent="0.25"/>
    <row r="739" s="16" customFormat="1" x14ac:dyDescent="0.25"/>
    <row r="740" s="16" customFormat="1" x14ac:dyDescent="0.25"/>
    <row r="741" s="16" customFormat="1" x14ac:dyDescent="0.25"/>
    <row r="742" s="16" customFormat="1" x14ac:dyDescent="0.25"/>
    <row r="743" s="16" customFormat="1" x14ac:dyDescent="0.25"/>
    <row r="744" s="16" customFormat="1" x14ac:dyDescent="0.25"/>
    <row r="745" s="16" customFormat="1" x14ac:dyDescent="0.25"/>
    <row r="746" s="16" customFormat="1" x14ac:dyDescent="0.25"/>
    <row r="747" s="16" customFormat="1" x14ac:dyDescent="0.25"/>
    <row r="748" s="16" customFormat="1" x14ac:dyDescent="0.25"/>
    <row r="749" s="16" customFormat="1" x14ac:dyDescent="0.25"/>
    <row r="750" s="16" customFormat="1" x14ac:dyDescent="0.25"/>
    <row r="751" s="16" customFormat="1" x14ac:dyDescent="0.25"/>
    <row r="752" s="16" customFormat="1" x14ac:dyDescent="0.25"/>
    <row r="753" s="16" customFormat="1" x14ac:dyDescent="0.25"/>
    <row r="754" s="16" customFormat="1" x14ac:dyDescent="0.25"/>
    <row r="755" s="16" customFormat="1" x14ac:dyDescent="0.25"/>
    <row r="756" s="16" customFormat="1" x14ac:dyDescent="0.25"/>
    <row r="757" s="16" customFormat="1" x14ac:dyDescent="0.25"/>
    <row r="758" s="16" customFormat="1" x14ac:dyDescent="0.25"/>
    <row r="759" s="16" customFormat="1" x14ac:dyDescent="0.25"/>
    <row r="760" s="16" customFormat="1" x14ac:dyDescent="0.25"/>
    <row r="761" s="16" customFormat="1" x14ac:dyDescent="0.25"/>
    <row r="762" s="16" customFormat="1" x14ac:dyDescent="0.25"/>
    <row r="763" s="16" customFormat="1" x14ac:dyDescent="0.25"/>
    <row r="764" s="16" customFormat="1" x14ac:dyDescent="0.25"/>
    <row r="765" s="16" customFormat="1" x14ac:dyDescent="0.25"/>
    <row r="766" s="16" customFormat="1" x14ac:dyDescent="0.25"/>
    <row r="767" s="16" customFormat="1" x14ac:dyDescent="0.25"/>
    <row r="768" s="16" customFormat="1" x14ac:dyDescent="0.25"/>
    <row r="769" s="16" customFormat="1" x14ac:dyDescent="0.25"/>
    <row r="770" s="16" customFormat="1" x14ac:dyDescent="0.25"/>
    <row r="771" s="16" customFormat="1" x14ac:dyDescent="0.25"/>
    <row r="772" s="16" customFormat="1" x14ac:dyDescent="0.25"/>
    <row r="773" s="16" customFormat="1" x14ac:dyDescent="0.25"/>
    <row r="774" s="16" customFormat="1" x14ac:dyDescent="0.25"/>
    <row r="775" s="16" customFormat="1" x14ac:dyDescent="0.25"/>
    <row r="776" s="16" customFormat="1" x14ac:dyDescent="0.25"/>
    <row r="777" s="16" customFormat="1" x14ac:dyDescent="0.25"/>
    <row r="778" s="16" customFormat="1" x14ac:dyDescent="0.25"/>
    <row r="779" s="16" customFormat="1" x14ac:dyDescent="0.25"/>
    <row r="780" s="16" customFormat="1" x14ac:dyDescent="0.25"/>
    <row r="781" s="16" customFormat="1" x14ac:dyDescent="0.25"/>
    <row r="782" s="16" customFormat="1" x14ac:dyDescent="0.25"/>
    <row r="783" s="16" customFormat="1" x14ac:dyDescent="0.25"/>
    <row r="784" s="16" customFormat="1" x14ac:dyDescent="0.25"/>
    <row r="785" s="16" customFormat="1" x14ac:dyDescent="0.25"/>
    <row r="786" s="16" customFormat="1" x14ac:dyDescent="0.25"/>
    <row r="787" s="16" customFormat="1" x14ac:dyDescent="0.25"/>
    <row r="788" s="16" customFormat="1" x14ac:dyDescent="0.25"/>
    <row r="789" s="16" customFormat="1" x14ac:dyDescent="0.25"/>
    <row r="790" s="16" customFormat="1" x14ac:dyDescent="0.25"/>
    <row r="791" s="16" customFormat="1" x14ac:dyDescent="0.25"/>
    <row r="792" s="16" customFormat="1" x14ac:dyDescent="0.25"/>
    <row r="793" s="16" customFormat="1" x14ac:dyDescent="0.25"/>
    <row r="794" s="16" customFormat="1" x14ac:dyDescent="0.25"/>
    <row r="795" s="16" customFormat="1" x14ac:dyDescent="0.25"/>
    <row r="796" s="16" customFormat="1" x14ac:dyDescent="0.25"/>
    <row r="797" s="16" customFormat="1" x14ac:dyDescent="0.25"/>
    <row r="798" s="16" customFormat="1" x14ac:dyDescent="0.25"/>
    <row r="799" s="16" customFormat="1" x14ac:dyDescent="0.25"/>
    <row r="800" s="16" customFormat="1" x14ac:dyDescent="0.25"/>
    <row r="801" s="16" customFormat="1" x14ac:dyDescent="0.25"/>
    <row r="802" s="16" customFormat="1" x14ac:dyDescent="0.25"/>
    <row r="803" s="16" customFormat="1" x14ac:dyDescent="0.25"/>
    <row r="804" s="16" customFormat="1" x14ac:dyDescent="0.25"/>
    <row r="805" s="16" customFormat="1" x14ac:dyDescent="0.25"/>
    <row r="806" s="16" customFormat="1" x14ac:dyDescent="0.25"/>
    <row r="807" s="16" customFormat="1" x14ac:dyDescent="0.25"/>
    <row r="808" s="16" customFormat="1" x14ac:dyDescent="0.25"/>
    <row r="809" s="16" customFormat="1" x14ac:dyDescent="0.25"/>
    <row r="810" s="16" customFormat="1" x14ac:dyDescent="0.25"/>
    <row r="811" s="16" customFormat="1" x14ac:dyDescent="0.25"/>
    <row r="812" s="16" customFormat="1" x14ac:dyDescent="0.25"/>
    <row r="813" s="16" customFormat="1" x14ac:dyDescent="0.25"/>
    <row r="814" s="16" customFormat="1" x14ac:dyDescent="0.25"/>
    <row r="815" s="16" customFormat="1" x14ac:dyDescent="0.25"/>
    <row r="816" s="16" customFormat="1" x14ac:dyDescent="0.25"/>
    <row r="817" s="16" customFormat="1" x14ac:dyDescent="0.25"/>
    <row r="818" s="16" customFormat="1" x14ac:dyDescent="0.25"/>
    <row r="819" s="16" customFormat="1" x14ac:dyDescent="0.25"/>
    <row r="820" s="16" customFormat="1" x14ac:dyDescent="0.25"/>
    <row r="821" s="16" customFormat="1" x14ac:dyDescent="0.25"/>
    <row r="822" s="16" customFormat="1" x14ac:dyDescent="0.25"/>
    <row r="823" s="16" customFormat="1" x14ac:dyDescent="0.25"/>
    <row r="824" s="16" customFormat="1" x14ac:dyDescent="0.25"/>
    <row r="825" s="16" customFormat="1" x14ac:dyDescent="0.25"/>
    <row r="826" s="16" customFormat="1" x14ac:dyDescent="0.25"/>
    <row r="827" s="16" customFormat="1" x14ac:dyDescent="0.25"/>
    <row r="828" s="16" customFormat="1" x14ac:dyDescent="0.25"/>
    <row r="829" s="16" customFormat="1" x14ac:dyDescent="0.25"/>
    <row r="830" s="16" customFormat="1" x14ac:dyDescent="0.25"/>
    <row r="831" s="16" customFormat="1" x14ac:dyDescent="0.25"/>
    <row r="832" s="16" customFormat="1" x14ac:dyDescent="0.25"/>
    <row r="833" s="16" customFormat="1" x14ac:dyDescent="0.25"/>
    <row r="834" s="16" customFormat="1" x14ac:dyDescent="0.25"/>
    <row r="835" s="16" customFormat="1" x14ac:dyDescent="0.25"/>
    <row r="836" s="16" customFormat="1" x14ac:dyDescent="0.25"/>
    <row r="837" s="16" customFormat="1" x14ac:dyDescent="0.25"/>
    <row r="838" s="16" customFormat="1" x14ac:dyDescent="0.25"/>
    <row r="839" s="16" customFormat="1" x14ac:dyDescent="0.25"/>
    <row r="840" s="16" customFormat="1" x14ac:dyDescent="0.25"/>
    <row r="841" s="16" customFormat="1" x14ac:dyDescent="0.25"/>
    <row r="842" s="16" customFormat="1" x14ac:dyDescent="0.25"/>
    <row r="843" s="16" customFormat="1" x14ac:dyDescent="0.25"/>
    <row r="844" s="16" customFormat="1" x14ac:dyDescent="0.25"/>
    <row r="845" s="16" customFormat="1" x14ac:dyDescent="0.25"/>
    <row r="846" s="16" customFormat="1" x14ac:dyDescent="0.25"/>
    <row r="847" s="16" customFormat="1" x14ac:dyDescent="0.25"/>
    <row r="848" s="16" customFormat="1" x14ac:dyDescent="0.25"/>
    <row r="849" s="16" customFormat="1" x14ac:dyDescent="0.25"/>
    <row r="850" s="16" customFormat="1" x14ac:dyDescent="0.25"/>
    <row r="851" s="16" customFormat="1" x14ac:dyDescent="0.25"/>
    <row r="852" s="16" customFormat="1" x14ac:dyDescent="0.25"/>
    <row r="853" s="16" customFormat="1" x14ac:dyDescent="0.25"/>
    <row r="854" s="16" customFormat="1" x14ac:dyDescent="0.25"/>
    <row r="855" s="16" customFormat="1" x14ac:dyDescent="0.25"/>
    <row r="856" s="16" customFormat="1" x14ac:dyDescent="0.25"/>
    <row r="857" s="16" customFormat="1" x14ac:dyDescent="0.25"/>
    <row r="858" s="16" customFormat="1" x14ac:dyDescent="0.25"/>
    <row r="859" s="16" customFormat="1" x14ac:dyDescent="0.25"/>
    <row r="860" s="16" customFormat="1" x14ac:dyDescent="0.25"/>
  </sheetData>
  <mergeCells count="3">
    <mergeCell ref="B4:I4"/>
    <mergeCell ref="B6:I6"/>
    <mergeCell ref="D8:H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AZ125"/>
  <sheetViews>
    <sheetView showGridLines="0" tabSelected="1" topLeftCell="E13" zoomScale="115" zoomScaleNormal="115" zoomScaleSheetLayoutView="74" workbookViewId="0">
      <selection activeCell="O16" sqref="O16"/>
    </sheetView>
  </sheetViews>
  <sheetFormatPr defaultRowHeight="13.5" x14ac:dyDescent="0.2"/>
  <cols>
    <col min="1" max="1" width="41.5703125" style="48" bestFit="1" customWidth="1"/>
    <col min="2" max="2" width="26.140625" style="48" customWidth="1"/>
    <col min="3" max="3" width="14.28515625" style="48" customWidth="1"/>
    <col min="4" max="4" width="13.5703125" style="48" customWidth="1"/>
    <col min="5" max="13" width="16.7109375" style="48" customWidth="1"/>
    <col min="14" max="14" width="16.7109375" style="49" customWidth="1"/>
    <col min="15" max="15" width="16.7109375" style="48" customWidth="1"/>
    <col min="16" max="52" width="9.140625" style="19"/>
    <col min="53" max="254" width="9.140625" style="20"/>
    <col min="255" max="255" width="50" style="20" customWidth="1"/>
    <col min="256" max="256" width="21.7109375" style="20" customWidth="1"/>
    <col min="257" max="269" width="12.85546875" style="20" customWidth="1"/>
    <col min="270" max="270" width="22.140625" style="20" customWidth="1"/>
    <col min="271" max="510" width="9.140625" style="20"/>
    <col min="511" max="511" width="50" style="20" customWidth="1"/>
    <col min="512" max="512" width="21.7109375" style="20" customWidth="1"/>
    <col min="513" max="525" width="12.85546875" style="20" customWidth="1"/>
    <col min="526" max="526" width="22.140625" style="20" customWidth="1"/>
    <col min="527" max="766" width="9.140625" style="20"/>
    <col min="767" max="767" width="50" style="20" customWidth="1"/>
    <col min="768" max="768" width="21.7109375" style="20" customWidth="1"/>
    <col min="769" max="781" width="12.85546875" style="20" customWidth="1"/>
    <col min="782" max="782" width="22.140625" style="20" customWidth="1"/>
    <col min="783" max="1022" width="9.140625" style="20"/>
    <col min="1023" max="1023" width="50" style="20" customWidth="1"/>
    <col min="1024" max="1024" width="21.7109375" style="20" customWidth="1"/>
    <col min="1025" max="1037" width="12.85546875" style="20" customWidth="1"/>
    <col min="1038" max="1038" width="22.140625" style="20" customWidth="1"/>
    <col min="1039" max="1278" width="9.140625" style="20"/>
    <col min="1279" max="1279" width="50" style="20" customWidth="1"/>
    <col min="1280" max="1280" width="21.7109375" style="20" customWidth="1"/>
    <col min="1281" max="1293" width="12.85546875" style="20" customWidth="1"/>
    <col min="1294" max="1294" width="22.140625" style="20" customWidth="1"/>
    <col min="1295" max="1534" width="9.140625" style="20"/>
    <col min="1535" max="1535" width="50" style="20" customWidth="1"/>
    <col min="1536" max="1536" width="21.7109375" style="20" customWidth="1"/>
    <col min="1537" max="1549" width="12.85546875" style="20" customWidth="1"/>
    <col min="1550" max="1550" width="22.140625" style="20" customWidth="1"/>
    <col min="1551" max="1790" width="9.140625" style="20"/>
    <col min="1791" max="1791" width="50" style="20" customWidth="1"/>
    <col min="1792" max="1792" width="21.7109375" style="20" customWidth="1"/>
    <col min="1793" max="1805" width="12.85546875" style="20" customWidth="1"/>
    <col min="1806" max="1806" width="22.140625" style="20" customWidth="1"/>
    <col min="1807" max="2046" width="9.140625" style="20"/>
    <col min="2047" max="2047" width="50" style="20" customWidth="1"/>
    <col min="2048" max="2048" width="21.7109375" style="20" customWidth="1"/>
    <col min="2049" max="2061" width="12.85546875" style="20" customWidth="1"/>
    <col min="2062" max="2062" width="22.140625" style="20" customWidth="1"/>
    <col min="2063" max="2302" width="9.140625" style="20"/>
    <col min="2303" max="2303" width="50" style="20" customWidth="1"/>
    <col min="2304" max="2304" width="21.7109375" style="20" customWidth="1"/>
    <col min="2305" max="2317" width="12.85546875" style="20" customWidth="1"/>
    <col min="2318" max="2318" width="22.140625" style="20" customWidth="1"/>
    <col min="2319" max="2558" width="9.140625" style="20"/>
    <col min="2559" max="2559" width="50" style="20" customWidth="1"/>
    <col min="2560" max="2560" width="21.7109375" style="20" customWidth="1"/>
    <col min="2561" max="2573" width="12.85546875" style="20" customWidth="1"/>
    <col min="2574" max="2574" width="22.140625" style="20" customWidth="1"/>
    <col min="2575" max="2814" width="9.140625" style="20"/>
    <col min="2815" max="2815" width="50" style="20" customWidth="1"/>
    <col min="2816" max="2816" width="21.7109375" style="20" customWidth="1"/>
    <col min="2817" max="2829" width="12.85546875" style="20" customWidth="1"/>
    <col min="2830" max="2830" width="22.140625" style="20" customWidth="1"/>
    <col min="2831" max="3070" width="9.140625" style="20"/>
    <col min="3071" max="3071" width="50" style="20" customWidth="1"/>
    <col min="3072" max="3072" width="21.7109375" style="20" customWidth="1"/>
    <col min="3073" max="3085" width="12.85546875" style="20" customWidth="1"/>
    <col min="3086" max="3086" width="22.140625" style="20" customWidth="1"/>
    <col min="3087" max="3326" width="9.140625" style="20"/>
    <col min="3327" max="3327" width="50" style="20" customWidth="1"/>
    <col min="3328" max="3328" width="21.7109375" style="20" customWidth="1"/>
    <col min="3329" max="3341" width="12.85546875" style="20" customWidth="1"/>
    <col min="3342" max="3342" width="22.140625" style="20" customWidth="1"/>
    <col min="3343" max="3582" width="9.140625" style="20"/>
    <col min="3583" max="3583" width="50" style="20" customWidth="1"/>
    <col min="3584" max="3584" width="21.7109375" style="20" customWidth="1"/>
    <col min="3585" max="3597" width="12.85546875" style="20" customWidth="1"/>
    <col min="3598" max="3598" width="22.140625" style="20" customWidth="1"/>
    <col min="3599" max="3838" width="9.140625" style="20"/>
    <col min="3839" max="3839" width="50" style="20" customWidth="1"/>
    <col min="3840" max="3840" width="21.7109375" style="20" customWidth="1"/>
    <col min="3841" max="3853" width="12.85546875" style="20" customWidth="1"/>
    <col min="3854" max="3854" width="22.140625" style="20" customWidth="1"/>
    <col min="3855" max="4094" width="9.140625" style="20"/>
    <col min="4095" max="4095" width="50" style="20" customWidth="1"/>
    <col min="4096" max="4096" width="21.7109375" style="20" customWidth="1"/>
    <col min="4097" max="4109" width="12.85546875" style="20" customWidth="1"/>
    <col min="4110" max="4110" width="22.140625" style="20" customWidth="1"/>
    <col min="4111" max="4350" width="9.140625" style="20"/>
    <col min="4351" max="4351" width="50" style="20" customWidth="1"/>
    <col min="4352" max="4352" width="21.7109375" style="20" customWidth="1"/>
    <col min="4353" max="4365" width="12.85546875" style="20" customWidth="1"/>
    <col min="4366" max="4366" width="22.140625" style="20" customWidth="1"/>
    <col min="4367" max="4606" width="9.140625" style="20"/>
    <col min="4607" max="4607" width="50" style="20" customWidth="1"/>
    <col min="4608" max="4608" width="21.7109375" style="20" customWidth="1"/>
    <col min="4609" max="4621" width="12.85546875" style="20" customWidth="1"/>
    <col min="4622" max="4622" width="22.140625" style="20" customWidth="1"/>
    <col min="4623" max="4862" width="9.140625" style="20"/>
    <col min="4863" max="4863" width="50" style="20" customWidth="1"/>
    <col min="4864" max="4864" width="21.7109375" style="20" customWidth="1"/>
    <col min="4865" max="4877" width="12.85546875" style="20" customWidth="1"/>
    <col min="4878" max="4878" width="22.140625" style="20" customWidth="1"/>
    <col min="4879" max="5118" width="9.140625" style="20"/>
    <col min="5119" max="5119" width="50" style="20" customWidth="1"/>
    <col min="5120" max="5120" width="21.7109375" style="20" customWidth="1"/>
    <col min="5121" max="5133" width="12.85546875" style="20" customWidth="1"/>
    <col min="5134" max="5134" width="22.140625" style="20" customWidth="1"/>
    <col min="5135" max="5374" width="9.140625" style="20"/>
    <col min="5375" max="5375" width="50" style="20" customWidth="1"/>
    <col min="5376" max="5376" width="21.7109375" style="20" customWidth="1"/>
    <col min="5377" max="5389" width="12.85546875" style="20" customWidth="1"/>
    <col min="5390" max="5390" width="22.140625" style="20" customWidth="1"/>
    <col min="5391" max="5630" width="9.140625" style="20"/>
    <col min="5631" max="5631" width="50" style="20" customWidth="1"/>
    <col min="5632" max="5632" width="21.7109375" style="20" customWidth="1"/>
    <col min="5633" max="5645" width="12.85546875" style="20" customWidth="1"/>
    <col min="5646" max="5646" width="22.140625" style="20" customWidth="1"/>
    <col min="5647" max="5886" width="9.140625" style="20"/>
    <col min="5887" max="5887" width="50" style="20" customWidth="1"/>
    <col min="5888" max="5888" width="21.7109375" style="20" customWidth="1"/>
    <col min="5889" max="5901" width="12.85546875" style="20" customWidth="1"/>
    <col min="5902" max="5902" width="22.140625" style="20" customWidth="1"/>
    <col min="5903" max="6142" width="9.140625" style="20"/>
    <col min="6143" max="6143" width="50" style="20" customWidth="1"/>
    <col min="6144" max="6144" width="21.7109375" style="20" customWidth="1"/>
    <col min="6145" max="6157" width="12.85546875" style="20" customWidth="1"/>
    <col min="6158" max="6158" width="22.140625" style="20" customWidth="1"/>
    <col min="6159" max="6398" width="9.140625" style="20"/>
    <col min="6399" max="6399" width="50" style="20" customWidth="1"/>
    <col min="6400" max="6400" width="21.7109375" style="20" customWidth="1"/>
    <col min="6401" max="6413" width="12.85546875" style="20" customWidth="1"/>
    <col min="6414" max="6414" width="22.140625" style="20" customWidth="1"/>
    <col min="6415" max="6654" width="9.140625" style="20"/>
    <col min="6655" max="6655" width="50" style="20" customWidth="1"/>
    <col min="6656" max="6656" width="21.7109375" style="20" customWidth="1"/>
    <col min="6657" max="6669" width="12.85546875" style="20" customWidth="1"/>
    <col min="6670" max="6670" width="22.140625" style="20" customWidth="1"/>
    <col min="6671" max="6910" width="9.140625" style="20"/>
    <col min="6911" max="6911" width="50" style="20" customWidth="1"/>
    <col min="6912" max="6912" width="21.7109375" style="20" customWidth="1"/>
    <col min="6913" max="6925" width="12.85546875" style="20" customWidth="1"/>
    <col min="6926" max="6926" width="22.140625" style="20" customWidth="1"/>
    <col min="6927" max="7166" width="9.140625" style="20"/>
    <col min="7167" max="7167" width="50" style="20" customWidth="1"/>
    <col min="7168" max="7168" width="21.7109375" style="20" customWidth="1"/>
    <col min="7169" max="7181" width="12.85546875" style="20" customWidth="1"/>
    <col min="7182" max="7182" width="22.140625" style="20" customWidth="1"/>
    <col min="7183" max="7422" width="9.140625" style="20"/>
    <col min="7423" max="7423" width="50" style="20" customWidth="1"/>
    <col min="7424" max="7424" width="21.7109375" style="20" customWidth="1"/>
    <col min="7425" max="7437" width="12.85546875" style="20" customWidth="1"/>
    <col min="7438" max="7438" width="22.140625" style="20" customWidth="1"/>
    <col min="7439" max="7678" width="9.140625" style="20"/>
    <col min="7679" max="7679" width="50" style="20" customWidth="1"/>
    <col min="7680" max="7680" width="21.7109375" style="20" customWidth="1"/>
    <col min="7681" max="7693" width="12.85546875" style="20" customWidth="1"/>
    <col min="7694" max="7694" width="22.140625" style="20" customWidth="1"/>
    <col min="7695" max="7934" width="9.140625" style="20"/>
    <col min="7935" max="7935" width="50" style="20" customWidth="1"/>
    <col min="7936" max="7936" width="21.7109375" style="20" customWidth="1"/>
    <col min="7937" max="7949" width="12.85546875" style="20" customWidth="1"/>
    <col min="7950" max="7950" width="22.140625" style="20" customWidth="1"/>
    <col min="7951" max="8190" width="9.140625" style="20"/>
    <col min="8191" max="8191" width="50" style="20" customWidth="1"/>
    <col min="8192" max="8192" width="21.7109375" style="20" customWidth="1"/>
    <col min="8193" max="8205" width="12.85546875" style="20" customWidth="1"/>
    <col min="8206" max="8206" width="22.140625" style="20" customWidth="1"/>
    <col min="8207" max="8446" width="9.140625" style="20"/>
    <col min="8447" max="8447" width="50" style="20" customWidth="1"/>
    <col min="8448" max="8448" width="21.7109375" style="20" customWidth="1"/>
    <col min="8449" max="8461" width="12.85546875" style="20" customWidth="1"/>
    <col min="8462" max="8462" width="22.140625" style="20" customWidth="1"/>
    <col min="8463" max="8702" width="9.140625" style="20"/>
    <col min="8703" max="8703" width="50" style="20" customWidth="1"/>
    <col min="8704" max="8704" width="21.7109375" style="20" customWidth="1"/>
    <col min="8705" max="8717" width="12.85546875" style="20" customWidth="1"/>
    <col min="8718" max="8718" width="22.140625" style="20" customWidth="1"/>
    <col min="8719" max="8958" width="9.140625" style="20"/>
    <col min="8959" max="8959" width="50" style="20" customWidth="1"/>
    <col min="8960" max="8960" width="21.7109375" style="20" customWidth="1"/>
    <col min="8961" max="8973" width="12.85546875" style="20" customWidth="1"/>
    <col min="8974" max="8974" width="22.140625" style="20" customWidth="1"/>
    <col min="8975" max="9214" width="9.140625" style="20"/>
    <col min="9215" max="9215" width="50" style="20" customWidth="1"/>
    <col min="9216" max="9216" width="21.7109375" style="20" customWidth="1"/>
    <col min="9217" max="9229" width="12.85546875" style="20" customWidth="1"/>
    <col min="9230" max="9230" width="22.140625" style="20" customWidth="1"/>
    <col min="9231" max="9470" width="9.140625" style="20"/>
    <col min="9471" max="9471" width="50" style="20" customWidth="1"/>
    <col min="9472" max="9472" width="21.7109375" style="20" customWidth="1"/>
    <col min="9473" max="9485" width="12.85546875" style="20" customWidth="1"/>
    <col min="9486" max="9486" width="22.140625" style="20" customWidth="1"/>
    <col min="9487" max="9726" width="9.140625" style="20"/>
    <col min="9727" max="9727" width="50" style="20" customWidth="1"/>
    <col min="9728" max="9728" width="21.7109375" style="20" customWidth="1"/>
    <col min="9729" max="9741" width="12.85546875" style="20" customWidth="1"/>
    <col min="9742" max="9742" width="22.140625" style="20" customWidth="1"/>
    <col min="9743" max="9982" width="9.140625" style="20"/>
    <col min="9983" max="9983" width="50" style="20" customWidth="1"/>
    <col min="9984" max="9984" width="21.7109375" style="20" customWidth="1"/>
    <col min="9985" max="9997" width="12.85546875" style="20" customWidth="1"/>
    <col min="9998" max="9998" width="22.140625" style="20" customWidth="1"/>
    <col min="9999" max="10238" width="9.140625" style="20"/>
    <col min="10239" max="10239" width="50" style="20" customWidth="1"/>
    <col min="10240" max="10240" width="21.7109375" style="20" customWidth="1"/>
    <col min="10241" max="10253" width="12.85546875" style="20" customWidth="1"/>
    <col min="10254" max="10254" width="22.140625" style="20" customWidth="1"/>
    <col min="10255" max="10494" width="9.140625" style="20"/>
    <col min="10495" max="10495" width="50" style="20" customWidth="1"/>
    <col min="10496" max="10496" width="21.7109375" style="20" customWidth="1"/>
    <col min="10497" max="10509" width="12.85546875" style="20" customWidth="1"/>
    <col min="10510" max="10510" width="22.140625" style="20" customWidth="1"/>
    <col min="10511" max="10750" width="9.140625" style="20"/>
    <col min="10751" max="10751" width="50" style="20" customWidth="1"/>
    <col min="10752" max="10752" width="21.7109375" style="20" customWidth="1"/>
    <col min="10753" max="10765" width="12.85546875" style="20" customWidth="1"/>
    <col min="10766" max="10766" width="22.140625" style="20" customWidth="1"/>
    <col min="10767" max="11006" width="9.140625" style="20"/>
    <col min="11007" max="11007" width="50" style="20" customWidth="1"/>
    <col min="11008" max="11008" width="21.7109375" style="20" customWidth="1"/>
    <col min="11009" max="11021" width="12.85546875" style="20" customWidth="1"/>
    <col min="11022" max="11022" width="22.140625" style="20" customWidth="1"/>
    <col min="11023" max="11262" width="9.140625" style="20"/>
    <col min="11263" max="11263" width="50" style="20" customWidth="1"/>
    <col min="11264" max="11264" width="21.7109375" style="20" customWidth="1"/>
    <col min="11265" max="11277" width="12.85546875" style="20" customWidth="1"/>
    <col min="11278" max="11278" width="22.140625" style="20" customWidth="1"/>
    <col min="11279" max="11518" width="9.140625" style="20"/>
    <col min="11519" max="11519" width="50" style="20" customWidth="1"/>
    <col min="11520" max="11520" width="21.7109375" style="20" customWidth="1"/>
    <col min="11521" max="11533" width="12.85546875" style="20" customWidth="1"/>
    <col min="11534" max="11534" width="22.140625" style="20" customWidth="1"/>
    <col min="11535" max="11774" width="9.140625" style="20"/>
    <col min="11775" max="11775" width="50" style="20" customWidth="1"/>
    <col min="11776" max="11776" width="21.7109375" style="20" customWidth="1"/>
    <col min="11777" max="11789" width="12.85546875" style="20" customWidth="1"/>
    <col min="11790" max="11790" width="22.140625" style="20" customWidth="1"/>
    <col min="11791" max="12030" width="9.140625" style="20"/>
    <col min="12031" max="12031" width="50" style="20" customWidth="1"/>
    <col min="12032" max="12032" width="21.7109375" style="20" customWidth="1"/>
    <col min="12033" max="12045" width="12.85546875" style="20" customWidth="1"/>
    <col min="12046" max="12046" width="22.140625" style="20" customWidth="1"/>
    <col min="12047" max="12286" width="9.140625" style="20"/>
    <col min="12287" max="12287" width="50" style="20" customWidth="1"/>
    <col min="12288" max="12288" width="21.7109375" style="20" customWidth="1"/>
    <col min="12289" max="12301" width="12.85546875" style="20" customWidth="1"/>
    <col min="12302" max="12302" width="22.140625" style="20" customWidth="1"/>
    <col min="12303" max="12542" width="9.140625" style="20"/>
    <col min="12543" max="12543" width="50" style="20" customWidth="1"/>
    <col min="12544" max="12544" width="21.7109375" style="20" customWidth="1"/>
    <col min="12545" max="12557" width="12.85546875" style="20" customWidth="1"/>
    <col min="12558" max="12558" width="22.140625" style="20" customWidth="1"/>
    <col min="12559" max="12798" width="9.140625" style="20"/>
    <col min="12799" max="12799" width="50" style="20" customWidth="1"/>
    <col min="12800" max="12800" width="21.7109375" style="20" customWidth="1"/>
    <col min="12801" max="12813" width="12.85546875" style="20" customWidth="1"/>
    <col min="12814" max="12814" width="22.140625" style="20" customWidth="1"/>
    <col min="12815" max="13054" width="9.140625" style="20"/>
    <col min="13055" max="13055" width="50" style="20" customWidth="1"/>
    <col min="13056" max="13056" width="21.7109375" style="20" customWidth="1"/>
    <col min="13057" max="13069" width="12.85546875" style="20" customWidth="1"/>
    <col min="13070" max="13070" width="22.140625" style="20" customWidth="1"/>
    <col min="13071" max="13310" width="9.140625" style="20"/>
    <col min="13311" max="13311" width="50" style="20" customWidth="1"/>
    <col min="13312" max="13312" width="21.7109375" style="20" customWidth="1"/>
    <col min="13313" max="13325" width="12.85546875" style="20" customWidth="1"/>
    <col min="13326" max="13326" width="22.140625" style="20" customWidth="1"/>
    <col min="13327" max="13566" width="9.140625" style="20"/>
    <col min="13567" max="13567" width="50" style="20" customWidth="1"/>
    <col min="13568" max="13568" width="21.7109375" style="20" customWidth="1"/>
    <col min="13569" max="13581" width="12.85546875" style="20" customWidth="1"/>
    <col min="13582" max="13582" width="22.140625" style="20" customWidth="1"/>
    <col min="13583" max="13822" width="9.140625" style="20"/>
    <col min="13823" max="13823" width="50" style="20" customWidth="1"/>
    <col min="13824" max="13824" width="21.7109375" style="20" customWidth="1"/>
    <col min="13825" max="13837" width="12.85546875" style="20" customWidth="1"/>
    <col min="13838" max="13838" width="22.140625" style="20" customWidth="1"/>
    <col min="13839" max="14078" width="9.140625" style="20"/>
    <col min="14079" max="14079" width="50" style="20" customWidth="1"/>
    <col min="14080" max="14080" width="21.7109375" style="20" customWidth="1"/>
    <col min="14081" max="14093" width="12.85546875" style="20" customWidth="1"/>
    <col min="14094" max="14094" width="22.140625" style="20" customWidth="1"/>
    <col min="14095" max="14334" width="9.140625" style="20"/>
    <col min="14335" max="14335" width="50" style="20" customWidth="1"/>
    <col min="14336" max="14336" width="21.7109375" style="20" customWidth="1"/>
    <col min="14337" max="14349" width="12.85546875" style="20" customWidth="1"/>
    <col min="14350" max="14350" width="22.140625" style="20" customWidth="1"/>
    <col min="14351" max="14590" width="9.140625" style="20"/>
    <col min="14591" max="14591" width="50" style="20" customWidth="1"/>
    <col min="14592" max="14592" width="21.7109375" style="20" customWidth="1"/>
    <col min="14593" max="14605" width="12.85546875" style="20" customWidth="1"/>
    <col min="14606" max="14606" width="22.140625" style="20" customWidth="1"/>
    <col min="14607" max="14846" width="9.140625" style="20"/>
    <col min="14847" max="14847" width="50" style="20" customWidth="1"/>
    <col min="14848" max="14848" width="21.7109375" style="20" customWidth="1"/>
    <col min="14849" max="14861" width="12.85546875" style="20" customWidth="1"/>
    <col min="14862" max="14862" width="22.140625" style="20" customWidth="1"/>
    <col min="14863" max="15102" width="9.140625" style="20"/>
    <col min="15103" max="15103" width="50" style="20" customWidth="1"/>
    <col min="15104" max="15104" width="21.7109375" style="20" customWidth="1"/>
    <col min="15105" max="15117" width="12.85546875" style="20" customWidth="1"/>
    <col min="15118" max="15118" width="22.140625" style="20" customWidth="1"/>
    <col min="15119" max="15358" width="9.140625" style="20"/>
    <col min="15359" max="15359" width="50" style="20" customWidth="1"/>
    <col min="15360" max="15360" width="21.7109375" style="20" customWidth="1"/>
    <col min="15361" max="15373" width="12.85546875" style="20" customWidth="1"/>
    <col min="15374" max="15374" width="22.140625" style="20" customWidth="1"/>
    <col min="15375" max="15614" width="9.140625" style="20"/>
    <col min="15615" max="15615" width="50" style="20" customWidth="1"/>
    <col min="15616" max="15616" width="21.7109375" style="20" customWidth="1"/>
    <col min="15617" max="15629" width="12.85546875" style="20" customWidth="1"/>
    <col min="15630" max="15630" width="22.140625" style="20" customWidth="1"/>
    <col min="15631" max="15870" width="9.140625" style="20"/>
    <col min="15871" max="15871" width="50" style="20" customWidth="1"/>
    <col min="15872" max="15872" width="21.7109375" style="20" customWidth="1"/>
    <col min="15873" max="15885" width="12.85546875" style="20" customWidth="1"/>
    <col min="15886" max="15886" width="22.140625" style="20" customWidth="1"/>
    <col min="15887" max="16126" width="9.140625" style="20"/>
    <col min="16127" max="16127" width="50" style="20" customWidth="1"/>
    <col min="16128" max="16128" width="21.7109375" style="20" customWidth="1"/>
    <col min="16129" max="16141" width="12.85546875" style="20" customWidth="1"/>
    <col min="16142" max="16142" width="22.140625" style="20" customWidth="1"/>
    <col min="16143" max="16384" width="9.140625" style="20"/>
  </cols>
  <sheetData>
    <row r="1" spans="1:50" ht="25.5" customHeight="1" x14ac:dyDescent="0.2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0" t="s">
        <v>4</v>
      </c>
      <c r="M1" s="60"/>
      <c r="N1" s="60"/>
      <c r="O1" s="60"/>
    </row>
    <row r="2" spans="1:50" s="24" customFormat="1" ht="25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s="24" customFormat="1" ht="37.9" customHeight="1" x14ac:dyDescent="0.2">
      <c r="A3" s="25" t="s">
        <v>5</v>
      </c>
      <c r="B3" s="26" t="s">
        <v>34</v>
      </c>
      <c r="C3" s="26" t="s">
        <v>52</v>
      </c>
      <c r="D3" s="26" t="s">
        <v>7</v>
      </c>
      <c r="E3" s="27" t="s">
        <v>51</v>
      </c>
      <c r="F3" s="26" t="s">
        <v>53</v>
      </c>
      <c r="G3" s="21"/>
      <c r="H3" s="21"/>
      <c r="I3" s="21"/>
      <c r="J3" s="21"/>
      <c r="K3" s="21"/>
      <c r="L3" s="21"/>
      <c r="M3" s="21"/>
      <c r="N3" s="21"/>
      <c r="O3" s="2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</row>
    <row r="4" spans="1:50" s="24" customFormat="1" ht="25.5" customHeight="1" x14ac:dyDescent="0.2">
      <c r="A4" s="63" t="s">
        <v>8</v>
      </c>
      <c r="B4" s="28" t="s">
        <v>35</v>
      </c>
      <c r="C4" s="50">
        <v>0</v>
      </c>
      <c r="D4" s="29">
        <v>1</v>
      </c>
      <c r="E4" s="76">
        <v>12</v>
      </c>
      <c r="F4" s="30">
        <f>C4*D4*$E$4</f>
        <v>0</v>
      </c>
      <c r="G4" s="21"/>
      <c r="H4" s="21"/>
      <c r="I4" s="21"/>
      <c r="J4" s="21"/>
      <c r="K4" s="21"/>
      <c r="L4" s="21"/>
      <c r="M4" s="21"/>
      <c r="N4" s="21"/>
      <c r="O4" s="22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s="24" customFormat="1" ht="25.5" customHeight="1" x14ac:dyDescent="0.2">
      <c r="A5" s="64"/>
      <c r="B5" s="28" t="s">
        <v>36</v>
      </c>
      <c r="C5" s="50">
        <v>0</v>
      </c>
      <c r="D5" s="29">
        <v>19</v>
      </c>
      <c r="E5" s="77"/>
      <c r="F5" s="30">
        <f t="shared" ref="F5:F17" si="0">C5*D5*$E$4</f>
        <v>0</v>
      </c>
      <c r="G5" s="21"/>
      <c r="H5" s="21"/>
      <c r="I5" s="21"/>
      <c r="J5" s="21"/>
      <c r="K5" s="21"/>
      <c r="L5" s="21"/>
      <c r="M5" s="21"/>
      <c r="N5" s="21"/>
      <c r="O5" s="2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s="24" customFormat="1" ht="25.5" customHeight="1" x14ac:dyDescent="0.2">
      <c r="A6" s="64"/>
      <c r="B6" s="28" t="s">
        <v>37</v>
      </c>
      <c r="C6" s="50">
        <v>0</v>
      </c>
      <c r="D6" s="29">
        <v>4</v>
      </c>
      <c r="E6" s="77"/>
      <c r="F6" s="30">
        <f t="shared" si="0"/>
        <v>0</v>
      </c>
      <c r="G6" s="21"/>
      <c r="H6" s="21"/>
      <c r="I6" s="21"/>
      <c r="J6" s="21"/>
      <c r="K6" s="21"/>
      <c r="L6" s="21"/>
      <c r="M6" s="21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s="24" customFormat="1" ht="25.5" customHeight="1" x14ac:dyDescent="0.2">
      <c r="A7" s="64"/>
      <c r="B7" s="28" t="s">
        <v>38</v>
      </c>
      <c r="C7" s="50">
        <v>0</v>
      </c>
      <c r="D7" s="29">
        <v>5</v>
      </c>
      <c r="E7" s="77"/>
      <c r="F7" s="30">
        <f t="shared" si="0"/>
        <v>0</v>
      </c>
      <c r="G7" s="21"/>
      <c r="H7" s="21"/>
      <c r="I7" s="21"/>
      <c r="J7" s="21"/>
      <c r="K7" s="21"/>
      <c r="L7" s="21"/>
      <c r="M7" s="21"/>
      <c r="N7" s="21"/>
      <c r="O7" s="2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s="24" customFormat="1" ht="25.5" customHeight="1" x14ac:dyDescent="0.2">
      <c r="A8" s="64"/>
      <c r="B8" s="28" t="s">
        <v>39</v>
      </c>
      <c r="C8" s="50">
        <v>0</v>
      </c>
      <c r="D8" s="29">
        <v>2</v>
      </c>
      <c r="E8" s="77"/>
      <c r="F8" s="30">
        <f t="shared" si="0"/>
        <v>0</v>
      </c>
      <c r="G8" s="21"/>
      <c r="H8" s="21"/>
      <c r="I8" s="21"/>
      <c r="J8" s="21"/>
      <c r="K8" s="21"/>
      <c r="L8" s="21"/>
      <c r="M8" s="21"/>
      <c r="N8" s="21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s="24" customFormat="1" ht="25.5" customHeight="1" x14ac:dyDescent="0.2">
      <c r="A9" s="64"/>
      <c r="B9" s="28" t="s">
        <v>40</v>
      </c>
      <c r="C9" s="50">
        <v>0</v>
      </c>
      <c r="D9" s="29">
        <v>25</v>
      </c>
      <c r="E9" s="77"/>
      <c r="F9" s="30">
        <f t="shared" si="0"/>
        <v>0</v>
      </c>
      <c r="G9" s="21"/>
      <c r="H9" s="21"/>
      <c r="I9" s="21"/>
      <c r="J9" s="21"/>
      <c r="K9" s="21"/>
      <c r="L9" s="21"/>
      <c r="M9" s="21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s="24" customFormat="1" ht="25.5" customHeight="1" x14ac:dyDescent="0.2">
      <c r="A10" s="64"/>
      <c r="B10" s="28" t="s">
        <v>41</v>
      </c>
      <c r="C10" s="50">
        <v>0</v>
      </c>
      <c r="D10" s="29">
        <v>4</v>
      </c>
      <c r="E10" s="77"/>
      <c r="F10" s="30">
        <f t="shared" si="0"/>
        <v>0</v>
      </c>
      <c r="G10" s="21"/>
      <c r="H10" s="21"/>
      <c r="I10" s="21"/>
      <c r="J10" s="21"/>
      <c r="K10" s="21"/>
      <c r="L10" s="21"/>
      <c r="M10" s="21"/>
      <c r="N10" s="21"/>
      <c r="O10" s="2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1:50" s="24" customFormat="1" ht="25.5" customHeight="1" x14ac:dyDescent="0.2">
      <c r="A11" s="64"/>
      <c r="B11" s="28" t="s">
        <v>42</v>
      </c>
      <c r="C11" s="50">
        <v>0</v>
      </c>
      <c r="D11" s="29">
        <v>7</v>
      </c>
      <c r="E11" s="77"/>
      <c r="F11" s="30">
        <f t="shared" si="0"/>
        <v>0</v>
      </c>
      <c r="G11" s="21"/>
      <c r="H11" s="21"/>
      <c r="I11" s="21"/>
      <c r="J11" s="21"/>
      <c r="K11" s="21"/>
      <c r="L11" s="21"/>
      <c r="M11" s="21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s="24" customFormat="1" ht="25.5" customHeight="1" x14ac:dyDescent="0.2">
      <c r="A12" s="64"/>
      <c r="B12" s="28" t="s">
        <v>43</v>
      </c>
      <c r="C12" s="50">
        <v>0</v>
      </c>
      <c r="D12" s="29">
        <v>7</v>
      </c>
      <c r="E12" s="77"/>
      <c r="F12" s="30">
        <f t="shared" si="0"/>
        <v>0</v>
      </c>
      <c r="G12" s="21"/>
      <c r="H12" s="21"/>
      <c r="I12" s="21"/>
      <c r="J12" s="21"/>
      <c r="K12" s="21"/>
      <c r="L12" s="21"/>
      <c r="M12" s="21"/>
      <c r="N12" s="21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s="24" customFormat="1" ht="25.5" customHeight="1" x14ac:dyDescent="0.2">
      <c r="A13" s="64"/>
      <c r="B13" s="28" t="s">
        <v>44</v>
      </c>
      <c r="C13" s="50">
        <v>0</v>
      </c>
      <c r="D13" s="29">
        <v>1</v>
      </c>
      <c r="E13" s="77"/>
      <c r="F13" s="30">
        <f t="shared" si="0"/>
        <v>0</v>
      </c>
      <c r="G13" s="21"/>
      <c r="H13" s="21"/>
      <c r="I13" s="21"/>
      <c r="J13" s="21"/>
      <c r="K13" s="21"/>
      <c r="L13" s="21"/>
      <c r="M13" s="21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s="24" customFormat="1" ht="25.5" customHeight="1" x14ac:dyDescent="0.2">
      <c r="A14" s="64"/>
      <c r="B14" s="28" t="s">
        <v>45</v>
      </c>
      <c r="C14" s="50">
        <v>0</v>
      </c>
      <c r="D14" s="29">
        <v>2</v>
      </c>
      <c r="E14" s="77"/>
      <c r="F14" s="30">
        <f t="shared" si="0"/>
        <v>0</v>
      </c>
      <c r="G14" s="21"/>
      <c r="H14" s="21"/>
      <c r="I14" s="21"/>
      <c r="J14" s="21"/>
      <c r="K14" s="21"/>
      <c r="L14" s="21"/>
      <c r="M14" s="21"/>
      <c r="N14" s="21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s="24" customFormat="1" ht="25.5" customHeight="1" x14ac:dyDescent="0.2">
      <c r="A15" s="64"/>
      <c r="B15" s="28" t="s">
        <v>46</v>
      </c>
      <c r="C15" s="50">
        <v>0</v>
      </c>
      <c r="D15" s="29">
        <v>5</v>
      </c>
      <c r="E15" s="77"/>
      <c r="F15" s="30">
        <f t="shared" si="0"/>
        <v>0</v>
      </c>
      <c r="G15" s="21"/>
      <c r="H15" s="21"/>
      <c r="I15" s="21"/>
      <c r="J15" s="21"/>
      <c r="K15" s="21"/>
      <c r="L15" s="21"/>
      <c r="M15" s="21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s="24" customFormat="1" ht="25.5" customHeight="1" x14ac:dyDescent="0.2">
      <c r="A16" s="64"/>
      <c r="B16" s="28" t="s">
        <v>47</v>
      </c>
      <c r="C16" s="50">
        <v>0</v>
      </c>
      <c r="D16" s="29">
        <v>27</v>
      </c>
      <c r="E16" s="77"/>
      <c r="F16" s="30">
        <f t="shared" si="0"/>
        <v>0</v>
      </c>
      <c r="G16" s="21"/>
      <c r="H16" s="21"/>
      <c r="I16" s="21"/>
      <c r="J16" s="21"/>
      <c r="K16" s="21"/>
      <c r="L16" s="21"/>
      <c r="M16" s="21"/>
      <c r="N16" s="21"/>
      <c r="O16" s="22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52" s="24" customFormat="1" ht="25.5" customHeight="1" x14ac:dyDescent="0.2">
      <c r="A17" s="64"/>
      <c r="B17" s="31" t="s">
        <v>48</v>
      </c>
      <c r="C17" s="50">
        <v>0</v>
      </c>
      <c r="D17" s="29">
        <v>2</v>
      </c>
      <c r="E17" s="78"/>
      <c r="F17" s="30">
        <f t="shared" si="0"/>
        <v>0</v>
      </c>
      <c r="G17" s="21"/>
      <c r="H17" s="21"/>
      <c r="I17" s="21"/>
      <c r="J17" s="21"/>
      <c r="K17" s="21"/>
      <c r="L17" s="21"/>
      <c r="M17" s="21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2" s="24" customFormat="1" ht="25.5" customHeight="1" x14ac:dyDescent="0.2">
      <c r="A18" s="65" t="s">
        <v>50</v>
      </c>
      <c r="B18" s="66"/>
      <c r="C18" s="66"/>
      <c r="D18" s="66"/>
      <c r="E18" s="67"/>
      <c r="F18" s="32">
        <f>SUM(F4:F17)</f>
        <v>0</v>
      </c>
      <c r="G18" s="21"/>
      <c r="H18" s="21"/>
      <c r="I18" s="21"/>
      <c r="J18" s="21"/>
      <c r="K18" s="21"/>
      <c r="L18" s="21"/>
      <c r="M18" s="21"/>
      <c r="N18" s="21"/>
      <c r="O18" s="22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</row>
    <row r="19" spans="1:52" s="24" customFormat="1" ht="25.5" customHeight="1" x14ac:dyDescent="0.2">
      <c r="G19" s="21"/>
      <c r="H19" s="21"/>
      <c r="I19" s="21"/>
      <c r="J19" s="21"/>
      <c r="K19" s="21"/>
      <c r="L19" s="21"/>
      <c r="M19" s="21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</row>
    <row r="20" spans="1:52" s="24" customFormat="1" ht="25.5" customHeight="1" x14ac:dyDescent="0.2">
      <c r="A20" s="68" t="s">
        <v>11</v>
      </c>
      <c r="B20" s="69"/>
      <c r="C20" s="26" t="s">
        <v>10</v>
      </c>
      <c r="D20" s="33" t="s">
        <v>12</v>
      </c>
      <c r="E20" s="34"/>
      <c r="F20" s="35" t="s">
        <v>13</v>
      </c>
      <c r="G20" s="21"/>
      <c r="H20" s="21"/>
      <c r="I20" s="21"/>
      <c r="J20" s="21"/>
      <c r="K20" s="21"/>
      <c r="L20" s="21"/>
      <c r="M20" s="21"/>
      <c r="N20" s="21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2" s="24" customFormat="1" ht="63" customHeight="1" x14ac:dyDescent="0.2">
      <c r="A21" s="63" t="s">
        <v>54</v>
      </c>
      <c r="B21" s="36" t="s">
        <v>14</v>
      </c>
      <c r="C21" s="50">
        <v>0</v>
      </c>
      <c r="D21" s="37">
        <v>5</v>
      </c>
      <c r="E21" s="79"/>
      <c r="F21" s="38">
        <f t="shared" ref="F21:F22" si="1">C21*D21</f>
        <v>0</v>
      </c>
      <c r="G21" s="21"/>
      <c r="H21" s="21"/>
      <c r="I21" s="21"/>
      <c r="J21" s="21"/>
      <c r="K21" s="21"/>
      <c r="L21" s="21"/>
      <c r="M21" s="21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1:52" s="24" customFormat="1" ht="63" customHeight="1" x14ac:dyDescent="0.2">
      <c r="A22" s="70"/>
      <c r="B22" s="36" t="s">
        <v>15</v>
      </c>
      <c r="C22" s="50">
        <v>0</v>
      </c>
      <c r="D22" s="37">
        <v>5</v>
      </c>
      <c r="E22" s="80"/>
      <c r="F22" s="38">
        <f t="shared" si="1"/>
        <v>0</v>
      </c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2" s="24" customFormat="1" ht="25.5" customHeight="1" x14ac:dyDescent="0.2">
      <c r="A23" s="73" t="s">
        <v>9</v>
      </c>
      <c r="B23" s="74"/>
      <c r="C23" s="74"/>
      <c r="D23" s="74"/>
      <c r="E23" s="75"/>
      <c r="F23" s="32">
        <f>SUM(F21:F22)</f>
        <v>0</v>
      </c>
      <c r="G23" s="21"/>
      <c r="H23" s="21"/>
      <c r="I23" s="21"/>
      <c r="J23" s="21"/>
      <c r="K23" s="21"/>
      <c r="L23" s="21"/>
      <c r="M23" s="21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5" spans="1:52" s="24" customFormat="1" ht="25.5" customHeight="1" x14ac:dyDescent="0.2">
      <c r="A25" s="72" t="s">
        <v>16</v>
      </c>
      <c r="B25" s="72"/>
      <c r="C25" s="72"/>
      <c r="D25" s="72"/>
      <c r="E25" s="72"/>
      <c r="F25" s="39">
        <f>F18+F23</f>
        <v>0</v>
      </c>
      <c r="G25" s="21"/>
      <c r="H25" s="21"/>
      <c r="I25" s="21"/>
      <c r="J25" s="21"/>
      <c r="K25" s="21"/>
      <c r="L25" s="21"/>
      <c r="M25" s="21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7" spans="1:52" s="24" customFormat="1" ht="22.5" customHeight="1" x14ac:dyDescent="0.2">
      <c r="A27" s="40"/>
      <c r="B27" s="41"/>
      <c r="C27" s="41"/>
      <c r="D27" s="41"/>
      <c r="E27" s="71" t="s">
        <v>17</v>
      </c>
      <c r="F27" s="71"/>
      <c r="G27" s="71"/>
      <c r="H27" s="71"/>
      <c r="I27" s="71"/>
      <c r="J27" s="71"/>
      <c r="K27" s="71"/>
      <c r="L27" s="71"/>
      <c r="M27" s="41"/>
      <c r="N27" s="41"/>
      <c r="O27" s="41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</row>
    <row r="28" spans="1:52" s="24" customFormat="1" ht="46.15" customHeight="1" x14ac:dyDescent="0.2">
      <c r="A28" s="25" t="s">
        <v>18</v>
      </c>
      <c r="B28" s="26" t="s">
        <v>6</v>
      </c>
      <c r="C28" s="26" t="s">
        <v>19</v>
      </c>
      <c r="D28" s="26" t="s">
        <v>20</v>
      </c>
      <c r="E28" s="26" t="s">
        <v>21</v>
      </c>
      <c r="F28" s="26" t="s">
        <v>22</v>
      </c>
      <c r="G28" s="26" t="s">
        <v>23</v>
      </c>
      <c r="H28" s="26" t="s">
        <v>24</v>
      </c>
      <c r="I28" s="26" t="s">
        <v>25</v>
      </c>
      <c r="J28" s="26" t="s">
        <v>26</v>
      </c>
      <c r="K28" s="26" t="s">
        <v>27</v>
      </c>
      <c r="L28" s="26" t="s">
        <v>28</v>
      </c>
      <c r="M28" s="26" t="s">
        <v>29</v>
      </c>
      <c r="N28" s="26" t="s">
        <v>30</v>
      </c>
      <c r="O28" s="26" t="s">
        <v>31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</row>
    <row r="29" spans="1:52" s="24" customFormat="1" ht="28.5" x14ac:dyDescent="0.2">
      <c r="A29" s="28" t="s">
        <v>35</v>
      </c>
      <c r="B29" s="36" t="s">
        <v>32</v>
      </c>
      <c r="C29" s="29">
        <v>25000</v>
      </c>
      <c r="D29" s="42">
        <v>8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43">
        <f>AVERAGE(E29:L29)</f>
        <v>0</v>
      </c>
      <c r="N29" s="42">
        <f t="shared" ref="N29:N42" si="2">D4</f>
        <v>1</v>
      </c>
      <c r="O29" s="30">
        <f>M29*N29</f>
        <v>0</v>
      </c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</row>
    <row r="30" spans="1:52" s="24" customFormat="1" ht="32.25" customHeight="1" x14ac:dyDescent="0.2">
      <c r="A30" s="28" t="s">
        <v>36</v>
      </c>
      <c r="B30" s="36" t="s">
        <v>32</v>
      </c>
      <c r="C30" s="29">
        <v>15000</v>
      </c>
      <c r="D30" s="42">
        <v>8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43">
        <f t="shared" ref="M30:M42" si="3">AVERAGE(E30:L30)</f>
        <v>0</v>
      </c>
      <c r="N30" s="42">
        <f t="shared" si="2"/>
        <v>19</v>
      </c>
      <c r="O30" s="30">
        <f t="shared" ref="O30:O42" si="4">M30*N30</f>
        <v>0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</row>
    <row r="31" spans="1:52" s="24" customFormat="1" ht="32.25" customHeight="1" x14ac:dyDescent="0.2">
      <c r="A31" s="28" t="s">
        <v>37</v>
      </c>
      <c r="B31" s="36" t="s">
        <v>32</v>
      </c>
      <c r="C31" s="29">
        <v>15000</v>
      </c>
      <c r="D31" s="42">
        <v>8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43">
        <f t="shared" si="3"/>
        <v>0</v>
      </c>
      <c r="N31" s="42">
        <f t="shared" si="2"/>
        <v>4</v>
      </c>
      <c r="O31" s="30">
        <f t="shared" si="4"/>
        <v>0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</row>
    <row r="32" spans="1:52" s="24" customFormat="1" ht="32.25" customHeight="1" x14ac:dyDescent="0.2">
      <c r="A32" s="28" t="s">
        <v>38</v>
      </c>
      <c r="B32" s="36" t="s">
        <v>32</v>
      </c>
      <c r="C32" s="29">
        <v>11000</v>
      </c>
      <c r="D32" s="42">
        <v>8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43">
        <f t="shared" si="3"/>
        <v>0</v>
      </c>
      <c r="N32" s="42">
        <f t="shared" si="2"/>
        <v>5</v>
      </c>
      <c r="O32" s="30">
        <f t="shared" si="4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</row>
    <row r="33" spans="1:52" s="24" customFormat="1" ht="32.25" customHeight="1" x14ac:dyDescent="0.2">
      <c r="A33" s="28" t="s">
        <v>39</v>
      </c>
      <c r="B33" s="36" t="s">
        <v>32</v>
      </c>
      <c r="C33" s="29">
        <v>15000</v>
      </c>
      <c r="D33" s="42">
        <v>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43">
        <f t="shared" si="3"/>
        <v>0</v>
      </c>
      <c r="N33" s="42">
        <f t="shared" si="2"/>
        <v>2</v>
      </c>
      <c r="O33" s="30">
        <f t="shared" si="4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</row>
    <row r="34" spans="1:52" s="24" customFormat="1" ht="32.25" customHeight="1" x14ac:dyDescent="0.2">
      <c r="A34" s="28" t="s">
        <v>40</v>
      </c>
      <c r="B34" s="36" t="s">
        <v>32</v>
      </c>
      <c r="C34" s="29">
        <v>20000</v>
      </c>
      <c r="D34" s="42">
        <v>8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43">
        <f t="shared" si="3"/>
        <v>0</v>
      </c>
      <c r="N34" s="42">
        <f t="shared" si="2"/>
        <v>25</v>
      </c>
      <c r="O34" s="30">
        <f t="shared" si="4"/>
        <v>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</row>
    <row r="35" spans="1:52" s="24" customFormat="1" ht="32.25" customHeight="1" x14ac:dyDescent="0.2">
      <c r="A35" s="28" t="s">
        <v>41</v>
      </c>
      <c r="B35" s="36" t="s">
        <v>32</v>
      </c>
      <c r="C35" s="29">
        <v>25000</v>
      </c>
      <c r="D35" s="42">
        <v>8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43">
        <f t="shared" si="3"/>
        <v>0</v>
      </c>
      <c r="N35" s="42">
        <f t="shared" si="2"/>
        <v>4</v>
      </c>
      <c r="O35" s="30">
        <f t="shared" si="4"/>
        <v>0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</row>
    <row r="36" spans="1:52" s="24" customFormat="1" ht="32.25" customHeight="1" x14ac:dyDescent="0.2">
      <c r="A36" s="28" t="s">
        <v>42</v>
      </c>
      <c r="B36" s="36" t="s">
        <v>32</v>
      </c>
      <c r="C36" s="29">
        <v>15000</v>
      </c>
      <c r="D36" s="42">
        <v>8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43">
        <f t="shared" si="3"/>
        <v>0</v>
      </c>
      <c r="N36" s="42">
        <f t="shared" si="2"/>
        <v>7</v>
      </c>
      <c r="O36" s="30">
        <f t="shared" si="4"/>
        <v>0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</row>
    <row r="37" spans="1:52" s="24" customFormat="1" ht="32.25" customHeight="1" x14ac:dyDescent="0.2">
      <c r="A37" s="28" t="s">
        <v>43</v>
      </c>
      <c r="B37" s="36" t="s">
        <v>32</v>
      </c>
      <c r="C37" s="29">
        <v>15000</v>
      </c>
      <c r="D37" s="42">
        <v>8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43">
        <f t="shared" si="3"/>
        <v>0</v>
      </c>
      <c r="N37" s="42">
        <f t="shared" si="2"/>
        <v>7</v>
      </c>
      <c r="O37" s="30">
        <f t="shared" si="4"/>
        <v>0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</row>
    <row r="38" spans="1:52" s="24" customFormat="1" ht="32.25" customHeight="1" x14ac:dyDescent="0.2">
      <c r="A38" s="28" t="s">
        <v>44</v>
      </c>
      <c r="B38" s="36" t="s">
        <v>32</v>
      </c>
      <c r="C38" s="29">
        <v>15000</v>
      </c>
      <c r="D38" s="42">
        <v>8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43">
        <f t="shared" si="3"/>
        <v>0</v>
      </c>
      <c r="N38" s="42">
        <f t="shared" si="2"/>
        <v>1</v>
      </c>
      <c r="O38" s="30">
        <f t="shared" si="4"/>
        <v>0</v>
      </c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</row>
    <row r="39" spans="1:52" s="24" customFormat="1" ht="32.25" customHeight="1" x14ac:dyDescent="0.2">
      <c r="A39" s="28" t="s">
        <v>45</v>
      </c>
      <c r="B39" s="36" t="s">
        <v>32</v>
      </c>
      <c r="C39" s="29">
        <v>20000</v>
      </c>
      <c r="D39" s="42">
        <v>8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43">
        <f t="shared" si="3"/>
        <v>0</v>
      </c>
      <c r="N39" s="42">
        <f t="shared" si="2"/>
        <v>2</v>
      </c>
      <c r="O39" s="30">
        <f t="shared" si="4"/>
        <v>0</v>
      </c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24" customFormat="1" ht="28.5" x14ac:dyDescent="0.2">
      <c r="A40" s="28" t="s">
        <v>46</v>
      </c>
      <c r="B40" s="36" t="s">
        <v>32</v>
      </c>
      <c r="C40" s="29">
        <v>20000</v>
      </c>
      <c r="D40" s="42">
        <v>8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43">
        <f t="shared" si="3"/>
        <v>0</v>
      </c>
      <c r="N40" s="42">
        <f t="shared" si="2"/>
        <v>5</v>
      </c>
      <c r="O40" s="30">
        <f t="shared" si="4"/>
        <v>0</v>
      </c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24" customFormat="1" ht="28.5" customHeight="1" x14ac:dyDescent="0.2">
      <c r="A41" s="28" t="s">
        <v>47</v>
      </c>
      <c r="B41" s="36" t="s">
        <v>32</v>
      </c>
      <c r="C41" s="29" t="s">
        <v>49</v>
      </c>
      <c r="D41" s="42">
        <v>8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43">
        <f t="shared" si="3"/>
        <v>0</v>
      </c>
      <c r="N41" s="42">
        <f t="shared" si="2"/>
        <v>27</v>
      </c>
      <c r="O41" s="30">
        <f t="shared" si="4"/>
        <v>0</v>
      </c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24" customFormat="1" ht="28.5" x14ac:dyDescent="0.2">
      <c r="A42" s="31" t="s">
        <v>48</v>
      </c>
      <c r="B42" s="36" t="s">
        <v>32</v>
      </c>
      <c r="C42" s="29" t="s">
        <v>49</v>
      </c>
      <c r="D42" s="42">
        <v>8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43">
        <f t="shared" si="3"/>
        <v>0</v>
      </c>
      <c r="N42" s="42">
        <f t="shared" si="2"/>
        <v>2</v>
      </c>
      <c r="O42" s="30">
        <f t="shared" si="4"/>
        <v>0</v>
      </c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24" customFormat="1" ht="25.5" customHeight="1" x14ac:dyDescent="0.2">
      <c r="A43" s="72" t="s">
        <v>33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32">
        <f>SUM(O29:O42)</f>
        <v>0</v>
      </c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5" spans="1:52" s="24" customFormat="1" ht="33.75" customHeight="1" x14ac:dyDescent="0.2">
      <c r="A45" s="61" t="s">
        <v>55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</row>
    <row r="46" spans="1:52" s="23" customFormat="1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4"/>
    </row>
    <row r="47" spans="1:52" s="23" customFormat="1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4"/>
    </row>
    <row r="48" spans="1:52" s="23" customFormat="1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44"/>
    </row>
    <row r="49" spans="1:15" s="23" customFormat="1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4"/>
    </row>
    <row r="50" spans="1:15" s="23" customFormat="1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  <c r="O50" s="44"/>
    </row>
    <row r="51" spans="1:15" s="23" customFormat="1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/>
      <c r="O51" s="44"/>
    </row>
    <row r="52" spans="1:15" s="23" customFormat="1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5"/>
      <c r="O52" s="44"/>
    </row>
    <row r="53" spans="1:15" s="23" customFormat="1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/>
    </row>
    <row r="54" spans="1:15" s="23" customFormat="1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/>
      <c r="O54" s="44"/>
    </row>
    <row r="55" spans="1:15" s="23" customFormat="1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/>
      <c r="O55" s="44"/>
    </row>
    <row r="56" spans="1:15" s="23" customFormat="1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  <c r="O56" s="44"/>
    </row>
    <row r="57" spans="1:15" s="23" customFormat="1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4"/>
    </row>
    <row r="58" spans="1:15" s="23" customFormat="1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  <c r="O58" s="44"/>
    </row>
    <row r="59" spans="1:15" s="23" customFormat="1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5"/>
      <c r="O59" s="44"/>
    </row>
    <row r="60" spans="1:15" s="23" customFormat="1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5"/>
      <c r="O60" s="44"/>
    </row>
    <row r="61" spans="1:15" s="23" customFormat="1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  <c r="O61" s="44"/>
    </row>
    <row r="62" spans="1:15" s="23" customFormat="1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5"/>
      <c r="O62" s="44"/>
    </row>
    <row r="63" spans="1:15" s="23" customFormat="1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  <c r="O63" s="44"/>
    </row>
    <row r="64" spans="1:15" s="23" customFormat="1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5"/>
      <c r="O64" s="44"/>
    </row>
    <row r="65" spans="1:15" s="23" customFormat="1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  <c r="O65" s="44"/>
    </row>
    <row r="66" spans="1:15" s="23" customFormat="1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  <c r="O66" s="44"/>
    </row>
    <row r="67" spans="1:15" s="23" customFormat="1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  <c r="O67" s="44"/>
    </row>
    <row r="68" spans="1:15" s="23" customFormat="1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44"/>
    </row>
    <row r="69" spans="1:15" s="23" customFormat="1" ht="14.2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44"/>
    </row>
    <row r="70" spans="1:15" s="23" customFormat="1" ht="14.25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  <c r="O70" s="44"/>
    </row>
    <row r="71" spans="1:15" s="23" customFormat="1" ht="14.25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  <c r="O71" s="44"/>
    </row>
    <row r="72" spans="1:15" s="23" customFormat="1" ht="14.25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  <c r="O72" s="44"/>
    </row>
    <row r="73" spans="1:15" s="23" customFormat="1" ht="14.25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4"/>
    </row>
    <row r="74" spans="1:15" s="23" customFormat="1" ht="14.25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  <c r="O74" s="44"/>
    </row>
    <row r="75" spans="1:15" s="23" customFormat="1" ht="14.25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44"/>
    </row>
    <row r="76" spans="1:15" s="23" customFormat="1" ht="14.25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5"/>
      <c r="O76" s="44"/>
    </row>
    <row r="77" spans="1:15" s="23" customFormat="1" ht="14.25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5"/>
      <c r="O77" s="44"/>
    </row>
    <row r="78" spans="1:15" s="23" customFormat="1" ht="14.25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5"/>
      <c r="O78" s="44"/>
    </row>
    <row r="79" spans="1:15" s="23" customFormat="1" ht="14.25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5"/>
      <c r="O79" s="44"/>
    </row>
    <row r="80" spans="1:15" s="23" customFormat="1" ht="14.25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5"/>
      <c r="O80" s="44"/>
    </row>
    <row r="81" spans="1:15" s="23" customFormat="1" ht="14.25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5"/>
      <c r="O81" s="44"/>
    </row>
    <row r="82" spans="1:15" s="23" customFormat="1" ht="14.25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  <c r="O82" s="44"/>
    </row>
    <row r="83" spans="1:15" s="23" customFormat="1" ht="14.25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  <c r="O83" s="44"/>
    </row>
    <row r="84" spans="1:15" s="23" customFormat="1" ht="14.25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44"/>
    </row>
    <row r="85" spans="1:15" s="23" customFormat="1" ht="14.25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44"/>
    </row>
    <row r="86" spans="1:15" s="23" customFormat="1" ht="14.25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  <c r="O86" s="44"/>
    </row>
    <row r="87" spans="1:15" s="23" customFormat="1" ht="14.25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  <c r="O87" s="44"/>
    </row>
    <row r="88" spans="1:15" s="23" customFormat="1" ht="14.25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44"/>
    </row>
    <row r="89" spans="1:15" s="23" customFormat="1" ht="14.25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  <c r="O89" s="44"/>
    </row>
    <row r="90" spans="1:15" s="23" customFormat="1" ht="14.25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5"/>
      <c r="O90" s="44"/>
    </row>
    <row r="91" spans="1:15" s="23" customFormat="1" ht="14.25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44"/>
    </row>
    <row r="92" spans="1:15" s="23" customFormat="1" ht="14.25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44"/>
    </row>
    <row r="93" spans="1:15" s="23" customFormat="1" ht="14.25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  <c r="O93" s="44"/>
    </row>
    <row r="94" spans="1:15" s="23" customFormat="1" ht="14.25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44"/>
    </row>
    <row r="95" spans="1:15" s="23" customFormat="1" ht="14.25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5"/>
      <c r="O95" s="44"/>
    </row>
    <row r="96" spans="1:15" s="23" customFormat="1" ht="14.25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  <c r="O96" s="44"/>
    </row>
    <row r="97" spans="1:15" s="23" customFormat="1" ht="14.25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44"/>
    </row>
    <row r="98" spans="1:15" s="23" customFormat="1" ht="14.25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5"/>
      <c r="O98" s="44"/>
    </row>
    <row r="99" spans="1:15" s="23" customFormat="1" ht="14.25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5"/>
      <c r="O99" s="44"/>
    </row>
    <row r="100" spans="1:15" s="23" customFormat="1" ht="14.25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5"/>
      <c r="O100" s="44"/>
    </row>
    <row r="101" spans="1:15" s="23" customFormat="1" ht="14.25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/>
      <c r="O101" s="44"/>
    </row>
    <row r="102" spans="1:15" s="23" customFormat="1" ht="14.25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5"/>
      <c r="O102" s="44"/>
    </row>
    <row r="103" spans="1:15" s="23" customFormat="1" ht="14.25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  <c r="O103" s="44"/>
    </row>
    <row r="104" spans="1:15" s="23" customFormat="1" ht="14.25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5"/>
      <c r="O104" s="44"/>
    </row>
    <row r="105" spans="1:15" s="23" customFormat="1" ht="14.25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5"/>
      <c r="O105" s="44"/>
    </row>
    <row r="106" spans="1:15" s="23" customFormat="1" ht="14.25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5"/>
      <c r="O106" s="44"/>
    </row>
    <row r="107" spans="1:15" s="23" customFormat="1" ht="14.25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5"/>
      <c r="O107" s="44"/>
    </row>
    <row r="108" spans="1:15" s="23" customFormat="1" ht="14.25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5"/>
      <c r="O108" s="44"/>
    </row>
    <row r="109" spans="1:15" s="23" customFormat="1" ht="14.25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44"/>
    </row>
    <row r="110" spans="1:15" s="23" customFormat="1" ht="14.25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44"/>
    </row>
    <row r="111" spans="1:15" s="23" customFormat="1" ht="14.25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44"/>
    </row>
    <row r="112" spans="1:15" s="23" customFormat="1" ht="14.25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  <c r="O112" s="44"/>
    </row>
    <row r="113" spans="1:52" s="23" customFormat="1" ht="14.25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5"/>
      <c r="O113" s="44"/>
    </row>
    <row r="114" spans="1:52" s="23" customFormat="1" ht="14.25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5"/>
      <c r="O114" s="44"/>
    </row>
    <row r="115" spans="1:52" s="23" customFormat="1" ht="14.25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5"/>
      <c r="O115" s="44"/>
    </row>
    <row r="116" spans="1:52" s="23" customFormat="1" ht="14.25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5"/>
      <c r="O116" s="44"/>
    </row>
    <row r="117" spans="1:52" s="23" customFormat="1" ht="14.25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5"/>
      <c r="O117" s="44"/>
    </row>
    <row r="118" spans="1:52" s="23" customFormat="1" ht="14.25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5"/>
      <c r="O118" s="44"/>
    </row>
    <row r="119" spans="1:52" s="23" customFormat="1" ht="14.25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  <c r="O119" s="44"/>
    </row>
    <row r="120" spans="1:52" s="23" customFormat="1" ht="14.25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  <c r="O120" s="44"/>
    </row>
    <row r="121" spans="1:52" s="23" customFormat="1" ht="14.25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5"/>
      <c r="O121" s="44"/>
    </row>
    <row r="122" spans="1:52" s="23" customFormat="1" ht="14.25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  <c r="O122" s="44"/>
    </row>
    <row r="123" spans="1:52" s="23" customFormat="1" ht="14.25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5"/>
      <c r="O123" s="44"/>
    </row>
    <row r="124" spans="1:52" s="24" customFormat="1" ht="14.25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7"/>
      <c r="O124" s="46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</row>
    <row r="125" spans="1:52" s="24" customFormat="1" ht="14.25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7"/>
      <c r="O125" s="46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</row>
  </sheetData>
  <sheetProtection algorithmName="SHA-512" hashValue="cccM1a6AUrPFFe3Yy2zg1pOnpnE4JzAapOar8O0uB5NSRipsHdH4vlnhyWbCuCX9Dtr7CytaraaF00w/uwXN3A==" saltValue="6aSrs+rf5pMqu0w50a8Xyg==" spinCount="100000" sheet="1"/>
  <dataConsolidate/>
  <mergeCells count="12">
    <mergeCell ref="L1:O1"/>
    <mergeCell ref="A45:O45"/>
    <mergeCell ref="A4:A17"/>
    <mergeCell ref="A18:E18"/>
    <mergeCell ref="A20:B20"/>
    <mergeCell ref="A21:A22"/>
    <mergeCell ref="E27:L27"/>
    <mergeCell ref="A43:N43"/>
    <mergeCell ref="A23:E23"/>
    <mergeCell ref="A25:E25"/>
    <mergeCell ref="E4:E17"/>
    <mergeCell ref="E21:E2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4" fitToHeight="0" orientation="landscape" r:id="rId1"/>
  <headerFooter alignWithMargins="0">
    <oddFooter>&amp;L&amp;"Century Gothic,Standaard"&amp;8&amp;F
Afdrukdatum: &amp;D
Pagina &amp;P van &amp;N</oddFooter>
  </headerFooter>
  <rowBreaks count="1" manualBreakCount="1">
    <brk id="26" max="14" man="1"/>
  </rowBreaks>
  <ignoredErrors>
    <ignoredError sqref="M40:M42 M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E0710-37EC-49F2-82C6-EE62581CAD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9D45E5-62D5-486F-B0DD-634A1FF22B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4D0CB-7B2D-4027-A8EE-D6D2ACD3E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Prijsinvulformulier</vt:lpstr>
      <vt:lpstr>Prijsinvulformulier!Afdrukbereik</vt:lpstr>
      <vt:lpstr>Voorblad!Afdrukbereik</vt:lpstr>
    </vt:vector>
  </TitlesOfParts>
  <Manager/>
  <Company>United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Henk Tukker</cp:lastModifiedBy>
  <cp:revision/>
  <cp:lastPrinted>2022-01-10T08:28:33Z</cp:lastPrinted>
  <dcterms:created xsi:type="dcterms:W3CDTF">2008-02-01T08:20:49Z</dcterms:created>
  <dcterms:modified xsi:type="dcterms:W3CDTF">2022-01-10T09:02:18Z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</Properties>
</file>