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22626529.sharepoint.com/sites/Klanten/GU/Gedeelde  documenten/Logistiek Verkiezingen/06 Offertefase documenten concept/Ter publicatie/"/>
    </mc:Choice>
  </mc:AlternateContent>
  <xr:revisionPtr revIDLastSave="22" documentId="13_ncr:1_{60C4BEA6-1F07-47C3-8185-30C4F7582523}" xr6:coauthVersionLast="47" xr6:coauthVersionMax="47" xr10:uidLastSave="{ADA5B42A-B413-4B1F-9878-8AAD63E1B121}"/>
  <bookViews>
    <workbookView xWindow="-110" yWindow="-110" windowWidth="19420" windowHeight="10420" xr2:uid="{00000000-000D-0000-FFFF-FFFF00000000}"/>
  </bookViews>
  <sheets>
    <sheet name="Tarieven" sheetId="4" r:id="rId1"/>
    <sheet name="Blad3" sheetId="3" r:id="rId2"/>
  </sheets>
  <definedNames>
    <definedName name="_xlnm.Print_Area" localSheetId="0">Tarieven!$B$1:$F$72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4" l="1"/>
  <c r="F39" i="4"/>
  <c r="F40" i="4" s="1"/>
  <c r="F34" i="4"/>
  <c r="F27" i="4"/>
  <c r="F28" i="4"/>
  <c r="F53" i="4"/>
  <c r="F55" i="4" s="1"/>
  <c r="F35" i="4"/>
  <c r="F36" i="4" s="1"/>
  <c r="F21" i="4"/>
  <c r="F47" i="4"/>
  <c r="F46" i="4"/>
  <c r="F29" i="4" l="1"/>
  <c r="F48" i="4"/>
  <c r="F22" i="4"/>
  <c r="F57" i="4" l="1"/>
</calcChain>
</file>

<file path=xl/sharedStrings.xml><?xml version="1.0" encoding="utf-8"?>
<sst xmlns="http://schemas.openxmlformats.org/spreadsheetml/2006/main" count="69" uniqueCount="57">
  <si>
    <t>Omschrijving</t>
  </si>
  <si>
    <t>Totaal €</t>
  </si>
  <si>
    <t>Tarief per kilo €</t>
  </si>
  <si>
    <t>Reguliere opslag per jaar, per m2</t>
  </si>
  <si>
    <t>Tarief m2 €</t>
  </si>
  <si>
    <t>Beveiligde opslag per jaar, per m2</t>
  </si>
  <si>
    <t>Opslag</t>
  </si>
  <si>
    <t>Totaal fictieve projectprijs</t>
  </si>
  <si>
    <t>Toelichting bij dit formulier:</t>
  </si>
  <si>
    <r>
      <rPr>
        <b/>
        <sz val="9"/>
        <rFont val="Lucida Sans Unicode"/>
        <family val="2"/>
      </rPr>
      <t>*</t>
    </r>
    <r>
      <rPr>
        <sz val="9"/>
        <rFont val="Lucida Sans Unicode"/>
        <family val="2"/>
      </rPr>
      <t xml:space="preserve"> Verhuizer (voor beschrijving zie eis 22)</t>
    </r>
  </si>
  <si>
    <r>
      <rPr>
        <b/>
        <sz val="9"/>
        <rFont val="Lucida Sans Unicode"/>
        <family val="2"/>
      </rPr>
      <t xml:space="preserve">** </t>
    </r>
    <r>
      <rPr>
        <sz val="9"/>
        <rFont val="Lucida Sans Unicode"/>
        <family val="2"/>
      </rPr>
      <t xml:space="preserve">Handyman (voor beschrijving zie eis 22)
</t>
    </r>
  </si>
  <si>
    <r>
      <rPr>
        <b/>
        <sz val="9"/>
        <rFont val="Lucida Sans Unicode"/>
        <family val="2"/>
      </rPr>
      <t>***</t>
    </r>
    <r>
      <rPr>
        <sz val="9"/>
        <rFont val="Lucida Sans Unicode"/>
        <family val="2"/>
      </rPr>
      <t xml:space="preserve"> Projectleider (voor beschrijving zie hoofdstuk 1.4 )</t>
    </r>
  </si>
  <si>
    <r>
      <rPr>
        <b/>
        <sz val="9"/>
        <rFont val="Lucida Sans Unicode"/>
        <family val="2"/>
      </rPr>
      <t>****</t>
    </r>
    <r>
      <rPr>
        <sz val="9"/>
        <rFont val="Lucida Sans Unicode"/>
        <family val="2"/>
      </rPr>
      <t xml:space="preserve"> Assistent projectleider (voor beschrijving zie hoofdstuk 1.4)</t>
    </r>
  </si>
  <si>
    <t>In het prijzenblad zijn alle kosten inbegrepen die gepaard gaan met het voldoen aan de eisen zoals genoemd in het document 'Programma van Eisen (bijlage4)' .</t>
  </si>
  <si>
    <t>eis nr's checken</t>
  </si>
  <si>
    <t>Vernietiging biljetten</t>
  </si>
  <si>
    <t xml:space="preserve">Op- en afbouw stemlokaal </t>
  </si>
  <si>
    <t>Bedrijfsnaam:</t>
  </si>
  <si>
    <t>Naam:</t>
  </si>
  <si>
    <t>Functie:</t>
  </si>
  <si>
    <t>Plaats:</t>
  </si>
  <si>
    <t>Datum:</t>
  </si>
  <si>
    <t>Handtekening</t>
  </si>
  <si>
    <r>
      <rPr>
        <b/>
        <sz val="9"/>
        <rFont val="Lucida Sans Unicode"/>
        <family val="2"/>
      </rPr>
      <t xml:space="preserve">***** </t>
    </r>
    <r>
      <rPr>
        <sz val="9"/>
        <rFont val="Lucida Sans Unicode"/>
        <family val="2"/>
      </rPr>
      <t>Schouwer (voor beschrijving zie ….....</t>
    </r>
  </si>
  <si>
    <t>Opstarten overeenkomst</t>
  </si>
  <si>
    <t>Subtotaal voorbereiding verkiezingsronde</t>
  </si>
  <si>
    <t>Voorbereidingen verkiezingsronde</t>
  </si>
  <si>
    <t>Uitvoeringswerkzaamheden verkiezingsronde</t>
  </si>
  <si>
    <t>Subtotaal uitvoeriginskosten verkiezingsronde</t>
  </si>
  <si>
    <t>Eenmalig tarief</t>
  </si>
  <si>
    <t xml:space="preserve">Tarief per stembureau </t>
  </si>
  <si>
    <t>Schouwen van stemlocatie (toegankelijkheid &amp; inrichting)</t>
  </si>
  <si>
    <t>Optionele dienstverlening</t>
  </si>
  <si>
    <t xml:space="preserve">Projectcoordinatie </t>
  </si>
  <si>
    <t>Afstemming  en overdacht:  verhuizen van materialen</t>
  </si>
  <si>
    <t>Subtotaal Algemene uitvoeringskosten per jaar</t>
  </si>
  <si>
    <t>Centraal Stem Opneming (CSO)</t>
  </si>
  <si>
    <t xml:space="preserve">Verzorgen verkiezingsdag conform PVE </t>
  </si>
  <si>
    <t xml:space="preserve">Frequentie </t>
  </si>
  <si>
    <t xml:space="preserve">Inrichten CSO locatie </t>
  </si>
  <si>
    <t>subtotaal eenmalige kosten</t>
  </si>
  <si>
    <t xml:space="preserve">Behoudens het vullen van de licht rode velden mag dit prijzenblad niet worden gewijzigd door de leverancier. </t>
  </si>
  <si>
    <t>Dit document dient door de inschrijver te worden ingevuld en ondertekend bij de Inschrijving te worden gevoegd.</t>
  </si>
  <si>
    <t xml:space="preserve">De licht rode gearceerde velden dienen door u ingevuld te worden. </t>
  </si>
  <si>
    <t xml:space="preserve">De donker rode cellen worden automatisch berekend </t>
  </si>
  <si>
    <t>alle prijzen zijn exclusief BTW</t>
  </si>
  <si>
    <t xml:space="preserve">Algemene kosten </t>
  </si>
  <si>
    <t xml:space="preserve">Prijsinvulformulier </t>
  </si>
  <si>
    <t>Opslag en logistiek verkiezingen/referenda, kenmerk 2021-PBZ-001</t>
  </si>
  <si>
    <t>Beveiligd vervoer stembiljetten naar centrale locatie tellocatie en vervoer tellocatie naar beveiligde opslag</t>
  </si>
  <si>
    <r>
      <t>De hieronder genoemde aantall</t>
    </r>
    <r>
      <rPr>
        <sz val="9"/>
        <rFont val="Lucida Sans Unicode"/>
        <family val="2"/>
      </rPr>
      <t>en in kolom E zijn indicatief en kunnen evt. wijzigen. (z</t>
    </r>
    <r>
      <rPr>
        <sz val="9"/>
        <color rgb="FF000000"/>
        <rFont val="Lucida Sans Unicode"/>
        <family val="2"/>
      </rPr>
      <t>ie eis 13)</t>
    </r>
    <r>
      <rPr>
        <sz val="9"/>
        <color rgb="FFFF0000"/>
        <rFont val="Lucida Sans Unicode"/>
        <family val="2"/>
      </rPr>
      <t xml:space="preserve"> </t>
    </r>
  </si>
  <si>
    <t>Aantal Kilo's</t>
  </si>
  <si>
    <t>aantal m2</t>
  </si>
  <si>
    <t xml:space="preserve">De opstartkosten zijn gefixeerd op een vastbedrag. Bij gunning aan de huidige leverancier, kan de huidige leverancier deze kosten niet in rekening brengen. </t>
  </si>
  <si>
    <t>Aantal stembureaus</t>
  </si>
  <si>
    <t>Tarief per stembureau</t>
  </si>
  <si>
    <t>aantal stembureaus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</si>
</sst>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sz val="9"/>
      <name val="Lucida Sans Unicode"/>
      <family val="2"/>
    </font>
    <font>
      <sz val="9"/>
      <color rgb="FF000000"/>
      <name val="Lucida Sans Unicode"/>
      <family val="2"/>
    </font>
    <font>
      <b/>
      <sz val="9"/>
      <name val="Lucida Sans Unicode"/>
      <family val="2"/>
    </font>
    <font>
      <sz val="9"/>
      <color rgb="FFFF0000"/>
      <name val="Lucida Sans Unicode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9"/>
      <color rgb="FF000000"/>
      <name val="Lucida Sans Unicode"/>
      <family val="2"/>
    </font>
    <font>
      <sz val="9"/>
      <color theme="0"/>
      <name val="Lucida Sans Unicode"/>
      <family val="2"/>
    </font>
    <font>
      <b/>
      <sz val="9"/>
      <color theme="0"/>
      <name val="Lucida Sans Unicode"/>
      <family val="2"/>
    </font>
    <font>
      <b/>
      <sz val="14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35">
    <xf numFmtId="0" fontId="0" fillId="0" borderId="0" xfId="0"/>
    <xf numFmtId="0" fontId="2" fillId="2" borderId="0" xfId="0" applyFont="1" applyFill="1" applyBorder="1"/>
    <xf numFmtId="2" fontId="2" fillId="2" borderId="0" xfId="0" applyNumberFormat="1" applyFont="1" applyFill="1" applyBorder="1"/>
    <xf numFmtId="44" fontId="2" fillId="2" borderId="0" xfId="0" applyNumberFormat="1" applyFont="1" applyFill="1" applyBorder="1"/>
    <xf numFmtId="0" fontId="3" fillId="0" borderId="0" xfId="0" applyFont="1" applyAlignment="1" applyProtection="1">
      <alignment horizontal="left" vertical="center"/>
    </xf>
    <xf numFmtId="0" fontId="3" fillId="0" borderId="0" xfId="0" applyFont="1"/>
    <xf numFmtId="44" fontId="5" fillId="2" borderId="8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vertical="top"/>
    </xf>
    <xf numFmtId="44" fontId="3" fillId="2" borderId="5" xfId="0" applyNumberFormat="1" applyFont="1" applyFill="1" applyBorder="1" applyAlignment="1">
      <alignment vertical="top" wrapText="1"/>
    </xf>
    <xf numFmtId="44" fontId="3" fillId="2" borderId="11" xfId="0" applyNumberFormat="1" applyFont="1" applyFill="1" applyBorder="1" applyAlignment="1">
      <alignment vertical="top" wrapText="1"/>
    </xf>
    <xf numFmtId="0" fontId="3" fillId="2" borderId="0" xfId="0" applyFont="1" applyFill="1" applyBorder="1"/>
    <xf numFmtId="44" fontId="5" fillId="2" borderId="7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/>
    </xf>
    <xf numFmtId="2" fontId="3" fillId="2" borderId="0" xfId="0" applyNumberFormat="1" applyFont="1" applyFill="1" applyBorder="1" applyAlignment="1">
      <alignment vertical="top"/>
    </xf>
    <xf numFmtId="44" fontId="3" fillId="2" borderId="0" xfId="0" applyNumberFormat="1" applyFont="1" applyFill="1" applyBorder="1" applyAlignment="1">
      <alignment vertical="top" wrapText="1"/>
    </xf>
    <xf numFmtId="0" fontId="0" fillId="0" borderId="0" xfId="0"/>
    <xf numFmtId="44" fontId="3" fillId="4" borderId="22" xfId="0" applyNumberFormat="1" applyFont="1" applyFill="1" applyBorder="1" applyAlignment="1" applyProtection="1">
      <alignment vertical="top" wrapText="1"/>
      <protection locked="0"/>
    </xf>
    <xf numFmtId="0" fontId="12" fillId="0" borderId="0" xfId="0" applyFont="1"/>
    <xf numFmtId="0" fontId="13" fillId="2" borderId="0" xfId="0" applyFont="1" applyFill="1" applyBorder="1"/>
    <xf numFmtId="0" fontId="0" fillId="2" borderId="0" xfId="0" applyFill="1"/>
    <xf numFmtId="0" fontId="0" fillId="0" borderId="0" xfId="0" applyBorder="1"/>
    <xf numFmtId="0" fontId="3" fillId="0" borderId="0" xfId="0" applyFont="1" applyFill="1" applyAlignment="1" applyProtection="1">
      <alignment horizontal="left" vertical="center"/>
    </xf>
    <xf numFmtId="0" fontId="5" fillId="0" borderId="18" xfId="0" applyFont="1" applyFill="1" applyBorder="1" applyAlignment="1">
      <alignment vertical="top"/>
    </xf>
    <xf numFmtId="0" fontId="5" fillId="0" borderId="19" xfId="0" applyFont="1" applyFill="1" applyBorder="1" applyAlignment="1">
      <alignment vertical="top"/>
    </xf>
    <xf numFmtId="2" fontId="3" fillId="0" borderId="20" xfId="0" applyNumberFormat="1" applyFont="1" applyFill="1" applyBorder="1" applyAlignment="1">
      <alignment vertical="top"/>
    </xf>
    <xf numFmtId="0" fontId="0" fillId="0" borderId="0" xfId="0" applyFill="1"/>
    <xf numFmtId="0" fontId="2" fillId="0" borderId="0" xfId="0" applyFont="1" applyFill="1" applyBorder="1"/>
    <xf numFmtId="44" fontId="3" fillId="2" borderId="32" xfId="0" applyNumberFormat="1" applyFont="1" applyFill="1" applyBorder="1" applyAlignment="1">
      <alignment vertical="top" wrapText="1"/>
    </xf>
    <xf numFmtId="44" fontId="3" fillId="4" borderId="4" xfId="0" applyNumberFormat="1" applyFont="1" applyFill="1" applyBorder="1" applyAlignment="1" applyProtection="1">
      <alignment horizontal="center" vertical="top" wrapText="1"/>
      <protection locked="0"/>
    </xf>
    <xf numFmtId="44" fontId="3" fillId="4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left" vertical="center"/>
    </xf>
    <xf numFmtId="0" fontId="0" fillId="2" borderId="0" xfId="0" applyFill="1" applyBorder="1"/>
    <xf numFmtId="0" fontId="5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44" fontId="5" fillId="2" borderId="7" xfId="0" applyNumberFormat="1" applyFont="1" applyFill="1" applyBorder="1" applyAlignment="1">
      <alignment horizontal="center" vertical="top" wrapText="1"/>
    </xf>
    <xf numFmtId="44" fontId="5" fillId="2" borderId="12" xfId="0" applyNumberFormat="1" applyFont="1" applyFill="1" applyBorder="1" applyAlignment="1">
      <alignment horizontal="center" vertical="top" wrapText="1"/>
    </xf>
    <xf numFmtId="2" fontId="5" fillId="2" borderId="13" xfId="0" applyNumberFormat="1" applyFont="1" applyFill="1" applyBorder="1" applyAlignment="1">
      <alignment horizontal="center" vertical="top" wrapText="1"/>
    </xf>
    <xf numFmtId="0" fontId="5" fillId="2" borderId="21" xfId="0" applyFont="1" applyFill="1" applyBorder="1" applyAlignment="1" applyProtection="1">
      <alignment horizontal="left" vertical="center"/>
    </xf>
    <xf numFmtId="0" fontId="3" fillId="2" borderId="36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44" fontId="3" fillId="4" borderId="0" xfId="0" applyNumberFormat="1" applyFont="1" applyFill="1" applyBorder="1" applyAlignment="1" applyProtection="1">
      <alignment vertical="top" wrapText="1"/>
      <protection locked="0"/>
    </xf>
    <xf numFmtId="44" fontId="3" fillId="4" borderId="24" xfId="0" applyNumberFormat="1" applyFont="1" applyFill="1" applyBorder="1" applyAlignment="1" applyProtection="1">
      <alignment vertical="top" wrapText="1"/>
      <protection locked="0"/>
    </xf>
    <xf numFmtId="2" fontId="3" fillId="2" borderId="16" xfId="0" applyNumberFormat="1" applyFont="1" applyFill="1" applyBorder="1" applyAlignment="1">
      <alignment vertical="top"/>
    </xf>
    <xf numFmtId="44" fontId="3" fillId="2" borderId="32" xfId="0" applyNumberFormat="1" applyFont="1" applyFill="1" applyBorder="1" applyAlignment="1">
      <alignment horizontal="left" vertical="top" wrapText="1"/>
    </xf>
    <xf numFmtId="44" fontId="3" fillId="2" borderId="11" xfId="0" applyNumberFormat="1" applyFont="1" applyFill="1" applyBorder="1" applyAlignment="1">
      <alignment horizontal="center" vertical="top" wrapText="1"/>
    </xf>
    <xf numFmtId="44" fontId="5" fillId="2" borderId="40" xfId="0" applyNumberFormat="1" applyFont="1" applyFill="1" applyBorder="1" applyAlignment="1">
      <alignment horizontal="center" vertical="top" wrapText="1"/>
    </xf>
    <xf numFmtId="2" fontId="5" fillId="2" borderId="40" xfId="0" applyNumberFormat="1" applyFont="1" applyFill="1" applyBorder="1" applyAlignment="1">
      <alignment horizontal="center" vertical="top" wrapText="1"/>
    </xf>
    <xf numFmtId="44" fontId="3" fillId="2" borderId="41" xfId="0" applyNumberFormat="1" applyFont="1" applyFill="1" applyBorder="1" applyAlignment="1">
      <alignment horizontal="left" vertical="top" wrapText="1"/>
    </xf>
    <xf numFmtId="44" fontId="3" fillId="4" borderId="14" xfId="0" applyNumberFormat="1" applyFont="1" applyFill="1" applyBorder="1" applyAlignment="1" applyProtection="1">
      <alignment vertical="top" wrapText="1"/>
      <protection locked="0"/>
    </xf>
    <xf numFmtId="44" fontId="3" fillId="2" borderId="41" xfId="0" applyNumberFormat="1" applyFont="1" applyFill="1" applyBorder="1" applyAlignment="1">
      <alignment vertical="top" wrapText="1"/>
    </xf>
    <xf numFmtId="44" fontId="3" fillId="4" borderId="14" xfId="0" applyNumberFormat="1" applyFont="1" applyFill="1" applyBorder="1" applyAlignment="1">
      <alignment horizontal="center" vertical="top" wrapText="1"/>
    </xf>
    <xf numFmtId="44" fontId="3" fillId="4" borderId="4" xfId="0" applyNumberFormat="1" applyFont="1" applyFill="1" applyBorder="1" applyAlignment="1">
      <alignment horizontal="center" vertical="top" wrapText="1"/>
    </xf>
    <xf numFmtId="44" fontId="3" fillId="2" borderId="11" xfId="0" applyNumberFormat="1" applyFont="1" applyFill="1" applyBorder="1" applyAlignment="1">
      <alignment horizontal="left" vertical="top" wrapText="1"/>
    </xf>
    <xf numFmtId="44" fontId="5" fillId="2" borderId="8" xfId="0" applyNumberFormat="1" applyFont="1" applyFill="1" applyBorder="1" applyAlignment="1">
      <alignment horizontal="center" vertical="center" wrapText="1"/>
    </xf>
    <xf numFmtId="44" fontId="15" fillId="3" borderId="6" xfId="0" applyNumberFormat="1" applyFont="1" applyFill="1" applyBorder="1" applyAlignment="1">
      <alignment horizontal="center" vertical="top" wrapText="1"/>
    </xf>
    <xf numFmtId="44" fontId="15" fillId="3" borderId="7" xfId="0" applyNumberFormat="1" applyFont="1" applyFill="1" applyBorder="1" applyAlignment="1">
      <alignment vertical="top" wrapText="1"/>
    </xf>
    <xf numFmtId="44" fontId="15" fillId="3" borderId="17" xfId="0" applyNumberFormat="1" applyFont="1" applyFill="1" applyBorder="1" applyAlignment="1">
      <alignment vertical="top" wrapText="1"/>
    </xf>
    <xf numFmtId="0" fontId="15" fillId="0" borderId="0" xfId="0" applyFont="1" applyFill="1" applyBorder="1" applyAlignment="1" applyProtection="1">
      <alignment horizontal="left" vertical="center"/>
    </xf>
    <xf numFmtId="0" fontId="10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14" fillId="2" borderId="30" xfId="0" applyFont="1" applyFill="1" applyBorder="1" applyAlignment="1">
      <alignment horizontal="left" vertical="center" wrapText="1"/>
    </xf>
    <xf numFmtId="0" fontId="3" fillId="2" borderId="27" xfId="0" applyFont="1" applyFill="1" applyBorder="1"/>
    <xf numFmtId="2" fontId="2" fillId="2" borderId="27" xfId="0" applyNumberFormat="1" applyFont="1" applyFill="1" applyBorder="1"/>
    <xf numFmtId="44" fontId="2" fillId="2" borderId="31" xfId="0" applyNumberFormat="1" applyFont="1" applyFill="1" applyBorder="1"/>
    <xf numFmtId="0" fontId="15" fillId="2" borderId="0" xfId="0" applyFont="1" applyFill="1" applyAlignment="1" applyProtection="1">
      <alignment horizontal="left" vertical="center"/>
    </xf>
    <xf numFmtId="44" fontId="2" fillId="2" borderId="29" xfId="0" applyNumberFormat="1" applyFont="1" applyFill="1" applyBorder="1" applyAlignment="1">
      <alignment horizontal="left"/>
    </xf>
    <xf numFmtId="44" fontId="2" fillId="2" borderId="29" xfId="0" applyNumberFormat="1" applyFont="1" applyFill="1" applyBorder="1"/>
    <xf numFmtId="0" fontId="9" fillId="2" borderId="0" xfId="0" applyFont="1" applyFill="1"/>
    <xf numFmtId="0" fontId="3" fillId="2" borderId="29" xfId="0" applyFont="1" applyFill="1" applyBorder="1" applyAlignment="1" applyProtection="1">
      <alignment horizontal="left" vertical="center"/>
    </xf>
    <xf numFmtId="0" fontId="3" fillId="2" borderId="39" xfId="0" applyFont="1" applyFill="1" applyBorder="1" applyAlignment="1" applyProtection="1">
      <alignment horizontal="left" vertical="center"/>
    </xf>
    <xf numFmtId="0" fontId="11" fillId="5" borderId="0" xfId="0" applyFont="1" applyFill="1"/>
    <xf numFmtId="0" fontId="12" fillId="5" borderId="0" xfId="0" applyFont="1" applyFill="1"/>
    <xf numFmtId="0" fontId="10" fillId="5" borderId="0" xfId="0" applyFont="1" applyFill="1"/>
    <xf numFmtId="0" fontId="0" fillId="5" borderId="0" xfId="0" applyFill="1"/>
    <xf numFmtId="0" fontId="15" fillId="0" borderId="0" xfId="0" applyFont="1" applyFill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44" fontId="15" fillId="0" borderId="0" xfId="0" applyNumberFormat="1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8" fillId="5" borderId="1" xfId="0" applyFont="1" applyFill="1" applyBorder="1"/>
    <xf numFmtId="0" fontId="8" fillId="5" borderId="1" xfId="0" applyFont="1" applyFill="1" applyBorder="1" applyAlignment="1">
      <alignment vertical="top"/>
    </xf>
    <xf numFmtId="4" fontId="3" fillId="2" borderId="14" xfId="0" applyNumberFormat="1" applyFont="1" applyFill="1" applyBorder="1" applyAlignment="1" applyProtection="1">
      <alignment horizontal="center" vertical="top" wrapText="1"/>
    </xf>
    <xf numFmtId="4" fontId="3" fillId="2" borderId="4" xfId="0" applyNumberFormat="1" applyFont="1" applyFill="1" applyBorder="1" applyAlignment="1" applyProtection="1">
      <alignment horizontal="center" vertical="top" wrapText="1"/>
    </xf>
    <xf numFmtId="2" fontId="3" fillId="2" borderId="14" xfId="0" applyNumberFormat="1" applyFont="1" applyFill="1" applyBorder="1" applyAlignment="1" applyProtection="1">
      <alignment horizontal="center" vertical="top" wrapText="1"/>
    </xf>
    <xf numFmtId="0" fontId="17" fillId="2" borderId="0" xfId="0" applyFont="1" applyFill="1"/>
    <xf numFmtId="2" fontId="3" fillId="2" borderId="2" xfId="0" applyNumberFormat="1" applyFont="1" applyFill="1" applyBorder="1" applyAlignment="1" applyProtection="1">
      <alignment horizontal="center" vertical="top" wrapText="1"/>
    </xf>
    <xf numFmtId="4" fontId="3" fillId="2" borderId="10" xfId="0" applyNumberFormat="1" applyFont="1" applyFill="1" applyBorder="1" applyAlignment="1" applyProtection="1">
      <alignment horizontal="center" vertical="top" wrapText="1"/>
    </xf>
    <xf numFmtId="44" fontId="15" fillId="3" borderId="8" xfId="0" applyNumberFormat="1" applyFont="1" applyFill="1" applyBorder="1" applyAlignment="1">
      <alignment vertical="top" wrapText="1"/>
    </xf>
    <xf numFmtId="0" fontId="0" fillId="0" borderId="0" xfId="0"/>
    <xf numFmtId="4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2" fontId="5" fillId="0" borderId="40" xfId="0" applyNumberFormat="1" applyFont="1" applyFill="1" applyBorder="1" applyAlignment="1">
      <alignment horizontal="center" vertical="top" wrapText="1"/>
    </xf>
    <xf numFmtId="0" fontId="5" fillId="0" borderId="15" xfId="0" applyFont="1" applyBorder="1" applyAlignment="1" applyProtection="1">
      <alignment horizontal="left" vertical="center"/>
    </xf>
    <xf numFmtId="0" fontId="5" fillId="0" borderId="37" xfId="0" applyFont="1" applyBorder="1" applyAlignment="1" applyProtection="1">
      <alignment horizontal="left" vertical="center"/>
    </xf>
    <xf numFmtId="0" fontId="5" fillId="0" borderId="38" xfId="0" applyFont="1" applyBorder="1" applyAlignment="1" applyProtection="1">
      <alignment horizontal="left" vertical="center"/>
    </xf>
    <xf numFmtId="0" fontId="5" fillId="0" borderId="28" xfId="0" applyFont="1" applyBorder="1" applyAlignment="1" applyProtection="1">
      <alignment horizontal="left" vertical="center"/>
    </xf>
    <xf numFmtId="0" fontId="5" fillId="0" borderId="39" xfId="0" applyFont="1" applyBorder="1" applyAlignment="1" applyProtection="1">
      <alignment horizontal="left" vertical="center"/>
    </xf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37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0" borderId="13" xfId="0" applyFont="1" applyBorder="1" applyAlignment="1" applyProtection="1">
      <alignment horizontal="left" vertical="center"/>
    </xf>
    <xf numFmtId="0" fontId="3" fillId="2" borderId="33" xfId="0" applyFont="1" applyFill="1" applyBorder="1" applyAlignment="1">
      <alignment horizontal="left" vertical="top" wrapText="1"/>
    </xf>
    <xf numFmtId="0" fontId="3" fillId="2" borderId="25" xfId="0" applyFont="1" applyFill="1" applyBorder="1" applyAlignment="1">
      <alignment horizontal="left" vertical="top" wrapText="1"/>
    </xf>
    <xf numFmtId="44" fontId="3" fillId="2" borderId="36" xfId="1" applyFont="1" applyFill="1" applyBorder="1" applyAlignment="1">
      <alignment horizontal="left" vertical="top" wrapText="1"/>
    </xf>
    <xf numFmtId="44" fontId="3" fillId="2" borderId="23" xfId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5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3" fillId="2" borderId="21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315990</xdr:colOff>
      <xdr:row>0</xdr:row>
      <xdr:rowOff>0</xdr:rowOff>
    </xdr:from>
    <xdr:to>
      <xdr:col>6</xdr:col>
      <xdr:colOff>105835</xdr:colOff>
      <xdr:row>7</xdr:row>
      <xdr:rowOff>46283</xdr:rowOff>
    </xdr:to>
    <xdr:pic>
      <xdr:nvPicPr>
        <xdr:cNvPr id="2" name="Afbeelding 1" descr="Logo | Gemeente Utrecht - Huisstijl">
          <a:extLst>
            <a:ext uri="{FF2B5EF4-FFF2-40B4-BE49-F238E27FC236}">
              <a16:creationId xmlns:a16="http://schemas.microsoft.com/office/drawing/2014/main" id="{5ACF6637-266C-47FE-B8E6-92866DD2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823" y="0"/>
          <a:ext cx="2573262" cy="140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F9F4-51E8-4296-A69C-93677CD1F8C3}">
  <dimension ref="A1:CT489"/>
  <sheetViews>
    <sheetView tabSelected="1" zoomScaleNormal="100" workbookViewId="0">
      <selection activeCell="B52" sqref="B52:C52"/>
    </sheetView>
  </sheetViews>
  <sheetFormatPr defaultColWidth="9.1796875" defaultRowHeight="14.5" x14ac:dyDescent="0.35"/>
  <cols>
    <col min="1" max="1" width="5.1796875" style="1" customWidth="1"/>
    <col min="2" max="2" width="66" style="1" customWidth="1"/>
    <col min="3" max="3" width="18.54296875" style="1" customWidth="1"/>
    <col min="4" max="4" width="22.7265625" style="3" customWidth="1"/>
    <col min="5" max="5" width="20.6328125" style="2" customWidth="1"/>
    <col min="6" max="6" width="19.1796875" style="3" customWidth="1"/>
    <col min="7" max="7" width="15.7265625" style="1" customWidth="1"/>
    <col min="8" max="8" width="9.1796875" style="1"/>
    <col min="9" max="9" width="9.1796875" style="1" customWidth="1"/>
    <col min="10" max="10" width="80.7265625" style="1" customWidth="1"/>
    <col min="11" max="11" width="13.81640625" style="1" bestFit="1" customWidth="1"/>
    <col min="12" max="16384" width="9.1796875" style="1"/>
  </cols>
  <sheetData>
    <row r="1" spans="1:27" ht="14.25" customHeight="1" x14ac:dyDescent="0.35">
      <c r="A1" s="58"/>
      <c r="B1" s="19"/>
      <c r="C1" s="19"/>
      <c r="D1" s="19"/>
      <c r="E1"/>
      <c r="F1" s="19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7" x14ac:dyDescent="0.35">
      <c r="A2" s="58"/>
      <c r="B2" s="59"/>
      <c r="C2" s="60"/>
      <c r="D2" s="19"/>
      <c r="E2" s="60"/>
      <c r="F2" s="19"/>
      <c r="G2" s="25"/>
      <c r="H2" s="25"/>
      <c r="I2" s="21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26"/>
      <c r="W2" s="26"/>
      <c r="X2" s="26"/>
      <c r="Y2" s="26"/>
      <c r="Z2" s="26"/>
    </row>
    <row r="3" spans="1:27" x14ac:dyDescent="0.35">
      <c r="A3" s="58"/>
      <c r="B3" s="59"/>
      <c r="C3" s="60"/>
      <c r="D3" s="19"/>
      <c r="E3" s="60"/>
      <c r="F3" s="19"/>
      <c r="G3" s="25"/>
      <c r="H3" s="25"/>
      <c r="I3" s="21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26"/>
      <c r="W3" s="26"/>
      <c r="X3" s="26"/>
      <c r="Y3" s="26"/>
      <c r="Z3" s="26"/>
    </row>
    <row r="4" spans="1:27" ht="17.5" x14ac:dyDescent="0.35">
      <c r="A4" s="58"/>
      <c r="B4" s="85" t="s">
        <v>47</v>
      </c>
      <c r="C4" s="60"/>
      <c r="D4" s="19"/>
      <c r="E4" s="60"/>
      <c r="F4" s="19"/>
      <c r="G4" s="25"/>
      <c r="H4" s="25"/>
      <c r="I4" s="21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6"/>
      <c r="V4" s="26"/>
      <c r="W4" s="26"/>
      <c r="X4" s="26"/>
      <c r="Y4" s="26"/>
      <c r="Z4" s="26"/>
    </row>
    <row r="5" spans="1:27" ht="17.5" x14ac:dyDescent="0.35">
      <c r="A5" s="58"/>
      <c r="B5" s="85" t="s">
        <v>48</v>
      </c>
      <c r="C5" s="60"/>
      <c r="D5" s="19"/>
      <c r="E5" s="60"/>
      <c r="F5" s="19"/>
      <c r="G5" s="25"/>
      <c r="H5" s="25"/>
      <c r="I5" s="21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6"/>
      <c r="V5" s="26"/>
      <c r="W5" s="26"/>
      <c r="X5" s="26"/>
      <c r="Y5" s="26"/>
      <c r="Z5" s="26"/>
    </row>
    <row r="6" spans="1:27" x14ac:dyDescent="0.35">
      <c r="A6" s="58"/>
      <c r="B6" s="59"/>
      <c r="C6" s="60"/>
      <c r="D6" s="19"/>
      <c r="E6" s="60"/>
      <c r="F6" s="19"/>
      <c r="G6" s="25"/>
      <c r="H6" s="25"/>
      <c r="I6" s="21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6"/>
      <c r="V6" s="26"/>
      <c r="W6" s="26"/>
      <c r="X6" s="26"/>
      <c r="Y6" s="26"/>
      <c r="Z6" s="26"/>
    </row>
    <row r="7" spans="1:27" ht="15" thickBot="1" x14ac:dyDescent="0.4">
      <c r="A7" s="58"/>
      <c r="B7" s="59"/>
      <c r="C7" s="60"/>
      <c r="D7" s="19"/>
      <c r="E7" s="60"/>
      <c r="F7" s="19"/>
      <c r="G7" s="25"/>
      <c r="H7" s="25"/>
      <c r="I7" s="21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6"/>
      <c r="W7" s="26"/>
      <c r="X7" s="26"/>
      <c r="Y7" s="26"/>
      <c r="Z7" s="26"/>
    </row>
    <row r="8" spans="1:27" ht="14.15" customHeight="1" x14ac:dyDescent="0.35">
      <c r="A8" s="58"/>
      <c r="B8" s="61" t="s">
        <v>8</v>
      </c>
      <c r="C8" s="62"/>
      <c r="D8" s="62"/>
      <c r="E8" s="63"/>
      <c r="F8" s="64"/>
      <c r="G8" s="26"/>
      <c r="H8" s="26"/>
      <c r="I8" s="21"/>
      <c r="J8" s="26"/>
      <c r="K8" s="25"/>
      <c r="L8" s="25"/>
      <c r="M8" s="25"/>
      <c r="N8" s="25"/>
      <c r="O8" s="25"/>
      <c r="P8" s="25"/>
      <c r="Q8" s="25"/>
      <c r="R8" s="25"/>
      <c r="S8" s="25"/>
      <c r="T8" s="25"/>
      <c r="U8" s="26"/>
      <c r="V8" s="26"/>
      <c r="W8" s="26"/>
      <c r="X8" s="26"/>
      <c r="Y8" s="26"/>
      <c r="Z8" s="26"/>
    </row>
    <row r="9" spans="1:27" ht="14.15" customHeight="1" thickBot="1" x14ac:dyDescent="0.4">
      <c r="A9" s="65"/>
      <c r="B9" s="123" t="s">
        <v>13</v>
      </c>
      <c r="C9" s="124"/>
      <c r="D9" s="124"/>
      <c r="E9" s="124"/>
      <c r="F9" s="125"/>
      <c r="G9" s="26"/>
      <c r="H9" s="26"/>
      <c r="I9" s="21"/>
      <c r="J9" s="26"/>
      <c r="K9" s="25"/>
      <c r="L9" s="25"/>
      <c r="M9" s="25"/>
      <c r="N9" s="25"/>
      <c r="O9" s="25"/>
      <c r="P9" s="25"/>
      <c r="Q9" s="25"/>
      <c r="R9" s="25"/>
      <c r="S9" s="25"/>
      <c r="T9" s="25"/>
      <c r="U9" s="26"/>
      <c r="V9" s="26"/>
      <c r="W9" s="26"/>
      <c r="X9" s="26"/>
      <c r="Y9" s="26"/>
      <c r="Z9" s="26"/>
    </row>
    <row r="10" spans="1:27" ht="14.15" customHeight="1" x14ac:dyDescent="0.35">
      <c r="A10" s="65"/>
      <c r="B10" s="126" t="s">
        <v>42</v>
      </c>
      <c r="C10" s="127"/>
      <c r="D10" s="127"/>
      <c r="E10" s="127"/>
      <c r="F10" s="128"/>
      <c r="G10" s="26"/>
      <c r="H10" s="26"/>
      <c r="I10" s="21"/>
      <c r="J10" s="26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6"/>
      <c r="V10" s="26"/>
      <c r="W10" s="26"/>
      <c r="X10" s="26"/>
      <c r="Y10" s="26"/>
      <c r="Z10" s="26"/>
    </row>
    <row r="11" spans="1:27" ht="14.15" customHeight="1" x14ac:dyDescent="0.35">
      <c r="A11" s="65"/>
      <c r="B11" s="123" t="s">
        <v>43</v>
      </c>
      <c r="C11" s="124"/>
      <c r="D11" s="124"/>
      <c r="E11" s="124"/>
      <c r="F11" s="66"/>
      <c r="G11" s="26"/>
      <c r="H11" s="26"/>
      <c r="I11" s="21"/>
      <c r="J11" s="26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5"/>
    </row>
    <row r="12" spans="1:27" ht="14.15" customHeight="1" x14ac:dyDescent="0.35">
      <c r="A12" s="65"/>
      <c r="B12" s="123" t="s">
        <v>41</v>
      </c>
      <c r="C12" s="124"/>
      <c r="D12" s="124"/>
      <c r="E12" s="124"/>
      <c r="F12" s="67"/>
      <c r="G12" s="26"/>
      <c r="H12" s="26"/>
      <c r="I12" s="21"/>
      <c r="J12" s="2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"/>
    </row>
    <row r="13" spans="1:27" ht="14.15" customHeight="1" x14ac:dyDescent="0.35">
      <c r="A13" s="65"/>
      <c r="B13" s="123" t="s">
        <v>44</v>
      </c>
      <c r="C13" s="124"/>
      <c r="D13" s="124"/>
      <c r="E13" s="124"/>
      <c r="F13" s="67"/>
      <c r="G13" s="26"/>
      <c r="H13" s="26"/>
      <c r="I13" s="21"/>
      <c r="J13" s="26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15"/>
    </row>
    <row r="14" spans="1:27" ht="14.15" customHeight="1" x14ac:dyDescent="0.35">
      <c r="A14" s="68"/>
      <c r="B14" s="123" t="s">
        <v>45</v>
      </c>
      <c r="C14" s="124"/>
      <c r="D14" s="124"/>
      <c r="E14" s="124"/>
      <c r="F14" s="69"/>
      <c r="G14" s="21"/>
      <c r="H14" s="25"/>
      <c r="I14" s="21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"/>
    </row>
    <row r="15" spans="1:27" ht="14.15" customHeight="1" x14ac:dyDescent="0.35">
      <c r="A15" s="68"/>
      <c r="B15" s="123" t="s">
        <v>50</v>
      </c>
      <c r="C15" s="124"/>
      <c r="D15" s="124"/>
      <c r="E15" s="124"/>
      <c r="F15" s="69"/>
      <c r="G15" s="21"/>
      <c r="H15" s="25"/>
      <c r="I15" s="21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89"/>
    </row>
    <row r="16" spans="1:27" ht="20.5" customHeight="1" thickBot="1" x14ac:dyDescent="0.4">
      <c r="A16" s="65"/>
      <c r="B16" s="129" t="s">
        <v>53</v>
      </c>
      <c r="C16" s="130"/>
      <c r="D16" s="130"/>
      <c r="E16" s="130"/>
      <c r="F16" s="70"/>
      <c r="G16" s="21"/>
      <c r="H16" s="25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15"/>
    </row>
    <row r="17" spans="1:28" x14ac:dyDescent="0.35">
      <c r="A17" s="58"/>
      <c r="B17" s="19"/>
      <c r="C17" s="19"/>
      <c r="D17" s="19"/>
      <c r="E17" s="19"/>
      <c r="F17" s="19"/>
      <c r="G17" s="1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15"/>
      <c r="AB17" s="15"/>
    </row>
    <row r="18" spans="1:28" s="18" customFormat="1" ht="14.15" customHeight="1" x14ac:dyDescent="0.35">
      <c r="A18" s="71" t="s">
        <v>24</v>
      </c>
      <c r="B18" s="71"/>
      <c r="C18" s="72"/>
      <c r="D18" s="72"/>
      <c r="E18" s="72"/>
      <c r="F18" s="72"/>
      <c r="G18" s="1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17"/>
      <c r="AB18" s="17"/>
    </row>
    <row r="19" spans="1:28" ht="14.15" customHeight="1" thickBot="1" x14ac:dyDescent="0.4">
      <c r="A19" s="19"/>
      <c r="B19" s="15"/>
      <c r="C19" s="15"/>
      <c r="D19" s="15"/>
      <c r="E19" s="15"/>
      <c r="F19" s="15"/>
      <c r="G19" s="1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15"/>
      <c r="AB19" s="15"/>
    </row>
    <row r="20" spans="1:28" ht="14.15" customHeight="1" thickBot="1" x14ac:dyDescent="0.4">
      <c r="A20" s="19"/>
      <c r="B20" s="106" t="s">
        <v>0</v>
      </c>
      <c r="C20" s="108"/>
      <c r="D20" s="45" t="s">
        <v>29</v>
      </c>
      <c r="E20" s="46" t="s">
        <v>38</v>
      </c>
      <c r="F20" s="6" t="s">
        <v>1</v>
      </c>
      <c r="G20" s="15"/>
      <c r="H20" s="4"/>
      <c r="I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15"/>
      <c r="AB20" s="15"/>
    </row>
    <row r="21" spans="1:28" ht="14.15" customHeight="1" x14ac:dyDescent="0.35">
      <c r="A21" s="19"/>
      <c r="B21" s="133" t="s">
        <v>34</v>
      </c>
      <c r="C21" s="134"/>
      <c r="D21" s="90">
        <v>7500</v>
      </c>
      <c r="E21" s="82">
        <v>1</v>
      </c>
      <c r="F21" s="44">
        <f>D21*E21</f>
        <v>7500</v>
      </c>
      <c r="G21" s="1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15"/>
      <c r="AB21" s="15"/>
    </row>
    <row r="22" spans="1:28" ht="14.15" customHeight="1" thickBot="1" x14ac:dyDescent="0.4">
      <c r="A22" s="19"/>
      <c r="B22" s="131" t="s">
        <v>40</v>
      </c>
      <c r="C22" s="132"/>
      <c r="D22" s="132"/>
      <c r="E22" s="7"/>
      <c r="F22" s="54">
        <f>SUM(F21:F21)</f>
        <v>7500</v>
      </c>
      <c r="G22" s="15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15"/>
      <c r="AB22" s="15"/>
    </row>
    <row r="23" spans="1:28" ht="14.15" customHeight="1" x14ac:dyDescent="0.35">
      <c r="A23" s="19"/>
      <c r="B23" s="19"/>
      <c r="C23" s="19"/>
      <c r="D23" s="19"/>
      <c r="E23" s="19"/>
      <c r="F23" s="19"/>
      <c r="G23" s="1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15"/>
      <c r="AB23" s="15"/>
    </row>
    <row r="24" spans="1:28" ht="14.15" customHeight="1" x14ac:dyDescent="0.35">
      <c r="A24" s="71" t="s">
        <v>26</v>
      </c>
      <c r="B24" s="73"/>
      <c r="C24" s="74"/>
      <c r="D24" s="74"/>
      <c r="E24" s="74"/>
      <c r="F24" s="74"/>
      <c r="G24" s="1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15"/>
      <c r="AB24" s="15"/>
    </row>
    <row r="25" spans="1:28" ht="14.15" customHeight="1" thickBot="1" x14ac:dyDescent="0.4">
      <c r="A25" s="19"/>
      <c r="B25" s="19"/>
      <c r="C25" s="19"/>
      <c r="D25" s="19"/>
      <c r="E25" s="19"/>
      <c r="F25" s="19"/>
      <c r="G25" s="15"/>
      <c r="H25" s="4"/>
      <c r="I25" s="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 ht="14" customHeight="1" thickBot="1" x14ac:dyDescent="0.4">
      <c r="A26" s="30"/>
      <c r="B26" s="106" t="s">
        <v>0</v>
      </c>
      <c r="C26" s="108"/>
      <c r="D26" s="45" t="s">
        <v>55</v>
      </c>
      <c r="E26" s="91" t="s">
        <v>54</v>
      </c>
      <c r="F26" s="6" t="s">
        <v>1</v>
      </c>
      <c r="G26" s="15"/>
      <c r="H26" s="4"/>
      <c r="I26" s="4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 ht="14.15" customHeight="1" x14ac:dyDescent="0.35">
      <c r="A27" s="30"/>
      <c r="B27" s="112" t="s">
        <v>33</v>
      </c>
      <c r="C27" s="113"/>
      <c r="D27" s="50">
        <v>0</v>
      </c>
      <c r="E27" s="82">
        <v>233</v>
      </c>
      <c r="F27" s="47">
        <f>D27*E27</f>
        <v>0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ht="14.15" customHeight="1" thickBot="1" x14ac:dyDescent="0.4">
      <c r="A28" s="30"/>
      <c r="B28" s="114" t="s">
        <v>31</v>
      </c>
      <c r="C28" s="115"/>
      <c r="D28" s="51">
        <v>0</v>
      </c>
      <c r="E28" s="83">
        <v>233</v>
      </c>
      <c r="F28" s="43">
        <f>D28*E28</f>
        <v>0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spans="1:28" ht="14.15" customHeight="1" thickBot="1" x14ac:dyDescent="0.4">
      <c r="A29" s="30"/>
      <c r="B29" s="109" t="s">
        <v>25</v>
      </c>
      <c r="C29" s="110"/>
      <c r="D29" s="110"/>
      <c r="E29" s="42"/>
      <c r="F29" s="55">
        <f>SUM(F27:F28)</f>
        <v>0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ht="14.15" customHeight="1" x14ac:dyDescent="0.35">
      <c r="A30" s="4"/>
      <c r="B30" s="12"/>
      <c r="C30" s="12"/>
      <c r="D30" s="12"/>
      <c r="E30" s="13"/>
      <c r="F30" s="14"/>
      <c r="G30" s="20"/>
      <c r="H30" s="20"/>
      <c r="I30" s="20"/>
      <c r="J30" s="20"/>
      <c r="K30" s="20"/>
      <c r="L30" s="20"/>
      <c r="M30" s="20"/>
      <c r="N30" s="20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spans="1:28" ht="14.15" customHeight="1" x14ac:dyDescent="0.35">
      <c r="A31" s="71" t="s">
        <v>27</v>
      </c>
      <c r="B31" s="73"/>
      <c r="C31" s="74"/>
      <c r="D31" s="74"/>
      <c r="E31" s="74"/>
      <c r="F31" s="74"/>
      <c r="G31" s="20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spans="1:28" ht="14.15" customHeight="1" thickBot="1" x14ac:dyDescent="0.4">
      <c r="A32" s="30"/>
      <c r="B32" s="4"/>
      <c r="C32" s="4"/>
      <c r="D32" s="4"/>
      <c r="E32" s="4"/>
      <c r="F32" s="4"/>
      <c r="G32" s="20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spans="1:28" ht="14.15" customHeight="1" thickBot="1" x14ac:dyDescent="0.4">
      <c r="A33" s="30"/>
      <c r="B33" s="106" t="s">
        <v>0</v>
      </c>
      <c r="C33" s="107"/>
      <c r="D33" s="45" t="s">
        <v>55</v>
      </c>
      <c r="E33" s="91" t="s">
        <v>54</v>
      </c>
      <c r="F33" s="53" t="s">
        <v>1</v>
      </c>
      <c r="G33" s="20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spans="1:28" ht="14.15" customHeight="1" x14ac:dyDescent="0.35">
      <c r="A34" s="30"/>
      <c r="B34" s="118" t="s">
        <v>16</v>
      </c>
      <c r="C34" s="119"/>
      <c r="D34" s="29">
        <v>0</v>
      </c>
      <c r="E34" s="82">
        <v>233</v>
      </c>
      <c r="F34" s="52">
        <f>D34*E34</f>
        <v>0</v>
      </c>
      <c r="G34" s="20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spans="1:28" ht="14.15" customHeight="1" thickBot="1" x14ac:dyDescent="0.4">
      <c r="A35" s="30"/>
      <c r="B35" s="116" t="s">
        <v>37</v>
      </c>
      <c r="C35" s="117"/>
      <c r="D35" s="28">
        <v>0</v>
      </c>
      <c r="E35" s="82">
        <v>233</v>
      </c>
      <c r="F35" s="27">
        <f>D35*E35</f>
        <v>0</v>
      </c>
      <c r="G35" s="20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1:28" ht="14.15" customHeight="1" thickBot="1" x14ac:dyDescent="0.4">
      <c r="A36" s="30"/>
      <c r="B36" s="92" t="s">
        <v>28</v>
      </c>
      <c r="C36" s="93"/>
      <c r="D36" s="93"/>
      <c r="E36" s="111"/>
      <c r="F36" s="88">
        <f>F35</f>
        <v>0</v>
      </c>
      <c r="G36" s="20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spans="1:28" ht="14.15" customHeight="1" thickBot="1" x14ac:dyDescent="0.4">
      <c r="A37" s="30"/>
      <c r="B37" s="37"/>
      <c r="C37" s="33"/>
      <c r="D37" s="33"/>
      <c r="E37" s="33"/>
      <c r="F37" s="9"/>
      <c r="G37" s="20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1:28" ht="14.15" customHeight="1" thickBot="1" x14ac:dyDescent="0.4">
      <c r="A38" s="31"/>
      <c r="B38" s="106" t="s">
        <v>0</v>
      </c>
      <c r="C38" s="107"/>
      <c r="D38" s="34" t="s">
        <v>2</v>
      </c>
      <c r="E38" s="34" t="s">
        <v>51</v>
      </c>
      <c r="F38" s="6" t="s">
        <v>1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1:28" ht="14.15" customHeight="1" thickBot="1" x14ac:dyDescent="0.4">
      <c r="A39" s="31"/>
      <c r="B39" s="118" t="s">
        <v>15</v>
      </c>
      <c r="C39" s="119"/>
      <c r="D39" s="29">
        <v>0</v>
      </c>
      <c r="E39" s="84">
        <v>7500</v>
      </c>
      <c r="F39" s="9">
        <f>D39*E39</f>
        <v>0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1:28" ht="14.15" customHeight="1" thickBot="1" x14ac:dyDescent="0.4">
      <c r="A40" s="31"/>
      <c r="B40" s="94" t="s">
        <v>28</v>
      </c>
      <c r="C40" s="95"/>
      <c r="D40" s="95"/>
      <c r="E40" s="96"/>
      <c r="F40" s="55">
        <f>F39</f>
        <v>0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</row>
    <row r="41" spans="1:28" ht="14.15" hidden="1" customHeight="1" x14ac:dyDescent="0.35">
      <c r="A41" s="30"/>
      <c r="B41" s="32"/>
      <c r="C41" s="33"/>
      <c r="D41" s="33"/>
      <c r="E41" s="19"/>
      <c r="F41" s="19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spans="1:28" ht="14.15" customHeight="1" x14ac:dyDescent="0.35">
      <c r="A42" s="30"/>
      <c r="B42" s="32"/>
      <c r="C42" s="33"/>
      <c r="D42" s="33"/>
      <c r="E42" s="19"/>
      <c r="F42" s="19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spans="1:28" ht="14.15" customHeight="1" x14ac:dyDescent="0.35">
      <c r="A43" s="71" t="s">
        <v>46</v>
      </c>
      <c r="B43" s="73"/>
      <c r="C43" s="74"/>
      <c r="D43" s="74"/>
      <c r="E43" s="74"/>
      <c r="F43" s="74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spans="1:28" ht="14.15" customHeight="1" thickBot="1" x14ac:dyDescent="0.4">
      <c r="A44" s="30"/>
      <c r="B44" s="32"/>
      <c r="C44" s="33"/>
      <c r="D44" s="33"/>
      <c r="E44" s="33"/>
      <c r="F44" s="14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1:28" ht="14.15" customHeight="1" thickBot="1" x14ac:dyDescent="0.4">
      <c r="A45" s="30"/>
      <c r="B45" s="121" t="s">
        <v>6</v>
      </c>
      <c r="C45" s="122"/>
      <c r="D45" s="35" t="s">
        <v>4</v>
      </c>
      <c r="E45" s="36" t="s">
        <v>52</v>
      </c>
      <c r="F45" s="6" t="s">
        <v>1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spans="1:28" ht="14.15" customHeight="1" x14ac:dyDescent="0.35">
      <c r="A46" s="30"/>
      <c r="B46" s="118" t="s">
        <v>3</v>
      </c>
      <c r="C46" s="119"/>
      <c r="D46" s="16">
        <v>0</v>
      </c>
      <c r="E46" s="87">
        <v>480</v>
      </c>
      <c r="F46" s="8">
        <f>D46*E46</f>
        <v>0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spans="1:28" ht="14.15" customHeight="1" thickBot="1" x14ac:dyDescent="0.4">
      <c r="A47" s="30"/>
      <c r="B47" s="116" t="s">
        <v>5</v>
      </c>
      <c r="C47" s="117"/>
      <c r="D47" s="41">
        <v>0</v>
      </c>
      <c r="E47" s="83">
        <v>200</v>
      </c>
      <c r="F47" s="9">
        <f>D47*E47</f>
        <v>0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spans="1:28" ht="14.15" customHeight="1" thickBot="1" x14ac:dyDescent="0.4">
      <c r="A48" s="4"/>
      <c r="B48" s="92" t="s">
        <v>35</v>
      </c>
      <c r="C48" s="93"/>
      <c r="D48" s="93"/>
      <c r="E48" s="93"/>
      <c r="F48" s="55">
        <f>SUM(F46:F47)</f>
        <v>0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spans="1:28" ht="14.15" customHeight="1" x14ac:dyDescent="0.35">
      <c r="A49" s="30"/>
      <c r="B49" s="32"/>
      <c r="C49" s="33"/>
      <c r="D49" s="33"/>
      <c r="E49" s="33"/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1:28" ht="14.15" customHeight="1" x14ac:dyDescent="0.35">
      <c r="A50" s="71" t="s">
        <v>32</v>
      </c>
      <c r="B50" s="73"/>
      <c r="C50" s="74"/>
      <c r="D50" s="74"/>
      <c r="E50" s="74"/>
      <c r="F50" s="74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spans="1:28" ht="14.15" customHeight="1" thickBot="1" x14ac:dyDescent="0.4">
      <c r="A51" s="75"/>
      <c r="B51" s="76"/>
      <c r="C51" s="57"/>
      <c r="D51" s="57"/>
      <c r="E51" s="57"/>
      <c r="F51" s="77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1:28" ht="14.15" customHeight="1" thickBot="1" x14ac:dyDescent="0.4">
      <c r="A52" s="30"/>
      <c r="B52" s="106" t="s">
        <v>36</v>
      </c>
      <c r="C52" s="107"/>
      <c r="D52" s="11" t="s">
        <v>30</v>
      </c>
      <c r="E52" s="11" t="s">
        <v>56</v>
      </c>
      <c r="F52" s="6" t="s">
        <v>1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spans="1:28" ht="14.15" customHeight="1" x14ac:dyDescent="0.35">
      <c r="A53" s="30"/>
      <c r="B53" s="112" t="s">
        <v>49</v>
      </c>
      <c r="C53" s="120"/>
      <c r="D53" s="48">
        <v>0</v>
      </c>
      <c r="E53" s="84">
        <v>233</v>
      </c>
      <c r="F53" s="49">
        <f>D53*E53</f>
        <v>0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spans="1:28" ht="14.15" customHeight="1" thickBot="1" x14ac:dyDescent="0.4">
      <c r="A54" s="30"/>
      <c r="B54" s="38" t="s">
        <v>39</v>
      </c>
      <c r="C54" s="39"/>
      <c r="D54" s="40">
        <v>0</v>
      </c>
      <c r="E54" s="86">
        <v>1</v>
      </c>
      <c r="F54" s="27">
        <f>D54*E54</f>
        <v>0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spans="1:28" ht="14.15" customHeight="1" thickBot="1" x14ac:dyDescent="0.4">
      <c r="A55" s="30"/>
      <c r="B55" s="92" t="s">
        <v>28</v>
      </c>
      <c r="C55" s="93"/>
      <c r="D55" s="93"/>
      <c r="E55" s="93"/>
      <c r="F55" s="55">
        <f>F53</f>
        <v>0</v>
      </c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spans="1:28" ht="14.15" customHeight="1" thickBot="1" x14ac:dyDescent="0.4">
      <c r="A56" s="30"/>
      <c r="B56" s="4"/>
      <c r="C56" s="4"/>
      <c r="D56" s="4"/>
      <c r="E56" s="4"/>
      <c r="F56" s="4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</row>
    <row r="57" spans="1:28" ht="14.15" customHeight="1" thickTop="1" thickBot="1" x14ac:dyDescent="0.4">
      <c r="A57" s="30"/>
      <c r="B57" s="22" t="s">
        <v>7</v>
      </c>
      <c r="C57" s="23"/>
      <c r="D57" s="23"/>
      <c r="E57" s="24"/>
      <c r="F57" s="56">
        <f>F55+F48+F40+F36+F29+F22</f>
        <v>7500</v>
      </c>
      <c r="G57" s="21"/>
      <c r="H57" s="4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spans="1:28" ht="15" thickTop="1" x14ac:dyDescent="0.35">
      <c r="A58" s="30"/>
      <c r="B58" s="12"/>
      <c r="C58" s="12"/>
      <c r="D58" s="12"/>
      <c r="E58" s="13"/>
      <c r="F58" s="14"/>
      <c r="G58" s="21"/>
      <c r="H58" s="4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</row>
    <row r="59" spans="1:28" hidden="1" x14ac:dyDescent="0.35">
      <c r="A59" s="30"/>
      <c r="B59" s="12"/>
      <c r="C59" s="12"/>
      <c r="D59" s="12"/>
      <c r="E59" s="13"/>
      <c r="F59" s="14"/>
      <c r="G59" s="21"/>
      <c r="H59" s="4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</row>
    <row r="60" spans="1:28" hidden="1" x14ac:dyDescent="0.35">
      <c r="A60" s="30"/>
      <c r="B60" s="12"/>
      <c r="C60" s="12"/>
      <c r="D60" s="12"/>
      <c r="E60" s="13"/>
      <c r="F60" s="14"/>
      <c r="G60" s="21"/>
      <c r="H60" s="4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</row>
    <row r="61" spans="1:28" hidden="1" x14ac:dyDescent="0.35">
      <c r="A61" s="30"/>
      <c r="B61" s="12"/>
      <c r="C61" s="12"/>
      <c r="D61" s="12"/>
      <c r="E61" s="13"/>
      <c r="F61" s="14"/>
      <c r="G61" s="21"/>
      <c r="H61" s="4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</row>
    <row r="62" spans="1:28" hidden="1" x14ac:dyDescent="0.35">
      <c r="A62" s="30"/>
      <c r="B62" s="12"/>
      <c r="C62" s="12"/>
      <c r="D62" s="12"/>
      <c r="E62" s="13"/>
      <c r="F62" s="14"/>
      <c r="G62" s="21"/>
      <c r="H62" s="4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</row>
    <row r="63" spans="1:28" hidden="1" x14ac:dyDescent="0.35">
      <c r="A63" s="30"/>
      <c r="B63" s="12"/>
      <c r="C63" s="12"/>
      <c r="D63" s="12"/>
      <c r="E63" s="13"/>
      <c r="F63" s="14"/>
      <c r="G63" s="21"/>
      <c r="H63" s="4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spans="1:28" hidden="1" x14ac:dyDescent="0.35">
      <c r="A64" s="30"/>
      <c r="B64" s="30"/>
      <c r="C64" s="30"/>
      <c r="D64" s="30"/>
      <c r="E64" s="33"/>
      <c r="F64" s="30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</row>
    <row r="65" spans="1:28" hidden="1" x14ac:dyDescent="0.35">
      <c r="A65" s="30"/>
      <c r="B65" s="60" t="s">
        <v>9</v>
      </c>
      <c r="C65" s="30"/>
      <c r="D65" s="30"/>
      <c r="E65" s="33"/>
      <c r="F65" s="30"/>
      <c r="G65" s="15"/>
      <c r="H65" s="15"/>
      <c r="I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</row>
    <row r="66" spans="1:28" ht="12.65" hidden="1" customHeight="1" x14ac:dyDescent="0.35">
      <c r="A66" s="30"/>
      <c r="B66" s="78" t="s">
        <v>10</v>
      </c>
      <c r="C66" s="30"/>
      <c r="D66" s="30"/>
      <c r="E66" s="33"/>
      <c r="F66" s="30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</row>
    <row r="67" spans="1:28" hidden="1" x14ac:dyDescent="0.35">
      <c r="A67" s="30"/>
      <c r="B67" s="60" t="s">
        <v>11</v>
      </c>
      <c r="C67" s="30"/>
      <c r="D67" s="30"/>
      <c r="E67" s="33"/>
      <c r="F67" s="30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</row>
    <row r="68" spans="1:28" hidden="1" x14ac:dyDescent="0.35">
      <c r="A68" s="30"/>
      <c r="B68" s="60" t="s">
        <v>12</v>
      </c>
      <c r="C68" s="30"/>
      <c r="D68" s="30"/>
      <c r="E68" s="33"/>
      <c r="F68" s="30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</row>
    <row r="69" spans="1:28" hidden="1" x14ac:dyDescent="0.35">
      <c r="A69" s="30"/>
      <c r="B69" s="30" t="s">
        <v>23</v>
      </c>
      <c r="C69" s="30"/>
      <c r="D69" s="30"/>
      <c r="E69" s="33"/>
      <c r="F69" s="30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spans="1:28" hidden="1" x14ac:dyDescent="0.35">
      <c r="A70" s="30"/>
      <c r="B70" s="19" t="s">
        <v>14</v>
      </c>
      <c r="C70" s="30"/>
      <c r="D70" s="30"/>
      <c r="E70" s="33"/>
      <c r="F70" s="30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</row>
    <row r="71" spans="1:28" hidden="1" x14ac:dyDescent="0.35">
      <c r="A71" s="30"/>
      <c r="B71" s="30"/>
      <c r="C71" s="30"/>
      <c r="D71" s="30"/>
      <c r="E71" s="30"/>
      <c r="F71" s="30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</row>
    <row r="72" spans="1:28" hidden="1" x14ac:dyDescent="0.35">
      <c r="A72" s="30"/>
      <c r="B72" s="30"/>
      <c r="C72" s="30"/>
      <c r="D72" s="30"/>
      <c r="E72" s="30"/>
      <c r="F72" s="30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</row>
    <row r="73" spans="1:28" x14ac:dyDescent="0.35">
      <c r="A73" s="19"/>
      <c r="B73" s="60"/>
      <c r="C73" s="60"/>
      <c r="D73" s="60"/>
      <c r="E73" s="60"/>
      <c r="F73" s="60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</row>
    <row r="74" spans="1:28" x14ac:dyDescent="0.35">
      <c r="A74" s="19"/>
      <c r="B74" s="80" t="s">
        <v>17</v>
      </c>
      <c r="C74" s="98"/>
      <c r="D74" s="98"/>
      <c r="E74" s="99" t="s">
        <v>22</v>
      </c>
      <c r="F74" s="100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</row>
    <row r="75" spans="1:28" x14ac:dyDescent="0.35">
      <c r="A75" s="19"/>
      <c r="B75" s="80" t="s">
        <v>18</v>
      </c>
      <c r="C75" s="105"/>
      <c r="D75" s="105"/>
      <c r="E75" s="101"/>
      <c r="F75" s="102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spans="1:28" x14ac:dyDescent="0.35">
      <c r="A76" s="19"/>
      <c r="B76" s="80" t="s">
        <v>19</v>
      </c>
      <c r="C76" s="105"/>
      <c r="D76" s="105"/>
      <c r="E76" s="101"/>
      <c r="F76" s="102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</row>
    <row r="77" spans="1:28" x14ac:dyDescent="0.35">
      <c r="A77" s="19"/>
      <c r="B77" s="80" t="s">
        <v>20</v>
      </c>
      <c r="C77" s="105"/>
      <c r="D77" s="105"/>
      <c r="E77" s="101"/>
      <c r="F77" s="102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</row>
    <row r="78" spans="1:28" ht="14.5" customHeight="1" x14ac:dyDescent="0.35">
      <c r="A78" s="19"/>
      <c r="B78" s="81" t="s">
        <v>21</v>
      </c>
      <c r="C78" s="105"/>
      <c r="D78" s="105"/>
      <c r="E78" s="103"/>
      <c r="F78" s="104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</row>
    <row r="79" spans="1:28" ht="27" customHeight="1" x14ac:dyDescent="0.35">
      <c r="A79" s="19"/>
      <c r="B79" s="79"/>
      <c r="C79" s="60"/>
      <c r="D79" s="60"/>
      <c r="E79" s="60"/>
      <c r="F79" s="60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</row>
    <row r="80" spans="1:28" x14ac:dyDescent="0.35">
      <c r="A80" s="19"/>
      <c r="B80" s="60"/>
      <c r="C80" s="60"/>
      <c r="D80" s="60"/>
      <c r="E80" s="60"/>
      <c r="F80" s="60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</row>
    <row r="81" spans="1:28" x14ac:dyDescent="0.35">
      <c r="A81" s="15"/>
      <c r="B81" s="5"/>
      <c r="C81" s="5"/>
      <c r="D81" s="5"/>
      <c r="E81" s="5"/>
      <c r="F81" s="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spans="1:28" x14ac:dyDescent="0.35">
      <c r="A82" s="15"/>
      <c r="B82" s="5"/>
      <c r="C82" s="5"/>
      <c r="D82" s="5"/>
      <c r="E82" s="10"/>
      <c r="F82" s="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</row>
    <row r="83" spans="1:28" x14ac:dyDescent="0.35">
      <c r="A83" s="15"/>
      <c r="B83" s="5"/>
      <c r="C83" s="5"/>
      <c r="D83" s="5"/>
      <c r="E83" s="5"/>
      <c r="F83" s="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</row>
    <row r="84" spans="1:28" x14ac:dyDescent="0.35">
      <c r="A84" s="15"/>
      <c r="B84" s="5"/>
      <c r="C84" s="5"/>
      <c r="D84" s="5"/>
      <c r="E84" s="5"/>
      <c r="F84" s="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</row>
    <row r="85" spans="1:28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</row>
    <row r="86" spans="1:28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</row>
    <row r="87" spans="1:28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spans="1:28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</row>
    <row r="89" spans="1:28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</row>
    <row r="90" spans="1:28" x14ac:dyDescent="0.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28" x14ac:dyDescent="0.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</row>
    <row r="92" spans="1:28" x14ac:dyDescent="0.3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</row>
    <row r="93" spans="1:28" x14ac:dyDescent="0.35">
      <c r="A93" s="15"/>
      <c r="B93" s="97"/>
      <c r="C93" s="97"/>
      <c r="D93" s="97"/>
      <c r="E93" s="97"/>
      <c r="F93" s="97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spans="1:28" x14ac:dyDescent="0.35">
      <c r="A94" s="15"/>
      <c r="B94" s="97"/>
      <c r="C94" s="97"/>
      <c r="D94" s="97"/>
      <c r="E94" s="97"/>
      <c r="F94" s="97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</row>
    <row r="95" spans="1:28" x14ac:dyDescent="0.35">
      <c r="A95" s="15"/>
      <c r="B95" s="97"/>
      <c r="C95" s="97"/>
      <c r="D95" s="97"/>
      <c r="E95" s="97"/>
      <c r="F95" s="97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</row>
    <row r="96" spans="1:28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</row>
    <row r="97" spans="1:28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</row>
    <row r="98" spans="1:28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</row>
    <row r="99" spans="1:28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spans="1:28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</row>
    <row r="101" spans="1:28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</row>
    <row r="102" spans="1:28" x14ac:dyDescent="0.3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</row>
    <row r="103" spans="1:28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</row>
    <row r="104" spans="1:28" x14ac:dyDescent="0.3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</row>
    <row r="105" spans="1:28" x14ac:dyDescent="0.3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spans="1:28" x14ac:dyDescent="0.3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</row>
    <row r="107" spans="1:28" x14ac:dyDescent="0.3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</row>
    <row r="108" spans="1:28" x14ac:dyDescent="0.3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</row>
    <row r="109" spans="1:28" x14ac:dyDescent="0.3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</row>
    <row r="110" spans="1:28" x14ac:dyDescent="0.3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</row>
    <row r="111" spans="1:28" x14ac:dyDescent="0.3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spans="1:28" x14ac:dyDescent="0.3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</row>
    <row r="113" spans="1:98" x14ac:dyDescent="0.3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</row>
    <row r="114" spans="1:98" x14ac:dyDescent="0.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</row>
    <row r="115" spans="1:98" x14ac:dyDescent="0.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</row>
    <row r="116" spans="1:98" x14ac:dyDescent="0.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</row>
    <row r="117" spans="1:98" x14ac:dyDescent="0.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spans="1:98" x14ac:dyDescent="0.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</row>
    <row r="119" spans="1:98" x14ac:dyDescent="0.3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</row>
    <row r="120" spans="1:98" x14ac:dyDescent="0.3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</row>
    <row r="121" spans="1:98" x14ac:dyDescent="0.3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</row>
    <row r="122" spans="1:98" x14ac:dyDescent="0.3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</row>
    <row r="123" spans="1:98" x14ac:dyDescent="0.3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</row>
    <row r="124" spans="1:98" x14ac:dyDescent="0.3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</row>
    <row r="125" spans="1:98" x14ac:dyDescent="0.3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</row>
    <row r="126" spans="1:98" x14ac:dyDescent="0.3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</row>
    <row r="127" spans="1:98" x14ac:dyDescent="0.3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</row>
    <row r="128" spans="1:98" x14ac:dyDescent="0.3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</row>
    <row r="129" spans="1:98" x14ac:dyDescent="0.3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</row>
    <row r="130" spans="1:98" x14ac:dyDescent="0.3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</row>
    <row r="131" spans="1:98" x14ac:dyDescent="0.3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</row>
    <row r="132" spans="1:98" x14ac:dyDescent="0.3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</row>
    <row r="133" spans="1:98" x14ac:dyDescent="0.3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</row>
    <row r="134" spans="1:98" x14ac:dyDescent="0.3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</row>
    <row r="135" spans="1:98" x14ac:dyDescent="0.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</row>
    <row r="136" spans="1:98" x14ac:dyDescent="0.3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</row>
    <row r="137" spans="1:98" x14ac:dyDescent="0.3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</row>
    <row r="138" spans="1:98" x14ac:dyDescent="0.3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</row>
    <row r="139" spans="1:98" x14ac:dyDescent="0.3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</row>
    <row r="140" spans="1:98" x14ac:dyDescent="0.3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</row>
    <row r="141" spans="1:98" x14ac:dyDescent="0.3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</row>
    <row r="142" spans="1:98" x14ac:dyDescent="0.3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</row>
    <row r="143" spans="1:98" x14ac:dyDescent="0.3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</row>
    <row r="144" spans="1:98" x14ac:dyDescent="0.3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</row>
    <row r="145" spans="1:98" x14ac:dyDescent="0.3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</row>
    <row r="146" spans="1:98" x14ac:dyDescent="0.3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</row>
    <row r="147" spans="1:98" x14ac:dyDescent="0.3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</row>
    <row r="148" spans="1:98" x14ac:dyDescent="0.3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</row>
    <row r="149" spans="1:98" x14ac:dyDescent="0.3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</row>
    <row r="150" spans="1:98" x14ac:dyDescent="0.3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</row>
    <row r="151" spans="1:98" x14ac:dyDescent="0.3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</row>
    <row r="152" spans="1:98" x14ac:dyDescent="0.3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</row>
    <row r="153" spans="1:98" x14ac:dyDescent="0.3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</row>
    <row r="154" spans="1:98" x14ac:dyDescent="0.3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</row>
    <row r="155" spans="1:98" x14ac:dyDescent="0.3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</row>
    <row r="156" spans="1:98" x14ac:dyDescent="0.3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</row>
    <row r="157" spans="1:98" x14ac:dyDescent="0.3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</row>
    <row r="158" spans="1:98" x14ac:dyDescent="0.3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</row>
    <row r="159" spans="1:98" x14ac:dyDescent="0.3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</row>
    <row r="160" spans="1:98" x14ac:dyDescent="0.3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</row>
    <row r="161" spans="1:98" x14ac:dyDescent="0.3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</row>
    <row r="162" spans="1:98" x14ac:dyDescent="0.3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</row>
    <row r="163" spans="1:98" x14ac:dyDescent="0.3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</row>
    <row r="164" spans="1:98" x14ac:dyDescent="0.3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</row>
    <row r="165" spans="1:98" x14ac:dyDescent="0.3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</row>
    <row r="166" spans="1:98" x14ac:dyDescent="0.3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</row>
    <row r="167" spans="1:98" x14ac:dyDescent="0.3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</row>
    <row r="168" spans="1:98" x14ac:dyDescent="0.3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</row>
    <row r="169" spans="1:98" x14ac:dyDescent="0.3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</row>
    <row r="170" spans="1:98" x14ac:dyDescent="0.3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</row>
    <row r="171" spans="1:98" x14ac:dyDescent="0.3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</row>
    <row r="172" spans="1:98" x14ac:dyDescent="0.3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</row>
    <row r="173" spans="1:98" x14ac:dyDescent="0.3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</row>
    <row r="174" spans="1:98" x14ac:dyDescent="0.3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</row>
    <row r="175" spans="1:98" x14ac:dyDescent="0.3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</row>
    <row r="176" spans="1:98" x14ac:dyDescent="0.3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</row>
    <row r="177" spans="1:98" x14ac:dyDescent="0.3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</row>
    <row r="178" spans="1:98" x14ac:dyDescent="0.3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</row>
    <row r="179" spans="1:98" x14ac:dyDescent="0.3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</row>
    <row r="180" spans="1:98" x14ac:dyDescent="0.3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</row>
    <row r="181" spans="1:98" x14ac:dyDescent="0.3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</row>
    <row r="182" spans="1:98" x14ac:dyDescent="0.3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</row>
    <row r="183" spans="1:98" x14ac:dyDescent="0.3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</row>
    <row r="184" spans="1:98" x14ac:dyDescent="0.3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</row>
    <row r="185" spans="1:98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</row>
    <row r="186" spans="1:98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</row>
    <row r="187" spans="1:98" x14ac:dyDescent="0.3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</row>
    <row r="188" spans="1:98" x14ac:dyDescent="0.3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</row>
    <row r="189" spans="1:98" x14ac:dyDescent="0.3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</row>
    <row r="190" spans="1:98" x14ac:dyDescent="0.3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</row>
    <row r="191" spans="1:98" x14ac:dyDescent="0.3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</row>
    <row r="192" spans="1:98" x14ac:dyDescent="0.3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</row>
    <row r="193" spans="1:98" x14ac:dyDescent="0.3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</row>
    <row r="194" spans="1:98" x14ac:dyDescent="0.3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</row>
    <row r="195" spans="1:98" x14ac:dyDescent="0.3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</row>
    <row r="196" spans="1:98" x14ac:dyDescent="0.3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</row>
    <row r="197" spans="1:98" x14ac:dyDescent="0.3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</row>
    <row r="198" spans="1:98" x14ac:dyDescent="0.3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</row>
    <row r="199" spans="1:98" x14ac:dyDescent="0.3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</row>
    <row r="200" spans="1:98" x14ac:dyDescent="0.3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</row>
    <row r="201" spans="1:98" x14ac:dyDescent="0.3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</row>
    <row r="202" spans="1:98" x14ac:dyDescent="0.3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</row>
    <row r="203" spans="1:98" x14ac:dyDescent="0.3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</row>
    <row r="204" spans="1:98" x14ac:dyDescent="0.3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</row>
    <row r="205" spans="1:98" x14ac:dyDescent="0.3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</row>
    <row r="206" spans="1:98" x14ac:dyDescent="0.3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</row>
    <row r="207" spans="1:98" x14ac:dyDescent="0.3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</row>
    <row r="208" spans="1:98" x14ac:dyDescent="0.3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</row>
    <row r="209" spans="1:98" x14ac:dyDescent="0.3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</row>
    <row r="210" spans="1:98" x14ac:dyDescent="0.3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</row>
    <row r="211" spans="1:98" x14ac:dyDescent="0.3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</row>
    <row r="212" spans="1:98" x14ac:dyDescent="0.3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</row>
    <row r="213" spans="1:98" x14ac:dyDescent="0.3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</row>
    <row r="214" spans="1:98" x14ac:dyDescent="0.3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</row>
    <row r="215" spans="1:98" x14ac:dyDescent="0.3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</row>
    <row r="216" spans="1:98" x14ac:dyDescent="0.3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</row>
    <row r="217" spans="1:98" x14ac:dyDescent="0.3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</row>
    <row r="218" spans="1:98" x14ac:dyDescent="0.3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</row>
    <row r="219" spans="1:98" x14ac:dyDescent="0.3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</row>
    <row r="220" spans="1:98" x14ac:dyDescent="0.3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</row>
    <row r="221" spans="1:98" x14ac:dyDescent="0.3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</row>
    <row r="222" spans="1:98" x14ac:dyDescent="0.3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</row>
    <row r="223" spans="1:98" x14ac:dyDescent="0.3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</row>
    <row r="224" spans="1:98" x14ac:dyDescent="0.3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</row>
    <row r="225" spans="1:98" x14ac:dyDescent="0.3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</row>
    <row r="226" spans="1:98" x14ac:dyDescent="0.3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</row>
    <row r="227" spans="1:98" x14ac:dyDescent="0.3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</row>
    <row r="228" spans="1:98" x14ac:dyDescent="0.3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</row>
    <row r="229" spans="1:98" x14ac:dyDescent="0.3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</row>
    <row r="230" spans="1:98" x14ac:dyDescent="0.3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</row>
    <row r="231" spans="1:98" x14ac:dyDescent="0.3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</row>
    <row r="232" spans="1:98" x14ac:dyDescent="0.3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</row>
    <row r="233" spans="1:98" x14ac:dyDescent="0.3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</row>
    <row r="234" spans="1:98" x14ac:dyDescent="0.3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</row>
    <row r="235" spans="1:98" x14ac:dyDescent="0.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</row>
    <row r="236" spans="1:98" x14ac:dyDescent="0.3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</row>
    <row r="237" spans="1:98" x14ac:dyDescent="0.3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</row>
    <row r="238" spans="1:98" x14ac:dyDescent="0.3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</row>
    <row r="239" spans="1:98" x14ac:dyDescent="0.3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</row>
    <row r="240" spans="1:98" x14ac:dyDescent="0.3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</row>
    <row r="241" spans="1:98" x14ac:dyDescent="0.3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</row>
    <row r="242" spans="1:98" x14ac:dyDescent="0.3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</row>
    <row r="243" spans="1:98" x14ac:dyDescent="0.3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</row>
    <row r="244" spans="1:98" x14ac:dyDescent="0.3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</row>
    <row r="245" spans="1:98" x14ac:dyDescent="0.3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</row>
    <row r="246" spans="1:98" x14ac:dyDescent="0.3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</row>
    <row r="247" spans="1:98" x14ac:dyDescent="0.3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</row>
    <row r="248" spans="1:98" x14ac:dyDescent="0.3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</row>
    <row r="249" spans="1:98" x14ac:dyDescent="0.3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</row>
    <row r="250" spans="1:98" x14ac:dyDescent="0.3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</row>
    <row r="251" spans="1:98" x14ac:dyDescent="0.3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</row>
    <row r="252" spans="1:98" x14ac:dyDescent="0.3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</row>
    <row r="253" spans="1:98" x14ac:dyDescent="0.3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</row>
    <row r="254" spans="1:98" x14ac:dyDescent="0.3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</row>
    <row r="255" spans="1:98" x14ac:dyDescent="0.3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</row>
    <row r="256" spans="1:98" x14ac:dyDescent="0.3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</row>
    <row r="257" spans="1:98" x14ac:dyDescent="0.3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</row>
    <row r="258" spans="1:98" x14ac:dyDescent="0.3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</row>
    <row r="259" spans="1:98" x14ac:dyDescent="0.3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</row>
    <row r="260" spans="1:98" x14ac:dyDescent="0.3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</row>
    <row r="261" spans="1:98" x14ac:dyDescent="0.3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</row>
    <row r="262" spans="1:98" x14ac:dyDescent="0.3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</row>
    <row r="263" spans="1:98" x14ac:dyDescent="0.3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</row>
    <row r="264" spans="1:98" x14ac:dyDescent="0.3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</row>
    <row r="265" spans="1:98" x14ac:dyDescent="0.3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</row>
    <row r="266" spans="1:98" x14ac:dyDescent="0.3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</row>
    <row r="267" spans="1:98" x14ac:dyDescent="0.3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</row>
    <row r="268" spans="1:98" x14ac:dyDescent="0.3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</row>
    <row r="269" spans="1:98" x14ac:dyDescent="0.3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</row>
    <row r="270" spans="1:98" x14ac:dyDescent="0.3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</row>
    <row r="271" spans="1:98" x14ac:dyDescent="0.3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</row>
    <row r="272" spans="1:98" x14ac:dyDescent="0.3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</row>
    <row r="273" spans="1:98" x14ac:dyDescent="0.3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</row>
    <row r="274" spans="1:98" x14ac:dyDescent="0.3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</row>
    <row r="275" spans="1:98" x14ac:dyDescent="0.3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</row>
    <row r="276" spans="1:98" x14ac:dyDescent="0.3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</row>
    <row r="277" spans="1:98" x14ac:dyDescent="0.3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</row>
    <row r="278" spans="1:98" x14ac:dyDescent="0.3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</row>
    <row r="279" spans="1:98" x14ac:dyDescent="0.3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</row>
    <row r="280" spans="1:98" x14ac:dyDescent="0.3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</row>
    <row r="281" spans="1:98" x14ac:dyDescent="0.3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</row>
    <row r="282" spans="1:98" x14ac:dyDescent="0.3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</row>
    <row r="283" spans="1:98" x14ac:dyDescent="0.3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</row>
    <row r="284" spans="1:98" x14ac:dyDescent="0.3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</row>
    <row r="285" spans="1:98" x14ac:dyDescent="0.3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</row>
    <row r="286" spans="1:98" x14ac:dyDescent="0.3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</row>
    <row r="287" spans="1:98" x14ac:dyDescent="0.3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</row>
    <row r="288" spans="1:98" x14ac:dyDescent="0.3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</row>
    <row r="289" spans="1:98" x14ac:dyDescent="0.3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</row>
    <row r="290" spans="1:98" x14ac:dyDescent="0.3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</row>
    <row r="291" spans="1:98" x14ac:dyDescent="0.3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</row>
    <row r="292" spans="1:98" x14ac:dyDescent="0.3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</row>
    <row r="293" spans="1:98" x14ac:dyDescent="0.3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</row>
    <row r="294" spans="1:98" x14ac:dyDescent="0.3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</row>
    <row r="295" spans="1:98" x14ac:dyDescent="0.3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</row>
    <row r="296" spans="1:98" x14ac:dyDescent="0.3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</row>
    <row r="297" spans="1:98" x14ac:dyDescent="0.3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</row>
    <row r="298" spans="1:98" x14ac:dyDescent="0.3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</row>
    <row r="299" spans="1:98" x14ac:dyDescent="0.3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</row>
    <row r="300" spans="1:98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</row>
    <row r="301" spans="1:98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</row>
    <row r="302" spans="1:98" x14ac:dyDescent="0.3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</row>
    <row r="303" spans="1:98" x14ac:dyDescent="0.3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</row>
    <row r="304" spans="1:98" x14ac:dyDescent="0.3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</row>
    <row r="305" spans="1:98" x14ac:dyDescent="0.3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</row>
    <row r="306" spans="1:98" x14ac:dyDescent="0.3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</row>
    <row r="307" spans="1:98" x14ac:dyDescent="0.3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</row>
    <row r="308" spans="1:98" x14ac:dyDescent="0.3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</row>
    <row r="309" spans="1:98" x14ac:dyDescent="0.3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</row>
    <row r="310" spans="1:98" x14ac:dyDescent="0.3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</row>
    <row r="311" spans="1:98" x14ac:dyDescent="0.3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</row>
    <row r="312" spans="1:98" x14ac:dyDescent="0.3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</row>
    <row r="313" spans="1:98" x14ac:dyDescent="0.3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</row>
    <row r="314" spans="1:98" x14ac:dyDescent="0.3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</row>
    <row r="315" spans="1:98" x14ac:dyDescent="0.3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</row>
    <row r="316" spans="1:98" x14ac:dyDescent="0.3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</row>
    <row r="317" spans="1:98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</row>
    <row r="318" spans="1:98" x14ac:dyDescent="0.3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</row>
    <row r="319" spans="1:98" x14ac:dyDescent="0.3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</row>
    <row r="320" spans="1:98" x14ac:dyDescent="0.3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</row>
    <row r="321" spans="1:98" x14ac:dyDescent="0.3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</row>
    <row r="322" spans="1:98" x14ac:dyDescent="0.3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</row>
    <row r="323" spans="1:98" x14ac:dyDescent="0.3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</row>
    <row r="324" spans="1:98" x14ac:dyDescent="0.3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</row>
    <row r="325" spans="1:98" x14ac:dyDescent="0.3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</row>
    <row r="326" spans="1:98" x14ac:dyDescent="0.3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</row>
    <row r="327" spans="1:98" x14ac:dyDescent="0.3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</row>
    <row r="328" spans="1:98" x14ac:dyDescent="0.3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</row>
    <row r="329" spans="1:98" x14ac:dyDescent="0.35"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</row>
    <row r="330" spans="1:98" x14ac:dyDescent="0.35"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</row>
    <row r="331" spans="1:98" x14ac:dyDescent="0.35"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</row>
    <row r="332" spans="1:98" x14ac:dyDescent="0.35"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</row>
    <row r="333" spans="1:98" x14ac:dyDescent="0.35"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</row>
    <row r="334" spans="1:98" x14ac:dyDescent="0.35"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</row>
    <row r="335" spans="1:98" x14ac:dyDescent="0.35"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</row>
    <row r="336" spans="1:98" x14ac:dyDescent="0.35"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</row>
    <row r="337" spans="5:98" x14ac:dyDescent="0.35"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</row>
    <row r="338" spans="5:98" x14ac:dyDescent="0.35"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</row>
    <row r="339" spans="5:98" x14ac:dyDescent="0.35"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</row>
    <row r="340" spans="5:98" x14ac:dyDescent="0.35"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</row>
    <row r="341" spans="5:98" x14ac:dyDescent="0.35"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</row>
    <row r="342" spans="5:98" x14ac:dyDescent="0.35"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</row>
    <row r="343" spans="5:98" x14ac:dyDescent="0.35"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</row>
    <row r="344" spans="5:98" x14ac:dyDescent="0.35"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</row>
    <row r="345" spans="5:98" x14ac:dyDescent="0.35"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</row>
    <row r="346" spans="5:98" x14ac:dyDescent="0.35"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</row>
    <row r="347" spans="5:98" x14ac:dyDescent="0.35"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</row>
    <row r="348" spans="5:98" x14ac:dyDescent="0.35"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</row>
    <row r="349" spans="5:98" x14ac:dyDescent="0.35"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</row>
    <row r="350" spans="5:98" x14ac:dyDescent="0.35"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</row>
    <row r="351" spans="5:98" x14ac:dyDescent="0.35"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</row>
    <row r="352" spans="5:98" x14ac:dyDescent="0.35"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</row>
    <row r="353" spans="5:98" x14ac:dyDescent="0.35"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</row>
    <row r="354" spans="5:98" x14ac:dyDescent="0.35"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</row>
    <row r="355" spans="5:98" x14ac:dyDescent="0.35"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</row>
    <row r="356" spans="5:98" x14ac:dyDescent="0.35"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</row>
    <row r="357" spans="5:98" x14ac:dyDescent="0.35"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</row>
    <row r="358" spans="5:98" x14ac:dyDescent="0.35"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</row>
    <row r="359" spans="5:98" x14ac:dyDescent="0.35"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</row>
    <row r="360" spans="5:98" x14ac:dyDescent="0.35"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</row>
    <row r="361" spans="5:98" x14ac:dyDescent="0.35"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</row>
    <row r="362" spans="5:98" x14ac:dyDescent="0.35"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</row>
    <row r="363" spans="5:98" x14ac:dyDescent="0.35"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</row>
    <row r="364" spans="5:98" x14ac:dyDescent="0.35"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</row>
    <row r="365" spans="5:98" x14ac:dyDescent="0.35"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</row>
    <row r="366" spans="5:98" x14ac:dyDescent="0.35"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</row>
    <row r="367" spans="5:98" x14ac:dyDescent="0.35"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</row>
    <row r="368" spans="5:98" x14ac:dyDescent="0.35"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</row>
    <row r="369" spans="5:98" x14ac:dyDescent="0.35"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</row>
    <row r="370" spans="5:98" x14ac:dyDescent="0.35"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</row>
    <row r="371" spans="5:98" x14ac:dyDescent="0.35"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</row>
    <row r="372" spans="5:98" x14ac:dyDescent="0.35"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</row>
    <row r="373" spans="5:98" x14ac:dyDescent="0.35"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</row>
    <row r="374" spans="5:98" x14ac:dyDescent="0.35"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</row>
    <row r="375" spans="5:98" x14ac:dyDescent="0.35"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</row>
    <row r="376" spans="5:98" x14ac:dyDescent="0.35"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</row>
    <row r="377" spans="5:98" x14ac:dyDescent="0.35"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</row>
    <row r="378" spans="5:98" x14ac:dyDescent="0.35"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</row>
    <row r="379" spans="5:98" x14ac:dyDescent="0.35"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</row>
    <row r="380" spans="5:98" x14ac:dyDescent="0.35"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</row>
    <row r="381" spans="5:98" x14ac:dyDescent="0.35"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</row>
    <row r="382" spans="5:98" x14ac:dyDescent="0.35"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</row>
    <row r="383" spans="5:98" x14ac:dyDescent="0.35"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</row>
    <row r="384" spans="5:98" x14ac:dyDescent="0.35"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</row>
    <row r="385" spans="5:98" x14ac:dyDescent="0.35"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</row>
    <row r="386" spans="5:98" x14ac:dyDescent="0.35"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</row>
    <row r="387" spans="5:98" x14ac:dyDescent="0.35"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</row>
    <row r="388" spans="5:98" x14ac:dyDescent="0.35"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</row>
    <row r="389" spans="5:98" x14ac:dyDescent="0.35"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</row>
    <row r="390" spans="5:98" x14ac:dyDescent="0.35"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</row>
    <row r="391" spans="5:98" x14ac:dyDescent="0.35"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</row>
    <row r="392" spans="5:98" x14ac:dyDescent="0.35"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</row>
    <row r="393" spans="5:98" x14ac:dyDescent="0.35"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</row>
    <row r="394" spans="5:98" x14ac:dyDescent="0.35"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</row>
    <row r="395" spans="5:98" x14ac:dyDescent="0.35"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</row>
    <row r="396" spans="5:98" x14ac:dyDescent="0.35"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</row>
    <row r="397" spans="5:98" x14ac:dyDescent="0.35"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</row>
    <row r="398" spans="5:98" x14ac:dyDescent="0.35"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</row>
    <row r="399" spans="5:98" x14ac:dyDescent="0.35"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</row>
    <row r="400" spans="5:98" x14ac:dyDescent="0.35"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</row>
    <row r="401" spans="5:98" x14ac:dyDescent="0.35"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</row>
    <row r="402" spans="5:98" x14ac:dyDescent="0.35"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</row>
    <row r="403" spans="5:98" x14ac:dyDescent="0.35"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</row>
    <row r="404" spans="5:98" x14ac:dyDescent="0.35"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</row>
    <row r="405" spans="5:98" x14ac:dyDescent="0.35"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</row>
    <row r="406" spans="5:98" x14ac:dyDescent="0.35"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</row>
    <row r="407" spans="5:98" x14ac:dyDescent="0.35"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</row>
    <row r="408" spans="5:98" x14ac:dyDescent="0.35"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</row>
    <row r="409" spans="5:98" x14ac:dyDescent="0.35"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</row>
    <row r="410" spans="5:98" x14ac:dyDescent="0.35"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</row>
    <row r="411" spans="5:98" x14ac:dyDescent="0.35"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</row>
    <row r="412" spans="5:98" x14ac:dyDescent="0.35"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</row>
    <row r="413" spans="5:98" x14ac:dyDescent="0.35"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</row>
    <row r="414" spans="5:98" x14ac:dyDescent="0.35"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</row>
    <row r="415" spans="5:98" x14ac:dyDescent="0.35"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</row>
    <row r="416" spans="5:98" x14ac:dyDescent="0.35"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</row>
    <row r="417" spans="5:98" x14ac:dyDescent="0.35"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</row>
    <row r="418" spans="5:98" x14ac:dyDescent="0.35"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</row>
    <row r="419" spans="5:98" x14ac:dyDescent="0.35"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</row>
    <row r="420" spans="5:98" x14ac:dyDescent="0.35"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</row>
    <row r="421" spans="5:98" x14ac:dyDescent="0.35"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</row>
    <row r="422" spans="5:98" x14ac:dyDescent="0.35"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</row>
    <row r="423" spans="5:98" x14ac:dyDescent="0.35"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</row>
    <row r="424" spans="5:98" x14ac:dyDescent="0.35"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</row>
    <row r="425" spans="5:98" x14ac:dyDescent="0.35"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</row>
    <row r="426" spans="5:98" x14ac:dyDescent="0.35"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</row>
    <row r="427" spans="5:98" x14ac:dyDescent="0.35"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</row>
    <row r="428" spans="5:98" x14ac:dyDescent="0.35"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</row>
    <row r="429" spans="5:98" x14ac:dyDescent="0.35"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</row>
    <row r="430" spans="5:98" x14ac:dyDescent="0.35"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</row>
    <row r="431" spans="5:98" x14ac:dyDescent="0.35"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</row>
    <row r="432" spans="5:98" x14ac:dyDescent="0.35"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</row>
    <row r="433" spans="5:98" x14ac:dyDescent="0.35"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</row>
    <row r="434" spans="5:98" x14ac:dyDescent="0.35"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</row>
    <row r="435" spans="5:98" x14ac:dyDescent="0.35"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</row>
    <row r="436" spans="5:98" x14ac:dyDescent="0.35"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</row>
    <row r="437" spans="5:98" x14ac:dyDescent="0.35"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</row>
    <row r="438" spans="5:98" x14ac:dyDescent="0.35"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</row>
    <row r="439" spans="5:98" x14ac:dyDescent="0.35"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</row>
    <row r="440" spans="5:98" x14ac:dyDescent="0.35"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</row>
    <row r="441" spans="5:98" x14ac:dyDescent="0.35"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</row>
    <row r="442" spans="5:98" x14ac:dyDescent="0.35"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</row>
    <row r="443" spans="5:98" x14ac:dyDescent="0.35"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</row>
    <row r="444" spans="5:98" x14ac:dyDescent="0.35"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</row>
    <row r="445" spans="5:98" x14ac:dyDescent="0.35"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</row>
    <row r="446" spans="5:98" x14ac:dyDescent="0.35"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</row>
    <row r="447" spans="5:98" x14ac:dyDescent="0.35"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</row>
    <row r="448" spans="5:98" x14ac:dyDescent="0.35"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</row>
    <row r="449" spans="5:98" x14ac:dyDescent="0.35"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</row>
    <row r="450" spans="5:98" x14ac:dyDescent="0.35"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</row>
    <row r="451" spans="5:98" x14ac:dyDescent="0.35"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</row>
    <row r="452" spans="5:98" x14ac:dyDescent="0.35"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</row>
    <row r="453" spans="5:98" x14ac:dyDescent="0.35"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</row>
    <row r="454" spans="5:98" x14ac:dyDescent="0.35"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</row>
    <row r="455" spans="5:98" x14ac:dyDescent="0.35"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</row>
    <row r="456" spans="5:98" x14ac:dyDescent="0.35"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</row>
    <row r="457" spans="5:98" x14ac:dyDescent="0.35"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</row>
    <row r="458" spans="5:98" x14ac:dyDescent="0.35"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</row>
    <row r="459" spans="5:98" x14ac:dyDescent="0.35"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</row>
    <row r="460" spans="5:98" x14ac:dyDescent="0.35"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</row>
    <row r="461" spans="5:98" x14ac:dyDescent="0.35"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</row>
    <row r="462" spans="5:98" x14ac:dyDescent="0.35"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</row>
    <row r="463" spans="5:98" x14ac:dyDescent="0.35"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</row>
    <row r="464" spans="5:98" x14ac:dyDescent="0.35"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</row>
    <row r="465" spans="5:98" x14ac:dyDescent="0.35"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</row>
    <row r="466" spans="5:98" x14ac:dyDescent="0.35"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</row>
    <row r="467" spans="5:98" x14ac:dyDescent="0.35"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</row>
    <row r="468" spans="5:98" x14ac:dyDescent="0.35"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</row>
    <row r="469" spans="5:98" x14ac:dyDescent="0.35"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</row>
    <row r="470" spans="5:98" x14ac:dyDescent="0.35"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</row>
    <row r="471" spans="5:98" x14ac:dyDescent="0.35"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</row>
    <row r="472" spans="5:98" x14ac:dyDescent="0.35"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</row>
    <row r="473" spans="5:98" x14ac:dyDescent="0.35"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</row>
    <row r="474" spans="5:98" x14ac:dyDescent="0.35"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</row>
    <row r="475" spans="5:98" x14ac:dyDescent="0.35"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</row>
    <row r="476" spans="5:98" x14ac:dyDescent="0.35"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</row>
    <row r="477" spans="5:98" x14ac:dyDescent="0.35"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</row>
    <row r="478" spans="5:98" x14ac:dyDescent="0.35"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</row>
    <row r="479" spans="5:98" x14ac:dyDescent="0.35"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</row>
    <row r="480" spans="5:98" x14ac:dyDescent="0.35"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</row>
    <row r="481" spans="5:98" x14ac:dyDescent="0.35"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</row>
    <row r="482" spans="5:98" x14ac:dyDescent="0.35"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</row>
    <row r="483" spans="5:98" x14ac:dyDescent="0.35"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</row>
    <row r="484" spans="5:98" x14ac:dyDescent="0.35"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</row>
    <row r="485" spans="5:98" x14ac:dyDescent="0.35"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</row>
    <row r="486" spans="5:98" x14ac:dyDescent="0.35"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</row>
    <row r="487" spans="5:98" x14ac:dyDescent="0.35"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</row>
    <row r="488" spans="5:98" x14ac:dyDescent="0.35"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</row>
    <row r="489" spans="5:98" x14ac:dyDescent="0.35"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</row>
  </sheetData>
  <mergeCells count="38">
    <mergeCell ref="B9:F9"/>
    <mergeCell ref="B10:F10"/>
    <mergeCell ref="B11:E11"/>
    <mergeCell ref="B16:E16"/>
    <mergeCell ref="B34:C34"/>
    <mergeCell ref="B20:C20"/>
    <mergeCell ref="B22:D22"/>
    <mergeCell ref="B21:C21"/>
    <mergeCell ref="B33:C33"/>
    <mergeCell ref="B15:E15"/>
    <mergeCell ref="B12:E12"/>
    <mergeCell ref="B13:E13"/>
    <mergeCell ref="B14:E14"/>
    <mergeCell ref="B39:C39"/>
    <mergeCell ref="B53:C53"/>
    <mergeCell ref="B48:E48"/>
    <mergeCell ref="B52:C52"/>
    <mergeCell ref="B46:C46"/>
    <mergeCell ref="B47:C47"/>
    <mergeCell ref="B45:C45"/>
    <mergeCell ref="B38:C38"/>
    <mergeCell ref="B26:C26"/>
    <mergeCell ref="B29:D29"/>
    <mergeCell ref="B36:E36"/>
    <mergeCell ref="B27:C27"/>
    <mergeCell ref="B28:C28"/>
    <mergeCell ref="B35:C35"/>
    <mergeCell ref="B55:E55"/>
    <mergeCell ref="B40:E40"/>
    <mergeCell ref="B93:F93"/>
    <mergeCell ref="B94:F94"/>
    <mergeCell ref="B95:F95"/>
    <mergeCell ref="C74:D74"/>
    <mergeCell ref="E74:F78"/>
    <mergeCell ref="C75:D75"/>
    <mergeCell ref="C76:D76"/>
    <mergeCell ref="C77:D77"/>
    <mergeCell ref="C78:D78"/>
  </mergeCells>
  <pageMargins left="0.27559055118110237" right="0.19685039370078741" top="0.39370078740157483" bottom="0.23622047244094491" header="0.39370078740157483" footer="0.15748031496062992"/>
  <pageSetup paperSize="9" orientation="landscape" horizontalDpi="4294967292" verticalDpi="12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2" ma:contentTypeDescription="Een nieuw document maken." ma:contentTypeScope="" ma:versionID="10603fa189ea5fd539c0e4ba2ba39830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8bbefd3ad36d7902876b4b92ca9a8b97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D14978-CE2B-44C5-8674-859C81819B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8919D9-D1E3-4349-B983-04D6196CF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95B052-29DD-4B1A-AF7A-4D4AAF0ED28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Tarieven</vt:lpstr>
      <vt:lpstr>Blad3</vt:lpstr>
      <vt:lpstr>Tarieven!Afdrukbereik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Zandt</dc:creator>
  <cp:lastModifiedBy>Jonathan Brontsema</cp:lastModifiedBy>
  <cp:lastPrinted>2018-07-19T10:52:19Z</cp:lastPrinted>
  <dcterms:created xsi:type="dcterms:W3CDTF">2006-12-13T07:13:18Z</dcterms:created>
  <dcterms:modified xsi:type="dcterms:W3CDTF">2021-10-11T08:01:03Z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6 Prijsopgave_versie 2.xlsx</vt:lpwstr>
  </property>
  <property fmtid="{D5CDD505-2E9C-101B-9397-08002B2CF9AE}" pid="3" name="ContentTypeId">
    <vt:lpwstr>0x010100AE8DB8EDFC5FD94A98E488C87E0C603C</vt:lpwstr>
  </property>
</Properties>
</file>