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&amp;I\Inkoop\02 Inkoopprojecten\Dakgoten en daken reiniging\07 Nota van inlichtingen\"/>
    </mc:Choice>
  </mc:AlternateContent>
  <bookViews>
    <workbookView xWindow="0" yWindow="0" windowWidth="27900" windowHeight="11235"/>
  </bookViews>
  <sheets>
    <sheet name="inschrijfstaat" sheetId="4" r:id="rId1"/>
    <sheet name="Blad1" sheetId="3" r:id="rId2"/>
  </sheets>
  <definedNames>
    <definedName name="_xlnm.Print_Area" localSheetId="0">inschrijfstaat!$A$1:$L$61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3" i="4" l="1"/>
  <c r="H46" i="4"/>
  <c r="I46" i="4"/>
  <c r="G46" i="4"/>
  <c r="F46" i="4"/>
  <c r="J52" i="4" l="1"/>
  <c r="H51" i="4" l="1"/>
  <c r="I51" i="4" l="1"/>
  <c r="G51" i="4"/>
  <c r="F51" i="4" l="1"/>
  <c r="L55" i="4" s="1"/>
</calcChain>
</file>

<file path=xl/sharedStrings.xml><?xml version="1.0" encoding="utf-8"?>
<sst xmlns="http://schemas.openxmlformats.org/spreadsheetml/2006/main" count="185" uniqueCount="113">
  <si>
    <t>Bussum</t>
  </si>
  <si>
    <t>Muiderberg</t>
  </si>
  <si>
    <t>Naarden</t>
  </si>
  <si>
    <t>Muiden</t>
  </si>
  <si>
    <t>Code</t>
  </si>
  <si>
    <t>Plaats</t>
  </si>
  <si>
    <t xml:space="preserve">Opmerkingen </t>
  </si>
  <si>
    <t>m² dakvlak</t>
  </si>
  <si>
    <t>zonder grind</t>
  </si>
  <si>
    <t>met grind</t>
  </si>
  <si>
    <t xml:space="preserve"> laag</t>
  </si>
  <si>
    <t>m¹ goot</t>
  </si>
  <si>
    <t>hoog</t>
  </si>
  <si>
    <t xml:space="preserve">m¹ goot </t>
  </si>
  <si>
    <t>Inschrijfprijs per jaar</t>
  </si>
  <si>
    <t>Alleen de gele hokjes invullen</t>
  </si>
  <si>
    <t>Inschrijfstaat aanbesteding reiniging en inspectie daken en dakgoten - Gemeente Gooise Meren</t>
  </si>
  <si>
    <t>nee</t>
  </si>
  <si>
    <t>Hoeveelheden reinging en inspectie daken/dakgoten</t>
  </si>
  <si>
    <t>Vaste en bijkomende kosten bij daken en dakgoten per pand</t>
  </si>
  <si>
    <t>Aanwezigheid valbeveiliging (stuks)</t>
  </si>
  <si>
    <t>Subtotaal reiniging en inspectie daken en dakgoten m2 en m1</t>
  </si>
  <si>
    <t>Subtotaal vaste en bijkomende kosten</t>
  </si>
  <si>
    <t xml:space="preserve">Subtotaal inspectie valbeveiliging </t>
  </si>
  <si>
    <t>Totaal hoeveelheden per type dak/dakgoot</t>
  </si>
  <si>
    <t>Verrekenprijs reiniging en inspectie daken en dakgoten (m2 en m1)</t>
  </si>
  <si>
    <t>Verrekenprijs inspectie valbeveiliging (per pand)</t>
  </si>
  <si>
    <t>Het betreft bedragen per jaar</t>
  </si>
  <si>
    <t>Gemeentewerf Bussum</t>
  </si>
  <si>
    <t>Huizerweg 51</t>
  </si>
  <si>
    <t>Gemeentewerf Muiderberg</t>
  </si>
  <si>
    <t>Tesselschadelaan 47</t>
  </si>
  <si>
    <t>Gemeentewerf Naarden</t>
  </si>
  <si>
    <t>Energiestraat 15</t>
  </si>
  <si>
    <t>Wijkpost begraafplaats Bussum</t>
  </si>
  <si>
    <t>Nieuwe Hilversumseweg 70a</t>
  </si>
  <si>
    <t>Beheerdersgebouw Naarden</t>
  </si>
  <si>
    <t>Amersfoortsestraatweg 14B</t>
  </si>
  <si>
    <t>Openbaar toiletgebouw Naarden</t>
  </si>
  <si>
    <t>Adriaan Dortmansplein 1C</t>
  </si>
  <si>
    <t>Vijzelgemaal</t>
  </si>
  <si>
    <t>De Nieuwe Vaart 1</t>
  </si>
  <si>
    <t>Brandweerkazerne Bussum</t>
  </si>
  <si>
    <t>Brinklaan 140</t>
  </si>
  <si>
    <t>KDV 't Mouwtje</t>
  </si>
  <si>
    <t>Huizerweg 49D</t>
  </si>
  <si>
    <t>MFA Breeduit</t>
  </si>
  <si>
    <t>Lange Heul 149a</t>
  </si>
  <si>
    <t>KDV De Talamander</t>
  </si>
  <si>
    <t>Minister A.S. Talmalaan 2</t>
  </si>
  <si>
    <t>Opslag vestingsmuseum</t>
  </si>
  <si>
    <t>St. Vitusstraat 52</t>
  </si>
  <si>
    <t>Brandweerkazerne Muiderberg</t>
  </si>
  <si>
    <t>Echolaan 1</t>
  </si>
  <si>
    <t>KDV Villa Zeezicht</t>
  </si>
  <si>
    <t>Nienhuis Ruyskade 26B</t>
  </si>
  <si>
    <t>Brandweerkazerne Naarden</t>
  </si>
  <si>
    <t>BSO De Meerpaal</t>
  </si>
  <si>
    <t>Geurt Schipperstraat 1</t>
  </si>
  <si>
    <t>Balletschool Cabriole</t>
  </si>
  <si>
    <t>Prinses Margriethof 100A</t>
  </si>
  <si>
    <t>KDV Ravelijn / Kinderrijk</t>
  </si>
  <si>
    <t>Beethovenlaan 75</t>
  </si>
  <si>
    <t>Woning (bij begraafplaats)</t>
  </si>
  <si>
    <t>Nieuwe Hilversumseweg 72</t>
  </si>
  <si>
    <t>Streekarchief incl bovenkantoor</t>
  </si>
  <si>
    <t>Cattenhagestraat 8</t>
  </si>
  <si>
    <t>Gymzaal Bremstraat</t>
  </si>
  <si>
    <t>Bremstraat 17</t>
  </si>
  <si>
    <t>Gymzaal Constantijn Huygenslaan</t>
  </si>
  <si>
    <t>Constantijn Huygenslaan 1B + 1C</t>
  </si>
  <si>
    <t>Gymzaal Dr. Schaepmanlaan</t>
  </si>
  <si>
    <t>Dr. Schaepmanlaan 4</t>
  </si>
  <si>
    <t>Gymzaal Huizerweg</t>
  </si>
  <si>
    <t>Huizerweg 49B</t>
  </si>
  <si>
    <t>Gymzaal Kwartellaan</t>
  </si>
  <si>
    <t>Kwartellaan 2a</t>
  </si>
  <si>
    <t>Gymzaal Willem Kalfflaan</t>
  </si>
  <si>
    <t>Willem Kalfflaan 3A</t>
  </si>
  <si>
    <t>Kleedkamers Sportpark de Kuil</t>
  </si>
  <si>
    <t>Dr. Abraham Kuijperlaan 7</t>
  </si>
  <si>
    <t>Kleedkamers Meerweg</t>
  </si>
  <si>
    <t>Meerweg 63</t>
  </si>
  <si>
    <t>Kleedkamers HC Naarden</t>
  </si>
  <si>
    <t>Beethovenlaan 71</t>
  </si>
  <si>
    <t>Kleedkamers NVC</t>
  </si>
  <si>
    <t>Amersfoortsestraatweg 14G</t>
  </si>
  <si>
    <t>Aula begraafplaats Bussum</t>
  </si>
  <si>
    <t>Nieuwe Hilversumseweg 70</t>
  </si>
  <si>
    <t>Aula begraafplaats Naarden</t>
  </si>
  <si>
    <t>Valkeveenselaan 58</t>
  </si>
  <si>
    <t>Beheerdersgebouw begraafplaats Naarden</t>
  </si>
  <si>
    <t>Valkeveenselaan 58a</t>
  </si>
  <si>
    <t>Columbarium begraafplaats Bussum</t>
  </si>
  <si>
    <t>Struikheiweg 1</t>
  </si>
  <si>
    <t>Tijdelijke onderwijshuisvesting (stenen gebouw)</t>
  </si>
  <si>
    <t>Amersfoortsestraatweg 12a</t>
  </si>
  <si>
    <t>Tijdelijke onderwijshuisvesting (noodlokalen)</t>
  </si>
  <si>
    <t>Amersfoortsestraatweg 12b</t>
  </si>
  <si>
    <t xml:space="preserve">Herziene versie - Bijlage 8 </t>
  </si>
  <si>
    <t>Objectcode</t>
  </si>
  <si>
    <t>Naam</t>
  </si>
  <si>
    <t>Adres</t>
  </si>
  <si>
    <t>tekening valbeveiliging aanwezig</t>
  </si>
  <si>
    <t>laagbouw</t>
  </si>
  <si>
    <t>sedumdak uitgezonderd</t>
  </si>
  <si>
    <t>mogelijk in de loop van de overeenkomst gesloopt</t>
  </si>
  <si>
    <t>let op, gevel bestaat uit asbesth. materiaal</t>
  </si>
  <si>
    <t>dakbeveiliging wordt geplaatst in 2021</t>
  </si>
  <si>
    <t>Inschrijver</t>
  </si>
  <si>
    <t>Naam ondertekenaar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</si>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</sst>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3"/>
      <color theme="1"/>
      <name val="Corbel"/>
      <family val="2"/>
    </font>
    <font>
      <sz val="12"/>
      <color theme="1"/>
      <name val="Corbel"/>
      <family val="2"/>
    </font>
    <font>
      <b/>
      <sz val="12"/>
      <color theme="1"/>
      <name val="Corbel"/>
      <family val="2"/>
    </font>
    <font>
      <b/>
      <sz val="11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</cellStyleXfs>
  <cellXfs count="103">
    <xf numFmtId="0" fontId="0" fillId="0" borderId="0" xfId="0"/>
    <xf numFmtId="0" fontId="5" fillId="0" borderId="0" xfId="2" applyFont="1" applyBorder="1" applyAlignment="1">
      <alignment horizontal="left" vertical="top"/>
    </xf>
    <xf numFmtId="0" fontId="5" fillId="0" borderId="0" xfId="2" applyFont="1" applyBorder="1" applyAlignment="1">
      <alignment vertical="top"/>
    </xf>
    <xf numFmtId="0" fontId="6" fillId="0" borderId="0" xfId="0" applyFont="1" applyAlignment="1">
      <alignment vertical="top"/>
    </xf>
    <xf numFmtId="44" fontId="6" fillId="0" borderId="0" xfId="1" applyFont="1" applyAlignment="1">
      <alignment vertical="top"/>
    </xf>
    <xf numFmtId="0" fontId="6" fillId="0" borderId="0" xfId="0" applyFont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0" fontId="4" fillId="0" borderId="0" xfId="2" applyFont="1" applyBorder="1" applyAlignment="1">
      <alignment vertical="top"/>
    </xf>
    <xf numFmtId="0" fontId="8" fillId="4" borderId="22" xfId="0" applyFont="1" applyFill="1" applyBorder="1" applyAlignment="1">
      <alignment horizontal="center" vertical="top"/>
    </xf>
    <xf numFmtId="0" fontId="8" fillId="4" borderId="0" xfId="0" applyFont="1" applyFill="1" applyBorder="1" applyAlignment="1">
      <alignment horizontal="center" vertical="top"/>
    </xf>
    <xf numFmtId="0" fontId="7" fillId="0" borderId="0" xfId="2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1" fontId="9" fillId="0" borderId="1" xfId="2" applyNumberFormat="1" applyFont="1" applyFill="1" applyBorder="1" applyAlignment="1">
      <alignment horizontal="left" vertical="top"/>
    </xf>
    <xf numFmtId="1" fontId="8" fillId="4" borderId="1" xfId="2" applyNumberFormat="1" applyFont="1" applyFill="1" applyBorder="1" applyAlignment="1">
      <alignment horizontal="center" vertical="top"/>
    </xf>
    <xf numFmtId="0" fontId="8" fillId="4" borderId="14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9" fillId="0" borderId="2" xfId="2" applyNumberFormat="1" applyFont="1" applyFill="1" applyBorder="1" applyAlignment="1">
      <alignment horizontal="left" vertical="top"/>
    </xf>
    <xf numFmtId="0" fontId="8" fillId="4" borderId="2" xfId="2" applyFont="1" applyFill="1" applyBorder="1" applyAlignment="1">
      <alignment horizontal="center" vertical="top"/>
    </xf>
    <xf numFmtId="1" fontId="10" fillId="0" borderId="12" xfId="2" applyNumberFormat="1" applyFont="1" applyFill="1" applyBorder="1" applyAlignment="1">
      <alignment horizontal="left" vertical="top"/>
    </xf>
    <xf numFmtId="1" fontId="10" fillId="0" borderId="13" xfId="2" applyNumberFormat="1" applyFont="1" applyFill="1" applyBorder="1" applyAlignment="1">
      <alignment horizontal="left" vertical="top"/>
    </xf>
    <xf numFmtId="0" fontId="10" fillId="2" borderId="20" xfId="2" applyFont="1" applyFill="1" applyBorder="1" applyAlignment="1">
      <alignment vertical="top"/>
    </xf>
    <xf numFmtId="0" fontId="10" fillId="0" borderId="13" xfId="2" applyFont="1" applyFill="1" applyBorder="1" applyAlignment="1">
      <alignment horizontal="left" vertical="top"/>
    </xf>
    <xf numFmtId="1" fontId="10" fillId="0" borderId="11" xfId="2" applyNumberFormat="1" applyFont="1" applyFill="1" applyBorder="1" applyAlignment="1">
      <alignment horizontal="left" vertical="top"/>
    </xf>
    <xf numFmtId="1" fontId="10" fillId="0" borderId="9" xfId="2" applyNumberFormat="1" applyFont="1" applyFill="1" applyBorder="1" applyAlignment="1">
      <alignment horizontal="left" vertical="top"/>
    </xf>
    <xf numFmtId="0" fontId="7" fillId="2" borderId="20" xfId="2" applyFont="1" applyFill="1" applyBorder="1" applyAlignment="1">
      <alignment vertical="top"/>
    </xf>
    <xf numFmtId="0" fontId="7" fillId="2" borderId="21" xfId="2" applyFont="1" applyFill="1" applyBorder="1" applyAlignment="1">
      <alignment vertical="top"/>
    </xf>
    <xf numFmtId="0" fontId="7" fillId="0" borderId="0" xfId="2" applyFont="1" applyBorder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2" applyFont="1" applyFill="1" applyBorder="1" applyAlignment="1">
      <alignment vertical="top"/>
    </xf>
    <xf numFmtId="0" fontId="7" fillId="0" borderId="3" xfId="2" applyFont="1" applyBorder="1" applyAlignment="1">
      <alignment vertical="top"/>
    </xf>
    <xf numFmtId="0" fontId="7" fillId="0" borderId="0" xfId="0" applyFont="1" applyBorder="1" applyAlignment="1">
      <alignment vertical="top"/>
    </xf>
    <xf numFmtId="164" fontId="7" fillId="0" borderId="0" xfId="1" applyNumberFormat="1" applyFont="1" applyAlignment="1">
      <alignment vertical="top"/>
    </xf>
    <xf numFmtId="164" fontId="7" fillId="0" borderId="3" xfId="0" applyNumberFormat="1" applyFont="1" applyBorder="1" applyAlignment="1">
      <alignment vertical="top"/>
    </xf>
    <xf numFmtId="164" fontId="7" fillId="0" borderId="0" xfId="0" applyNumberFormat="1" applyFont="1" applyBorder="1" applyAlignment="1">
      <alignment vertical="top"/>
    </xf>
    <xf numFmtId="0" fontId="7" fillId="0" borderId="5" xfId="2" applyFont="1" applyBorder="1" applyAlignment="1">
      <alignment vertical="top"/>
    </xf>
    <xf numFmtId="0" fontId="7" fillId="0" borderId="14" xfId="2" applyFont="1" applyBorder="1" applyAlignment="1">
      <alignment vertical="top"/>
    </xf>
    <xf numFmtId="0" fontId="7" fillId="0" borderId="15" xfId="2" applyFont="1" applyBorder="1" applyAlignment="1">
      <alignment vertical="top"/>
    </xf>
    <xf numFmtId="164" fontId="7" fillId="0" borderId="14" xfId="0" applyNumberFormat="1" applyFont="1" applyBorder="1" applyAlignment="1">
      <alignment vertical="top"/>
    </xf>
    <xf numFmtId="164" fontId="7" fillId="0" borderId="7" xfId="0" applyNumberFormat="1" applyFont="1" applyBorder="1" applyAlignment="1">
      <alignment vertical="top"/>
    </xf>
    <xf numFmtId="164" fontId="11" fillId="0" borderId="15" xfId="0" applyNumberFormat="1" applyFont="1" applyBorder="1" applyAlignment="1">
      <alignment horizontal="center" vertical="top"/>
    </xf>
    <xf numFmtId="164" fontId="7" fillId="3" borderId="14" xfId="1" applyNumberFormat="1" applyFont="1" applyFill="1" applyBorder="1" applyAlignment="1">
      <alignment vertical="top"/>
    </xf>
    <xf numFmtId="164" fontId="7" fillId="3" borderId="15" xfId="1" applyNumberFormat="1" applyFont="1" applyFill="1" applyBorder="1" applyAlignment="1">
      <alignment vertical="top"/>
    </xf>
    <xf numFmtId="164" fontId="7" fillId="3" borderId="7" xfId="1" applyNumberFormat="1" applyFont="1" applyFill="1" applyBorder="1" applyAlignment="1">
      <alignment vertical="top"/>
    </xf>
    <xf numFmtId="164" fontId="7" fillId="3" borderId="2" xfId="1" applyNumberFormat="1" applyFont="1" applyFill="1" applyBorder="1" applyAlignment="1">
      <alignment vertical="top"/>
    </xf>
    <xf numFmtId="0" fontId="7" fillId="0" borderId="4" xfId="2" applyFont="1" applyBorder="1" applyAlignment="1">
      <alignment vertical="top"/>
    </xf>
    <xf numFmtId="0" fontId="7" fillId="0" borderId="9" xfId="2" applyFont="1" applyBorder="1" applyAlignment="1">
      <alignment vertical="top"/>
    </xf>
    <xf numFmtId="0" fontId="7" fillId="0" borderId="22" xfId="2" applyFont="1" applyBorder="1" applyAlignment="1">
      <alignment vertical="top"/>
    </xf>
    <xf numFmtId="0" fontId="7" fillId="0" borderId="6" xfId="2" applyFont="1" applyBorder="1" applyAlignment="1">
      <alignment vertical="top"/>
    </xf>
    <xf numFmtId="0" fontId="8" fillId="4" borderId="2" xfId="0" applyFont="1" applyFill="1" applyBorder="1" applyAlignment="1">
      <alignment horizontal="center" vertical="top"/>
    </xf>
    <xf numFmtId="0" fontId="7" fillId="0" borderId="7" xfId="2" applyFont="1" applyBorder="1" applyAlignment="1">
      <alignment vertical="top"/>
    </xf>
    <xf numFmtId="164" fontId="7" fillId="0" borderId="10" xfId="0" applyNumberFormat="1" applyFont="1" applyBorder="1" applyAlignment="1">
      <alignment vertical="top"/>
    </xf>
    <xf numFmtId="164" fontId="7" fillId="0" borderId="6" xfId="0" applyNumberFormat="1" applyFont="1" applyBorder="1" applyAlignment="1">
      <alignment vertical="top"/>
    </xf>
    <xf numFmtId="164" fontId="7" fillId="0" borderId="2" xfId="0" applyNumberFormat="1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7" fillId="0" borderId="8" xfId="2" applyFont="1" applyFill="1" applyBorder="1" applyAlignment="1">
      <alignment vertical="top"/>
    </xf>
    <xf numFmtId="0" fontId="7" fillId="0" borderId="4" xfId="0" applyFont="1" applyBorder="1" applyAlignment="1">
      <alignment horizontal="center" vertical="top"/>
    </xf>
    <xf numFmtId="164" fontId="7" fillId="0" borderId="10" xfId="1" applyNumberFormat="1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7" fillId="0" borderId="22" xfId="0" applyFont="1" applyBorder="1" applyAlignment="1">
      <alignment horizontal="center" vertical="top"/>
    </xf>
    <xf numFmtId="164" fontId="7" fillId="0" borderId="22" xfId="0" applyNumberFormat="1" applyFont="1" applyBorder="1" applyAlignment="1">
      <alignment vertical="top"/>
    </xf>
    <xf numFmtId="0" fontId="6" fillId="0" borderId="15" xfId="0" applyFont="1" applyBorder="1" applyAlignment="1">
      <alignment vertical="top"/>
    </xf>
    <xf numFmtId="164" fontId="11" fillId="0" borderId="2" xfId="0" applyNumberFormat="1" applyFont="1" applyBorder="1" applyAlignment="1">
      <alignment horizontal="right" vertical="top"/>
    </xf>
    <xf numFmtId="0" fontId="12" fillId="0" borderId="0" xfId="2" applyFont="1" applyFill="1" applyBorder="1" applyAlignment="1">
      <alignment vertical="top"/>
    </xf>
    <xf numFmtId="0" fontId="13" fillId="0" borderId="0" xfId="2" applyFont="1" applyBorder="1" applyAlignment="1">
      <alignment vertical="top"/>
    </xf>
    <xf numFmtId="164" fontId="12" fillId="3" borderId="2" xfId="1" applyNumberFormat="1" applyFont="1" applyFill="1" applyBorder="1" applyAlignment="1">
      <alignment vertical="top"/>
    </xf>
    <xf numFmtId="164" fontId="7" fillId="3" borderId="26" xfId="0" applyNumberFormat="1" applyFont="1" applyFill="1" applyBorder="1" applyAlignment="1">
      <alignment horizontal="center" vertical="top"/>
    </xf>
    <xf numFmtId="3" fontId="7" fillId="0" borderId="14" xfId="0" applyNumberFormat="1" applyFont="1" applyBorder="1" applyAlignment="1">
      <alignment horizontal="center" vertical="top"/>
    </xf>
    <xf numFmtId="3" fontId="7" fillId="0" borderId="15" xfId="0" applyNumberFormat="1" applyFont="1" applyBorder="1" applyAlignment="1">
      <alignment horizontal="center" vertical="top"/>
    </xf>
    <xf numFmtId="3" fontId="7" fillId="0" borderId="7" xfId="0" applyNumberFormat="1" applyFont="1" applyBorder="1" applyAlignment="1">
      <alignment horizontal="center" vertical="top"/>
    </xf>
    <xf numFmtId="0" fontId="8" fillId="4" borderId="1" xfId="2" applyFont="1" applyFill="1" applyBorder="1" applyAlignment="1">
      <alignment horizontal="left" vertical="top"/>
    </xf>
    <xf numFmtId="0" fontId="8" fillId="4" borderId="23" xfId="2" applyFont="1" applyFill="1" applyBorder="1" applyAlignment="1">
      <alignment horizontal="left" vertical="top"/>
    </xf>
    <xf numFmtId="0" fontId="8" fillId="4" borderId="2" xfId="2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/>
    </xf>
    <xf numFmtId="0" fontId="8" fillId="4" borderId="15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  <xf numFmtId="164" fontId="12" fillId="3" borderId="0" xfId="1" applyNumberFormat="1" applyFont="1" applyFill="1" applyBorder="1" applyAlignment="1">
      <alignment vertical="top"/>
    </xf>
    <xf numFmtId="0" fontId="0" fillId="0" borderId="27" xfId="0" applyFill="1" applyBorder="1"/>
    <xf numFmtId="0" fontId="0" fillId="0" borderId="28" xfId="0" applyFill="1" applyBorder="1"/>
    <xf numFmtId="0" fontId="7" fillId="0" borderId="8" xfId="2" applyFont="1" applyBorder="1" applyAlignment="1">
      <alignment vertical="top"/>
    </xf>
    <xf numFmtId="0" fontId="7" fillId="0" borderId="10" xfId="2" applyFont="1" applyBorder="1" applyAlignment="1">
      <alignment vertical="top"/>
    </xf>
    <xf numFmtId="0" fontId="0" fillId="0" borderId="16" xfId="0" applyFill="1" applyBorder="1"/>
    <xf numFmtId="0" fontId="0" fillId="0" borderId="17" xfId="0" applyFill="1" applyBorder="1"/>
    <xf numFmtId="0" fontId="7" fillId="0" borderId="0" xfId="2" applyFont="1" applyFill="1" applyBorder="1" applyAlignment="1">
      <alignment horizontal="left" vertical="top"/>
    </xf>
    <xf numFmtId="0" fontId="0" fillId="0" borderId="18" xfId="0" applyFill="1" applyBorder="1"/>
    <xf numFmtId="0" fontId="0" fillId="0" borderId="19" xfId="0" applyFill="1" applyBorder="1"/>
    <xf numFmtId="0" fontId="0" fillId="0" borderId="16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0" xfId="0" applyFill="1" applyBorder="1"/>
    <xf numFmtId="164" fontId="7" fillId="3" borderId="29" xfId="0" applyNumberFormat="1" applyFont="1" applyFill="1" applyBorder="1" applyAlignment="1">
      <alignment horizontal="center" vertical="top"/>
    </xf>
    <xf numFmtId="0" fontId="0" fillId="0" borderId="29" xfId="0" applyFill="1" applyBorder="1" applyAlignment="1">
      <alignment horizontal="center"/>
    </xf>
    <xf numFmtId="0" fontId="0" fillId="0" borderId="30" xfId="0" applyFill="1" applyBorder="1"/>
    <xf numFmtId="164" fontId="7" fillId="3" borderId="23" xfId="0" applyNumberFormat="1" applyFont="1" applyFill="1" applyBorder="1" applyAlignment="1">
      <alignment horizontal="center" vertical="top"/>
    </xf>
    <xf numFmtId="0" fontId="14" fillId="0" borderId="0" xfId="2" applyFont="1" applyBorder="1" applyAlignment="1">
      <alignment horizontal="left" vertical="top"/>
    </xf>
    <xf numFmtId="0" fontId="14" fillId="0" borderId="3" xfId="2" applyFont="1" applyBorder="1" applyAlignment="1">
      <alignment horizontal="left" vertical="top"/>
    </xf>
    <xf numFmtId="0" fontId="14" fillId="0" borderId="8" xfId="2" applyFont="1" applyBorder="1" applyAlignment="1">
      <alignment horizontal="left" vertical="top"/>
    </xf>
    <xf numFmtId="0" fontId="14" fillId="0" borderId="9" xfId="2" applyFont="1" applyBorder="1" applyAlignment="1">
      <alignment horizontal="left" vertical="top"/>
    </xf>
    <xf numFmtId="0" fontId="14" fillId="0" borderId="5" xfId="2" applyFont="1" applyBorder="1" applyAlignment="1">
      <alignment horizontal="left" vertical="top"/>
    </xf>
    <xf numFmtId="0" fontId="14" fillId="0" borderId="10" xfId="2" applyFont="1" applyBorder="1" applyAlignment="1">
      <alignment horizontal="left" vertical="top"/>
    </xf>
  </cellXfs>
  <cellStyles count="4">
    <cellStyle name="Standaard" xfId="0" builtinId="0"/>
    <cellStyle name="Standaard 3 2 6" xfId="3"/>
    <cellStyle name="Standaard 7" xfId="2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topLeftCell="B25" zoomScale="70" zoomScaleNormal="70" zoomScalePageLayoutView="25" workbookViewId="0">
      <selection activeCell="F74" sqref="F74"/>
    </sheetView>
  </sheetViews>
  <sheetFormatPr defaultRowHeight="14.25" x14ac:dyDescent="0.25"/>
  <cols>
    <col min="1" max="1" width="8.42578125" style="1" hidden="1" customWidth="1"/>
    <col min="2" max="2" width="12.140625" style="2" customWidth="1"/>
    <col min="3" max="4" width="50.7109375" style="2" customWidth="1"/>
    <col min="5" max="5" width="12.28515625" style="2" customWidth="1"/>
    <col min="6" max="6" width="20.28515625" style="3" bestFit="1" customWidth="1"/>
    <col min="7" max="7" width="13.85546875" style="3" customWidth="1"/>
    <col min="8" max="8" width="13.42578125" style="3" bestFit="1" customWidth="1"/>
    <col min="9" max="9" width="14.28515625" style="3" bestFit="1" customWidth="1"/>
    <col min="10" max="10" width="23.42578125" style="3" customWidth="1"/>
    <col min="11" max="11" width="17.7109375" style="5" customWidth="1"/>
    <col min="12" max="12" width="48.7109375" style="6" bestFit="1" customWidth="1"/>
    <col min="13" max="16384" width="9.140625" style="3"/>
  </cols>
  <sheetData>
    <row r="1" spans="1:12" ht="15.75" x14ac:dyDescent="0.25">
      <c r="B1" s="65" t="s">
        <v>99</v>
      </c>
      <c r="C1" s="65"/>
      <c r="D1" s="65"/>
      <c r="I1" s="4"/>
      <c r="J1" s="4"/>
    </row>
    <row r="2" spans="1:12" ht="18.75" thickBot="1" x14ac:dyDescent="0.3">
      <c r="B2" s="65" t="s">
        <v>16</v>
      </c>
      <c r="C2" s="65"/>
      <c r="D2" s="65"/>
      <c r="F2" s="7"/>
      <c r="I2" s="4"/>
      <c r="J2" s="4"/>
    </row>
    <row r="3" spans="1:12" ht="16.5" thickBot="1" x14ac:dyDescent="0.3">
      <c r="B3" s="66" t="s">
        <v>15</v>
      </c>
      <c r="C3" s="78"/>
      <c r="D3" s="78"/>
      <c r="I3" s="4"/>
      <c r="J3" s="4"/>
    </row>
    <row r="4" spans="1:12" ht="16.5" thickBot="1" x14ac:dyDescent="0.3">
      <c r="B4" s="64" t="s">
        <v>27</v>
      </c>
      <c r="C4" s="64"/>
      <c r="D4" s="64"/>
      <c r="I4" s="4"/>
      <c r="J4" s="4"/>
    </row>
    <row r="5" spans="1:12" ht="15.75" thickBot="1" x14ac:dyDescent="0.3">
      <c r="F5" s="75" t="s">
        <v>18</v>
      </c>
      <c r="G5" s="76"/>
      <c r="H5" s="76"/>
      <c r="I5" s="77"/>
    </row>
    <row r="6" spans="1:12" ht="21.75" customHeight="1" thickBot="1" x14ac:dyDescent="0.3">
      <c r="A6" s="10"/>
      <c r="B6" s="11"/>
      <c r="C6" s="11"/>
      <c r="D6" s="11"/>
      <c r="E6" s="11"/>
      <c r="F6" s="12" t="s">
        <v>8</v>
      </c>
      <c r="G6" s="13" t="s">
        <v>9</v>
      </c>
      <c r="H6" s="9" t="s">
        <v>10</v>
      </c>
      <c r="I6" s="8" t="s">
        <v>12</v>
      </c>
      <c r="L6" s="11"/>
    </row>
    <row r="7" spans="1:12" ht="15.75" thickBot="1" x14ac:dyDescent="0.3">
      <c r="A7" s="14"/>
      <c r="B7" s="15"/>
      <c r="C7" s="15"/>
      <c r="D7" s="15"/>
      <c r="E7" s="15"/>
      <c r="F7" s="16" t="s">
        <v>7</v>
      </c>
      <c r="G7" s="17" t="s">
        <v>7</v>
      </c>
      <c r="H7" s="50" t="s">
        <v>13</v>
      </c>
      <c r="I7" s="50" t="s">
        <v>11</v>
      </c>
      <c r="J7" s="74" t="s">
        <v>19</v>
      </c>
      <c r="K7" s="73" t="s">
        <v>20</v>
      </c>
      <c r="L7" s="71" t="s">
        <v>6</v>
      </c>
    </row>
    <row r="8" spans="1:12" ht="48.75" customHeight="1" thickBot="1" x14ac:dyDescent="0.3">
      <c r="A8" s="18" t="s">
        <v>4</v>
      </c>
      <c r="B8" s="19" t="s">
        <v>100</v>
      </c>
      <c r="C8" s="19" t="s">
        <v>101</v>
      </c>
      <c r="D8" s="19" t="s">
        <v>102</v>
      </c>
      <c r="E8" s="19" t="s">
        <v>5</v>
      </c>
      <c r="F8" s="12" t="s">
        <v>8</v>
      </c>
      <c r="G8" s="13" t="s">
        <v>9</v>
      </c>
      <c r="H8" s="50" t="s">
        <v>10</v>
      </c>
      <c r="I8" s="50" t="s">
        <v>12</v>
      </c>
      <c r="J8" s="74"/>
      <c r="K8" s="73"/>
      <c r="L8" s="72"/>
    </row>
    <row r="9" spans="1:12" ht="15" x14ac:dyDescent="0.25">
      <c r="A9" s="20"/>
      <c r="B9" s="88">
        <v>5701201</v>
      </c>
      <c r="C9" s="79" t="s">
        <v>28</v>
      </c>
      <c r="D9" s="79" t="s">
        <v>29</v>
      </c>
      <c r="E9" s="84" t="s">
        <v>0</v>
      </c>
      <c r="F9" s="83">
        <v>400</v>
      </c>
      <c r="G9" s="84">
        <v>387</v>
      </c>
      <c r="H9" s="83"/>
      <c r="I9" s="84"/>
      <c r="J9" s="93"/>
      <c r="K9" s="94">
        <v>1</v>
      </c>
      <c r="L9" s="95" t="s">
        <v>103</v>
      </c>
    </row>
    <row r="10" spans="1:12" ht="15" x14ac:dyDescent="0.25">
      <c r="A10" s="21"/>
      <c r="B10" s="88">
        <v>5701301</v>
      </c>
      <c r="C10" s="79" t="s">
        <v>34</v>
      </c>
      <c r="D10" s="79" t="s">
        <v>35</v>
      </c>
      <c r="E10" s="84" t="s">
        <v>0</v>
      </c>
      <c r="F10" s="83">
        <v>92</v>
      </c>
      <c r="G10" s="84"/>
      <c r="H10" s="83"/>
      <c r="I10" s="84"/>
      <c r="J10" s="67"/>
      <c r="K10" s="90" t="s">
        <v>17</v>
      </c>
      <c r="L10" s="92" t="s">
        <v>104</v>
      </c>
    </row>
    <row r="11" spans="1:12" ht="15" x14ac:dyDescent="0.25">
      <c r="A11" s="21"/>
      <c r="B11" s="88">
        <v>5712205</v>
      </c>
      <c r="C11" s="79" t="s">
        <v>40</v>
      </c>
      <c r="D11" s="79" t="s">
        <v>41</v>
      </c>
      <c r="E11" s="84" t="s">
        <v>0</v>
      </c>
      <c r="F11" s="83"/>
      <c r="G11" s="84">
        <v>98</v>
      </c>
      <c r="H11" s="83"/>
      <c r="I11" s="84"/>
      <c r="J11" s="67"/>
      <c r="K11" s="90" t="s">
        <v>17</v>
      </c>
      <c r="L11" s="92"/>
    </row>
    <row r="12" spans="1:12" ht="15" x14ac:dyDescent="0.25">
      <c r="A12" s="21"/>
      <c r="B12" s="88">
        <v>5720303</v>
      </c>
      <c r="C12" s="79" t="s">
        <v>42</v>
      </c>
      <c r="D12" s="79" t="s">
        <v>43</v>
      </c>
      <c r="E12" s="84" t="s">
        <v>0</v>
      </c>
      <c r="F12" s="83">
        <v>973</v>
      </c>
      <c r="G12" s="84">
        <v>327</v>
      </c>
      <c r="H12" s="83"/>
      <c r="I12" s="84">
        <v>94</v>
      </c>
      <c r="J12" s="67"/>
      <c r="K12" s="90">
        <v>1</v>
      </c>
      <c r="L12" s="92" t="s">
        <v>103</v>
      </c>
    </row>
    <row r="13" spans="1:12" ht="15" x14ac:dyDescent="0.25">
      <c r="A13" s="21"/>
      <c r="B13" s="88">
        <v>5720319</v>
      </c>
      <c r="C13" s="79" t="s">
        <v>44</v>
      </c>
      <c r="D13" s="79" t="s">
        <v>45</v>
      </c>
      <c r="E13" s="84" t="s">
        <v>0</v>
      </c>
      <c r="F13" s="83"/>
      <c r="G13" s="84">
        <v>420</v>
      </c>
      <c r="H13" s="83">
        <v>53</v>
      </c>
      <c r="I13" s="84">
        <v>18</v>
      </c>
      <c r="J13" s="67"/>
      <c r="K13" s="90" t="s">
        <v>17</v>
      </c>
      <c r="L13" s="92"/>
    </row>
    <row r="14" spans="1:12" ht="15" x14ac:dyDescent="0.25">
      <c r="A14" s="21"/>
      <c r="B14" s="88">
        <v>5720321</v>
      </c>
      <c r="C14" s="79" t="s">
        <v>46</v>
      </c>
      <c r="D14" s="79" t="s">
        <v>47</v>
      </c>
      <c r="E14" s="84" t="s">
        <v>0</v>
      </c>
      <c r="F14" s="83"/>
      <c r="G14" s="84">
        <v>1108</v>
      </c>
      <c r="H14" s="83"/>
      <c r="I14" s="84"/>
      <c r="J14" s="67"/>
      <c r="K14" s="90" t="s">
        <v>17</v>
      </c>
      <c r="L14" s="92" t="s">
        <v>105</v>
      </c>
    </row>
    <row r="15" spans="1:12" ht="15" x14ac:dyDescent="0.25">
      <c r="A15" s="21"/>
      <c r="B15" s="88">
        <v>5720323</v>
      </c>
      <c r="C15" s="79" t="s">
        <v>48</v>
      </c>
      <c r="D15" s="79" t="s">
        <v>49</v>
      </c>
      <c r="E15" s="84" t="s">
        <v>0</v>
      </c>
      <c r="F15" s="83"/>
      <c r="G15" s="84">
        <v>593</v>
      </c>
      <c r="H15" s="83"/>
      <c r="I15" s="84"/>
      <c r="J15" s="67"/>
      <c r="K15" s="90">
        <v>1</v>
      </c>
      <c r="L15" s="92" t="s">
        <v>103</v>
      </c>
    </row>
    <row r="16" spans="1:12" ht="15" x14ac:dyDescent="0.25">
      <c r="A16" s="21"/>
      <c r="B16" s="88">
        <v>5720431</v>
      </c>
      <c r="C16" s="79" t="s">
        <v>63</v>
      </c>
      <c r="D16" s="79" t="s">
        <v>64</v>
      </c>
      <c r="E16" s="84" t="s">
        <v>0</v>
      </c>
      <c r="F16" s="83"/>
      <c r="G16" s="84"/>
      <c r="H16" s="83">
        <v>18</v>
      </c>
      <c r="I16" s="84"/>
      <c r="J16" s="67"/>
      <c r="K16" s="90" t="s">
        <v>17</v>
      </c>
      <c r="L16" s="92"/>
    </row>
    <row r="17" spans="1:12" ht="15" x14ac:dyDescent="0.25">
      <c r="A17" s="21"/>
      <c r="B17" s="88">
        <v>5720605</v>
      </c>
      <c r="C17" s="79" t="s">
        <v>67</v>
      </c>
      <c r="D17" s="79" t="s">
        <v>68</v>
      </c>
      <c r="E17" s="84" t="s">
        <v>0</v>
      </c>
      <c r="F17" s="83"/>
      <c r="G17" s="84"/>
      <c r="H17" s="83">
        <v>54</v>
      </c>
      <c r="I17" s="84">
        <v>78</v>
      </c>
      <c r="J17" s="67"/>
      <c r="K17" s="90" t="s">
        <v>17</v>
      </c>
      <c r="L17" s="92"/>
    </row>
    <row r="18" spans="1:12" ht="15" x14ac:dyDescent="0.25">
      <c r="A18" s="21"/>
      <c r="B18" s="88">
        <v>5720615</v>
      </c>
      <c r="C18" s="79" t="s">
        <v>71</v>
      </c>
      <c r="D18" s="79" t="s">
        <v>72</v>
      </c>
      <c r="E18" s="84" t="s">
        <v>0</v>
      </c>
      <c r="F18" s="83"/>
      <c r="G18" s="84">
        <v>591</v>
      </c>
      <c r="H18" s="83"/>
      <c r="I18" s="84"/>
      <c r="J18" s="67"/>
      <c r="K18" s="90" t="s">
        <v>17</v>
      </c>
      <c r="L18" s="92"/>
    </row>
    <row r="19" spans="1:12" ht="15" x14ac:dyDescent="0.25">
      <c r="A19" s="21"/>
      <c r="B19" s="88">
        <v>5720617</v>
      </c>
      <c r="C19" s="79" t="s">
        <v>73</v>
      </c>
      <c r="D19" s="79" t="s">
        <v>74</v>
      </c>
      <c r="E19" s="84" t="s">
        <v>0</v>
      </c>
      <c r="F19" s="83"/>
      <c r="G19" s="84">
        <v>218</v>
      </c>
      <c r="H19" s="83"/>
      <c r="I19" s="84">
        <v>72</v>
      </c>
      <c r="J19" s="67"/>
      <c r="K19" s="90">
        <v>1</v>
      </c>
      <c r="L19" s="92" t="s">
        <v>103</v>
      </c>
    </row>
    <row r="20" spans="1:12" ht="15" x14ac:dyDescent="0.25">
      <c r="A20" s="23"/>
      <c r="B20" s="88">
        <v>5720621</v>
      </c>
      <c r="C20" s="79" t="s">
        <v>75</v>
      </c>
      <c r="D20" s="79" t="s">
        <v>76</v>
      </c>
      <c r="E20" s="84" t="s">
        <v>0</v>
      </c>
      <c r="F20" s="83">
        <v>488</v>
      </c>
      <c r="G20" s="84">
        <v>108</v>
      </c>
      <c r="H20" s="83"/>
      <c r="I20" s="84"/>
      <c r="J20" s="67"/>
      <c r="K20" s="90">
        <v>1</v>
      </c>
      <c r="L20" s="92" t="s">
        <v>103</v>
      </c>
    </row>
    <row r="21" spans="1:12" ht="15" x14ac:dyDescent="0.25">
      <c r="A21" s="21"/>
      <c r="B21" s="88">
        <v>5720633</v>
      </c>
      <c r="C21" s="79" t="s">
        <v>77</v>
      </c>
      <c r="D21" s="79" t="s">
        <v>78</v>
      </c>
      <c r="E21" s="84" t="s">
        <v>0</v>
      </c>
      <c r="F21" s="83"/>
      <c r="G21" s="84"/>
      <c r="H21" s="83">
        <v>33</v>
      </c>
      <c r="I21" s="84">
        <v>74</v>
      </c>
      <c r="J21" s="67"/>
      <c r="K21" s="90" t="s">
        <v>17</v>
      </c>
      <c r="L21" s="92"/>
    </row>
    <row r="22" spans="1:12" ht="15" x14ac:dyDescent="0.25">
      <c r="A22" s="21"/>
      <c r="B22" s="88">
        <v>5720703</v>
      </c>
      <c r="C22" s="79" t="s">
        <v>79</v>
      </c>
      <c r="D22" s="79" t="s">
        <v>80</v>
      </c>
      <c r="E22" s="84" t="s">
        <v>0</v>
      </c>
      <c r="F22" s="83"/>
      <c r="G22" s="84">
        <v>510</v>
      </c>
      <c r="H22" s="83"/>
      <c r="I22" s="84"/>
      <c r="J22" s="67"/>
      <c r="K22" s="90" t="s">
        <v>17</v>
      </c>
      <c r="L22" s="92"/>
    </row>
    <row r="23" spans="1:12" ht="15" x14ac:dyDescent="0.25">
      <c r="A23" s="85"/>
      <c r="B23" s="88">
        <v>5720707</v>
      </c>
      <c r="C23" s="79" t="s">
        <v>81</v>
      </c>
      <c r="D23" s="79" t="s">
        <v>82</v>
      </c>
      <c r="E23" s="84" t="s">
        <v>0</v>
      </c>
      <c r="F23" s="83"/>
      <c r="G23" s="84">
        <v>805</v>
      </c>
      <c r="H23" s="83"/>
      <c r="I23" s="84"/>
      <c r="J23" s="67"/>
      <c r="K23" s="90">
        <v>1</v>
      </c>
      <c r="L23" s="92" t="s">
        <v>103</v>
      </c>
    </row>
    <row r="24" spans="1:12" ht="15" x14ac:dyDescent="0.25">
      <c r="A24" s="85"/>
      <c r="B24" s="88">
        <v>5720901</v>
      </c>
      <c r="C24" s="79" t="s">
        <v>87</v>
      </c>
      <c r="D24" s="79" t="s">
        <v>88</v>
      </c>
      <c r="E24" s="84" t="s">
        <v>0</v>
      </c>
      <c r="F24" s="83"/>
      <c r="G24" s="84">
        <v>306</v>
      </c>
      <c r="H24" s="83"/>
      <c r="I24" s="84"/>
      <c r="J24" s="67"/>
      <c r="K24" s="90" t="s">
        <v>17</v>
      </c>
      <c r="L24" s="92"/>
    </row>
    <row r="25" spans="1:12" ht="15" x14ac:dyDescent="0.25">
      <c r="A25" s="21"/>
      <c r="B25" s="88">
        <v>5720909</v>
      </c>
      <c r="C25" s="79" t="s">
        <v>93</v>
      </c>
      <c r="D25" s="79" t="s">
        <v>94</v>
      </c>
      <c r="E25" s="84" t="s">
        <v>0</v>
      </c>
      <c r="F25" s="83"/>
      <c r="G25" s="84">
        <v>85</v>
      </c>
      <c r="H25" s="83"/>
      <c r="I25" s="84"/>
      <c r="J25" s="67"/>
      <c r="K25" s="90" t="s">
        <v>17</v>
      </c>
      <c r="L25" s="92"/>
    </row>
    <row r="26" spans="1:12" ht="15" x14ac:dyDescent="0.25">
      <c r="A26" s="21"/>
      <c r="B26" s="88">
        <v>5720607</v>
      </c>
      <c r="C26" s="79" t="s">
        <v>69</v>
      </c>
      <c r="D26" s="79" t="s">
        <v>70</v>
      </c>
      <c r="E26" s="84" t="s">
        <v>3</v>
      </c>
      <c r="F26" s="83"/>
      <c r="G26" s="84">
        <v>123</v>
      </c>
      <c r="H26" s="83"/>
      <c r="I26" s="84">
        <v>62</v>
      </c>
      <c r="J26" s="67"/>
      <c r="K26" s="90" t="s">
        <v>17</v>
      </c>
      <c r="L26" s="92" t="s">
        <v>106</v>
      </c>
    </row>
    <row r="27" spans="1:12" ht="15" x14ac:dyDescent="0.25">
      <c r="A27" s="23"/>
      <c r="B27" s="88">
        <v>5701203</v>
      </c>
      <c r="C27" s="79" t="s">
        <v>30</v>
      </c>
      <c r="D27" s="79" t="s">
        <v>31</v>
      </c>
      <c r="E27" s="84" t="s">
        <v>1</v>
      </c>
      <c r="F27" s="83"/>
      <c r="G27" s="84">
        <v>380</v>
      </c>
      <c r="H27" s="83"/>
      <c r="I27" s="84"/>
      <c r="J27" s="67"/>
      <c r="K27" s="90" t="s">
        <v>17</v>
      </c>
      <c r="L27" s="92" t="s">
        <v>107</v>
      </c>
    </row>
    <row r="28" spans="1:12" ht="15" x14ac:dyDescent="0.25">
      <c r="A28" s="21"/>
      <c r="B28" s="88">
        <v>5720341</v>
      </c>
      <c r="C28" s="79" t="s">
        <v>52</v>
      </c>
      <c r="D28" s="79" t="s">
        <v>53</v>
      </c>
      <c r="E28" s="84" t="s">
        <v>1</v>
      </c>
      <c r="F28" s="83">
        <v>102</v>
      </c>
      <c r="G28" s="84">
        <v>59</v>
      </c>
      <c r="H28" s="83"/>
      <c r="I28" s="84"/>
      <c r="J28" s="67"/>
      <c r="K28" s="90" t="s">
        <v>17</v>
      </c>
      <c r="L28" s="92"/>
    </row>
    <row r="29" spans="1:12" ht="15" x14ac:dyDescent="0.25">
      <c r="A29" s="21"/>
      <c r="B29" s="88">
        <v>5720345</v>
      </c>
      <c r="C29" s="79" t="s">
        <v>54</v>
      </c>
      <c r="D29" s="79" t="s">
        <v>55</v>
      </c>
      <c r="E29" s="84" t="s">
        <v>1</v>
      </c>
      <c r="F29" s="83"/>
      <c r="G29" s="84">
        <v>164</v>
      </c>
      <c r="H29" s="83"/>
      <c r="I29" s="84"/>
      <c r="J29" s="67"/>
      <c r="K29" s="90">
        <v>1</v>
      </c>
      <c r="L29" s="92" t="s">
        <v>108</v>
      </c>
    </row>
    <row r="30" spans="1:12" ht="15" x14ac:dyDescent="0.25">
      <c r="A30" s="21"/>
      <c r="B30" s="88">
        <v>5701205</v>
      </c>
      <c r="C30" s="79" t="s">
        <v>32</v>
      </c>
      <c r="D30" s="79" t="s">
        <v>33</v>
      </c>
      <c r="E30" s="84" t="s">
        <v>2</v>
      </c>
      <c r="F30" s="83"/>
      <c r="G30" s="84">
        <v>1147</v>
      </c>
      <c r="H30" s="83"/>
      <c r="I30" s="84"/>
      <c r="J30" s="67"/>
      <c r="K30" s="90" t="s">
        <v>17</v>
      </c>
      <c r="L30" s="92"/>
    </row>
    <row r="31" spans="1:12" ht="15" x14ac:dyDescent="0.25">
      <c r="A31" s="21"/>
      <c r="B31" s="88">
        <v>5701303</v>
      </c>
      <c r="C31" s="79" t="s">
        <v>36</v>
      </c>
      <c r="D31" s="79" t="s">
        <v>37</v>
      </c>
      <c r="E31" s="84" t="s">
        <v>2</v>
      </c>
      <c r="F31" s="83"/>
      <c r="G31" s="84">
        <v>144</v>
      </c>
      <c r="H31" s="83"/>
      <c r="I31" s="84"/>
      <c r="J31" s="67"/>
      <c r="K31" s="90" t="s">
        <v>17</v>
      </c>
      <c r="L31" s="92"/>
    </row>
    <row r="32" spans="1:12" ht="15" x14ac:dyDescent="0.25">
      <c r="A32" s="21"/>
      <c r="B32" s="88">
        <v>5712201</v>
      </c>
      <c r="C32" s="79" t="s">
        <v>38</v>
      </c>
      <c r="D32" s="79" t="s">
        <v>39</v>
      </c>
      <c r="E32" s="84" t="s">
        <v>2</v>
      </c>
      <c r="F32" s="83"/>
      <c r="G32" s="84">
        <v>41</v>
      </c>
      <c r="H32" s="83"/>
      <c r="I32" s="84"/>
      <c r="J32" s="67"/>
      <c r="K32" s="90" t="s">
        <v>17</v>
      </c>
      <c r="L32" s="92" t="s">
        <v>104</v>
      </c>
    </row>
    <row r="33" spans="1:12" ht="15" x14ac:dyDescent="0.25">
      <c r="A33" s="21"/>
      <c r="B33" s="88">
        <v>5720327</v>
      </c>
      <c r="C33" s="79" t="s">
        <v>50</v>
      </c>
      <c r="D33" s="79" t="s">
        <v>51</v>
      </c>
      <c r="E33" s="84" t="s">
        <v>2</v>
      </c>
      <c r="F33" s="83"/>
      <c r="G33" s="84"/>
      <c r="H33" s="83">
        <v>10</v>
      </c>
      <c r="I33" s="84"/>
      <c r="J33" s="67"/>
      <c r="K33" s="90" t="s">
        <v>17</v>
      </c>
      <c r="L33" s="22"/>
    </row>
    <row r="34" spans="1:12" ht="15.75" thickBot="1" x14ac:dyDescent="0.3">
      <c r="A34" s="24"/>
      <c r="B34" s="88">
        <v>5720347</v>
      </c>
      <c r="C34" s="79" t="s">
        <v>56</v>
      </c>
      <c r="D34" s="79" t="s">
        <v>33</v>
      </c>
      <c r="E34" s="84" t="s">
        <v>2</v>
      </c>
      <c r="F34" s="83"/>
      <c r="G34" s="84">
        <v>573</v>
      </c>
      <c r="H34" s="83"/>
      <c r="I34" s="84"/>
      <c r="J34" s="67"/>
      <c r="K34" s="90" t="s">
        <v>17</v>
      </c>
      <c r="L34" s="22"/>
    </row>
    <row r="35" spans="1:12" ht="15" x14ac:dyDescent="0.25">
      <c r="A35" s="25"/>
      <c r="B35" s="88">
        <v>5720349</v>
      </c>
      <c r="C35" s="79" t="s">
        <v>57</v>
      </c>
      <c r="D35" s="79" t="s">
        <v>58</v>
      </c>
      <c r="E35" s="84" t="s">
        <v>2</v>
      </c>
      <c r="F35" s="83"/>
      <c r="G35" s="84">
        <v>487</v>
      </c>
      <c r="H35" s="83"/>
      <c r="I35" s="84"/>
      <c r="J35" s="67"/>
      <c r="K35" s="90" t="s">
        <v>17</v>
      </c>
      <c r="L35" s="26"/>
    </row>
    <row r="36" spans="1:12" ht="15" x14ac:dyDescent="0.25">
      <c r="A36" s="25"/>
      <c r="B36" s="88">
        <v>5720357</v>
      </c>
      <c r="C36" s="79" t="s">
        <v>59</v>
      </c>
      <c r="D36" s="79" t="s">
        <v>60</v>
      </c>
      <c r="E36" s="84" t="s">
        <v>2</v>
      </c>
      <c r="F36" s="83"/>
      <c r="G36" s="84">
        <v>177</v>
      </c>
      <c r="H36" s="83"/>
      <c r="I36" s="84"/>
      <c r="J36" s="67"/>
      <c r="K36" s="90" t="s">
        <v>17</v>
      </c>
      <c r="L36" s="26"/>
    </row>
    <row r="37" spans="1:12" ht="15" x14ac:dyDescent="0.25">
      <c r="A37" s="25"/>
      <c r="B37" s="88">
        <v>5720359</v>
      </c>
      <c r="C37" s="79" t="s">
        <v>61</v>
      </c>
      <c r="D37" s="79" t="s">
        <v>62</v>
      </c>
      <c r="E37" s="84" t="s">
        <v>2</v>
      </c>
      <c r="F37" s="83"/>
      <c r="G37" s="84">
        <v>673</v>
      </c>
      <c r="H37" s="83"/>
      <c r="I37" s="84"/>
      <c r="J37" s="67"/>
      <c r="K37" s="90" t="s">
        <v>17</v>
      </c>
      <c r="L37" s="26"/>
    </row>
    <row r="38" spans="1:12" ht="15" x14ac:dyDescent="0.25">
      <c r="A38" s="25"/>
      <c r="B38" s="88">
        <v>5720517</v>
      </c>
      <c r="C38" s="79" t="s">
        <v>65</v>
      </c>
      <c r="D38" s="79" t="s">
        <v>66</v>
      </c>
      <c r="E38" s="84" t="s">
        <v>2</v>
      </c>
      <c r="F38" s="83"/>
      <c r="G38" s="84">
        <v>90</v>
      </c>
      <c r="H38" s="83"/>
      <c r="I38" s="84">
        <v>74</v>
      </c>
      <c r="J38" s="67"/>
      <c r="K38" s="90" t="s">
        <v>17</v>
      </c>
      <c r="L38" s="26"/>
    </row>
    <row r="39" spans="1:12" ht="15" x14ac:dyDescent="0.25">
      <c r="A39" s="25"/>
      <c r="B39" s="88">
        <v>5720729</v>
      </c>
      <c r="C39" s="79" t="s">
        <v>83</v>
      </c>
      <c r="D39" s="79" t="s">
        <v>84</v>
      </c>
      <c r="E39" s="84" t="s">
        <v>2</v>
      </c>
      <c r="F39" s="83"/>
      <c r="G39" s="84">
        <v>335</v>
      </c>
      <c r="H39" s="83"/>
      <c r="I39" s="84"/>
      <c r="J39" s="67"/>
      <c r="K39" s="90" t="s">
        <v>17</v>
      </c>
      <c r="L39" s="26"/>
    </row>
    <row r="40" spans="1:12" ht="15" x14ac:dyDescent="0.25">
      <c r="A40" s="25"/>
      <c r="B40" s="88">
        <v>5720729</v>
      </c>
      <c r="C40" s="79" t="s">
        <v>85</v>
      </c>
      <c r="D40" s="79" t="s">
        <v>86</v>
      </c>
      <c r="E40" s="84" t="s">
        <v>2</v>
      </c>
      <c r="F40" s="83"/>
      <c r="G40" s="84">
        <v>350</v>
      </c>
      <c r="H40" s="83"/>
      <c r="I40" s="84"/>
      <c r="J40" s="67"/>
      <c r="K40" s="90" t="s">
        <v>17</v>
      </c>
      <c r="L40" s="26"/>
    </row>
    <row r="41" spans="1:12" ht="15" x14ac:dyDescent="0.25">
      <c r="A41" s="25"/>
      <c r="B41" s="88">
        <v>5720903</v>
      </c>
      <c r="C41" s="79" t="s">
        <v>89</v>
      </c>
      <c r="D41" s="79" t="s">
        <v>90</v>
      </c>
      <c r="E41" s="84" t="s">
        <v>2</v>
      </c>
      <c r="F41" s="83"/>
      <c r="G41" s="84">
        <v>150</v>
      </c>
      <c r="H41" s="83"/>
      <c r="I41" s="84"/>
      <c r="J41" s="67"/>
      <c r="K41" s="90" t="s">
        <v>17</v>
      </c>
      <c r="L41" s="26"/>
    </row>
    <row r="42" spans="1:12" ht="15" x14ac:dyDescent="0.25">
      <c r="A42" s="25"/>
      <c r="B42" s="88">
        <v>5720905</v>
      </c>
      <c r="C42" s="79" t="s">
        <v>91</v>
      </c>
      <c r="D42" s="79" t="s">
        <v>92</v>
      </c>
      <c r="E42" s="84" t="s">
        <v>2</v>
      </c>
      <c r="F42" s="83"/>
      <c r="G42" s="84"/>
      <c r="H42" s="83">
        <v>44</v>
      </c>
      <c r="I42" s="84"/>
      <c r="J42" s="67"/>
      <c r="K42" s="90" t="s">
        <v>17</v>
      </c>
      <c r="L42" s="26"/>
    </row>
    <row r="43" spans="1:12" ht="15" x14ac:dyDescent="0.25">
      <c r="A43" s="25"/>
      <c r="B43" s="88">
        <v>5730123</v>
      </c>
      <c r="C43" s="79" t="s">
        <v>95</v>
      </c>
      <c r="D43" s="79" t="s">
        <v>96</v>
      </c>
      <c r="E43" s="84" t="s">
        <v>2</v>
      </c>
      <c r="F43" s="83"/>
      <c r="G43" s="84">
        <v>935</v>
      </c>
      <c r="H43" s="83"/>
      <c r="I43" s="84"/>
      <c r="J43" s="67"/>
      <c r="K43" s="90" t="s">
        <v>17</v>
      </c>
      <c r="L43" s="26"/>
    </row>
    <row r="44" spans="1:12" ht="15.75" thickBot="1" x14ac:dyDescent="0.3">
      <c r="A44" s="25"/>
      <c r="B44" s="89">
        <v>5730123</v>
      </c>
      <c r="C44" s="80" t="s">
        <v>97</v>
      </c>
      <c r="D44" s="80" t="s">
        <v>98</v>
      </c>
      <c r="E44" s="87" t="s">
        <v>2</v>
      </c>
      <c r="F44" s="86"/>
      <c r="G44" s="87">
        <v>250</v>
      </c>
      <c r="H44" s="86"/>
      <c r="I44" s="87"/>
      <c r="J44" s="96"/>
      <c r="K44" s="91" t="s">
        <v>17</v>
      </c>
      <c r="L44" s="27"/>
    </row>
    <row r="45" spans="1:12" ht="15.75" thickBot="1" x14ac:dyDescent="0.3">
      <c r="A45" s="10"/>
      <c r="B45" s="28"/>
      <c r="C45" s="28"/>
      <c r="D45" s="28"/>
      <c r="E45" s="28"/>
      <c r="F45" s="11"/>
      <c r="G45" s="11"/>
      <c r="H45" s="11"/>
      <c r="I45" s="11"/>
      <c r="J45" s="11"/>
      <c r="K45" s="29"/>
      <c r="L45" s="30"/>
    </row>
    <row r="46" spans="1:12" ht="15.75" thickBot="1" x14ac:dyDescent="0.3">
      <c r="A46" s="10"/>
      <c r="B46" s="37" t="s">
        <v>24</v>
      </c>
      <c r="C46" s="38"/>
      <c r="D46" s="38"/>
      <c r="E46" s="38"/>
      <c r="F46" s="68">
        <f>SUM(F9:F45)</f>
        <v>2055</v>
      </c>
      <c r="G46" s="69">
        <f>SUM(G9:G44)</f>
        <v>11634</v>
      </c>
      <c r="H46" s="69">
        <f>SUM(H9:H44)</f>
        <v>212</v>
      </c>
      <c r="I46" s="70">
        <f>SUM(I9:I44)</f>
        <v>472</v>
      </c>
      <c r="J46" s="32"/>
      <c r="K46" s="29"/>
      <c r="L46" s="30"/>
    </row>
    <row r="47" spans="1:12" ht="15.75" thickBot="1" x14ac:dyDescent="0.3">
      <c r="A47" s="10"/>
      <c r="B47" s="28"/>
      <c r="C47" s="28"/>
      <c r="D47" s="28"/>
      <c r="E47" s="28"/>
      <c r="F47" s="11"/>
      <c r="G47" s="11"/>
      <c r="H47" s="11"/>
      <c r="I47" s="11"/>
      <c r="J47" s="11"/>
      <c r="K47" s="29"/>
      <c r="L47" s="30"/>
    </row>
    <row r="48" spans="1:12" ht="15.75" thickBot="1" x14ac:dyDescent="0.3">
      <c r="A48" s="10"/>
      <c r="B48" s="37" t="s">
        <v>25</v>
      </c>
      <c r="C48" s="38"/>
      <c r="D48" s="38"/>
      <c r="E48" s="38"/>
      <c r="F48" s="42"/>
      <c r="G48" s="43"/>
      <c r="H48" s="43"/>
      <c r="I48" s="44"/>
      <c r="J48" s="56"/>
      <c r="K48" s="57"/>
      <c r="L48" s="30"/>
    </row>
    <row r="49" spans="1:12" ht="15.75" thickBot="1" x14ac:dyDescent="0.3">
      <c r="A49" s="10"/>
      <c r="B49" s="37" t="s">
        <v>26</v>
      </c>
      <c r="C49" s="38"/>
      <c r="D49" s="38"/>
      <c r="E49" s="51"/>
      <c r="F49" s="55"/>
      <c r="G49" s="58"/>
      <c r="H49" s="58"/>
      <c r="I49" s="58"/>
      <c r="J49" s="59"/>
      <c r="K49" s="45"/>
      <c r="L49" s="30"/>
    </row>
    <row r="50" spans="1:12" ht="15.75" thickBot="1" x14ac:dyDescent="0.3">
      <c r="A50" s="30"/>
      <c r="B50" s="30"/>
      <c r="C50" s="30"/>
      <c r="D50" s="30"/>
      <c r="E50" s="30"/>
      <c r="F50" s="30"/>
      <c r="G50" s="30"/>
      <c r="H50" s="30"/>
      <c r="I50" s="30"/>
      <c r="J50" s="33"/>
      <c r="K50" s="29"/>
      <c r="L50" s="30"/>
    </row>
    <row r="51" spans="1:12" ht="15.75" thickBot="1" x14ac:dyDescent="0.3">
      <c r="A51" s="10"/>
      <c r="B51" s="31" t="s">
        <v>21</v>
      </c>
      <c r="C51" s="81"/>
      <c r="D51" s="81"/>
      <c r="E51" s="46"/>
      <c r="F51" s="39">
        <f>F46*F48</f>
        <v>0</v>
      </c>
      <c r="G51" s="54">
        <f>G46*G48</f>
        <v>0</v>
      </c>
      <c r="H51" s="54">
        <f>H46*H48</f>
        <v>0</v>
      </c>
      <c r="I51" s="40">
        <f>I46*I48</f>
        <v>0</v>
      </c>
      <c r="J51" s="34"/>
      <c r="K51" s="57"/>
      <c r="L51" s="30"/>
    </row>
    <row r="52" spans="1:12" ht="15.75" thickBot="1" x14ac:dyDescent="0.3">
      <c r="A52" s="10"/>
      <c r="B52" s="47" t="s">
        <v>22</v>
      </c>
      <c r="C52" s="28"/>
      <c r="D52" s="28"/>
      <c r="E52" s="48"/>
      <c r="G52" s="35"/>
      <c r="H52" s="35"/>
      <c r="I52" s="61"/>
      <c r="J52" s="54">
        <f>SUM(J9:J44)</f>
        <v>0</v>
      </c>
      <c r="K52" s="60"/>
      <c r="L52" s="30"/>
    </row>
    <row r="53" spans="1:12" ht="15.75" thickBot="1" x14ac:dyDescent="0.3">
      <c r="A53" s="10"/>
      <c r="B53" s="36" t="s">
        <v>23</v>
      </c>
      <c r="C53" s="82"/>
      <c r="D53" s="82"/>
      <c r="E53" s="49"/>
      <c r="F53" s="55"/>
      <c r="G53" s="52"/>
      <c r="H53" s="52"/>
      <c r="I53" s="53"/>
      <c r="J53" s="55"/>
      <c r="K53" s="54">
        <f>COUNT(K9:K44)*K49</f>
        <v>0</v>
      </c>
      <c r="L53" s="30"/>
    </row>
    <row r="54" spans="1:12" ht="15.75" thickBot="1" x14ac:dyDescent="0.3">
      <c r="A54" s="10"/>
      <c r="B54" s="28"/>
      <c r="C54" s="28"/>
      <c r="D54" s="28"/>
      <c r="E54" s="28"/>
      <c r="F54" s="11"/>
      <c r="G54" s="11"/>
      <c r="H54" s="11"/>
      <c r="I54" s="11"/>
      <c r="J54" s="11"/>
      <c r="K54" s="29"/>
      <c r="L54" s="30"/>
    </row>
    <row r="55" spans="1:12" ht="18" thickBot="1" x14ac:dyDescent="0.3">
      <c r="A55" s="10"/>
      <c r="B55" s="37" t="s">
        <v>14</v>
      </c>
      <c r="C55" s="38"/>
      <c r="D55" s="38"/>
      <c r="E55" s="38"/>
      <c r="F55" s="62"/>
      <c r="G55" s="41"/>
      <c r="H55" s="41"/>
      <c r="I55" s="41"/>
      <c r="J55" s="41"/>
      <c r="K55" s="41"/>
      <c r="L55" s="63">
        <f>SUM(F51:K53)</f>
        <v>0</v>
      </c>
    </row>
    <row r="56" spans="1:12" ht="15" x14ac:dyDescent="0.25">
      <c r="A56" s="10"/>
      <c r="B56" s="28"/>
      <c r="C56" s="28"/>
      <c r="D56" s="28"/>
      <c r="E56" s="28"/>
      <c r="F56" s="11"/>
      <c r="G56" s="11"/>
      <c r="H56" s="11"/>
      <c r="I56" s="11"/>
      <c r="J56" s="11"/>
      <c r="K56" s="29"/>
      <c r="L56" s="30"/>
    </row>
    <row r="57" spans="1:12" ht="15" thickBot="1" x14ac:dyDescent="0.3"/>
    <row r="58" spans="1:12" ht="15" x14ac:dyDescent="0.25">
      <c r="B58" s="98" t="s">
        <v>109</v>
      </c>
      <c r="C58" s="99"/>
      <c r="D58" s="93"/>
    </row>
    <row r="59" spans="1:12" ht="15" x14ac:dyDescent="0.25">
      <c r="B59" s="100" t="s">
        <v>110</v>
      </c>
      <c r="C59" s="97"/>
      <c r="D59" s="67"/>
    </row>
    <row r="60" spans="1:12" ht="15" x14ac:dyDescent="0.25">
      <c r="B60" s="100" t="s">
        <v>111</v>
      </c>
      <c r="C60" s="97"/>
      <c r="D60" s="67"/>
    </row>
    <row r="61" spans="1:12" ht="45.75" customHeight="1" thickBot="1" x14ac:dyDescent="0.3">
      <c r="B61" s="101" t="s">
        <v>112</v>
      </c>
      <c r="C61" s="102"/>
      <c r="D61" s="96"/>
    </row>
    <row r="62" spans="1:12" ht="15" x14ac:dyDescent="0.25">
      <c r="G62" s="30"/>
    </row>
  </sheetData>
  <sortState ref="A7:G31">
    <sortCondition ref="E7:E31"/>
  </sortState>
  <mergeCells count="8">
    <mergeCell ref="B59:C59"/>
    <mergeCell ref="B60:C60"/>
    <mergeCell ref="B61:C61"/>
    <mergeCell ref="L7:L8"/>
    <mergeCell ref="K7:K8"/>
    <mergeCell ref="J7:J8"/>
    <mergeCell ref="F5:I5"/>
    <mergeCell ref="B58:C58"/>
  </mergeCells>
  <conditionalFormatting sqref="K1:K8 K50:K52 K54:K1048576 K39:K48">
    <cfRule type="cellIs" dxfId="0" priority="1" operator="equal">
      <formula>1</formula>
    </cfRule>
  </conditionalFormatting>
  <pageMargins left="0.7" right="0.7" top="0.75" bottom="0.75" header="0.3" footer="0.3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inschrijfstaat</vt:lpstr>
      <vt:lpstr>Blad1</vt:lpstr>
      <vt:lpstr>inschrijfstaat!Afdrukbereik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Guijt, Marjolijn</dc:creator>
  <cp:lastModifiedBy>magui</cp:lastModifiedBy>
  <cp:lastPrinted>2019-07-30T13:50:20Z</cp:lastPrinted>
  <dcterms:created xsi:type="dcterms:W3CDTF">2019-04-09T12:59:02Z</dcterms:created>
  <dcterms:modified xsi:type="dcterms:W3CDTF">2021-10-06T12:52:04Z</dcterms:modified>
</cp:coreProperties>
</file>