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F&amp;I\Inkoop\02 Inkoopprojecten\Dakgoten en daken reiniging\07 PUBLICATIE\"/>
    </mc:Choice>
  </mc:AlternateContent>
  <bookViews>
    <workbookView xWindow="0" yWindow="0" windowWidth="27900" windowHeight="11235"/>
  </bookViews>
  <sheets>
    <sheet name="inschrijfstaat" sheetId="4" r:id="rId1"/>
    <sheet name="Blad1" sheetId="3" r:id="rId2"/>
  </sheets>
  <definedNames>
    <definedName name="_xlnm.Print_Area" localSheetId="0">inschrijfstaat!$B$1:$J$59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5" i="4" l="1"/>
  <c r="E55" i="4"/>
  <c r="F55" i="4"/>
  <c r="G55" i="4"/>
  <c r="H56" i="4"/>
  <c r="I57" i="4"/>
  <c r="J59" i="4" l="1"/>
  <c r="F50" i="4"/>
  <c r="G50" i="4" l="1"/>
  <c r="E50" i="4"/>
  <c r="D50" i="4"/>
</calcChain>
</file>

<file path=xl/sharedStrings.xml><?xml version="1.0" encoding="utf-8"?>
<sst xmlns="http://schemas.openxmlformats.org/spreadsheetml/2006/main" count="151" uniqueCount="74">
  <si>
    <t>Bussum</t>
  </si>
  <si>
    <t>Muiderberg</t>
  </si>
  <si>
    <t>Naarden</t>
  </si>
  <si>
    <t>Muiden</t>
  </si>
  <si>
    <t>Code</t>
  </si>
  <si>
    <t>Brinklaan 140 - Brw kaz.</t>
  </si>
  <si>
    <t xml:space="preserve">Huizerweg 49C-F Kdv 't Mouwtje </t>
  </si>
  <si>
    <t>Lange Heul 149 A-H MFA Breeduit</t>
  </si>
  <si>
    <t>Het Anker 1 - Politieburo</t>
  </si>
  <si>
    <t>Echolaan 1 - Brw-kazerne</t>
  </si>
  <si>
    <t xml:space="preserve">Badlaan 26 - woning </t>
  </si>
  <si>
    <t xml:space="preserve">Nw Hilversumseweg 72 - Woning </t>
  </si>
  <si>
    <t>Bremstraat 17 - Gymzaal</t>
  </si>
  <si>
    <t>Const. Huygenslaan 1 - Gymzaal</t>
  </si>
  <si>
    <t>Huizerweg 49B - Gymzaal</t>
  </si>
  <si>
    <t>Kwartellaan 2A - Gymzaal</t>
  </si>
  <si>
    <t>Willem Kalfflaan 3 - Gymzaal</t>
  </si>
  <si>
    <t xml:space="preserve">Nwe Hilversumseweg 70 - Aula begr.pl. </t>
  </si>
  <si>
    <t>Struikheiweg 1 - Columbarium</t>
  </si>
  <si>
    <t>Nw Hilversumsewg, wijkpost  begraafplaats</t>
  </si>
  <si>
    <t>Huizerwg 51, gemeentewerf</t>
  </si>
  <si>
    <t>Brinkln 36a-40 Jan Lighthartcentrum</t>
  </si>
  <si>
    <t>Het Anker 2 - oude gemeentehuis</t>
  </si>
  <si>
    <t>Plaats</t>
  </si>
  <si>
    <t xml:space="preserve">Omschrijving </t>
  </si>
  <si>
    <t>gemaal aan de Hooftlaan</t>
  </si>
  <si>
    <t xml:space="preserve">Opmerkingen </t>
  </si>
  <si>
    <t>5712201 </t>
  </si>
  <si>
    <t>m² dakvlak</t>
  </si>
  <si>
    <t>zonder grind</t>
  </si>
  <si>
    <t>met grind</t>
  </si>
  <si>
    <t xml:space="preserve"> laag</t>
  </si>
  <si>
    <t>m¹ goot</t>
  </si>
  <si>
    <t>hoog</t>
  </si>
  <si>
    <t xml:space="preserve">m¹ goot </t>
  </si>
  <si>
    <t>Inschrijfprijs per jaar</t>
  </si>
  <si>
    <t>Alleen de gele hokjes invullen</t>
  </si>
  <si>
    <t>Inschrijfstaat aanbesteding reiniging en inspectie daken en dakgoten - Gemeente Gooise Meren</t>
  </si>
  <si>
    <t>Dr. Schaepmanlaan 2 en 4 - Gymzaal</t>
  </si>
  <si>
    <t>nee</t>
  </si>
  <si>
    <t>Meerweg  63  kleedkamers BFC Meerweg</t>
  </si>
  <si>
    <t>Het Anker 3 - Gymzaal het Anker</t>
  </si>
  <si>
    <t>Amersfoortseatraatweg 14- onderkomen sportpark</t>
  </si>
  <si>
    <t>Tesselschadeln 47 - gemeentewerf</t>
  </si>
  <si>
    <t>Nienhuis Ruijsk.26 - MFA De Rijver</t>
  </si>
  <si>
    <t xml:space="preserve">G.Schipperstr 1 - Psz Pinkelotje/Meerpaal </t>
  </si>
  <si>
    <t>Amersfoortsestraatweg 14 - sportclub NVC (voetbal)</t>
  </si>
  <si>
    <t>St Vitusstraat 52 - woning</t>
  </si>
  <si>
    <t>Nieuwe Hilversumseweg 70  - Aula begraafplaats</t>
  </si>
  <si>
    <t>Brinklaan 140 -Brandweer Naarden</t>
  </si>
  <si>
    <t>Cattenhagestraat 8 - Stadsarchief,</t>
  </si>
  <si>
    <t xml:space="preserve"> Marktstraat 22 - Stadhuis,</t>
  </si>
  <si>
    <t>Beethovenlaan 75 - BSO  Ravelijn</t>
  </si>
  <si>
    <t xml:space="preserve">Amersfoortsestraatweg 12/12a - stalen noodgebouw </t>
  </si>
  <si>
    <t>Adriaan Dortsmanplein - toiletgebouw (nabij Parkeer)</t>
  </si>
  <si>
    <t>Energiestraat 15   - gemeentewerf Naarden</t>
  </si>
  <si>
    <t>Pr Margriethof 100A -  Balletschool,</t>
  </si>
  <si>
    <t>Nienhuis Ruysk 26B - Kdv Villa Zeezicht</t>
  </si>
  <si>
    <t>Amersfoortsestraatweg 12/12a  - tijdelijk schoolgebouw</t>
  </si>
  <si>
    <t>Hoeveelheden reinging en inspectie daken/dakgoten</t>
  </si>
  <si>
    <t>Vaste en bijkomende kosten bij daken en dakgoten per pand</t>
  </si>
  <si>
    <t>Aanwezigheid valbeveiliging (stuks)</t>
  </si>
  <si>
    <t>Subtotaal reiniging en inspectie daken en dakgoten m2 en m1</t>
  </si>
  <si>
    <t>Subtotaal vaste en bijkomende kosten</t>
  </si>
  <si>
    <t xml:space="preserve">Subtotaal inspectie valbeveiliging </t>
  </si>
  <si>
    <t>Totaal hoeveelheden per type dak/dakgoot</t>
  </si>
  <si>
    <t>sedumdak: geen inspectie&amp;reiniging</t>
  </si>
  <si>
    <t>Mogelijk in de loop van de overeenkomst gesloopt</t>
  </si>
  <si>
    <t>Verrekenprijs reiniging en inspectie daken en dakgoten (m2 en m1)</t>
  </si>
  <si>
    <t>Verrekenprijs inspectie valbeveiliging (per pand)</t>
  </si>
  <si>
    <t>Amersf.tsestr.weg 14 / Beeth.ln 71 - clubg.hockey</t>
  </si>
  <si>
    <t>dakbeveiliging wordt geplaatst  in 2021</t>
  </si>
  <si>
    <t>Het betreft bedragen per jaar</t>
  </si>
  <si>
    <t>Bijlage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</si>
</sst>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orbel"/>
      <family val="2"/>
    </font>
    <font>
      <b/>
      <sz val="11"/>
      <color theme="0"/>
      <name val="Corbel"/>
      <family val="2"/>
    </font>
    <font>
      <b/>
      <sz val="11"/>
      <name val="Corbel"/>
      <family val="2"/>
    </font>
    <font>
      <sz val="11"/>
      <name val="Corbel"/>
      <family val="2"/>
    </font>
    <font>
      <b/>
      <sz val="13"/>
      <color theme="1"/>
      <name val="Corbel"/>
      <family val="2"/>
    </font>
    <font>
      <sz val="12"/>
      <color theme="1"/>
      <name val="Corbel"/>
      <family val="2"/>
    </font>
    <font>
      <b/>
      <sz val="12"/>
      <color theme="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</cellStyleXfs>
  <cellXfs count="106">
    <xf numFmtId="0" fontId="0" fillId="0" borderId="0" xfId="0"/>
    <xf numFmtId="0" fontId="10" fillId="2" borderId="22" xfId="2" applyFont="1" applyFill="1" applyBorder="1" applyAlignment="1">
      <alignment horizontal="left" vertical="top" wrapText="1"/>
    </xf>
    <xf numFmtId="0" fontId="7" fillId="2" borderId="18" xfId="2" applyFont="1" applyFill="1" applyBorder="1" applyAlignment="1">
      <alignment horizontal="left" vertical="top" wrapText="1"/>
    </xf>
    <xf numFmtId="0" fontId="10" fillId="2" borderId="16" xfId="2" applyFont="1" applyFill="1" applyBorder="1" applyAlignment="1">
      <alignment horizontal="left" vertical="top"/>
    </xf>
    <xf numFmtId="0" fontId="10" fillId="2" borderId="18" xfId="2" applyFont="1" applyFill="1" applyBorder="1" applyAlignment="1">
      <alignment horizontal="left" vertical="top"/>
    </xf>
    <xf numFmtId="0" fontId="7" fillId="2" borderId="18" xfId="2" applyFont="1" applyFill="1" applyBorder="1" applyAlignment="1">
      <alignment horizontal="left" vertical="top"/>
    </xf>
    <xf numFmtId="0" fontId="7" fillId="2" borderId="20" xfId="2" applyFont="1" applyFill="1" applyBorder="1" applyAlignment="1">
      <alignment horizontal="left" vertical="top"/>
    </xf>
    <xf numFmtId="0" fontId="5" fillId="0" borderId="0" xfId="2" applyFont="1" applyBorder="1" applyAlignment="1">
      <alignment horizontal="left" vertical="top"/>
    </xf>
    <xf numFmtId="0" fontId="5" fillId="0" borderId="0" xfId="2" applyFont="1" applyBorder="1" applyAlignment="1">
      <alignment vertical="top"/>
    </xf>
    <xf numFmtId="0" fontId="6" fillId="0" borderId="0" xfId="0" applyFont="1" applyAlignment="1">
      <alignment vertical="top"/>
    </xf>
    <xf numFmtId="44" fontId="6" fillId="0" borderId="0" xfId="1" applyFont="1" applyAlignment="1">
      <alignment vertical="top"/>
    </xf>
    <xf numFmtId="0" fontId="6" fillId="0" borderId="0" xfId="0" applyFont="1" applyAlignment="1">
      <alignment horizontal="center" vertical="top"/>
    </xf>
    <xf numFmtId="0" fontId="5" fillId="0" borderId="0" xfId="2" applyFont="1" applyFill="1" applyBorder="1" applyAlignment="1">
      <alignment vertical="top"/>
    </xf>
    <xf numFmtId="0" fontId="4" fillId="0" borderId="0" xfId="2" applyFont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7" fillId="0" borderId="0" xfId="2" applyFont="1" applyBorder="1" applyAlignment="1">
      <alignment horizontal="left" vertical="top"/>
    </xf>
    <xf numFmtId="0" fontId="7" fillId="0" borderId="0" xfId="0" applyFont="1" applyAlignment="1">
      <alignment vertical="top"/>
    </xf>
    <xf numFmtId="0" fontId="8" fillId="4" borderId="5" xfId="0" applyFont="1" applyFill="1" applyBorder="1" applyAlignment="1">
      <alignment horizontal="center" vertical="top"/>
    </xf>
    <xf numFmtId="0" fontId="8" fillId="4" borderId="6" xfId="0" applyFont="1" applyFill="1" applyBorder="1" applyAlignment="1">
      <alignment horizontal="center" vertical="top"/>
    </xf>
    <xf numFmtId="1" fontId="9" fillId="0" borderId="1" xfId="2" applyNumberFormat="1" applyFont="1" applyFill="1" applyBorder="1" applyAlignment="1">
      <alignment horizontal="left" vertical="top"/>
    </xf>
    <xf numFmtId="1" fontId="8" fillId="4" borderId="1" xfId="2" applyNumberFormat="1" applyFont="1" applyFill="1" applyBorder="1" applyAlignment="1">
      <alignment horizontal="center" vertical="top"/>
    </xf>
    <xf numFmtId="0" fontId="8" fillId="4" borderId="14" xfId="0" applyFont="1" applyFill="1" applyBorder="1" applyAlignment="1">
      <alignment horizontal="center" vertical="top"/>
    </xf>
    <xf numFmtId="0" fontId="8" fillId="4" borderId="7" xfId="0" applyFont="1" applyFill="1" applyBorder="1" applyAlignment="1">
      <alignment horizontal="center" vertical="top"/>
    </xf>
    <xf numFmtId="0" fontId="9" fillId="0" borderId="2" xfId="2" applyNumberFormat="1" applyFont="1" applyFill="1" applyBorder="1" applyAlignment="1">
      <alignment horizontal="left" vertical="top"/>
    </xf>
    <xf numFmtId="0" fontId="8" fillId="4" borderId="2" xfId="2" applyFont="1" applyFill="1" applyBorder="1" applyAlignment="1">
      <alignment horizontal="center" vertical="top"/>
    </xf>
    <xf numFmtId="1" fontId="10" fillId="0" borderId="12" xfId="2" applyNumberFormat="1" applyFont="1" applyFill="1" applyBorder="1" applyAlignment="1">
      <alignment horizontal="left" vertical="top"/>
    </xf>
    <xf numFmtId="0" fontId="10" fillId="2" borderId="17" xfId="2" applyFont="1" applyFill="1" applyBorder="1" applyAlignment="1">
      <alignment vertical="top"/>
    </xf>
    <xf numFmtId="0" fontId="10" fillId="2" borderId="16" xfId="0" applyFont="1" applyFill="1" applyBorder="1" applyAlignment="1">
      <alignment horizontal="center" vertical="top"/>
    </xf>
    <xf numFmtId="0" fontId="7" fillId="2" borderId="17" xfId="0" applyFont="1" applyFill="1" applyBorder="1" applyAlignment="1">
      <alignment horizontal="center" vertical="top"/>
    </xf>
    <xf numFmtId="1" fontId="10" fillId="0" borderId="13" xfId="2" applyNumberFormat="1" applyFont="1" applyFill="1" applyBorder="1" applyAlignment="1">
      <alignment horizontal="left" vertical="top"/>
    </xf>
    <xf numFmtId="0" fontId="10" fillId="2" borderId="19" xfId="2" applyFont="1" applyFill="1" applyBorder="1" applyAlignment="1">
      <alignment vertical="top"/>
    </xf>
    <xf numFmtId="0" fontId="10" fillId="2" borderId="18" xfId="0" applyFont="1" applyFill="1" applyBorder="1" applyAlignment="1">
      <alignment horizontal="center" vertical="top"/>
    </xf>
    <xf numFmtId="0" fontId="7" fillId="0" borderId="19" xfId="0" applyFont="1" applyFill="1" applyBorder="1" applyAlignment="1">
      <alignment horizontal="center" vertical="top"/>
    </xf>
    <xf numFmtId="0" fontId="7" fillId="2" borderId="18" xfId="0" applyFont="1" applyFill="1" applyBorder="1" applyAlignment="1">
      <alignment horizontal="center" vertical="top"/>
    </xf>
    <xf numFmtId="0" fontId="7" fillId="2" borderId="19" xfId="0" applyFont="1" applyFill="1" applyBorder="1" applyAlignment="1">
      <alignment horizontal="center" vertical="top"/>
    </xf>
    <xf numFmtId="0" fontId="6" fillId="0" borderId="26" xfId="0" applyFont="1" applyBorder="1" applyAlignment="1">
      <alignment horizontal="center" vertical="top"/>
    </xf>
    <xf numFmtId="0" fontId="10" fillId="0" borderId="22" xfId="2" applyFont="1" applyFill="1" applyBorder="1" applyAlignment="1">
      <alignment vertical="top"/>
    </xf>
    <xf numFmtId="0" fontId="10" fillId="2" borderId="22" xfId="2" applyFont="1" applyFill="1" applyBorder="1" applyAlignment="1">
      <alignment vertical="top"/>
    </xf>
    <xf numFmtId="0" fontId="10" fillId="0" borderId="13" xfId="2" applyFont="1" applyFill="1" applyBorder="1" applyAlignment="1">
      <alignment horizontal="left" vertical="top"/>
    </xf>
    <xf numFmtId="1" fontId="10" fillId="0" borderId="11" xfId="2" applyNumberFormat="1" applyFont="1" applyFill="1" applyBorder="1" applyAlignment="1">
      <alignment horizontal="left" vertical="top"/>
    </xf>
    <xf numFmtId="1" fontId="10" fillId="0" borderId="9" xfId="2" applyNumberFormat="1" applyFont="1" applyFill="1" applyBorder="1" applyAlignment="1">
      <alignment horizontal="left" vertical="top"/>
    </xf>
    <xf numFmtId="0" fontId="7" fillId="2" borderId="19" xfId="2" applyFont="1" applyFill="1" applyBorder="1" applyAlignment="1">
      <alignment vertical="top"/>
    </xf>
    <xf numFmtId="0" fontId="7" fillId="2" borderId="22" xfId="2" applyFont="1" applyFill="1" applyBorder="1" applyAlignment="1">
      <alignment vertical="top"/>
    </xf>
    <xf numFmtId="0" fontId="10" fillId="0" borderId="18" xfId="0" applyFont="1" applyFill="1" applyBorder="1" applyAlignment="1">
      <alignment horizontal="center" vertical="top"/>
    </xf>
    <xf numFmtId="0" fontId="7" fillId="2" borderId="21" xfId="2" applyFont="1" applyFill="1" applyBorder="1" applyAlignment="1">
      <alignment vertical="top"/>
    </xf>
    <xf numFmtId="0" fontId="10" fillId="2" borderId="20" xfId="0" applyFont="1" applyFill="1" applyBorder="1" applyAlignment="1">
      <alignment horizontal="center" vertical="top"/>
    </xf>
    <xf numFmtId="0" fontId="7" fillId="2" borderId="21" xfId="0" applyFont="1" applyFill="1" applyBorder="1" applyAlignment="1">
      <alignment horizontal="center" vertical="top"/>
    </xf>
    <xf numFmtId="0" fontId="7" fillId="2" borderId="20" xfId="0" applyFont="1" applyFill="1" applyBorder="1" applyAlignment="1">
      <alignment horizontal="center" vertical="top"/>
    </xf>
    <xf numFmtId="0" fontId="6" fillId="0" borderId="27" xfId="0" applyFont="1" applyBorder="1" applyAlignment="1">
      <alignment horizontal="center" vertical="top"/>
    </xf>
    <xf numFmtId="0" fontId="7" fillId="2" borderId="23" xfId="2" applyFont="1" applyFill="1" applyBorder="1" applyAlignment="1">
      <alignment vertical="top"/>
    </xf>
    <xf numFmtId="0" fontId="7" fillId="0" borderId="0" xfId="2" applyFont="1" applyBorder="1" applyAlignment="1">
      <alignment vertical="top"/>
    </xf>
    <xf numFmtId="0" fontId="7" fillId="0" borderId="0" xfId="0" applyFont="1" applyAlignment="1">
      <alignment horizontal="center" vertical="top"/>
    </xf>
    <xf numFmtId="0" fontId="7" fillId="0" borderId="0" xfId="2" applyFont="1" applyFill="1" applyBorder="1" applyAlignment="1">
      <alignment vertical="top"/>
    </xf>
    <xf numFmtId="0" fontId="7" fillId="0" borderId="3" xfId="2" applyFont="1" applyBorder="1" applyAlignment="1">
      <alignment vertical="top"/>
    </xf>
    <xf numFmtId="0" fontId="7" fillId="0" borderId="0" xfId="0" applyFont="1" applyBorder="1" applyAlignment="1">
      <alignment vertical="top"/>
    </xf>
    <xf numFmtId="164" fontId="7" fillId="0" borderId="0" xfId="1" applyNumberFormat="1" applyFont="1" applyAlignment="1">
      <alignment vertical="top"/>
    </xf>
    <xf numFmtId="164" fontId="7" fillId="0" borderId="3" xfId="0" applyNumberFormat="1" applyFont="1" applyBorder="1" applyAlignment="1">
      <alignment vertical="top"/>
    </xf>
    <xf numFmtId="164" fontId="7" fillId="0" borderId="0" xfId="0" applyNumberFormat="1" applyFont="1" applyBorder="1" applyAlignment="1">
      <alignment vertical="top"/>
    </xf>
    <xf numFmtId="0" fontId="7" fillId="0" borderId="5" xfId="2" applyFont="1" applyBorder="1" applyAlignment="1">
      <alignment vertical="top"/>
    </xf>
    <xf numFmtId="0" fontId="7" fillId="0" borderId="14" xfId="2" applyFont="1" applyBorder="1" applyAlignment="1">
      <alignment vertical="top"/>
    </xf>
    <xf numFmtId="0" fontId="7" fillId="0" borderId="15" xfId="2" applyFont="1" applyBorder="1" applyAlignment="1">
      <alignment vertical="top"/>
    </xf>
    <xf numFmtId="164" fontId="7" fillId="0" borderId="14" xfId="0" applyNumberFormat="1" applyFont="1" applyBorder="1" applyAlignment="1">
      <alignment vertical="top"/>
    </xf>
    <xf numFmtId="164" fontId="7" fillId="0" borderId="7" xfId="0" applyNumberFormat="1" applyFont="1" applyBorder="1" applyAlignment="1">
      <alignment vertical="top"/>
    </xf>
    <xf numFmtId="164" fontId="11" fillId="0" borderId="15" xfId="0" applyNumberFormat="1" applyFont="1" applyBorder="1" applyAlignment="1">
      <alignment horizontal="center" vertical="top"/>
    </xf>
    <xf numFmtId="164" fontId="7" fillId="3" borderId="14" xfId="1" applyNumberFormat="1" applyFont="1" applyFill="1" applyBorder="1" applyAlignment="1">
      <alignment vertical="top"/>
    </xf>
    <xf numFmtId="164" fontId="7" fillId="3" borderId="15" xfId="1" applyNumberFormat="1" applyFont="1" applyFill="1" applyBorder="1" applyAlignment="1">
      <alignment vertical="top"/>
    </xf>
    <xf numFmtId="164" fontId="7" fillId="3" borderId="7" xfId="1" applyNumberFormat="1" applyFont="1" applyFill="1" applyBorder="1" applyAlignment="1">
      <alignment vertical="top"/>
    </xf>
    <xf numFmtId="164" fontId="7" fillId="3" borderId="2" xfId="1" applyNumberFormat="1" applyFont="1" applyFill="1" applyBorder="1" applyAlignment="1">
      <alignment vertical="top"/>
    </xf>
    <xf numFmtId="0" fontId="7" fillId="0" borderId="4" xfId="2" applyFont="1" applyBorder="1" applyAlignment="1">
      <alignment vertical="top"/>
    </xf>
    <xf numFmtId="0" fontId="7" fillId="0" borderId="9" xfId="2" applyFont="1" applyBorder="1" applyAlignment="1">
      <alignment vertical="top"/>
    </xf>
    <xf numFmtId="0" fontId="7" fillId="0" borderId="24" xfId="2" applyFont="1" applyBorder="1" applyAlignment="1">
      <alignment vertical="top"/>
    </xf>
    <xf numFmtId="0" fontId="7" fillId="0" borderId="6" xfId="2" applyFont="1" applyBorder="1" applyAlignment="1">
      <alignment vertical="top"/>
    </xf>
    <xf numFmtId="0" fontId="7" fillId="2" borderId="28" xfId="0" applyFont="1" applyFill="1" applyBorder="1" applyAlignment="1">
      <alignment horizontal="center" vertical="top"/>
    </xf>
    <xf numFmtId="0" fontId="7" fillId="2" borderId="29" xfId="0" applyFont="1" applyFill="1" applyBorder="1" applyAlignment="1">
      <alignment horizontal="center" vertical="top"/>
    </xf>
    <xf numFmtId="0" fontId="6" fillId="0" borderId="30" xfId="0" applyFont="1" applyBorder="1" applyAlignment="1">
      <alignment horizontal="center" vertical="top"/>
    </xf>
    <xf numFmtId="0" fontId="10" fillId="2" borderId="31" xfId="2" applyFont="1" applyFill="1" applyBorder="1" applyAlignment="1">
      <alignment vertical="top"/>
    </xf>
    <xf numFmtId="0" fontId="8" fillId="4" borderId="2" xfId="0" applyFont="1" applyFill="1" applyBorder="1" applyAlignment="1">
      <alignment horizontal="center" vertical="top"/>
    </xf>
    <xf numFmtId="0" fontId="7" fillId="0" borderId="7" xfId="2" applyFont="1" applyBorder="1" applyAlignment="1">
      <alignment vertical="top"/>
    </xf>
    <xf numFmtId="164" fontId="7" fillId="0" borderId="10" xfId="0" applyNumberFormat="1" applyFont="1" applyBorder="1" applyAlignment="1">
      <alignment vertical="top"/>
    </xf>
    <xf numFmtId="164" fontId="7" fillId="0" borderId="6" xfId="0" applyNumberFormat="1" applyFont="1" applyBorder="1" applyAlignment="1">
      <alignment vertical="top"/>
    </xf>
    <xf numFmtId="164" fontId="7" fillId="0" borderId="2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7" fillId="0" borderId="8" xfId="2" applyFont="1" applyFill="1" applyBorder="1" applyAlignment="1">
      <alignment vertical="top"/>
    </xf>
    <xf numFmtId="0" fontId="7" fillId="0" borderId="4" xfId="0" applyFont="1" applyBorder="1" applyAlignment="1">
      <alignment horizontal="center" vertical="top"/>
    </xf>
    <xf numFmtId="164" fontId="7" fillId="0" borderId="10" xfId="1" applyNumberFormat="1" applyFont="1" applyBorder="1" applyAlignment="1">
      <alignment vertical="top"/>
    </xf>
    <xf numFmtId="0" fontId="6" fillId="0" borderId="10" xfId="0" applyFont="1" applyBorder="1" applyAlignment="1">
      <alignment vertical="top"/>
    </xf>
    <xf numFmtId="0" fontId="7" fillId="0" borderId="24" xfId="0" applyFont="1" applyBorder="1" applyAlignment="1">
      <alignment horizontal="center" vertical="top"/>
    </xf>
    <xf numFmtId="164" fontId="7" fillId="0" borderId="24" xfId="0" applyNumberFormat="1" applyFont="1" applyBorder="1" applyAlignment="1">
      <alignment vertical="top"/>
    </xf>
    <xf numFmtId="0" fontId="6" fillId="0" borderId="15" xfId="0" applyFont="1" applyBorder="1" applyAlignment="1">
      <alignment vertical="top"/>
    </xf>
    <xf numFmtId="164" fontId="11" fillId="0" borderId="2" xfId="0" applyNumberFormat="1" applyFont="1" applyBorder="1" applyAlignment="1">
      <alignment horizontal="right" vertical="top"/>
    </xf>
    <xf numFmtId="0" fontId="6" fillId="0" borderId="26" xfId="0" applyFont="1" applyFill="1" applyBorder="1" applyAlignment="1">
      <alignment horizontal="center" vertical="top"/>
    </xf>
    <xf numFmtId="0" fontId="12" fillId="0" borderId="0" xfId="2" applyFont="1" applyFill="1" applyBorder="1" applyAlignment="1">
      <alignment vertical="top"/>
    </xf>
    <xf numFmtId="0" fontId="13" fillId="0" borderId="0" xfId="2" applyFont="1" applyBorder="1" applyAlignment="1">
      <alignment vertical="top"/>
    </xf>
    <xf numFmtId="164" fontId="12" fillId="3" borderId="2" xfId="1" applyNumberFormat="1" applyFont="1" applyFill="1" applyBorder="1" applyAlignment="1">
      <alignment vertical="top"/>
    </xf>
    <xf numFmtId="164" fontId="7" fillId="3" borderId="30" xfId="0" applyNumberFormat="1" applyFont="1" applyFill="1" applyBorder="1" applyAlignment="1">
      <alignment horizontal="center" vertical="top"/>
    </xf>
    <xf numFmtId="3" fontId="7" fillId="0" borderId="14" xfId="0" applyNumberFormat="1" applyFont="1" applyBorder="1" applyAlignment="1">
      <alignment horizontal="center" vertical="top"/>
    </xf>
    <xf numFmtId="3" fontId="7" fillId="0" borderId="15" xfId="0" applyNumberFormat="1" applyFont="1" applyBorder="1" applyAlignment="1">
      <alignment horizontal="center" vertical="top"/>
    </xf>
    <xf numFmtId="3" fontId="7" fillId="0" borderId="7" xfId="0" applyNumberFormat="1" applyFont="1" applyBorder="1" applyAlignment="1">
      <alignment horizontal="center" vertical="top"/>
    </xf>
    <xf numFmtId="0" fontId="8" fillId="4" borderId="1" xfId="2" applyFont="1" applyFill="1" applyBorder="1" applyAlignment="1">
      <alignment horizontal="left" vertical="top"/>
    </xf>
    <xf numFmtId="0" fontId="8" fillId="4" borderId="25" xfId="2" applyFont="1" applyFill="1" applyBorder="1" applyAlignment="1">
      <alignment horizontal="left" vertical="top"/>
    </xf>
    <xf numFmtId="0" fontId="8" fillId="4" borderId="2" xfId="2" applyFont="1" applyFill="1" applyBorder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8" fillId="4" borderId="14" xfId="0" applyFont="1" applyFill="1" applyBorder="1" applyAlignment="1">
      <alignment horizontal="left" vertical="top"/>
    </xf>
    <xf numFmtId="0" fontId="8" fillId="4" borderId="15" xfId="0" applyFont="1" applyFill="1" applyBorder="1" applyAlignment="1">
      <alignment horizontal="left" vertical="top"/>
    </xf>
    <xf numFmtId="0" fontId="8" fillId="4" borderId="7" xfId="0" applyFont="1" applyFill="1" applyBorder="1" applyAlignment="1">
      <alignment horizontal="left" vertical="top"/>
    </xf>
  </cellXfs>
  <cellStyles count="4">
    <cellStyle name="Standaard" xfId="0" builtinId="0"/>
    <cellStyle name="Standaard 3 2 6" xfId="3"/>
    <cellStyle name="Standaard 7" xfId="2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6"/>
  <sheetViews>
    <sheetView tabSelected="1" topLeftCell="B1" zoomScale="70" zoomScaleNormal="70" zoomScalePageLayoutView="25" workbookViewId="0">
      <selection activeCell="B1" sqref="B1"/>
    </sheetView>
  </sheetViews>
  <sheetFormatPr defaultRowHeight="14.25" x14ac:dyDescent="0.25"/>
  <cols>
    <col min="1" max="1" width="8.42578125" style="7" hidden="1" customWidth="1"/>
    <col min="2" max="2" width="50.7109375" style="8" bestFit="1" customWidth="1"/>
    <col min="3" max="3" width="12.28515625" style="8" customWidth="1"/>
    <col min="4" max="4" width="20.28515625" style="9" bestFit="1" customWidth="1"/>
    <col min="5" max="5" width="13.85546875" style="9" customWidth="1"/>
    <col min="6" max="6" width="13.42578125" style="9" bestFit="1" customWidth="1"/>
    <col min="7" max="7" width="14.28515625" style="9" bestFit="1" customWidth="1"/>
    <col min="8" max="8" width="23.42578125" style="9" customWidth="1"/>
    <col min="9" max="9" width="17.7109375" style="11" customWidth="1"/>
    <col min="10" max="10" width="48.7109375" style="12" bestFit="1" customWidth="1"/>
    <col min="11" max="16384" width="9.140625" style="9"/>
  </cols>
  <sheetData>
    <row r="1" spans="1:10" ht="15.75" x14ac:dyDescent="0.25">
      <c r="B1" s="93" t="s">
        <v>73</v>
      </c>
      <c r="G1" s="10"/>
      <c r="H1" s="10"/>
    </row>
    <row r="2" spans="1:10" ht="18.75" thickBot="1" x14ac:dyDescent="0.3">
      <c r="B2" s="93" t="s">
        <v>37</v>
      </c>
      <c r="D2" s="13"/>
      <c r="G2" s="10"/>
      <c r="H2" s="10"/>
    </row>
    <row r="3" spans="1:10" ht="16.5" thickBot="1" x14ac:dyDescent="0.3">
      <c r="B3" s="94" t="s">
        <v>36</v>
      </c>
      <c r="G3" s="10"/>
      <c r="H3" s="10"/>
    </row>
    <row r="4" spans="1:10" ht="16.5" thickBot="1" x14ac:dyDescent="0.3">
      <c r="B4" s="92" t="s">
        <v>72</v>
      </c>
      <c r="G4" s="10"/>
      <c r="H4" s="10"/>
    </row>
    <row r="5" spans="1:10" ht="15.75" thickBot="1" x14ac:dyDescent="0.3">
      <c r="D5" s="103" t="s">
        <v>59</v>
      </c>
      <c r="E5" s="104"/>
      <c r="F5" s="104"/>
      <c r="G5" s="105"/>
    </row>
    <row r="6" spans="1:10" ht="21.75" customHeight="1" thickBot="1" x14ac:dyDescent="0.3">
      <c r="A6" s="16"/>
      <c r="B6" s="17"/>
      <c r="C6" s="17"/>
      <c r="D6" s="18" t="s">
        <v>29</v>
      </c>
      <c r="E6" s="19" t="s">
        <v>30</v>
      </c>
      <c r="F6" s="15" t="s">
        <v>31</v>
      </c>
      <c r="G6" s="14" t="s">
        <v>33</v>
      </c>
      <c r="J6" s="17"/>
    </row>
    <row r="7" spans="1:10" ht="15.75" thickBot="1" x14ac:dyDescent="0.3">
      <c r="A7" s="20"/>
      <c r="B7" s="21"/>
      <c r="C7" s="21"/>
      <c r="D7" s="22" t="s">
        <v>28</v>
      </c>
      <c r="E7" s="23" t="s">
        <v>28</v>
      </c>
      <c r="F7" s="77" t="s">
        <v>34</v>
      </c>
      <c r="G7" s="77" t="s">
        <v>32</v>
      </c>
      <c r="H7" s="102" t="s">
        <v>60</v>
      </c>
      <c r="I7" s="101" t="s">
        <v>61</v>
      </c>
      <c r="J7" s="99" t="s">
        <v>26</v>
      </c>
    </row>
    <row r="8" spans="1:10" ht="48.75" customHeight="1" thickBot="1" x14ac:dyDescent="0.3">
      <c r="A8" s="24" t="s">
        <v>4</v>
      </c>
      <c r="B8" s="25" t="s">
        <v>24</v>
      </c>
      <c r="C8" s="25" t="s">
        <v>23</v>
      </c>
      <c r="D8" s="18" t="s">
        <v>29</v>
      </c>
      <c r="E8" s="19" t="s">
        <v>30</v>
      </c>
      <c r="F8" s="77" t="s">
        <v>31</v>
      </c>
      <c r="G8" s="77" t="s">
        <v>33</v>
      </c>
      <c r="H8" s="102"/>
      <c r="I8" s="101"/>
      <c r="J8" s="100"/>
    </row>
    <row r="9" spans="1:10" ht="15" x14ac:dyDescent="0.25">
      <c r="A9" s="26">
        <v>5701201</v>
      </c>
      <c r="B9" s="3" t="s">
        <v>20</v>
      </c>
      <c r="C9" s="27" t="s">
        <v>0</v>
      </c>
      <c r="D9" s="28">
        <v>387</v>
      </c>
      <c r="E9" s="29">
        <v>400</v>
      </c>
      <c r="F9" s="73"/>
      <c r="G9" s="74"/>
      <c r="H9" s="95"/>
      <c r="I9" s="75">
        <v>1</v>
      </c>
      <c r="J9" s="76"/>
    </row>
    <row r="10" spans="1:10" ht="15" x14ac:dyDescent="0.25">
      <c r="A10" s="30">
        <v>5701301</v>
      </c>
      <c r="B10" s="4" t="s">
        <v>19</v>
      </c>
      <c r="C10" s="31" t="s">
        <v>0</v>
      </c>
      <c r="D10" s="32"/>
      <c r="E10" s="33">
        <v>92</v>
      </c>
      <c r="F10" s="34"/>
      <c r="G10" s="35"/>
      <c r="H10" s="95"/>
      <c r="I10" s="36" t="s">
        <v>39</v>
      </c>
      <c r="J10" s="37"/>
    </row>
    <row r="11" spans="1:10" ht="15" x14ac:dyDescent="0.25">
      <c r="A11" s="30">
        <v>5720303</v>
      </c>
      <c r="B11" s="4" t="s">
        <v>5</v>
      </c>
      <c r="C11" s="31" t="s">
        <v>0</v>
      </c>
      <c r="D11" s="32">
        <v>327</v>
      </c>
      <c r="E11" s="35">
        <v>973</v>
      </c>
      <c r="F11" s="34"/>
      <c r="G11" s="35"/>
      <c r="H11" s="95"/>
      <c r="I11" s="91">
        <v>1</v>
      </c>
      <c r="J11" s="38"/>
    </row>
    <row r="12" spans="1:10" ht="15" x14ac:dyDescent="0.25">
      <c r="A12" s="30">
        <v>5720305</v>
      </c>
      <c r="B12" s="4" t="s">
        <v>21</v>
      </c>
      <c r="C12" s="31" t="s">
        <v>0</v>
      </c>
      <c r="D12" s="32">
        <v>603</v>
      </c>
      <c r="E12" s="35">
        <v>47</v>
      </c>
      <c r="F12" s="34"/>
      <c r="G12" s="35">
        <v>94</v>
      </c>
      <c r="H12" s="95"/>
      <c r="I12" s="91" t="s">
        <v>39</v>
      </c>
      <c r="J12" s="38"/>
    </row>
    <row r="13" spans="1:10" ht="15" x14ac:dyDescent="0.25">
      <c r="A13" s="30">
        <v>5720319</v>
      </c>
      <c r="B13" s="4" t="s">
        <v>6</v>
      </c>
      <c r="C13" s="31" t="s">
        <v>0</v>
      </c>
      <c r="D13" s="32">
        <v>420</v>
      </c>
      <c r="E13" s="35"/>
      <c r="F13" s="34">
        <v>53</v>
      </c>
      <c r="G13" s="35">
        <v>18</v>
      </c>
      <c r="H13" s="95"/>
      <c r="I13" s="91" t="s">
        <v>39</v>
      </c>
      <c r="J13" s="38"/>
    </row>
    <row r="14" spans="1:10" ht="15" x14ac:dyDescent="0.25">
      <c r="A14" s="30">
        <v>5720321</v>
      </c>
      <c r="B14" s="4" t="s">
        <v>7</v>
      </c>
      <c r="C14" s="31" t="s">
        <v>0</v>
      </c>
      <c r="D14" s="32">
        <v>1108</v>
      </c>
      <c r="E14" s="35"/>
      <c r="F14" s="34"/>
      <c r="G14" s="35"/>
      <c r="H14" s="95"/>
      <c r="I14" s="91" t="s">
        <v>39</v>
      </c>
      <c r="J14" s="38" t="s">
        <v>66</v>
      </c>
    </row>
    <row r="15" spans="1:10" ht="15" x14ac:dyDescent="0.25">
      <c r="A15" s="30">
        <v>5720431</v>
      </c>
      <c r="B15" s="4" t="s">
        <v>11</v>
      </c>
      <c r="C15" s="31" t="s">
        <v>0</v>
      </c>
      <c r="D15" s="32"/>
      <c r="E15" s="35"/>
      <c r="F15" s="34">
        <v>18</v>
      </c>
      <c r="G15" s="35"/>
      <c r="H15" s="95"/>
      <c r="I15" s="91" t="s">
        <v>39</v>
      </c>
      <c r="J15" s="38"/>
    </row>
    <row r="16" spans="1:10" ht="15" x14ac:dyDescent="0.25">
      <c r="A16" s="30">
        <v>5720605</v>
      </c>
      <c r="B16" s="4" t="s">
        <v>12</v>
      </c>
      <c r="C16" s="31" t="s">
        <v>0</v>
      </c>
      <c r="D16" s="32"/>
      <c r="E16" s="35"/>
      <c r="F16" s="34">
        <v>54</v>
      </c>
      <c r="G16" s="35">
        <v>78</v>
      </c>
      <c r="H16" s="95"/>
      <c r="I16" s="91" t="s">
        <v>39</v>
      </c>
      <c r="J16" s="38"/>
    </row>
    <row r="17" spans="1:10" ht="15" x14ac:dyDescent="0.25">
      <c r="A17" s="30">
        <v>5720615</v>
      </c>
      <c r="B17" s="4" t="s">
        <v>38</v>
      </c>
      <c r="C17" s="31" t="s">
        <v>0</v>
      </c>
      <c r="D17" s="32">
        <v>591</v>
      </c>
      <c r="E17" s="35"/>
      <c r="F17" s="34"/>
      <c r="G17" s="35"/>
      <c r="H17" s="95"/>
      <c r="I17" s="91" t="s">
        <v>39</v>
      </c>
      <c r="J17" s="38"/>
    </row>
    <row r="18" spans="1:10" ht="15" x14ac:dyDescent="0.25">
      <c r="A18" s="30">
        <v>5720617</v>
      </c>
      <c r="B18" s="4" t="s">
        <v>14</v>
      </c>
      <c r="C18" s="31" t="s">
        <v>0</v>
      </c>
      <c r="D18" s="32">
        <v>218</v>
      </c>
      <c r="E18" s="35"/>
      <c r="F18" s="34"/>
      <c r="G18" s="35">
        <v>72</v>
      </c>
      <c r="H18" s="95"/>
      <c r="I18" s="91">
        <v>1</v>
      </c>
      <c r="J18" s="38"/>
    </row>
    <row r="19" spans="1:10" ht="15" x14ac:dyDescent="0.25">
      <c r="A19" s="30">
        <v>5720621</v>
      </c>
      <c r="B19" s="4" t="s">
        <v>15</v>
      </c>
      <c r="C19" s="31" t="s">
        <v>0</v>
      </c>
      <c r="D19" s="32">
        <v>108</v>
      </c>
      <c r="E19" s="35">
        <v>488</v>
      </c>
      <c r="F19" s="34"/>
      <c r="G19" s="35"/>
      <c r="H19" s="95"/>
      <c r="I19" s="91" t="s">
        <v>39</v>
      </c>
      <c r="J19" s="38"/>
    </row>
    <row r="20" spans="1:10" ht="15" x14ac:dyDescent="0.25">
      <c r="A20" s="39">
        <v>5720633</v>
      </c>
      <c r="B20" s="4" t="s">
        <v>16</v>
      </c>
      <c r="C20" s="31" t="s">
        <v>0</v>
      </c>
      <c r="D20" s="32"/>
      <c r="E20" s="35"/>
      <c r="F20" s="34">
        <v>33</v>
      </c>
      <c r="G20" s="35">
        <v>74</v>
      </c>
      <c r="H20" s="95"/>
      <c r="I20" s="91" t="s">
        <v>39</v>
      </c>
      <c r="J20" s="38"/>
    </row>
    <row r="21" spans="1:10" ht="15" x14ac:dyDescent="0.25">
      <c r="A21" s="30">
        <v>5720901</v>
      </c>
      <c r="B21" s="4" t="s">
        <v>17</v>
      </c>
      <c r="C21" s="31" t="s">
        <v>0</v>
      </c>
      <c r="D21" s="32">
        <v>306</v>
      </c>
      <c r="E21" s="35"/>
      <c r="F21" s="34"/>
      <c r="G21" s="35"/>
      <c r="H21" s="95"/>
      <c r="I21" s="91" t="s">
        <v>39</v>
      </c>
      <c r="J21" s="38"/>
    </row>
    <row r="22" spans="1:10" ht="15" x14ac:dyDescent="0.25">
      <c r="A22" s="30">
        <v>5720909</v>
      </c>
      <c r="B22" s="4" t="s">
        <v>18</v>
      </c>
      <c r="C22" s="31" t="s">
        <v>0</v>
      </c>
      <c r="D22" s="32">
        <v>85</v>
      </c>
      <c r="E22" s="35"/>
      <c r="F22" s="34"/>
      <c r="G22" s="35"/>
      <c r="H22" s="95"/>
      <c r="I22" s="91" t="s">
        <v>39</v>
      </c>
      <c r="J22" s="38"/>
    </row>
    <row r="23" spans="1:10" ht="15" x14ac:dyDescent="0.25">
      <c r="A23" s="16">
        <v>5712205</v>
      </c>
      <c r="B23" s="5" t="s">
        <v>25</v>
      </c>
      <c r="C23" s="31" t="s">
        <v>0</v>
      </c>
      <c r="D23" s="32">
        <v>97.5</v>
      </c>
      <c r="E23" s="35"/>
      <c r="F23" s="34"/>
      <c r="G23" s="35"/>
      <c r="H23" s="95"/>
      <c r="I23" s="91" t="s">
        <v>39</v>
      </c>
      <c r="J23" s="38"/>
    </row>
    <row r="24" spans="1:10" ht="15" x14ac:dyDescent="0.25">
      <c r="A24" s="16">
        <v>5720707</v>
      </c>
      <c r="B24" s="5" t="s">
        <v>40</v>
      </c>
      <c r="C24" s="31" t="s">
        <v>0</v>
      </c>
      <c r="D24" s="32">
        <v>805</v>
      </c>
      <c r="E24" s="35"/>
      <c r="F24" s="34"/>
      <c r="G24" s="35"/>
      <c r="H24" s="95"/>
      <c r="I24" s="91" t="s">
        <v>39</v>
      </c>
      <c r="J24" s="38"/>
    </row>
    <row r="25" spans="1:10" ht="15" x14ac:dyDescent="0.25">
      <c r="A25" s="30">
        <v>5720329</v>
      </c>
      <c r="B25" s="4" t="s">
        <v>22</v>
      </c>
      <c r="C25" s="31" t="s">
        <v>3</v>
      </c>
      <c r="D25" s="32">
        <v>622</v>
      </c>
      <c r="E25" s="35"/>
      <c r="F25" s="34"/>
      <c r="G25" s="35"/>
      <c r="H25" s="95"/>
      <c r="I25" s="91" t="s">
        <v>39</v>
      </c>
      <c r="J25" s="38"/>
    </row>
    <row r="26" spans="1:10" ht="15" x14ac:dyDescent="0.25">
      <c r="A26" s="30">
        <v>5720331</v>
      </c>
      <c r="B26" s="4" t="s">
        <v>8</v>
      </c>
      <c r="C26" s="31" t="s">
        <v>3</v>
      </c>
      <c r="D26" s="32">
        <v>142</v>
      </c>
      <c r="E26" s="35"/>
      <c r="F26" s="34"/>
      <c r="G26" s="35"/>
      <c r="H26" s="95"/>
      <c r="I26" s="91" t="s">
        <v>39</v>
      </c>
      <c r="J26" s="38"/>
    </row>
    <row r="27" spans="1:10" ht="15" x14ac:dyDescent="0.25">
      <c r="A27" s="39">
        <v>5720607</v>
      </c>
      <c r="B27" s="4" t="s">
        <v>13</v>
      </c>
      <c r="C27" s="31" t="s">
        <v>3</v>
      </c>
      <c r="D27" s="32">
        <v>123</v>
      </c>
      <c r="E27" s="35"/>
      <c r="F27" s="34"/>
      <c r="G27" s="35">
        <v>62</v>
      </c>
      <c r="H27" s="95"/>
      <c r="I27" s="91" t="s">
        <v>39</v>
      </c>
      <c r="J27" s="38" t="s">
        <v>67</v>
      </c>
    </row>
    <row r="28" spans="1:10" ht="15" x14ac:dyDescent="0.25">
      <c r="A28" s="30">
        <v>5720613</v>
      </c>
      <c r="B28" s="4" t="s">
        <v>41</v>
      </c>
      <c r="C28" s="31" t="s">
        <v>3</v>
      </c>
      <c r="D28" s="32">
        <v>306</v>
      </c>
      <c r="E28" s="35"/>
      <c r="F28" s="34"/>
      <c r="G28" s="35"/>
      <c r="H28" s="95"/>
      <c r="I28" s="91" t="s">
        <v>39</v>
      </c>
      <c r="J28" s="38"/>
    </row>
    <row r="29" spans="1:10" ht="15" x14ac:dyDescent="0.25">
      <c r="A29" s="30">
        <v>5701203</v>
      </c>
      <c r="B29" s="4" t="s">
        <v>43</v>
      </c>
      <c r="C29" s="31" t="s">
        <v>1</v>
      </c>
      <c r="D29" s="32">
        <v>380</v>
      </c>
      <c r="E29" s="35"/>
      <c r="F29" s="34"/>
      <c r="G29" s="35"/>
      <c r="H29" s="95"/>
      <c r="I29" s="91" t="s">
        <v>39</v>
      </c>
      <c r="J29" s="38"/>
    </row>
    <row r="30" spans="1:10" ht="15" x14ac:dyDescent="0.25">
      <c r="A30" s="30">
        <v>5720341</v>
      </c>
      <c r="B30" s="4" t="s">
        <v>9</v>
      </c>
      <c r="C30" s="31" t="s">
        <v>1</v>
      </c>
      <c r="D30" s="32">
        <v>59</v>
      </c>
      <c r="E30" s="35">
        <v>102</v>
      </c>
      <c r="F30" s="34"/>
      <c r="G30" s="35"/>
      <c r="H30" s="95"/>
      <c r="I30" s="91" t="s">
        <v>39</v>
      </c>
      <c r="J30" s="38"/>
    </row>
    <row r="31" spans="1:10" ht="15" x14ac:dyDescent="0.25">
      <c r="A31" s="30">
        <v>5720343</v>
      </c>
      <c r="B31" s="4" t="s">
        <v>44</v>
      </c>
      <c r="C31" s="31" t="s">
        <v>1</v>
      </c>
      <c r="D31" s="32">
        <v>1430</v>
      </c>
      <c r="E31" s="35"/>
      <c r="F31" s="34">
        <v>23</v>
      </c>
      <c r="G31" s="35"/>
      <c r="H31" s="95"/>
      <c r="I31" s="91" t="s">
        <v>39</v>
      </c>
      <c r="J31" s="38"/>
    </row>
    <row r="32" spans="1:10" ht="15" x14ac:dyDescent="0.25">
      <c r="A32" s="30">
        <v>5720345</v>
      </c>
      <c r="B32" s="4" t="s">
        <v>57</v>
      </c>
      <c r="C32" s="31" t="s">
        <v>1</v>
      </c>
      <c r="D32" s="32">
        <v>164</v>
      </c>
      <c r="E32" s="35"/>
      <c r="F32" s="34"/>
      <c r="G32" s="35"/>
      <c r="H32" s="95"/>
      <c r="I32" s="91">
        <v>1</v>
      </c>
      <c r="J32" s="1" t="s">
        <v>71</v>
      </c>
    </row>
    <row r="33" spans="1:10" ht="15" x14ac:dyDescent="0.25">
      <c r="A33" s="30" t="s">
        <v>39</v>
      </c>
      <c r="B33" s="4" t="s">
        <v>10</v>
      </c>
      <c r="C33" s="31" t="s">
        <v>1</v>
      </c>
      <c r="D33" s="32">
        <v>11</v>
      </c>
      <c r="E33" s="35"/>
      <c r="F33" s="34">
        <v>12</v>
      </c>
      <c r="G33" s="35"/>
      <c r="H33" s="95"/>
      <c r="I33" s="91" t="s">
        <v>39</v>
      </c>
      <c r="J33" s="38"/>
    </row>
    <row r="34" spans="1:10" ht="15.75" thickBot="1" x14ac:dyDescent="0.3">
      <c r="A34" s="40">
        <v>5720349</v>
      </c>
      <c r="B34" s="4" t="s">
        <v>45</v>
      </c>
      <c r="C34" s="31" t="s">
        <v>2</v>
      </c>
      <c r="D34" s="32">
        <v>487</v>
      </c>
      <c r="E34" s="35"/>
      <c r="F34" s="34"/>
      <c r="G34" s="35"/>
      <c r="H34" s="95"/>
      <c r="I34" s="91" t="s">
        <v>39</v>
      </c>
      <c r="J34" s="38"/>
    </row>
    <row r="35" spans="1:10" ht="15" x14ac:dyDescent="0.25">
      <c r="A35" s="41">
        <v>5720729</v>
      </c>
      <c r="B35" s="2" t="s">
        <v>70</v>
      </c>
      <c r="C35" s="42" t="s">
        <v>2</v>
      </c>
      <c r="D35" s="32">
        <v>335</v>
      </c>
      <c r="E35" s="35"/>
      <c r="F35" s="34"/>
      <c r="G35" s="35"/>
      <c r="H35" s="95"/>
      <c r="I35" s="91" t="s">
        <v>39</v>
      </c>
      <c r="J35" s="43"/>
    </row>
    <row r="36" spans="1:10" ht="15" x14ac:dyDescent="0.25">
      <c r="A36" s="41">
        <v>5701303</v>
      </c>
      <c r="B36" s="5" t="s">
        <v>42</v>
      </c>
      <c r="C36" s="42" t="s">
        <v>2</v>
      </c>
      <c r="D36" s="32">
        <v>144</v>
      </c>
      <c r="E36" s="35"/>
      <c r="F36" s="34"/>
      <c r="G36" s="35"/>
      <c r="H36" s="95"/>
      <c r="I36" s="91" t="s">
        <v>39</v>
      </c>
      <c r="J36" s="43"/>
    </row>
    <row r="37" spans="1:10" ht="15" x14ac:dyDescent="0.25">
      <c r="A37" s="41">
        <v>5720729</v>
      </c>
      <c r="B37" s="5" t="s">
        <v>46</v>
      </c>
      <c r="C37" s="42" t="s">
        <v>2</v>
      </c>
      <c r="D37" s="32">
        <v>350</v>
      </c>
      <c r="E37" s="35"/>
      <c r="F37" s="34"/>
      <c r="G37" s="35"/>
      <c r="H37" s="95"/>
      <c r="I37" s="91" t="s">
        <v>39</v>
      </c>
      <c r="J37" s="43"/>
    </row>
    <row r="38" spans="1:10" ht="15" x14ac:dyDescent="0.25">
      <c r="A38" s="41">
        <v>5720327</v>
      </c>
      <c r="B38" s="5" t="s">
        <v>47</v>
      </c>
      <c r="C38" s="42" t="s">
        <v>2</v>
      </c>
      <c r="D38" s="44"/>
      <c r="E38" s="35"/>
      <c r="F38" s="34">
        <v>10</v>
      </c>
      <c r="G38" s="35"/>
      <c r="H38" s="95"/>
      <c r="I38" s="91" t="s">
        <v>39</v>
      </c>
      <c r="J38" s="43"/>
    </row>
    <row r="39" spans="1:10" ht="15" x14ac:dyDescent="0.25">
      <c r="A39" s="41">
        <v>5720357</v>
      </c>
      <c r="B39" s="5" t="s">
        <v>56</v>
      </c>
      <c r="C39" s="42" t="s">
        <v>2</v>
      </c>
      <c r="D39" s="32">
        <v>177</v>
      </c>
      <c r="E39" s="35"/>
      <c r="F39" s="34"/>
      <c r="G39" s="35"/>
      <c r="H39" s="95"/>
      <c r="I39" s="91" t="s">
        <v>39</v>
      </c>
      <c r="J39" s="43"/>
    </row>
    <row r="40" spans="1:10" ht="15" x14ac:dyDescent="0.25">
      <c r="A40" s="41">
        <v>5720904</v>
      </c>
      <c r="B40" s="5" t="s">
        <v>48</v>
      </c>
      <c r="C40" s="42" t="s">
        <v>2</v>
      </c>
      <c r="D40" s="32">
        <v>150</v>
      </c>
      <c r="E40" s="35"/>
      <c r="F40" s="34"/>
      <c r="G40" s="35"/>
      <c r="H40" s="95"/>
      <c r="I40" s="91" t="s">
        <v>39</v>
      </c>
      <c r="J40" s="43"/>
    </row>
    <row r="41" spans="1:10" ht="15" x14ac:dyDescent="0.25">
      <c r="A41" s="41">
        <v>5701205</v>
      </c>
      <c r="B41" s="5" t="s">
        <v>55</v>
      </c>
      <c r="C41" s="42" t="s">
        <v>2</v>
      </c>
      <c r="D41" s="32">
        <v>1147</v>
      </c>
      <c r="E41" s="35"/>
      <c r="F41" s="34"/>
      <c r="G41" s="35"/>
      <c r="H41" s="95"/>
      <c r="I41" s="91" t="s">
        <v>39</v>
      </c>
      <c r="J41" s="43"/>
    </row>
    <row r="42" spans="1:10" ht="15" x14ac:dyDescent="0.25">
      <c r="A42" s="41">
        <v>5720347</v>
      </c>
      <c r="B42" s="5" t="s">
        <v>49</v>
      </c>
      <c r="C42" s="42" t="s">
        <v>2</v>
      </c>
      <c r="D42" s="32">
        <v>573</v>
      </c>
      <c r="E42" s="35"/>
      <c r="F42" s="34"/>
      <c r="G42" s="35"/>
      <c r="H42" s="95"/>
      <c r="I42" s="91" t="s">
        <v>39</v>
      </c>
      <c r="J42" s="43"/>
    </row>
    <row r="43" spans="1:10" ht="15" x14ac:dyDescent="0.25">
      <c r="A43" s="41">
        <v>5720517</v>
      </c>
      <c r="B43" s="5" t="s">
        <v>50</v>
      </c>
      <c r="C43" s="42" t="s">
        <v>2</v>
      </c>
      <c r="D43" s="32">
        <v>90</v>
      </c>
      <c r="E43" s="35"/>
      <c r="F43" s="34"/>
      <c r="G43" s="35">
        <v>74</v>
      </c>
      <c r="H43" s="95"/>
      <c r="I43" s="91" t="s">
        <v>39</v>
      </c>
      <c r="J43" s="43"/>
    </row>
    <row r="44" spans="1:10" ht="15" x14ac:dyDescent="0.25">
      <c r="A44" s="41">
        <v>5720531</v>
      </c>
      <c r="B44" s="5" t="s">
        <v>51</v>
      </c>
      <c r="C44" s="42" t="s">
        <v>2</v>
      </c>
      <c r="D44" s="34"/>
      <c r="E44" s="35"/>
      <c r="F44" s="34"/>
      <c r="G44" s="35">
        <v>62</v>
      </c>
      <c r="H44" s="95"/>
      <c r="I44" s="91" t="s">
        <v>39</v>
      </c>
      <c r="J44" s="43"/>
    </row>
    <row r="45" spans="1:10" ht="15" x14ac:dyDescent="0.25">
      <c r="A45" s="41">
        <v>5730124</v>
      </c>
      <c r="B45" s="5" t="s">
        <v>52</v>
      </c>
      <c r="C45" s="42" t="s">
        <v>2</v>
      </c>
      <c r="D45" s="32">
        <v>673</v>
      </c>
      <c r="E45" s="35"/>
      <c r="F45" s="34"/>
      <c r="G45" s="35"/>
      <c r="H45" s="95"/>
      <c r="I45" s="36" t="s">
        <v>39</v>
      </c>
      <c r="J45" s="43"/>
    </row>
    <row r="46" spans="1:10" ht="15" x14ac:dyDescent="0.25">
      <c r="A46" s="41">
        <v>6260104</v>
      </c>
      <c r="B46" s="5" t="s">
        <v>58</v>
      </c>
      <c r="C46" s="42" t="s">
        <v>2</v>
      </c>
      <c r="D46" s="32">
        <v>935</v>
      </c>
      <c r="E46" s="35"/>
      <c r="F46" s="34"/>
      <c r="G46" s="35"/>
      <c r="H46" s="95"/>
      <c r="I46" s="36" t="s">
        <v>39</v>
      </c>
      <c r="J46" s="43"/>
    </row>
    <row r="47" spans="1:10" ht="15" x14ac:dyDescent="0.25">
      <c r="A47" s="41">
        <v>6260104</v>
      </c>
      <c r="B47" s="5" t="s">
        <v>53</v>
      </c>
      <c r="C47" s="42" t="s">
        <v>2</v>
      </c>
      <c r="D47" s="32">
        <v>250</v>
      </c>
      <c r="E47" s="35"/>
      <c r="F47" s="34"/>
      <c r="G47" s="35"/>
      <c r="H47" s="95"/>
      <c r="I47" s="36" t="s">
        <v>39</v>
      </c>
      <c r="J47" s="43"/>
    </row>
    <row r="48" spans="1:10" ht="15.75" thickBot="1" x14ac:dyDescent="0.3">
      <c r="A48" s="41" t="s">
        <v>27</v>
      </c>
      <c r="B48" s="6" t="s">
        <v>54</v>
      </c>
      <c r="C48" s="45" t="s">
        <v>2</v>
      </c>
      <c r="D48" s="46">
        <v>41</v>
      </c>
      <c r="E48" s="47"/>
      <c r="F48" s="48"/>
      <c r="G48" s="47"/>
      <c r="H48" s="95"/>
      <c r="I48" s="49" t="s">
        <v>39</v>
      </c>
      <c r="J48" s="50"/>
    </row>
    <row r="49" spans="1:10" ht="15.75" thickBot="1" x14ac:dyDescent="0.3">
      <c r="A49" s="16"/>
      <c r="B49" s="51"/>
      <c r="C49" s="51"/>
      <c r="D49" s="17"/>
      <c r="E49" s="17"/>
      <c r="F49" s="17"/>
      <c r="G49" s="17"/>
      <c r="H49" s="17"/>
      <c r="I49" s="52"/>
      <c r="J49" s="53"/>
    </row>
    <row r="50" spans="1:10" ht="15.75" thickBot="1" x14ac:dyDescent="0.3">
      <c r="A50" s="16"/>
      <c r="B50" s="60" t="s">
        <v>65</v>
      </c>
      <c r="C50" s="61"/>
      <c r="D50" s="96">
        <f>SUM(D9:D49)</f>
        <v>13644.5</v>
      </c>
      <c r="E50" s="97">
        <f t="shared" ref="E50" si="0">SUM(E9:E49)</f>
        <v>2102</v>
      </c>
      <c r="F50" s="97">
        <f>SUM(F9:F49)</f>
        <v>203</v>
      </c>
      <c r="G50" s="98">
        <f>SUM(G9:G49)</f>
        <v>534</v>
      </c>
      <c r="H50" s="55"/>
      <c r="I50" s="52"/>
      <c r="J50" s="53"/>
    </row>
    <row r="51" spans="1:10" ht="15.75" thickBot="1" x14ac:dyDescent="0.3">
      <c r="A51" s="16"/>
      <c r="B51" s="51"/>
      <c r="C51" s="51"/>
      <c r="D51" s="17"/>
      <c r="E51" s="17"/>
      <c r="F51" s="17"/>
      <c r="G51" s="17"/>
      <c r="H51" s="17"/>
      <c r="I51" s="52"/>
      <c r="J51" s="53"/>
    </row>
    <row r="52" spans="1:10" ht="15.75" thickBot="1" x14ac:dyDescent="0.3">
      <c r="A52" s="16"/>
      <c r="B52" s="60" t="s">
        <v>68</v>
      </c>
      <c r="C52" s="61"/>
      <c r="D52" s="65"/>
      <c r="E52" s="66"/>
      <c r="F52" s="66"/>
      <c r="G52" s="67"/>
      <c r="H52" s="83"/>
      <c r="I52" s="84"/>
      <c r="J52" s="53"/>
    </row>
    <row r="53" spans="1:10" ht="15.75" thickBot="1" x14ac:dyDescent="0.3">
      <c r="A53" s="16"/>
      <c r="B53" s="60" t="s">
        <v>69</v>
      </c>
      <c r="C53" s="78"/>
      <c r="D53" s="82"/>
      <c r="E53" s="85"/>
      <c r="F53" s="85"/>
      <c r="G53" s="85"/>
      <c r="H53" s="86"/>
      <c r="I53" s="68"/>
      <c r="J53" s="53"/>
    </row>
    <row r="54" spans="1:10" ht="15.75" thickBot="1" x14ac:dyDescent="0.3">
      <c r="A54" s="53"/>
      <c r="B54" s="53"/>
      <c r="C54" s="53"/>
      <c r="D54" s="53"/>
      <c r="E54" s="53"/>
      <c r="F54" s="53"/>
      <c r="G54" s="53"/>
      <c r="H54" s="56"/>
      <c r="I54" s="52"/>
      <c r="J54" s="53"/>
    </row>
    <row r="55" spans="1:10" ht="15.75" thickBot="1" x14ac:dyDescent="0.3">
      <c r="A55" s="16"/>
      <c r="B55" s="54" t="s">
        <v>62</v>
      </c>
      <c r="C55" s="69"/>
      <c r="D55" s="62">
        <f>D50*D52</f>
        <v>0</v>
      </c>
      <c r="E55" s="81">
        <f>E50*E52</f>
        <v>0</v>
      </c>
      <c r="F55" s="81">
        <f>F50*F52</f>
        <v>0</v>
      </c>
      <c r="G55" s="63">
        <f>G50*G52</f>
        <v>0</v>
      </c>
      <c r="H55" s="57"/>
      <c r="I55" s="84"/>
      <c r="J55" s="53"/>
    </row>
    <row r="56" spans="1:10" ht="15.75" thickBot="1" x14ac:dyDescent="0.3">
      <c r="A56" s="16"/>
      <c r="B56" s="70" t="s">
        <v>63</v>
      </c>
      <c r="C56" s="71"/>
      <c r="E56" s="58"/>
      <c r="F56" s="58"/>
      <c r="G56" s="88"/>
      <c r="H56" s="81">
        <f>SUM(H9:H48)</f>
        <v>0</v>
      </c>
      <c r="I56" s="87"/>
      <c r="J56" s="53"/>
    </row>
    <row r="57" spans="1:10" ht="15.75" thickBot="1" x14ac:dyDescent="0.3">
      <c r="A57" s="16"/>
      <c r="B57" s="59" t="s">
        <v>64</v>
      </c>
      <c r="C57" s="72"/>
      <c r="D57" s="82"/>
      <c r="E57" s="79"/>
      <c r="F57" s="79"/>
      <c r="G57" s="80"/>
      <c r="H57" s="82"/>
      <c r="I57" s="81">
        <f>COUNT(I9:I48)*I53</f>
        <v>0</v>
      </c>
      <c r="J57" s="53"/>
    </row>
    <row r="58" spans="1:10" ht="15.75" thickBot="1" x14ac:dyDescent="0.3">
      <c r="A58" s="16"/>
      <c r="B58" s="51"/>
      <c r="C58" s="51"/>
      <c r="D58" s="17"/>
      <c r="E58" s="17"/>
      <c r="F58" s="17"/>
      <c r="G58" s="17"/>
      <c r="H58" s="17"/>
      <c r="I58" s="52"/>
      <c r="J58" s="53"/>
    </row>
    <row r="59" spans="1:10" ht="18" thickBot="1" x14ac:dyDescent="0.3">
      <c r="A59" s="16"/>
      <c r="B59" s="60" t="s">
        <v>35</v>
      </c>
      <c r="C59" s="61"/>
      <c r="D59" s="89"/>
      <c r="E59" s="64"/>
      <c r="F59" s="64"/>
      <c r="G59" s="64"/>
      <c r="H59" s="64"/>
      <c r="I59" s="64"/>
      <c r="J59" s="90">
        <f>SUM(D55:I57)</f>
        <v>0</v>
      </c>
    </row>
    <row r="60" spans="1:10" ht="15" x14ac:dyDescent="0.25">
      <c r="A60" s="16"/>
      <c r="B60" s="51"/>
      <c r="C60" s="51"/>
      <c r="D60" s="17"/>
      <c r="E60" s="17"/>
      <c r="F60" s="17"/>
      <c r="G60" s="17"/>
      <c r="H60" s="17"/>
      <c r="I60" s="52"/>
      <c r="J60" s="53"/>
    </row>
    <row r="66" spans="5:5" ht="15" x14ac:dyDescent="0.25">
      <c r="E66" s="53"/>
    </row>
  </sheetData>
  <sortState ref="A7:E31">
    <sortCondition ref="C7:C31"/>
  </sortState>
  <mergeCells count="4">
    <mergeCell ref="J7:J8"/>
    <mergeCell ref="I7:I8"/>
    <mergeCell ref="H7:H8"/>
    <mergeCell ref="D5:G5"/>
  </mergeCells>
  <conditionalFormatting sqref="I1:I8 I54:I56 I58:I1048576 I39:I52">
    <cfRule type="cellIs" dxfId="0" priority="1" operator="equal">
      <formula>1</formula>
    </cfRule>
  </conditionalFormatting>
  <pageMargins left="0.7" right="0.7" top="0.75" bottom="0.75" header="0.3" footer="0.3"/>
  <pageSetup paperSize="8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048576"/>
    </sheetView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inschrijfstaat</vt:lpstr>
      <vt:lpstr>Blad1</vt:lpstr>
      <vt:lpstr>inschrijfstaat!Afdrukbereik</vt:lpstr>
    </vt:vector>
  </TitlesOfParts>
  <Company>Gemeente Gooise 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Guijt, Marjolijn</dc:creator>
  <cp:lastModifiedBy>magui</cp:lastModifiedBy>
  <cp:lastPrinted>2019-07-30T13:50:20Z</cp:lastPrinted>
  <dcterms:created xsi:type="dcterms:W3CDTF">2019-04-09T12:59:02Z</dcterms:created>
  <dcterms:modified xsi:type="dcterms:W3CDTF">2021-08-30T13:57:01Z</dcterms:modified>
</cp:coreProperties>
</file>