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i_kerbusch_inkoopwestbrabant_nl/Documents/Documenten/Steenbergen/Verzekeringen/Brandverzekering/"/>
    </mc:Choice>
  </mc:AlternateContent>
  <xr:revisionPtr revIDLastSave="0" documentId="8_{4F48E1D2-65C1-4D2A-98C9-CA2FBD63F706}" xr6:coauthVersionLast="46" xr6:coauthVersionMax="46" xr10:uidLastSave="{00000000-0000-0000-0000-000000000000}"/>
  <bookViews>
    <workbookView xWindow="-120" yWindow="-120" windowWidth="29040" windowHeight="15840" xr2:uid="{2DA08ACC-BE89-4D85-922E-FB644DFA882D}"/>
  </bookViews>
  <sheets>
    <sheet name="Premieschade" sheetId="2" r:id="rId1"/>
    <sheet name="Data" sheetId="1" r:id="rId2"/>
  </sheet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<sst xmlns="http://schemas.openxmlformats.org/spreadsheetml/2006/main" count="231" uniqueCount="92">
  <si>
    <t>Naam</t>
  </si>
  <si>
    <t>Polkey</t>
  </si>
  <si>
    <t>Polisnr</t>
  </si>
  <si>
    <t>Relnr</t>
  </si>
  <si>
    <t>Mijnr</t>
  </si>
  <si>
    <t>Collectiviteit</t>
  </si>
  <si>
    <t>Branche</t>
  </si>
  <si>
    <t>Jaar</t>
  </si>
  <si>
    <t>Schadenr</t>
  </si>
  <si>
    <t>Schadesoort</t>
  </si>
  <si>
    <t>SchadesoortOmschr</t>
  </si>
  <si>
    <t>BetrNaam</t>
  </si>
  <si>
    <t>Premie</t>
  </si>
  <si>
    <t>Bruto_Premie</t>
  </si>
  <si>
    <t>Nettomijbdr</t>
  </si>
  <si>
    <t>Verdienpremie</t>
  </si>
  <si>
    <t>Betaald</t>
  </si>
  <si>
    <t>Reserve</t>
  </si>
  <si>
    <t>Aantal</t>
  </si>
  <si>
    <t>Schadedatum</t>
  </si>
  <si>
    <t>Melddatum</t>
  </si>
  <si>
    <t>SchadeBehandelaar</t>
  </si>
  <si>
    <t>Producent</t>
  </si>
  <si>
    <t>Totaal</t>
  </si>
  <si>
    <t>Afgh_JN</t>
  </si>
  <si>
    <t>Memo</t>
  </si>
  <si>
    <t>Gemeente Steenbergen</t>
  </si>
  <si>
    <t>013886460500605006</t>
  </si>
  <si>
    <t>636792910BR</t>
  </si>
  <si>
    <t>01388646</t>
  </si>
  <si>
    <t>X498</t>
  </si>
  <si>
    <t>N/B Niet beschikbaar</t>
  </si>
  <si>
    <t>Extra Uitgebreide Brand (Z)</t>
  </si>
  <si>
    <t>2880869</t>
  </si>
  <si>
    <t>M0042</t>
  </si>
  <si>
    <t>Geen dekking</t>
  </si>
  <si>
    <t/>
  </si>
  <si>
    <t>Eeden - Heynen, M.A.A. van (Marianne)</t>
  </si>
  <si>
    <t>Vijfeijken, FMMAG van de (Suus)</t>
  </si>
  <si>
    <t>Ja</t>
  </si>
  <si>
    <t>2885154</t>
  </si>
  <si>
    <t>00110</t>
  </si>
  <si>
    <t>Aanrijding</t>
  </si>
  <si>
    <t>Wijnings, C. (Cor)</t>
  </si>
  <si>
    <t>aanrijding</t>
  </si>
  <si>
    <t>2882632</t>
  </si>
  <si>
    <t>00420</t>
  </si>
  <si>
    <t>Storm</t>
  </si>
  <si>
    <t>Holstein, S. (Steven)</t>
  </si>
  <si>
    <t>2903419</t>
  </si>
  <si>
    <t>00210</t>
  </si>
  <si>
    <t>Brand</t>
  </si>
  <si>
    <t>Brand in keuken (afzuiginstallatie); Graaf Engelbrechtstraat te Kruisland; Met vlammen gepaard ?? (nog niet duidelijk) Vooral rookschade maar wellicht ook schade aan plafond, kabels &amp; kabelgoten.</t>
  </si>
  <si>
    <t>2883295</t>
  </si>
  <si>
    <t>CAL51</t>
  </si>
  <si>
    <t>Storm 18-01-2018</t>
  </si>
  <si>
    <t xml:space="preserve">Witte - de Swart, M. (Marietta) </t>
  </si>
  <si>
    <t>screens van Cromwiel beschadigd. Verzekerde vraagt om advies, omdat schade onder eigen risico valt.</t>
  </si>
  <si>
    <t>2921105</t>
  </si>
  <si>
    <t>Dao,  (Vân)</t>
  </si>
  <si>
    <t>Brand in transformatorhuisje</t>
  </si>
  <si>
    <t>2885076</t>
  </si>
  <si>
    <t>2895501</t>
  </si>
  <si>
    <t>00315</t>
  </si>
  <si>
    <t>Inbraak</t>
  </si>
  <si>
    <t>inbraak</t>
  </si>
  <si>
    <t>2890362</t>
  </si>
  <si>
    <t>00431</t>
  </si>
  <si>
    <t>Water uit leidingen</t>
  </si>
  <si>
    <t>Medewerker  :  M. van Eeden Datum, tijd :  19-03-2018 14:30 schade is zo te zien op dit moment minimaal. de melding wordt met name gedaan door vde voor als er in de toekomst vervolgschade blijkt te zijn</t>
  </si>
  <si>
    <t>2939986</t>
  </si>
  <si>
    <t>Berkelaar - van Dijk, S.T.G. (Sandra)</t>
  </si>
  <si>
    <t>Inbraakschade</t>
  </si>
  <si>
    <t>2946998</t>
  </si>
  <si>
    <t>00950</t>
  </si>
  <si>
    <t>Onbekende oorzaak</t>
  </si>
  <si>
    <t>PROFORMA MELDING VAN STROOMSTORING (2X MAAL!). VOORALSNOG GEEN LAST/SCHADE ONDERVONDEN</t>
  </si>
  <si>
    <t>(Alle)</t>
  </si>
  <si>
    <t>Totaal 636792910BR</t>
  </si>
  <si>
    <t>Totaal Extra Uitgebreide Brand (Z)</t>
  </si>
  <si>
    <t>(leeg)</t>
  </si>
  <si>
    <t>Totaal (leeg)</t>
  </si>
  <si>
    <t>Eindtotaal</t>
  </si>
  <si>
    <t>Bruto premie</t>
  </si>
  <si>
    <t>Nettomijbdr Incl Betaald</t>
  </si>
  <si>
    <t>Netto premie</t>
  </si>
  <si>
    <t>Betaald bedrag</t>
  </si>
  <si>
    <t>Gereserveerd</t>
  </si>
  <si>
    <t>Totaal schade</t>
  </si>
  <si>
    <t>AantalSchades</t>
  </si>
  <si>
    <t>Bruto Loss Ratio</t>
  </si>
  <si>
    <t>Netto Loss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</si>
</sst>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0.0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54"/>
      <name val="Calibri"/>
      <family val="2"/>
      <scheme val="minor"/>
    </font>
    <font>
      <b/>
      <sz val="12"/>
      <color indexed="54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</fills>
  <borders count="17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rgb="FF999999"/>
      </left>
      <right/>
      <top style="thin">
        <color rgb="FF999999"/>
      </top>
      <bottom style="thick">
        <color indexed="64"/>
      </bottom>
      <diagonal/>
    </border>
    <border>
      <left style="thin">
        <color indexed="8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indexed="8"/>
      </right>
      <top style="thin">
        <color rgb="FF999999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4" fontId="1" fillId="0" borderId="0" xfId="0" applyNumberFormat="1" applyFont="1"/>
    <xf numFmtId="4" fontId="0" fillId="0" borderId="0" xfId="0" applyNumberFormat="1"/>
    <xf numFmtId="14" fontId="1" fillId="0" borderId="0" xfId="0" applyNumberFormat="1" applyFont="1"/>
    <xf numFmtId="14" fontId="0" fillId="0" borderId="0" xfId="0" applyNumberFormat="1"/>
    <xf numFmtId="0" fontId="0" fillId="0" borderId="2" xfId="0" applyBorder="1"/>
    <xf numFmtId="0" fontId="3" fillId="0" borderId="4" xfId="0" applyFont="1" applyBorder="1"/>
    <xf numFmtId="0" fontId="3" fillId="0" borderId="3" xfId="0" applyFont="1" applyBorder="1"/>
    <xf numFmtId="0" fontId="0" fillId="0" borderId="2" xfId="0" pivotButton="1" applyBorder="1"/>
    <xf numFmtId="0" fontId="0" fillId="0" borderId="5" xfId="0" applyBorder="1"/>
    <xf numFmtId="0" fontId="0" fillId="0" borderId="7" xfId="0" applyBorder="1"/>
    <xf numFmtId="0" fontId="4" fillId="2" borderId="9" xfId="0" applyFont="1" applyFill="1" applyBorder="1"/>
    <xf numFmtId="0" fontId="0" fillId="0" borderId="13" xfId="0" applyBorder="1"/>
    <xf numFmtId="0" fontId="4" fillId="2" borderId="10" xfId="0" applyFont="1" applyFill="1" applyBorder="1"/>
    <xf numFmtId="0" fontId="5" fillId="2" borderId="12" xfId="0" applyFont="1" applyFill="1" applyBorder="1"/>
    <xf numFmtId="0" fontId="1" fillId="0" borderId="1" xfId="0" applyFont="1" applyBorder="1"/>
    <xf numFmtId="0" fontId="6" fillId="3" borderId="10" xfId="0" applyFont="1" applyFill="1" applyBorder="1"/>
    <xf numFmtId="0" fontId="6" fillId="3" borderId="9" xfId="0" applyFont="1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44" fontId="6" fillId="3" borderId="11" xfId="0" applyNumberFormat="1" applyFont="1" applyFill="1" applyBorder="1" applyAlignment="1">
      <alignment horizontal="right"/>
    </xf>
    <xf numFmtId="44" fontId="4" fillId="2" borderId="1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4" xfId="0" applyFont="1" applyFill="1" applyBorder="1" applyAlignment="1">
      <alignment horizontal="right"/>
    </xf>
    <xf numFmtId="44" fontId="0" fillId="0" borderId="1" xfId="0" applyNumberFormat="1" applyBorder="1" applyAlignment="1">
      <alignment horizontal="right"/>
    </xf>
    <xf numFmtId="44" fontId="0" fillId="0" borderId="6" xfId="0" applyNumberFormat="1" applyBorder="1" applyAlignment="1">
      <alignment horizontal="right"/>
    </xf>
    <xf numFmtId="44" fontId="1" fillId="2" borderId="1" xfId="0" applyNumberFormat="1" applyFont="1" applyFill="1" applyBorder="1" applyAlignment="1">
      <alignment horizontal="right"/>
    </xf>
    <xf numFmtId="44" fontId="6" fillId="3" borderId="9" xfId="0" applyNumberFormat="1" applyFont="1" applyFill="1" applyBorder="1" applyAlignment="1">
      <alignment horizontal="right"/>
    </xf>
    <xf numFmtId="44" fontId="4" fillId="2" borderId="9" xfId="0" applyNumberFormat="1" applyFont="1" applyFill="1" applyBorder="1" applyAlignment="1">
      <alignment horizontal="right"/>
    </xf>
    <xf numFmtId="44" fontId="0" fillId="0" borderId="14" xfId="0" applyNumberFormat="1" applyBorder="1" applyAlignment="1">
      <alignment horizontal="right"/>
    </xf>
    <xf numFmtId="44" fontId="0" fillId="0" borderId="15" xfId="0" applyNumberFormat="1" applyBorder="1" applyAlignment="1">
      <alignment horizontal="right"/>
    </xf>
    <xf numFmtId="44" fontId="1" fillId="2" borderId="14" xfId="0" applyNumberFormat="1" applyFont="1" applyFill="1" applyBorder="1" applyAlignment="1">
      <alignment horizontal="right"/>
    </xf>
    <xf numFmtId="44" fontId="0" fillId="0" borderId="16" xfId="0" applyNumberForma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4" fontId="0" fillId="0" borderId="8" xfId="0" applyNumberFormat="1" applyBorder="1" applyAlignment="1">
      <alignment horizontal="right"/>
    </xf>
    <xf numFmtId="44" fontId="0" fillId="0" borderId="0" xfId="0" applyNumberFormat="1" applyAlignment="1">
      <alignment horizontal="right"/>
    </xf>
    <xf numFmtId="44" fontId="1" fillId="2" borderId="8" xfId="0" applyNumberFormat="1" applyFont="1" applyFill="1" applyBorder="1" applyAlignment="1">
      <alignment horizontal="right"/>
    </xf>
    <xf numFmtId="0" fontId="6" fillId="3" borderId="9" xfId="0" applyNumberFormat="1" applyFont="1" applyFill="1" applyBorder="1" applyAlignment="1">
      <alignment horizontal="right"/>
    </xf>
    <xf numFmtId="0" fontId="4" fillId="2" borderId="9" xfId="0" applyNumberFormat="1" applyFont="1" applyFill="1" applyBorder="1" applyAlignment="1">
      <alignment horizontal="right"/>
    </xf>
    <xf numFmtId="0" fontId="0" fillId="0" borderId="8" xfId="0" applyNumberFormat="1" applyBorder="1" applyAlignment="1">
      <alignment horizontal="right"/>
    </xf>
    <xf numFmtId="0" fontId="0" fillId="0" borderId="0" xfId="0" applyNumberFormat="1" applyAlignment="1">
      <alignment horizontal="right"/>
    </xf>
    <xf numFmtId="0" fontId="1" fillId="2" borderId="8" xfId="0" applyNumberFormat="1" applyFont="1" applyFill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8" xfId="0" applyNumberFormat="1" applyFont="1" applyFill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ncent Comijs" refreshedDate="44461.546803124998" createdVersion="1" refreshedVersion="6" recordCount="12" xr:uid="{EC9E276A-5AEE-41A0-AB33-472F1FC0BF0B}">
  <cacheSource type="worksheet">
    <worksheetSource ref="A1:Z1048576" sheet="Data"/>
  </cacheSource>
  <cacheFields count="29">
    <cacheField name="Naam" numFmtId="0">
      <sharedItems containsBlank="1" count="2">
        <s v="Gemeente Steenbergen"/>
        <m/>
      </sharedItems>
    </cacheField>
    <cacheField name="Polkey" numFmtId="0">
      <sharedItems containsBlank="1"/>
    </cacheField>
    <cacheField name="Polisnr" numFmtId="0">
      <sharedItems containsBlank="1" count="2">
        <s v="636792910BR"/>
        <m/>
      </sharedItems>
    </cacheField>
    <cacheField name="Relnr" numFmtId="0">
      <sharedItems containsBlank="1"/>
    </cacheField>
    <cacheField name="Mijnr" numFmtId="0">
      <sharedItems containsBlank="1"/>
    </cacheField>
    <cacheField name="Collectiviteit" numFmtId="0">
      <sharedItems containsBlank="1" count="2">
        <s v="N/B Niet beschikbaar"/>
        <m/>
      </sharedItems>
    </cacheField>
    <cacheField name="Branche" numFmtId="0">
      <sharedItems containsBlank="1" count="2">
        <s v="Extra Uitgebreide Brand (Z)"/>
        <m/>
      </sharedItems>
    </cacheField>
    <cacheField name="Jaar" numFmtId="0">
      <sharedItems containsString="0" containsBlank="1" containsNumber="1" containsInteger="1" minValue="2017" maxValue="2019" count="4">
        <n v="2017"/>
        <n v="2018"/>
        <n v="2019"/>
        <m/>
      </sharedItems>
    </cacheField>
    <cacheField name="Schadenr" numFmtId="0">
      <sharedItems containsBlank="1" count="12">
        <s v="2880869"/>
        <s v="2885154"/>
        <s v="2882632"/>
        <s v="2903419"/>
        <s v="2883295"/>
        <s v="2921105"/>
        <s v="2885076"/>
        <s v="2895501"/>
        <s v="2890362"/>
        <s v="2939986"/>
        <s v="2946998"/>
        <m/>
      </sharedItems>
    </cacheField>
    <cacheField name="Schadesoort" numFmtId="0">
      <sharedItems containsBlank="1" count="9">
        <s v="M0042"/>
        <s v="00110"/>
        <s v="00420"/>
        <s v="00210"/>
        <s v="CAL51"/>
        <s v="00315"/>
        <s v="00431"/>
        <s v="00950"/>
        <m/>
      </sharedItems>
    </cacheField>
    <cacheField name="SchadesoortOmschr" numFmtId="0">
      <sharedItems containsBlank="1"/>
    </cacheField>
    <cacheField name="BetrNaam" numFmtId="0">
      <sharedItems containsBlank="1" count="2">
        <s v=""/>
        <m/>
      </sharedItems>
    </cacheField>
    <cacheField name="Premie" numFmtId="4">
      <sharedItems containsString="0" containsBlank="1" containsNumber="1" minValue="0" maxValue="47841.17"/>
    </cacheField>
    <cacheField name="Bruto_Premie" numFmtId="4">
      <sharedItems containsString="0" containsBlank="1" containsNumber="1" minValue="0" maxValue="47841.17"/>
    </cacheField>
    <cacheField name="Nettomijbdr" numFmtId="4">
      <sharedItems containsString="0" containsBlank="1" containsNumber="1" minValue="-156194.98000000001" maxValue="37299.800000000003"/>
    </cacheField>
    <cacheField name="Verdienpremie" numFmtId="4">
      <sharedItems containsString="0" containsBlank="1" containsNumber="1" minValue="0" maxValue="47841.17"/>
    </cacheField>
    <cacheField name="Betaald" numFmtId="4">
      <sharedItems containsString="0" containsBlank="1" containsNumber="1" minValue="0" maxValue="180484.29"/>
    </cacheField>
    <cacheField name="Reserve" numFmtId="4">
      <sharedItems containsString="0" containsBlank="1" containsNumber="1" containsInteger="1" minValue="0" maxValue="0"/>
    </cacheField>
    <cacheField name="Aantal" numFmtId="4">
      <sharedItems containsString="0" containsBlank="1" containsNumber="1" containsInteger="1" minValue="1" maxValue="1"/>
    </cacheField>
    <cacheField name="Schadedatum" numFmtId="14">
      <sharedItems containsNonDate="0" containsDate="1" containsString="0" containsBlank="1" minDate="2017-12-31T00:00:00" maxDate="2019-10-29T00:00:00" count="10">
        <d v="2017-12-31T00:00:00"/>
        <d v="2018-01-15T00:00:00"/>
        <d v="2018-01-18T00:00:00"/>
        <d v="2018-07-12T00:00:00"/>
        <d v="2018-11-22T00:00:00"/>
        <d v="2018-05-02T00:00:00"/>
        <d v="2018-03-16T00:00:00"/>
        <d v="2019-07-29T00:00:00"/>
        <d v="2019-10-28T00:00:00"/>
        <m/>
      </sharedItems>
    </cacheField>
    <cacheField name="Melddatum" numFmtId="14">
      <sharedItems containsNonDate="0" containsDate="1" containsString="0" containsBlank="1" minDate="2018-01-11T00:00:00" maxDate="2019-10-30T00:00:00" count="11">
        <d v="2018-01-11T00:00:00"/>
        <d v="2018-02-05T00:00:00"/>
        <d v="2018-01-22T00:00:00"/>
        <d v="2018-07-13T00:00:00"/>
        <d v="2018-01-24T00:00:00"/>
        <d v="2019-01-10T00:00:00"/>
        <d v="2018-05-03T00:00:00"/>
        <d v="2018-03-19T00:00:00"/>
        <d v="2019-08-01T00:00:00"/>
        <d v="2019-10-29T00:00:00"/>
        <m/>
      </sharedItems>
    </cacheField>
    <cacheField name="SchadeBehandelaar" numFmtId="0">
      <sharedItems containsBlank="1" count="7">
        <s v="Eeden - Heynen, M.A.A. van (Marianne)"/>
        <s v="Wijnings, C. (Cor)"/>
        <s v="Holstein, S. (Steven)"/>
        <s v="Witte - de Swart, M. (Marietta) "/>
        <s v="Dao,  (Vân)"/>
        <s v="Berkelaar - van Dijk, S.T.G. (Sandra)"/>
        <m/>
      </sharedItems>
    </cacheField>
    <cacheField name="Producent" numFmtId="0">
      <sharedItems containsBlank="1" count="2">
        <s v="Vijfeijken, FMMAG van de (Suus)"/>
        <m/>
      </sharedItems>
    </cacheField>
    <cacheField name="Totaal" numFmtId="0">
      <sharedItems containsString="0" containsBlank="1" containsNumber="1" minValue="0" maxValue="180484.29"/>
    </cacheField>
    <cacheField name="Afgh_JN" numFmtId="0">
      <sharedItems containsBlank="1"/>
    </cacheField>
    <cacheField name="Memo" numFmtId="0">
      <sharedItems containsBlank="1"/>
    </cacheField>
    <cacheField name="Nettomijbdr Incl Betaald" numFmtId="0" formula="(Nettomijbdr+Betaald)" databaseField="0"/>
    <cacheField name="Bruto Loss Ratio" numFmtId="0" formula="(Betaald+Reserve)/Premie" databaseField="0"/>
    <cacheField name="Netto Loss Ratio" numFmtId="0" formula="(Betaald+Reserve)/(Nettomijbdr+Betaald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s v="013886460500605006"/>
    <x v="0"/>
    <s v="01388646"/>
    <s v="X498"/>
    <x v="0"/>
    <x v="0"/>
    <x v="0"/>
    <x v="0"/>
    <x v="0"/>
    <s v="Geen dekking"/>
    <x v="0"/>
    <n v="43882.14"/>
    <n v="43882.14"/>
    <n v="37299.800000000003"/>
    <n v="43882.14"/>
    <n v="0"/>
    <n v="0"/>
    <n v="1"/>
    <x v="0"/>
    <x v="0"/>
    <x v="0"/>
    <x v="0"/>
    <n v="0"/>
    <s v="Ja"/>
    <s v=""/>
  </r>
  <r>
    <x v="0"/>
    <s v="013886460500605006"/>
    <x v="0"/>
    <s v="01388646"/>
    <s v="X498"/>
    <x v="0"/>
    <x v="0"/>
    <x v="1"/>
    <x v="1"/>
    <x v="1"/>
    <s v="Aanrijding"/>
    <x v="0"/>
    <n v="0"/>
    <n v="0"/>
    <n v="0"/>
    <n v="0"/>
    <n v="7488.06"/>
    <n v="0"/>
    <n v="1"/>
    <x v="1"/>
    <x v="1"/>
    <x v="1"/>
    <x v="0"/>
    <n v="7488.06"/>
    <s v="Ja"/>
    <s v="aanrijding"/>
  </r>
  <r>
    <x v="0"/>
    <s v="013886460500605006"/>
    <x v="0"/>
    <s v="01388646"/>
    <s v="X498"/>
    <x v="0"/>
    <x v="0"/>
    <x v="1"/>
    <x v="2"/>
    <x v="2"/>
    <s v="Storm"/>
    <x v="0"/>
    <n v="43138.77"/>
    <n v="43138.77"/>
    <n v="-156194.98000000001"/>
    <n v="43138.77"/>
    <n v="180484.29"/>
    <n v="0"/>
    <n v="1"/>
    <x v="2"/>
    <x v="2"/>
    <x v="2"/>
    <x v="0"/>
    <n v="180484.29"/>
    <s v="Ja"/>
    <s v="Storm"/>
  </r>
  <r>
    <x v="0"/>
    <s v="013886460500605006"/>
    <x v="0"/>
    <s v="01388646"/>
    <s v="X498"/>
    <x v="0"/>
    <x v="0"/>
    <x v="1"/>
    <x v="3"/>
    <x v="3"/>
    <s v="Brand"/>
    <x v="0"/>
    <n v="0"/>
    <n v="0"/>
    <n v="0"/>
    <n v="0"/>
    <n v="0"/>
    <n v="0"/>
    <n v="1"/>
    <x v="3"/>
    <x v="3"/>
    <x v="1"/>
    <x v="0"/>
    <n v="0"/>
    <s v="Ja"/>
    <s v="Brand in keuken (afzuiginstallatie); Graaf Engelbrechtstraat te Kruisland; Met vlammen gepaard ?? (nog niet duidelijk) Vooral rookschade maar wellicht ook schade aan plafond, kabels &amp; kabelgoten."/>
  </r>
  <r>
    <x v="0"/>
    <s v="013886460500605006"/>
    <x v="0"/>
    <s v="01388646"/>
    <s v="X498"/>
    <x v="0"/>
    <x v="0"/>
    <x v="1"/>
    <x v="4"/>
    <x v="4"/>
    <s v="Storm 18-01-2018"/>
    <x v="0"/>
    <n v="0"/>
    <n v="0"/>
    <n v="0"/>
    <n v="0"/>
    <n v="0"/>
    <n v="0"/>
    <n v="1"/>
    <x v="2"/>
    <x v="4"/>
    <x v="3"/>
    <x v="0"/>
    <n v="0"/>
    <s v="Ja"/>
    <s v="screens van Cromwiel beschadigd. Verzekerde vraagt om advies, omdat schade onder eigen risico valt."/>
  </r>
  <r>
    <x v="0"/>
    <s v="013886460500605006"/>
    <x v="0"/>
    <s v="01388646"/>
    <s v="X498"/>
    <x v="0"/>
    <x v="0"/>
    <x v="1"/>
    <x v="5"/>
    <x v="3"/>
    <s v="Brand"/>
    <x v="0"/>
    <n v="0"/>
    <n v="0"/>
    <n v="0"/>
    <n v="0"/>
    <n v="679.78"/>
    <n v="0"/>
    <n v="1"/>
    <x v="4"/>
    <x v="5"/>
    <x v="4"/>
    <x v="0"/>
    <n v="679.78"/>
    <s v="Ja"/>
    <s v="Brand in transformatorhuisje"/>
  </r>
  <r>
    <x v="0"/>
    <s v="013886460500605006"/>
    <x v="0"/>
    <s v="01388646"/>
    <s v="X498"/>
    <x v="0"/>
    <x v="0"/>
    <x v="1"/>
    <x v="6"/>
    <x v="4"/>
    <s v="Storm 18-01-2018"/>
    <x v="0"/>
    <n v="0"/>
    <n v="0"/>
    <n v="0"/>
    <n v="0"/>
    <n v="0"/>
    <n v="0"/>
    <n v="1"/>
    <x v="2"/>
    <x v="1"/>
    <x v="0"/>
    <x v="0"/>
    <n v="0"/>
    <s v="Ja"/>
    <s v=""/>
  </r>
  <r>
    <x v="0"/>
    <s v="013886460500605006"/>
    <x v="0"/>
    <s v="01388646"/>
    <s v="X498"/>
    <x v="0"/>
    <x v="0"/>
    <x v="1"/>
    <x v="7"/>
    <x v="5"/>
    <s v="Inbraak"/>
    <x v="0"/>
    <n v="0"/>
    <n v="0"/>
    <n v="0"/>
    <n v="0"/>
    <n v="990.81"/>
    <n v="0"/>
    <n v="1"/>
    <x v="5"/>
    <x v="6"/>
    <x v="1"/>
    <x v="0"/>
    <n v="990.81"/>
    <s v="Ja"/>
    <s v="inbraak"/>
  </r>
  <r>
    <x v="0"/>
    <s v="013886460500605006"/>
    <x v="0"/>
    <s v="01388646"/>
    <s v="X498"/>
    <x v="0"/>
    <x v="0"/>
    <x v="1"/>
    <x v="8"/>
    <x v="6"/>
    <s v="Water uit leidingen"/>
    <x v="0"/>
    <n v="0"/>
    <n v="0"/>
    <n v="0"/>
    <n v="0"/>
    <n v="0"/>
    <n v="0"/>
    <n v="1"/>
    <x v="6"/>
    <x v="7"/>
    <x v="0"/>
    <x v="0"/>
    <n v="0"/>
    <s v="Ja"/>
    <s v="Medewerker  :  M. van Eeden Datum, tijd :  19-03-2018 14:30 schade is zo te zien op dit moment minimaal. de melding wordt met name gedaan door vde voor als er in de toekomst vervolgschade blijkt te zijn"/>
  </r>
  <r>
    <x v="0"/>
    <s v="013886460500605006"/>
    <x v="0"/>
    <s v="01388646"/>
    <s v="X498"/>
    <x v="0"/>
    <x v="0"/>
    <x v="2"/>
    <x v="9"/>
    <x v="5"/>
    <s v="Inbraak"/>
    <x v="0"/>
    <n v="0"/>
    <n v="0"/>
    <n v="0"/>
    <n v="0"/>
    <n v="7065.24"/>
    <n v="0"/>
    <n v="1"/>
    <x v="7"/>
    <x v="8"/>
    <x v="5"/>
    <x v="0"/>
    <n v="7065.24"/>
    <s v="Ja"/>
    <s v="Inbraakschade"/>
  </r>
  <r>
    <x v="0"/>
    <s v="013886460500605006"/>
    <x v="0"/>
    <s v="01388646"/>
    <s v="X498"/>
    <x v="0"/>
    <x v="0"/>
    <x v="2"/>
    <x v="10"/>
    <x v="7"/>
    <s v="Onbekende oorzaak"/>
    <x v="0"/>
    <n v="47841.17"/>
    <n v="47841.17"/>
    <n v="33599.75"/>
    <n v="47841.17"/>
    <n v="0"/>
    <n v="0"/>
    <n v="1"/>
    <x v="8"/>
    <x v="9"/>
    <x v="5"/>
    <x v="0"/>
    <n v="0"/>
    <s v="Ja"/>
    <s v="PROFORMA MELDING VAN STROOMSTORING (2X MAAL!). VOORALSNOG GEEN LAST/SCHADE ONDERVONDEN"/>
  </r>
  <r>
    <x v="1"/>
    <m/>
    <x v="1"/>
    <m/>
    <m/>
    <x v="1"/>
    <x v="1"/>
    <x v="3"/>
    <x v="11"/>
    <x v="8"/>
    <m/>
    <x v="1"/>
    <m/>
    <m/>
    <m/>
    <m/>
    <m/>
    <m/>
    <m/>
    <x v="9"/>
    <x v="10"/>
    <x v="6"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B550BC-04F1-4A95-83E7-2EF1568AC647}" name="Premieschade" cacheId="1" autoFormatId="4107" applyNumberFormats="1" applyBorderFormats="1" applyFontFormats="1" applyPatternFormats="1" applyAlignmentFormats="1" applyWidthHeightFormats="1" dataCaption="Gegevens" errorCaption="0" showError="1" missingCaption="0" updatedVersion="6" showItems="0" showMultipleLabel="0" showMemberPropertyTips="0" useAutoFormatting="1" itemPrintTitles="1" showDropZones="0" indent="0" compact="0" compactData="0" gridDropZones="1">
  <location ref="A11:L22" firstHeaderRow="0" firstDataRow="1" firstDataCol="3" rowPageCount="9" colPageCount="1"/>
  <pivotFields count="29">
    <pivotField axis="axisPage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axis="axisRow" compact="0" outline="0" subtotalTop="0" showAll="0" insertBlankRow="1" includeNewItemsInFilter="1">
      <items count="3">
        <item x="0"/>
        <item x="1"/>
        <item t="default"/>
      </items>
    </pivotField>
    <pivotField axis="axisRow" compact="0" outline="0" subtotalTop="0" showAll="0" includeNewItemsInFilter="1">
      <items count="5">
        <item x="0"/>
        <item x="1"/>
        <item x="2"/>
        <item x="3"/>
        <item t="default"/>
      </items>
    </pivotField>
    <pivotField axis="axisPage" compact="0" outline="0" subtotalTop="0" showAll="0" includeNewItemsInFilter="1">
      <items count="13">
        <item x="0"/>
        <item x="2"/>
        <item x="4"/>
        <item x="6"/>
        <item x="1"/>
        <item x="8"/>
        <item x="7"/>
        <item x="3"/>
        <item x="5"/>
        <item x="9"/>
        <item x="10"/>
        <item x="11"/>
        <item t="default"/>
      </items>
    </pivotField>
    <pivotField axis="axisPage" compact="0" outline="0" subtotalTop="0" showAll="0" includeNewItemsInFilter="1">
      <items count="10">
        <item x="1"/>
        <item x="3"/>
        <item x="5"/>
        <item x="2"/>
        <item x="6"/>
        <item x="7"/>
        <item x="4"/>
        <item x="0"/>
        <item x="8"/>
        <item t="default"/>
      </items>
    </pivotField>
    <pivotField compact="0" outline="0" subtotalTop="0" showAll="0" includeNewItemsInFilter="1"/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axis="axisPage" compact="0" outline="0" subtotalTop="0" showAll="0" includeNewItemsInFilter="1">
      <items count="11">
        <item x="0"/>
        <item x="1"/>
        <item x="2"/>
        <item x="6"/>
        <item x="5"/>
        <item x="3"/>
        <item x="4"/>
        <item x="7"/>
        <item x="8"/>
        <item x="9"/>
        <item t="default"/>
      </items>
    </pivotField>
    <pivotField axis="axisPage" compact="0" outline="0" subtotalTop="0" showAll="0" includeNewItemsInFilter="1">
      <items count="12">
        <item x="0"/>
        <item x="2"/>
        <item x="4"/>
        <item x="1"/>
        <item x="7"/>
        <item x="6"/>
        <item x="3"/>
        <item x="5"/>
        <item x="8"/>
        <item x="9"/>
        <item x="10"/>
        <item t="default"/>
      </items>
    </pivotField>
    <pivotField axis="axisPage" compact="0" outline="0" subtotalTop="0" showAll="0" includeNewItemsInFilter="1">
      <items count="8">
        <item x="5"/>
        <item x="4"/>
        <item x="0"/>
        <item x="2"/>
        <item x="1"/>
        <item x="3"/>
        <item x="6"/>
        <item t="default"/>
      </items>
    </pivotField>
    <pivotField axis="axisPage" compact="0" outline="0" subtotalTop="0" showAll="0" includeNewItemsInFilter="1">
      <items count="3">
        <item x="0"/>
        <item x="1"/>
        <item t="default"/>
      </items>
    </pivotField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  <pivotField dataField="1" compact="0" outline="0" dragToRow="0" dragToCol="0" dragToPage="0" showAll="0" includeNewItemsInFilter="1" defaultSubtotal="0"/>
  </pivotFields>
  <rowFields count="3">
    <field x="6"/>
    <field x="2"/>
    <field x="7"/>
  </rowFields>
  <rowItems count="11">
    <i>
      <x/>
      <x/>
      <x/>
    </i>
    <i r="2">
      <x v="1"/>
    </i>
    <i r="2">
      <x v="2"/>
    </i>
    <i t="default" r="1">
      <x/>
    </i>
    <i t="default">
      <x/>
    </i>
    <i t="blank">
      <x/>
    </i>
    <i>
      <x v="1"/>
      <x v="1"/>
      <x v="3"/>
    </i>
    <i t="default" r="1">
      <x v="1"/>
    </i>
    <i t="default">
      <x v="1"/>
    </i>
    <i t="blank">
      <x v="1"/>
    </i>
    <i t="grand">
      <x/>
    </i>
  </rowItems>
  <colFields count="1">
    <field x="-2"/>
  </colFields>
  <col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colItems>
  <pageFields count="9">
    <pageField fld="19" hier="-1"/>
    <pageField fld="9" hier="-1"/>
    <pageField fld="0" hier="-1"/>
    <pageField fld="5" hier="-1"/>
    <pageField fld="22" hier="-1"/>
    <pageField fld="8" hier="-1"/>
    <pageField fld="11" hier="-1"/>
    <pageField fld="20" hier="-1"/>
    <pageField fld="21" hier="-1"/>
  </pageFields>
  <dataFields count="9">
    <dataField name="Netto premie" fld="12" baseField="0" baseItem="0" numFmtId="44"/>
    <dataField name="Bruto premie" fld="13" baseField="0" baseItem="0" numFmtId="44"/>
    <dataField name="Betaald bedrag" fld="16" baseField="0" baseItem="0" numFmtId="44"/>
    <dataField name="Gereserveerd" fld="17" baseField="0" baseItem="0" numFmtId="44"/>
    <dataField name="Totaal schade" fld="23" baseField="0" baseItem="0" numFmtId="44"/>
    <dataField name="AantalSchades" fld="18" baseField="0" baseItem="0"/>
    <dataField name="Som van Bruto Loss Ratio" fld="27" baseField="0" baseItem="0" numFmtId="164"/>
    <dataField name="Som van Netto Loss Ratio" fld="28" baseField="0" baseItem="0" numFmtId="164"/>
    <dataField name="Som van Nettomijbdr Incl Betaald" fld="26" baseField="0" baseItem="0" numFmtId="4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B7B6-B603-4E66-AEE6-34DC45A6FDCA}">
  <dimension ref="A1:L23"/>
  <sheetViews>
    <sheetView tabSelected="1" workbookViewId="0"/>
  </sheetViews>
  <sheetFormatPr defaultRowHeight="15" x14ac:dyDescent="0.25"/>
  <cols>
    <col min="1" max="1" width="28.7109375" customWidth="1"/>
    <col min="2" max="2" width="25.7109375" customWidth="1"/>
    <col min="3" max="3" width="6.7109375" bestFit="1" customWidth="1"/>
    <col min="4" max="5" width="14.28515625" bestFit="1" customWidth="1"/>
    <col min="6" max="6" width="14.42578125" bestFit="1" customWidth="1"/>
    <col min="7" max="7" width="13.42578125" bestFit="1" customWidth="1"/>
    <col min="8" max="8" width="14.28515625" bestFit="1" customWidth="1"/>
    <col min="9" max="9" width="14" bestFit="1" customWidth="1"/>
    <col min="10" max="10" width="15.140625" bestFit="1" customWidth="1"/>
    <col min="11" max="11" width="15.42578125" bestFit="1" customWidth="1"/>
    <col min="12" max="12" width="23.140625" bestFit="1" customWidth="1"/>
  </cols>
  <sheetData>
    <row r="1" spans="1:12" x14ac:dyDescent="0.25">
      <c r="A1" s="9" t="s">
        <v>19</v>
      </c>
      <c r="B1" s="6" t="s">
        <v>77</v>
      </c>
    </row>
    <row r="2" spans="1:12" x14ac:dyDescent="0.25">
      <c r="A2" s="9" t="s">
        <v>9</v>
      </c>
      <c r="B2" s="6" t="s">
        <v>77</v>
      </c>
    </row>
    <row r="3" spans="1:12" x14ac:dyDescent="0.25">
      <c r="A3" s="9" t="s">
        <v>0</v>
      </c>
      <c r="B3" s="6" t="s">
        <v>77</v>
      </c>
    </row>
    <row r="4" spans="1:12" x14ac:dyDescent="0.25">
      <c r="A4" s="9" t="s">
        <v>5</v>
      </c>
      <c r="B4" s="6" t="s">
        <v>77</v>
      </c>
    </row>
    <row r="5" spans="1:12" x14ac:dyDescent="0.25">
      <c r="A5" s="9" t="s">
        <v>22</v>
      </c>
      <c r="B5" s="6" t="s">
        <v>77</v>
      </c>
    </row>
    <row r="6" spans="1:12" x14ac:dyDescent="0.25">
      <c r="A6" s="9" t="s">
        <v>8</v>
      </c>
      <c r="B6" s="6" t="s">
        <v>77</v>
      </c>
    </row>
    <row r="7" spans="1:12" x14ac:dyDescent="0.25">
      <c r="A7" s="9" t="s">
        <v>11</v>
      </c>
      <c r="B7" s="6" t="s">
        <v>77</v>
      </c>
    </row>
    <row r="8" spans="1:12" x14ac:dyDescent="0.25">
      <c r="A8" s="9" t="s">
        <v>20</v>
      </c>
      <c r="B8" s="6" t="s">
        <v>77</v>
      </c>
    </row>
    <row r="9" spans="1:12" x14ac:dyDescent="0.25">
      <c r="A9" s="9" t="s">
        <v>21</v>
      </c>
      <c r="B9" s="6" t="s">
        <v>77</v>
      </c>
    </row>
    <row r="11" spans="1:12" x14ac:dyDescent="0.25">
      <c r="A11" s="7" t="s">
        <v>6</v>
      </c>
      <c r="B11" s="8" t="s">
        <v>2</v>
      </c>
      <c r="C11" s="8" t="s">
        <v>7</v>
      </c>
      <c r="D11" s="25" t="s">
        <v>85</v>
      </c>
      <c r="E11" s="36" t="s">
        <v>83</v>
      </c>
      <c r="F11" s="36" t="s">
        <v>86</v>
      </c>
      <c r="G11" s="36" t="s">
        <v>87</v>
      </c>
      <c r="H11" s="36" t="s">
        <v>88</v>
      </c>
      <c r="I11" s="36" t="s">
        <v>89</v>
      </c>
      <c r="J11" s="36" t="s">
        <v>90</v>
      </c>
      <c r="K11" s="36" t="s">
        <v>91</v>
      </c>
      <c r="L11" s="26" t="s">
        <v>84</v>
      </c>
    </row>
    <row r="12" spans="1:12" ht="16.5" thickBot="1" x14ac:dyDescent="0.3">
      <c r="A12" s="15" t="s">
        <v>32</v>
      </c>
      <c r="B12" s="16" t="s">
        <v>28</v>
      </c>
      <c r="C12" s="21">
        <v>2017</v>
      </c>
      <c r="D12" s="27">
        <v>43882.14</v>
      </c>
      <c r="E12" s="37">
        <v>43882.14</v>
      </c>
      <c r="F12" s="37">
        <v>0</v>
      </c>
      <c r="G12" s="37">
        <v>0</v>
      </c>
      <c r="H12" s="37">
        <v>0</v>
      </c>
      <c r="I12" s="42">
        <v>1</v>
      </c>
      <c r="J12" s="45">
        <v>0</v>
      </c>
      <c r="K12" s="45">
        <v>0</v>
      </c>
      <c r="L12" s="32">
        <v>37299.800000000003</v>
      </c>
    </row>
    <row r="13" spans="1:12" ht="15.75" thickTop="1" x14ac:dyDescent="0.25">
      <c r="A13" s="10"/>
      <c r="B13" s="10"/>
      <c r="C13" s="22">
        <v>2018</v>
      </c>
      <c r="D13" s="28">
        <v>43138.77</v>
      </c>
      <c r="E13" s="38">
        <v>43138.77</v>
      </c>
      <c r="F13" s="38">
        <v>189642.94</v>
      </c>
      <c r="G13" s="38">
        <v>0</v>
      </c>
      <c r="H13" s="38">
        <v>189642.94</v>
      </c>
      <c r="I13" s="43">
        <v>8</v>
      </c>
      <c r="J13" s="46">
        <v>4.396113751041117</v>
      </c>
      <c r="K13" s="46">
        <v>5.6697909229740784</v>
      </c>
      <c r="L13" s="33">
        <v>33447.959999999992</v>
      </c>
    </row>
    <row r="14" spans="1:12" x14ac:dyDescent="0.25">
      <c r="A14" s="10"/>
      <c r="B14" s="10"/>
      <c r="C14" s="22">
        <v>2019</v>
      </c>
      <c r="D14" s="28">
        <v>47841.17</v>
      </c>
      <c r="E14" s="38">
        <v>47841.17</v>
      </c>
      <c r="F14" s="38">
        <v>7065.24</v>
      </c>
      <c r="G14" s="38">
        <v>0</v>
      </c>
      <c r="H14" s="38">
        <v>7065.24</v>
      </c>
      <c r="I14" s="43">
        <v>2</v>
      </c>
      <c r="J14" s="46">
        <v>0.14768117084093052</v>
      </c>
      <c r="K14" s="46">
        <v>0.17374257315690966</v>
      </c>
      <c r="L14" s="33">
        <v>40664.99</v>
      </c>
    </row>
    <row r="15" spans="1:12" x14ac:dyDescent="0.25">
      <c r="A15" s="10"/>
      <c r="B15" s="19" t="s">
        <v>78</v>
      </c>
      <c r="C15" s="20"/>
      <c r="D15" s="29">
        <v>134862.08000000002</v>
      </c>
      <c r="E15" s="39">
        <v>134862.08000000002</v>
      </c>
      <c r="F15" s="39">
        <v>196708.18</v>
      </c>
      <c r="G15" s="39">
        <v>0</v>
      </c>
      <c r="H15" s="39">
        <v>196708.18</v>
      </c>
      <c r="I15" s="44">
        <v>11</v>
      </c>
      <c r="J15" s="47">
        <v>1.4585877661089015</v>
      </c>
      <c r="K15" s="47">
        <v>1.7655805103096371</v>
      </c>
      <c r="L15" s="34">
        <v>111412.74999999999</v>
      </c>
    </row>
    <row r="16" spans="1:12" ht="16.5" thickBot="1" x14ac:dyDescent="0.3">
      <c r="A16" s="17" t="s">
        <v>79</v>
      </c>
      <c r="B16" s="18"/>
      <c r="C16" s="18"/>
      <c r="D16" s="30">
        <v>134862.08000000002</v>
      </c>
      <c r="E16" s="30">
        <v>134862.08000000002</v>
      </c>
      <c r="F16" s="30">
        <v>196708.18</v>
      </c>
      <c r="G16" s="30">
        <v>0</v>
      </c>
      <c r="H16" s="30">
        <v>196708.18</v>
      </c>
      <c r="I16" s="40">
        <v>11</v>
      </c>
      <c r="J16" s="48">
        <v>1.4585877661089015</v>
      </c>
      <c r="K16" s="48">
        <v>1.7655805103096371</v>
      </c>
      <c r="L16" s="23">
        <v>111412.74999999999</v>
      </c>
    </row>
    <row r="17" spans="1:12" ht="15.75" thickTop="1" x14ac:dyDescent="0.25">
      <c r="A17" s="13"/>
      <c r="B17" s="11"/>
      <c r="C17" s="11"/>
      <c r="D17" s="27"/>
      <c r="E17" s="37"/>
      <c r="F17" s="37"/>
      <c r="G17" s="37"/>
      <c r="H17" s="37"/>
      <c r="I17" s="42"/>
      <c r="J17" s="45"/>
      <c r="K17" s="45"/>
      <c r="L17" s="35"/>
    </row>
    <row r="18" spans="1:12" ht="16.5" thickBot="1" x14ac:dyDescent="0.3">
      <c r="A18" s="15" t="s">
        <v>80</v>
      </c>
      <c r="B18" s="16" t="s">
        <v>80</v>
      </c>
      <c r="C18" s="21" t="s">
        <v>80</v>
      </c>
      <c r="D18" s="27">
        <v>0</v>
      </c>
      <c r="E18" s="37">
        <v>0</v>
      </c>
      <c r="F18" s="37">
        <v>0</v>
      </c>
      <c r="G18" s="37">
        <v>0</v>
      </c>
      <c r="H18" s="37">
        <v>0</v>
      </c>
      <c r="I18" s="42">
        <v>0</v>
      </c>
      <c r="J18" s="45">
        <v>0</v>
      </c>
      <c r="K18" s="45">
        <v>0</v>
      </c>
      <c r="L18" s="32">
        <v>0</v>
      </c>
    </row>
    <row r="19" spans="1:12" ht="15.75" thickTop="1" x14ac:dyDescent="0.25">
      <c r="A19" s="10"/>
      <c r="B19" s="19" t="s">
        <v>81</v>
      </c>
      <c r="C19" s="20"/>
      <c r="D19" s="29">
        <v>0</v>
      </c>
      <c r="E19" s="39">
        <v>0</v>
      </c>
      <c r="F19" s="39">
        <v>0</v>
      </c>
      <c r="G19" s="39">
        <v>0</v>
      </c>
      <c r="H19" s="39">
        <v>0</v>
      </c>
      <c r="I19" s="44">
        <v>0</v>
      </c>
      <c r="J19" s="47">
        <v>0</v>
      </c>
      <c r="K19" s="47">
        <v>0</v>
      </c>
      <c r="L19" s="34">
        <v>0</v>
      </c>
    </row>
    <row r="20" spans="1:12" ht="16.5" thickBot="1" x14ac:dyDescent="0.3">
      <c r="A20" s="17" t="s">
        <v>81</v>
      </c>
      <c r="B20" s="18"/>
      <c r="C20" s="18"/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40">
        <v>0</v>
      </c>
      <c r="J20" s="48">
        <v>0</v>
      </c>
      <c r="K20" s="48">
        <v>0</v>
      </c>
      <c r="L20" s="23">
        <v>0</v>
      </c>
    </row>
    <row r="21" spans="1:12" ht="15.75" thickTop="1" x14ac:dyDescent="0.25">
      <c r="A21" s="13"/>
      <c r="B21" s="11"/>
      <c r="C21" s="11"/>
      <c r="D21" s="27"/>
      <c r="E21" s="37"/>
      <c r="F21" s="37"/>
      <c r="G21" s="37"/>
      <c r="H21" s="37"/>
      <c r="I21" s="42"/>
      <c r="J21" s="45"/>
      <c r="K21" s="45"/>
      <c r="L21" s="35"/>
    </row>
    <row r="22" spans="1:12" ht="15.75" thickBot="1" x14ac:dyDescent="0.3">
      <c r="A22" s="14" t="s">
        <v>82</v>
      </c>
      <c r="B22" s="12"/>
      <c r="C22" s="12"/>
      <c r="D22" s="31">
        <v>134862.08000000002</v>
      </c>
      <c r="E22" s="31">
        <v>134862.08000000002</v>
      </c>
      <c r="F22" s="31">
        <v>196708.18</v>
      </c>
      <c r="G22" s="31">
        <v>0</v>
      </c>
      <c r="H22" s="31">
        <v>196708.18</v>
      </c>
      <c r="I22" s="41">
        <v>11</v>
      </c>
      <c r="J22" s="49">
        <v>1.4585877661089015</v>
      </c>
      <c r="K22" s="49">
        <v>1.7655805103096371</v>
      </c>
      <c r="L22" s="24">
        <v>111412.74999999999</v>
      </c>
    </row>
    <row r="23" spans="1:12" ht="15.75" thickTop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010E5-525F-4B84-8E15-A4F6E2CF5AA8}">
  <dimension ref="A1:Z12"/>
  <sheetViews>
    <sheetView workbookViewId="0"/>
  </sheetViews>
  <sheetFormatPr defaultRowHeight="15" x14ac:dyDescent="0.25"/>
  <cols>
    <col min="1" max="1" width="30.7109375" customWidth="1"/>
    <col min="2" max="5" width="20.7109375" customWidth="1"/>
    <col min="6" max="7" width="30.7109375" customWidth="1"/>
    <col min="8" max="8" width="5.7109375" customWidth="1"/>
    <col min="9" max="9" width="10.7109375" customWidth="1"/>
    <col min="10" max="10" width="12.7109375" customWidth="1"/>
    <col min="11" max="12" width="30.7109375" customWidth="1"/>
    <col min="13" max="19" width="13.7109375" style="3" customWidth="1"/>
    <col min="20" max="21" width="14.7109375" style="5" customWidth="1"/>
    <col min="22" max="22" width="40.7109375" customWidth="1"/>
    <col min="23" max="26" width="30.7109375" customWidth="1"/>
  </cols>
  <sheetData>
    <row r="1" spans="1:2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4" t="s">
        <v>19</v>
      </c>
      <c r="U1" s="4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>
        <v>2017</v>
      </c>
      <c r="I2" t="s">
        <v>33</v>
      </c>
      <c r="J2" t="s">
        <v>34</v>
      </c>
      <c r="K2" t="s">
        <v>35</v>
      </c>
      <c r="L2" t="s">
        <v>36</v>
      </c>
      <c r="M2" s="3">
        <v>43882.14</v>
      </c>
      <c r="N2" s="3">
        <v>43882.14</v>
      </c>
      <c r="O2" s="3">
        <v>37299.800000000003</v>
      </c>
      <c r="P2" s="3">
        <v>43882.14</v>
      </c>
      <c r="Q2" s="3">
        <v>0</v>
      </c>
      <c r="R2" s="3">
        <v>0</v>
      </c>
      <c r="S2" s="3">
        <v>1</v>
      </c>
      <c r="T2" s="5">
        <v>43100</v>
      </c>
      <c r="U2" s="5">
        <v>43111</v>
      </c>
      <c r="V2" t="s">
        <v>37</v>
      </c>
      <c r="W2" t="s">
        <v>38</v>
      </c>
      <c r="X2">
        <v>0</v>
      </c>
      <c r="Y2" t="s">
        <v>39</v>
      </c>
      <c r="Z2" t="s">
        <v>36</v>
      </c>
    </row>
    <row r="3" spans="1:26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>
        <v>2018</v>
      </c>
      <c r="I3" t="s">
        <v>40</v>
      </c>
      <c r="J3" t="s">
        <v>41</v>
      </c>
      <c r="K3" t="s">
        <v>42</v>
      </c>
      <c r="L3" t="s">
        <v>36</v>
      </c>
      <c r="M3" s="3">
        <v>0</v>
      </c>
      <c r="N3" s="3">
        <v>0</v>
      </c>
      <c r="O3" s="3">
        <v>0</v>
      </c>
      <c r="P3" s="3">
        <v>0</v>
      </c>
      <c r="Q3" s="3">
        <v>7488.06</v>
      </c>
      <c r="R3" s="3">
        <v>0</v>
      </c>
      <c r="S3" s="3">
        <v>1</v>
      </c>
      <c r="T3" s="5">
        <v>43115</v>
      </c>
      <c r="U3" s="5">
        <v>43136</v>
      </c>
      <c r="V3" t="s">
        <v>43</v>
      </c>
      <c r="W3" t="s">
        <v>38</v>
      </c>
      <c r="X3">
        <v>7488.06</v>
      </c>
      <c r="Y3" t="s">
        <v>39</v>
      </c>
      <c r="Z3" t="s">
        <v>44</v>
      </c>
    </row>
    <row r="4" spans="1:26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>
        <v>2018</v>
      </c>
      <c r="I4" t="s">
        <v>45</v>
      </c>
      <c r="J4" t="s">
        <v>46</v>
      </c>
      <c r="K4" t="s">
        <v>47</v>
      </c>
      <c r="L4" t="s">
        <v>36</v>
      </c>
      <c r="M4" s="3">
        <v>43138.77</v>
      </c>
      <c r="N4" s="3">
        <v>43138.77</v>
      </c>
      <c r="O4" s="3">
        <v>-156194.98000000001</v>
      </c>
      <c r="P4" s="3">
        <v>43138.77</v>
      </c>
      <c r="Q4" s="3">
        <v>180484.29</v>
      </c>
      <c r="R4" s="3">
        <v>0</v>
      </c>
      <c r="S4" s="3">
        <v>1</v>
      </c>
      <c r="T4" s="5">
        <v>43118</v>
      </c>
      <c r="U4" s="5">
        <v>43122</v>
      </c>
      <c r="V4" t="s">
        <v>48</v>
      </c>
      <c r="W4" t="s">
        <v>38</v>
      </c>
      <c r="X4">
        <v>180484.29</v>
      </c>
      <c r="Y4" t="s">
        <v>39</v>
      </c>
      <c r="Z4" t="s">
        <v>47</v>
      </c>
    </row>
    <row r="5" spans="1:26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2018</v>
      </c>
      <c r="I5" t="s">
        <v>49</v>
      </c>
      <c r="J5" t="s">
        <v>50</v>
      </c>
      <c r="K5" t="s">
        <v>51</v>
      </c>
      <c r="L5" t="s">
        <v>36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1</v>
      </c>
      <c r="T5" s="5">
        <v>43293</v>
      </c>
      <c r="U5" s="5">
        <v>43294</v>
      </c>
      <c r="V5" t="s">
        <v>43</v>
      </c>
      <c r="W5" t="s">
        <v>38</v>
      </c>
      <c r="X5">
        <v>0</v>
      </c>
      <c r="Y5" t="s">
        <v>39</v>
      </c>
      <c r="Z5" t="s">
        <v>52</v>
      </c>
    </row>
    <row r="6" spans="1:26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2018</v>
      </c>
      <c r="I6" t="s">
        <v>53</v>
      </c>
      <c r="J6" t="s">
        <v>54</v>
      </c>
      <c r="K6" t="s">
        <v>55</v>
      </c>
      <c r="L6" t="s">
        <v>36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1</v>
      </c>
      <c r="T6" s="5">
        <v>43118</v>
      </c>
      <c r="U6" s="5">
        <v>43124</v>
      </c>
      <c r="V6" t="s">
        <v>56</v>
      </c>
      <c r="W6" t="s">
        <v>38</v>
      </c>
      <c r="X6">
        <v>0</v>
      </c>
      <c r="Y6" t="s">
        <v>39</v>
      </c>
      <c r="Z6" t="s">
        <v>57</v>
      </c>
    </row>
    <row r="7" spans="1:26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>
        <v>2018</v>
      </c>
      <c r="I7" t="s">
        <v>58</v>
      </c>
      <c r="J7" t="s">
        <v>50</v>
      </c>
      <c r="K7" t="s">
        <v>51</v>
      </c>
      <c r="L7" t="s">
        <v>36</v>
      </c>
      <c r="M7" s="3">
        <v>0</v>
      </c>
      <c r="N7" s="3">
        <v>0</v>
      </c>
      <c r="O7" s="3">
        <v>0</v>
      </c>
      <c r="P7" s="3">
        <v>0</v>
      </c>
      <c r="Q7" s="3">
        <v>679.78</v>
      </c>
      <c r="R7" s="3">
        <v>0</v>
      </c>
      <c r="S7" s="3">
        <v>1</v>
      </c>
      <c r="T7" s="5">
        <v>43426</v>
      </c>
      <c r="U7" s="5">
        <v>43475</v>
      </c>
      <c r="V7" t="s">
        <v>59</v>
      </c>
      <c r="W7" t="s">
        <v>38</v>
      </c>
      <c r="X7">
        <v>679.78</v>
      </c>
      <c r="Y7" t="s">
        <v>39</v>
      </c>
      <c r="Z7" t="s">
        <v>60</v>
      </c>
    </row>
    <row r="8" spans="1:26" x14ac:dyDescent="0.25">
      <c r="A8" t="s">
        <v>26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>
        <v>2018</v>
      </c>
      <c r="I8" t="s">
        <v>61</v>
      </c>
      <c r="J8" t="s">
        <v>54</v>
      </c>
      <c r="K8" t="s">
        <v>55</v>
      </c>
      <c r="L8" t="s">
        <v>36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1</v>
      </c>
      <c r="T8" s="5">
        <v>43118</v>
      </c>
      <c r="U8" s="5">
        <v>43136</v>
      </c>
      <c r="V8" t="s">
        <v>37</v>
      </c>
      <c r="W8" t="s">
        <v>38</v>
      </c>
      <c r="X8">
        <v>0</v>
      </c>
      <c r="Y8" t="s">
        <v>39</v>
      </c>
      <c r="Z8" t="s">
        <v>36</v>
      </c>
    </row>
    <row r="9" spans="1:26" x14ac:dyDescent="0.25">
      <c r="A9" t="s">
        <v>26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32</v>
      </c>
      <c r="H9">
        <v>2018</v>
      </c>
      <c r="I9" t="s">
        <v>62</v>
      </c>
      <c r="J9" t="s">
        <v>63</v>
      </c>
      <c r="K9" t="s">
        <v>64</v>
      </c>
      <c r="L9" t="s">
        <v>36</v>
      </c>
      <c r="M9" s="3">
        <v>0</v>
      </c>
      <c r="N9" s="3">
        <v>0</v>
      </c>
      <c r="O9" s="3">
        <v>0</v>
      </c>
      <c r="P9" s="3">
        <v>0</v>
      </c>
      <c r="Q9" s="3">
        <v>990.81</v>
      </c>
      <c r="R9" s="3">
        <v>0</v>
      </c>
      <c r="S9" s="3">
        <v>1</v>
      </c>
      <c r="T9" s="5">
        <v>43222</v>
      </c>
      <c r="U9" s="5">
        <v>43223</v>
      </c>
      <c r="V9" t="s">
        <v>43</v>
      </c>
      <c r="W9" t="s">
        <v>38</v>
      </c>
      <c r="X9">
        <v>990.81</v>
      </c>
      <c r="Y9" t="s">
        <v>39</v>
      </c>
      <c r="Z9" t="s">
        <v>65</v>
      </c>
    </row>
    <row r="10" spans="1:26" x14ac:dyDescent="0.25">
      <c r="A10" t="s">
        <v>26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32</v>
      </c>
      <c r="H10">
        <v>2018</v>
      </c>
      <c r="I10" t="s">
        <v>66</v>
      </c>
      <c r="J10" t="s">
        <v>67</v>
      </c>
      <c r="K10" t="s">
        <v>68</v>
      </c>
      <c r="L10" t="s">
        <v>36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5">
        <v>43175</v>
      </c>
      <c r="U10" s="5">
        <v>43178</v>
      </c>
      <c r="V10" t="s">
        <v>37</v>
      </c>
      <c r="W10" t="s">
        <v>38</v>
      </c>
      <c r="X10">
        <v>0</v>
      </c>
      <c r="Y10" t="s">
        <v>39</v>
      </c>
      <c r="Z10" t="s">
        <v>69</v>
      </c>
    </row>
    <row r="11" spans="1:26" x14ac:dyDescent="0.25">
      <c r="A11" t="s">
        <v>26</v>
      </c>
      <c r="B11" t="s">
        <v>27</v>
      </c>
      <c r="C11" t="s">
        <v>28</v>
      </c>
      <c r="D11" t="s">
        <v>29</v>
      </c>
      <c r="E11" t="s">
        <v>30</v>
      </c>
      <c r="F11" t="s">
        <v>31</v>
      </c>
      <c r="G11" t="s">
        <v>32</v>
      </c>
      <c r="H11">
        <v>2019</v>
      </c>
      <c r="I11" t="s">
        <v>70</v>
      </c>
      <c r="J11" t="s">
        <v>63</v>
      </c>
      <c r="K11" t="s">
        <v>64</v>
      </c>
      <c r="L11" t="s">
        <v>36</v>
      </c>
      <c r="M11" s="3">
        <v>0</v>
      </c>
      <c r="N11" s="3">
        <v>0</v>
      </c>
      <c r="O11" s="3">
        <v>0</v>
      </c>
      <c r="P11" s="3">
        <v>0</v>
      </c>
      <c r="Q11" s="3">
        <v>7065.24</v>
      </c>
      <c r="R11" s="3">
        <v>0</v>
      </c>
      <c r="S11" s="3">
        <v>1</v>
      </c>
      <c r="T11" s="5">
        <v>43675</v>
      </c>
      <c r="U11" s="5">
        <v>43678</v>
      </c>
      <c r="V11" t="s">
        <v>71</v>
      </c>
      <c r="W11" t="s">
        <v>38</v>
      </c>
      <c r="X11">
        <v>7065.24</v>
      </c>
      <c r="Y11" t="s">
        <v>39</v>
      </c>
      <c r="Z11" t="s">
        <v>72</v>
      </c>
    </row>
    <row r="12" spans="1:26" x14ac:dyDescent="0.25">
      <c r="A12" t="s">
        <v>26</v>
      </c>
      <c r="B12" t="s">
        <v>27</v>
      </c>
      <c r="C12" t="s">
        <v>28</v>
      </c>
      <c r="D12" t="s">
        <v>29</v>
      </c>
      <c r="E12" t="s">
        <v>30</v>
      </c>
      <c r="F12" t="s">
        <v>31</v>
      </c>
      <c r="G12" t="s">
        <v>32</v>
      </c>
      <c r="H12">
        <v>2019</v>
      </c>
      <c r="I12" t="s">
        <v>73</v>
      </c>
      <c r="J12" t="s">
        <v>74</v>
      </c>
      <c r="K12" t="s">
        <v>75</v>
      </c>
      <c r="L12" t="s">
        <v>36</v>
      </c>
      <c r="M12" s="3">
        <v>47841.17</v>
      </c>
      <c r="N12" s="3">
        <v>47841.17</v>
      </c>
      <c r="O12" s="3">
        <v>33599.75</v>
      </c>
      <c r="P12" s="3">
        <v>47841.17</v>
      </c>
      <c r="Q12" s="3">
        <v>0</v>
      </c>
      <c r="R12" s="3">
        <v>0</v>
      </c>
      <c r="S12" s="3">
        <v>1</v>
      </c>
      <c r="T12" s="5">
        <v>43766</v>
      </c>
      <c r="U12" s="5">
        <v>43767</v>
      </c>
      <c r="V12" t="s">
        <v>71</v>
      </c>
      <c r="W12" t="s">
        <v>38</v>
      </c>
      <c r="X12">
        <v>0</v>
      </c>
      <c r="Y12" t="s">
        <v>39</v>
      </c>
      <c r="Z1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Premieschade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Comijs</dc:creator>
  <cp:lastModifiedBy>Ilona Kerbusch</cp:lastModifiedBy>
  <dcterms:created xsi:type="dcterms:W3CDTF">2021-09-22T11:07:22Z</dcterms:created>
  <dcterms:modified xsi:type="dcterms:W3CDTF">2021-10-07T10:34:22Z</dcterms:modified>
</cp:coreProperties>
</file>