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Medewerkers\Willemse, Jordan\Aanbestedingen\Open Vervoer\Publicatiedocumenten\PDF\"/>
    </mc:Choice>
  </mc:AlternateContent>
  <workbookProtection workbookAlgorithmName="SHA-512" workbookHashValue="qWBiByKPpwnHpD9Wur7FHknM5bR9mWJJmys0PN8kHECI7ZBzfbKrToBMSnEX5bOY1b/9YOPydnRssv7gVShD2g==" workbookSaltValue="3i5A/4SKmEK0MQXyeI/c1w==" workbookSpinCount="100000" lockStructure="1"/>
  <bookViews>
    <workbookView xWindow="0" yWindow="0" windowWidth="8670" windowHeight="3285"/>
  </bookViews>
  <sheets>
    <sheet name="Voorblad" sheetId="9" r:id="rId1"/>
    <sheet name="Prijzenblad" sheetId="7" r:id="rId2"/>
    <sheet name="Totale fictieve jaarpijs"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 i="7" l="1"/>
  <c r="E5" i="3"/>
  <c r="H35" i="7" l="1"/>
  <c r="H34" i="7"/>
  <c r="H33" i="7"/>
  <c r="H32" i="7"/>
  <c r="H31" i="7"/>
  <c r="H30" i="7"/>
  <c r="H29" i="7"/>
  <c r="H28" i="7"/>
  <c r="H27" i="7"/>
  <c r="H26" i="7"/>
  <c r="H25" i="7"/>
  <c r="H24" i="7"/>
  <c r="H23" i="7"/>
  <c r="H22" i="7"/>
  <c r="H21" i="7"/>
  <c r="H20" i="7"/>
  <c r="H19" i="7"/>
  <c r="H18" i="7"/>
  <c r="H17" i="7"/>
  <c r="H16" i="7"/>
  <c r="H15" i="7"/>
  <c r="H14" i="7"/>
  <c r="H13" i="7"/>
  <c r="H12" i="7"/>
  <c r="H11" i="7"/>
  <c r="H9" i="7"/>
  <c r="H8" i="7" l="1"/>
  <c r="H37" i="7" l="1"/>
  <c r="E7" i="3" s="1"/>
</calcChain>
</file>

<file path=xl/sharedStrings.xml><?xml version="1.0" encoding="utf-8"?>
<sst xmlns="http://schemas.openxmlformats.org/spreadsheetml/2006/main" count="64" uniqueCount="36">
  <si>
    <t>Invulinstructie</t>
  </si>
  <si>
    <t>Naam inschrijver</t>
  </si>
  <si>
    <t>Categorie</t>
  </si>
  <si>
    <t>Fictief aantal in eenheden per jaar</t>
  </si>
  <si>
    <t>BTW%</t>
  </si>
  <si>
    <t>#</t>
  </si>
  <si>
    <t>Elektrische driewielfiets</t>
  </si>
  <si>
    <t>Gesloten gehandicaptenvoertuig met motor</t>
  </si>
  <si>
    <t>Rolstoelscooter</t>
  </si>
  <si>
    <t>Aandrijfmiddelen rolstoel</t>
  </si>
  <si>
    <t>Niet van toepassing</t>
  </si>
  <si>
    <t>Totale fictieve jaarprijs</t>
  </si>
  <si>
    <t>Rijvaardigheidstrainingen*</t>
  </si>
  <si>
    <t>Huurprijs per jaar exclusief BTW</t>
  </si>
  <si>
    <t>TOTALE FICTIEVE AANNEEMSOM PER JAAR EXCLUSIEF BTW</t>
  </si>
  <si>
    <t>B</t>
  </si>
  <si>
    <t>A</t>
  </si>
  <si>
    <r>
      <rPr>
        <b/>
        <sz val="9"/>
        <color theme="1"/>
        <rFont val="Verdana"/>
        <family val="2"/>
      </rPr>
      <t xml:space="preserve">Loophulpmiddel </t>
    </r>
    <r>
      <rPr>
        <sz val="9"/>
        <color theme="1"/>
        <rFont val="Verdana"/>
        <family val="2"/>
      </rPr>
      <t xml:space="preserve">
</t>
    </r>
    <r>
      <rPr>
        <i/>
        <sz val="9"/>
        <color theme="1"/>
        <rFont val="Verdana"/>
        <family val="2"/>
      </rPr>
      <t>Buitenshuis</t>
    </r>
  </si>
  <si>
    <r>
      <rPr>
        <b/>
        <sz val="9"/>
        <color theme="1"/>
        <rFont val="Verdana"/>
        <family val="2"/>
      </rPr>
      <t>Loophulpmiddel</t>
    </r>
    <r>
      <rPr>
        <sz val="9"/>
        <color theme="1"/>
        <rFont val="Verdana"/>
        <family val="2"/>
      </rPr>
      <t xml:space="preserve"> 
</t>
    </r>
    <r>
      <rPr>
        <i/>
        <sz val="9"/>
        <color theme="1"/>
        <rFont val="Verdana"/>
        <family val="2"/>
      </rPr>
      <t>Binnenshuis</t>
    </r>
  </si>
  <si>
    <r>
      <rPr>
        <b/>
        <sz val="9"/>
        <color theme="1"/>
        <rFont val="Verdana"/>
        <family val="2"/>
      </rPr>
      <t xml:space="preserve">Scootmobiel </t>
    </r>
    <r>
      <rPr>
        <sz val="9"/>
        <color theme="1"/>
        <rFont val="Verdana"/>
        <family val="2"/>
      </rPr>
      <t xml:space="preserve">
</t>
    </r>
    <r>
      <rPr>
        <i/>
        <sz val="9"/>
        <color theme="1"/>
        <rFont val="Verdana"/>
        <family val="2"/>
      </rPr>
      <t>Buitenshuis</t>
    </r>
  </si>
  <si>
    <r>
      <rPr>
        <b/>
        <sz val="9"/>
        <color theme="1"/>
        <rFont val="Verdana"/>
        <family val="2"/>
      </rPr>
      <t xml:space="preserve">Scootmobiel </t>
    </r>
    <r>
      <rPr>
        <sz val="9"/>
        <color theme="1"/>
        <rFont val="Verdana"/>
        <family val="2"/>
      </rPr>
      <t xml:space="preserve">
</t>
    </r>
    <r>
      <rPr>
        <i/>
        <sz val="9"/>
        <color theme="1"/>
        <rFont val="Verdana"/>
        <family val="2"/>
      </rPr>
      <t>Binnenshuis</t>
    </r>
  </si>
  <si>
    <r>
      <rPr>
        <b/>
        <sz val="9"/>
        <color theme="1"/>
        <rFont val="Verdana"/>
        <family val="2"/>
      </rPr>
      <t xml:space="preserve">Elektrische rolstoel </t>
    </r>
    <r>
      <rPr>
        <sz val="9"/>
        <color theme="1"/>
        <rFont val="Verdana"/>
        <family val="2"/>
      </rPr>
      <t xml:space="preserve">
</t>
    </r>
    <r>
      <rPr>
        <i/>
        <sz val="9"/>
        <color theme="1"/>
        <rFont val="Verdana"/>
        <family val="2"/>
      </rPr>
      <t>Binnenshuis</t>
    </r>
  </si>
  <si>
    <r>
      <rPr>
        <b/>
        <sz val="9"/>
        <color theme="1"/>
        <rFont val="Verdana"/>
        <family val="2"/>
      </rPr>
      <t xml:space="preserve">Hoepelrolstoel </t>
    </r>
    <r>
      <rPr>
        <sz val="9"/>
        <color theme="1"/>
        <rFont val="Verdana"/>
        <family val="2"/>
      </rPr>
      <t xml:space="preserve">
</t>
    </r>
    <r>
      <rPr>
        <i/>
        <sz val="9"/>
        <color theme="1"/>
        <rFont val="Verdana"/>
        <family val="2"/>
      </rPr>
      <t>Licht frame</t>
    </r>
  </si>
  <si>
    <r>
      <rPr>
        <b/>
        <sz val="9"/>
        <color theme="1"/>
        <rFont val="Verdana"/>
        <family val="2"/>
      </rPr>
      <t xml:space="preserve">Hoepelrolstoel </t>
    </r>
    <r>
      <rPr>
        <sz val="9"/>
        <color theme="1"/>
        <rFont val="Verdana"/>
        <family val="2"/>
      </rPr>
      <t xml:space="preserve">
</t>
    </r>
    <r>
      <rPr>
        <i/>
        <sz val="9"/>
        <color theme="1"/>
        <rFont val="Verdana"/>
        <family val="2"/>
      </rPr>
      <t>Vast frame</t>
    </r>
  </si>
  <si>
    <r>
      <rPr>
        <b/>
        <sz val="9"/>
        <color theme="1"/>
        <rFont val="Verdana"/>
        <family val="2"/>
      </rPr>
      <t xml:space="preserve">Hoepelrolstoel </t>
    </r>
    <r>
      <rPr>
        <sz val="9"/>
        <color theme="1"/>
        <rFont val="Verdana"/>
        <family val="2"/>
      </rPr>
      <t xml:space="preserve">
</t>
    </r>
    <r>
      <rPr>
        <i/>
        <sz val="9"/>
        <color theme="1"/>
        <rFont val="Verdana"/>
        <family val="2"/>
      </rPr>
      <t>Vouw frame</t>
    </r>
  </si>
  <si>
    <t>Huurprijs per maand per stuk 
exclusief BTW</t>
  </si>
  <si>
    <t>Subcategorie
A: Maatvoering volwassenen
B: Maatvoering kinderen</t>
  </si>
  <si>
    <r>
      <rPr>
        <b/>
        <sz val="9"/>
        <color theme="1"/>
        <rFont val="Verdana"/>
        <family val="2"/>
      </rPr>
      <t xml:space="preserve">Elektrische rolstoel </t>
    </r>
    <r>
      <rPr>
        <sz val="9"/>
        <color theme="1"/>
        <rFont val="Verdana"/>
        <family val="2"/>
      </rPr>
      <t xml:space="preserve">
</t>
    </r>
    <r>
      <rPr>
        <i/>
        <sz val="9"/>
        <color theme="1"/>
        <rFont val="Verdana"/>
        <family val="2"/>
      </rPr>
      <t>Binnens- en buitenshuis</t>
    </r>
  </si>
  <si>
    <r>
      <rPr>
        <b/>
        <sz val="9"/>
        <color theme="1"/>
        <rFont val="Verdana"/>
        <family val="2"/>
      </rPr>
      <t xml:space="preserve">Elektrische rolstoel </t>
    </r>
    <r>
      <rPr>
        <sz val="9"/>
        <color theme="1"/>
        <rFont val="Verdana"/>
        <family val="2"/>
      </rPr>
      <t xml:space="preserve">
</t>
    </r>
    <r>
      <rPr>
        <i/>
        <sz val="9"/>
        <color theme="1"/>
        <rFont val="Verdana"/>
        <family val="2"/>
      </rPr>
      <t>Binnens- en buitenshuis, chauffeursstoel</t>
    </r>
  </si>
  <si>
    <r>
      <rPr>
        <b/>
        <sz val="9"/>
        <color theme="1"/>
        <rFont val="Verdana"/>
        <family val="2"/>
      </rPr>
      <t xml:space="preserve">Scootmobiel </t>
    </r>
    <r>
      <rPr>
        <sz val="9"/>
        <color theme="1"/>
        <rFont val="Verdana"/>
        <family val="2"/>
      </rPr>
      <t xml:space="preserve">
</t>
    </r>
    <r>
      <rPr>
        <i/>
        <sz val="9"/>
        <color theme="1"/>
        <rFont val="Verdana"/>
        <family val="2"/>
      </rPr>
      <t>Binnens- en buitenshuis</t>
    </r>
  </si>
  <si>
    <r>
      <rPr>
        <b/>
        <sz val="9"/>
        <color theme="1"/>
        <rFont val="Verdana"/>
        <family val="2"/>
      </rPr>
      <t xml:space="preserve">Loophulpmiddel </t>
    </r>
    <r>
      <rPr>
        <sz val="9"/>
        <color theme="1"/>
        <rFont val="Verdana"/>
        <family val="2"/>
      </rPr>
      <t xml:space="preserve">
</t>
    </r>
    <r>
      <rPr>
        <i/>
        <sz val="9"/>
        <color theme="1"/>
        <rFont val="Verdana"/>
        <family val="2"/>
      </rPr>
      <t>Binnens- en buitenshuis</t>
    </r>
  </si>
  <si>
    <t xml:space="preserve">* Categorie 17 Rijvaardigheidstrainingen betreft een prijs per uur. De fictieve eenheden in uren. </t>
  </si>
  <si>
    <t>Let op! Dit prijzenblad bestaat uit 3 tabbladen</t>
  </si>
  <si>
    <t xml:space="preserve">De prijzen die Inschrijver in dit document opgeeft, gelden gedurende de contractperiode.
De offertes van Inschrijver dienen op deze prijzen gebaseerd te zijn. UWV behoudt zich het recht toe om dit te allen tijde te toetsen.
Aan gehanteerde aantallen in dit Prijzenblad kan door Inschrijver nu en in de toekomst geen enkel recht worden ontleend ten aanzien van de tijdens de uitvoering van de opdracht werkelijk te realiseren hoeveelheden c.q. te realiseren omzet.
</t>
  </si>
  <si>
    <t>Alle groene velden op het tabblad 'Prijzenblad' dienen door Inschrijver ingevuld te worden. Het betreft een vaste huurpijs per maand voor zowel de levering en de aanpassing van het mobiliteitshulpmiddel, als de daaruit voortkomende Dienstverlening, zoals staat beschreven in het PvE (Bijlage 9). De minimale specificaties waar de Voorzieningen aan moeten voldoen staan beschreven in bijlage 14 'Productspecificaties'.</t>
  </si>
  <si>
    <t>Bijlage 7: Prijzenblad Europese aanbesteding Mobiliteitshulpmiddelen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</si>
</sst>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413]\ * #,##0.00_ ;_ [$€-413]\ * \-#,##0.00_ ;_ [$€-413]\ * &quot;-&quot;??_ ;_ @_ "/>
    <numFmt numFmtId="165" formatCode="_ [$€-2]\ * #,##0.00_ ;_ [$€-2]\ * \-#,##0.00_ ;_ [$€-2]\ * &quot;-&quot;??_ ;_ @_ "/>
  </numFmts>
  <fonts count="8" x14ac:knownFonts="1">
    <font>
      <sz val="9"/>
      <color theme="1"/>
      <name val="Verdana"/>
      <family val="2"/>
    </font>
    <font>
      <sz val="9"/>
      <color theme="1"/>
      <name val="Verdana"/>
      <family val="2"/>
    </font>
    <font>
      <b/>
      <sz val="9"/>
      <color theme="0"/>
      <name val="Verdana"/>
      <family val="2"/>
    </font>
    <font>
      <b/>
      <sz val="9"/>
      <color theme="1"/>
      <name val="Verdana"/>
      <family val="2"/>
    </font>
    <font>
      <sz val="11"/>
      <color theme="1"/>
      <name val="Calibri"/>
      <family val="2"/>
      <scheme val="minor"/>
    </font>
    <font>
      <sz val="9"/>
      <name val="Verdana"/>
      <family val="2"/>
    </font>
    <font>
      <i/>
      <sz val="9"/>
      <color theme="1"/>
      <name val="Verdana"/>
      <family val="2"/>
    </font>
    <font>
      <sz val="9"/>
      <color rgb="FFFF0000"/>
      <name val="Verdana"/>
      <family val="2"/>
    </font>
  </fonts>
  <fills count="5">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9" tint="0.399975585192419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bottom style="medium">
        <color theme="0" tint="-0.499984740745262"/>
      </bottom>
      <diagonal/>
    </border>
    <border>
      <left/>
      <right/>
      <top/>
      <bottom style="medium">
        <color theme="0" tint="-0.499984740745262"/>
      </bottom>
      <diagonal/>
    </border>
    <border>
      <left style="medium">
        <color theme="0" tint="-0.499984740745262"/>
      </left>
      <right/>
      <top/>
      <bottom style="medium">
        <color theme="0" tint="-0.499984740745262"/>
      </bottom>
      <diagonal/>
    </border>
    <border>
      <left/>
      <right/>
      <top style="thin">
        <color theme="0" tint="-0.499984740745262"/>
      </top>
      <bottom style="medium">
        <color theme="0" tint="-0.499984740745262"/>
      </bottom>
      <diagonal/>
    </border>
    <border>
      <left/>
      <right style="medium">
        <color theme="0" tint="-0.499984740745262"/>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top style="medium">
        <color theme="0" tint="-0.499984740745262"/>
      </top>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style="thin">
        <color theme="0" tint="-0.499984740745262"/>
      </top>
      <bottom style="medium">
        <color theme="0" tint="-0.499984740745262"/>
      </bottom>
      <diagonal/>
    </border>
    <border>
      <left/>
      <right style="medium">
        <color theme="0" tint="-0.499984740745262"/>
      </right>
      <top/>
      <bottom/>
      <diagonal/>
    </border>
    <border>
      <left/>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4" fillId="0" borderId="0"/>
  </cellStyleXfs>
  <cellXfs count="73">
    <xf numFmtId="0" fontId="0" fillId="0" borderId="0" xfId="0"/>
    <xf numFmtId="0" fontId="3" fillId="0" borderId="0" xfId="0" applyFont="1"/>
    <xf numFmtId="0" fontId="0" fillId="0" borderId="3" xfId="0" applyBorder="1"/>
    <xf numFmtId="0" fontId="0" fillId="0" borderId="4" xfId="0" applyBorder="1"/>
    <xf numFmtId="0" fontId="3" fillId="0" borderId="2" xfId="0" applyFont="1" applyBorder="1"/>
    <xf numFmtId="0" fontId="0" fillId="0" borderId="0" xfId="0" applyBorder="1"/>
    <xf numFmtId="0" fontId="0" fillId="0" borderId="0" xfId="0" applyProtection="1"/>
    <xf numFmtId="165" fontId="0" fillId="0" borderId="0" xfId="0" applyNumberFormat="1" applyProtection="1"/>
    <xf numFmtId="164" fontId="0" fillId="0" borderId="0" xfId="0" applyNumberFormat="1" applyProtection="1"/>
    <xf numFmtId="0" fontId="3" fillId="0" borderId="6" xfId="0" applyFont="1" applyBorder="1" applyProtection="1"/>
    <xf numFmtId="0" fontId="0" fillId="0" borderId="7" xfId="0" applyBorder="1" applyProtection="1"/>
    <xf numFmtId="165" fontId="3" fillId="0" borderId="5" xfId="0" applyNumberFormat="1" applyFont="1" applyBorder="1" applyProtection="1"/>
    <xf numFmtId="165" fontId="0" fillId="3" borderId="8" xfId="0" applyNumberFormat="1" applyFill="1" applyBorder="1" applyAlignment="1" applyProtection="1">
      <alignment horizontal="center" vertical="center"/>
    </xf>
    <xf numFmtId="0" fontId="0" fillId="3" borderId="9" xfId="0" applyFill="1" applyBorder="1" applyAlignment="1" applyProtection="1">
      <alignment horizontal="center" vertical="center"/>
    </xf>
    <xf numFmtId="0" fontId="1" fillId="3" borderId="9" xfId="0" applyFont="1" applyFill="1" applyBorder="1" applyAlignment="1" applyProtection="1">
      <alignment horizontal="center" vertical="center" wrapText="1"/>
    </xf>
    <xf numFmtId="0" fontId="3" fillId="3" borderId="9" xfId="0" applyFont="1" applyFill="1" applyBorder="1" applyAlignment="1" applyProtection="1">
      <alignment vertical="center" wrapText="1"/>
    </xf>
    <xf numFmtId="0" fontId="1" fillId="3" borderId="10" xfId="0" applyFont="1" applyFill="1" applyBorder="1" applyAlignment="1" applyProtection="1">
      <alignment horizontal="left" vertical="center" wrapText="1"/>
    </xf>
    <xf numFmtId="165" fontId="0" fillId="3" borderId="11" xfId="0" applyNumberFormat="1" applyFill="1" applyBorder="1" applyAlignment="1" applyProtection="1">
      <alignment horizontal="center" vertical="center"/>
    </xf>
    <xf numFmtId="0" fontId="0" fillId="3" borderId="12" xfId="0" applyFill="1" applyBorder="1" applyAlignment="1" applyProtection="1">
      <alignment horizontal="center" vertical="center"/>
    </xf>
    <xf numFmtId="0" fontId="0" fillId="3" borderId="14" xfId="0" applyFont="1" applyFill="1" applyBorder="1" applyAlignment="1" applyProtection="1">
      <alignment horizontal="center" vertical="center" wrapText="1"/>
    </xf>
    <xf numFmtId="165" fontId="0" fillId="3" borderId="15" xfId="0" applyNumberFormat="1" applyFill="1" applyBorder="1" applyAlignment="1" applyProtection="1">
      <alignment horizontal="center" vertical="center"/>
    </xf>
    <xf numFmtId="0" fontId="0" fillId="3" borderId="16" xfId="0" applyFill="1" applyBorder="1" applyAlignment="1" applyProtection="1">
      <alignment horizontal="center" vertical="center"/>
    </xf>
    <xf numFmtId="0" fontId="0" fillId="3" borderId="17" xfId="0" applyFont="1" applyFill="1" applyBorder="1" applyAlignment="1" applyProtection="1">
      <alignment horizontal="center" vertical="center" wrapText="1"/>
    </xf>
    <xf numFmtId="0" fontId="0" fillId="3" borderId="9" xfId="0" applyFont="1" applyFill="1" applyBorder="1" applyAlignment="1" applyProtection="1">
      <alignment horizontal="center" vertical="center" wrapText="1"/>
    </xf>
    <xf numFmtId="165" fontId="0" fillId="3" borderId="19" xfId="0" applyNumberFormat="1" applyFill="1" applyBorder="1" applyAlignment="1" applyProtection="1">
      <alignment horizontal="center" vertical="center"/>
    </xf>
    <xf numFmtId="0" fontId="0" fillId="3" borderId="17" xfId="0" applyFill="1" applyBorder="1" applyAlignment="1" applyProtection="1">
      <alignment horizontal="center" vertical="center"/>
    </xf>
    <xf numFmtId="0" fontId="3" fillId="3" borderId="17" xfId="0" applyFont="1" applyFill="1" applyBorder="1" applyAlignment="1" applyProtection="1">
      <alignment vertical="center" wrapText="1"/>
    </xf>
    <xf numFmtId="0" fontId="1" fillId="3" borderId="18" xfId="0" applyFont="1" applyFill="1" applyBorder="1" applyAlignment="1" applyProtection="1">
      <alignment horizontal="left" vertical="center" wrapText="1"/>
    </xf>
    <xf numFmtId="0" fontId="0" fillId="3" borderId="9" xfId="0" applyFont="1" applyFill="1" applyBorder="1" applyAlignment="1" applyProtection="1">
      <alignment vertical="center" wrapText="1"/>
    </xf>
    <xf numFmtId="0" fontId="0" fillId="3" borderId="9" xfId="0" applyFont="1" applyFill="1" applyBorder="1" applyAlignment="1" applyProtection="1">
      <alignment horizontal="left" vertical="center" wrapText="1"/>
    </xf>
    <xf numFmtId="165" fontId="0" fillId="3" borderId="21" xfId="0" applyNumberFormat="1" applyFill="1" applyBorder="1" applyAlignment="1" applyProtection="1">
      <alignment horizontal="center" vertical="center"/>
    </xf>
    <xf numFmtId="165" fontId="0" fillId="3" borderId="22" xfId="0" applyNumberFormat="1" applyFill="1" applyBorder="1" applyAlignment="1" applyProtection="1">
      <alignment horizontal="center" vertical="center"/>
    </xf>
    <xf numFmtId="0" fontId="0" fillId="3" borderId="23" xfId="0" applyFill="1" applyBorder="1" applyAlignment="1" applyProtection="1">
      <alignment horizontal="center" vertical="center"/>
    </xf>
    <xf numFmtId="0" fontId="0" fillId="3" borderId="0" xfId="0" applyFont="1" applyFill="1" applyBorder="1" applyAlignment="1" applyProtection="1">
      <alignment horizontal="center" vertical="center" wrapText="1"/>
    </xf>
    <xf numFmtId="0" fontId="2" fillId="2" borderId="8" xfId="0" applyFont="1" applyFill="1" applyBorder="1" applyAlignment="1" applyProtection="1">
      <alignment wrapText="1"/>
    </xf>
    <xf numFmtId="0" fontId="2" fillId="2" borderId="9" xfId="0" applyFont="1" applyFill="1" applyBorder="1" applyAlignment="1" applyProtection="1">
      <alignment wrapText="1"/>
    </xf>
    <xf numFmtId="0" fontId="2" fillId="2" borderId="9" xfId="0" applyFont="1" applyFill="1" applyBorder="1" applyProtection="1"/>
    <xf numFmtId="0" fontId="2" fillId="2" borderId="10" xfId="0" applyFont="1" applyFill="1" applyBorder="1" applyProtection="1"/>
    <xf numFmtId="0" fontId="2" fillId="2" borderId="10" xfId="0" applyFont="1" applyFill="1" applyBorder="1" applyAlignment="1" applyProtection="1">
      <alignment vertical="center"/>
    </xf>
    <xf numFmtId="0" fontId="0" fillId="3" borderId="17" xfId="0" applyFont="1" applyFill="1" applyBorder="1" applyAlignment="1" applyProtection="1">
      <alignment vertical="center" wrapText="1"/>
    </xf>
    <xf numFmtId="9" fontId="0" fillId="0" borderId="0" xfId="0" applyNumberFormat="1" applyProtection="1"/>
    <xf numFmtId="0" fontId="5" fillId="0" borderId="0" xfId="0" applyFont="1" applyProtection="1"/>
    <xf numFmtId="0" fontId="0" fillId="3" borderId="1" xfId="0" applyNumberFormat="1" applyFill="1" applyBorder="1" applyAlignment="1">
      <alignment horizontal="left" vertical="center"/>
    </xf>
    <xf numFmtId="165" fontId="3" fillId="3" borderId="1" xfId="0" applyNumberFormat="1" applyFont="1" applyFill="1" applyBorder="1" applyAlignment="1">
      <alignment horizontal="center" vertical="center"/>
    </xf>
    <xf numFmtId="0" fontId="3" fillId="0" borderId="0" xfId="0" applyFont="1" applyFill="1"/>
    <xf numFmtId="0" fontId="3" fillId="0" borderId="0" xfId="0" applyFont="1" applyFill="1" applyProtection="1"/>
    <xf numFmtId="0" fontId="0" fillId="0" borderId="0" xfId="0" applyFill="1" applyProtection="1"/>
    <xf numFmtId="0" fontId="0" fillId="0" borderId="0" xfId="0" applyFill="1"/>
    <xf numFmtId="0" fontId="2" fillId="2" borderId="25" xfId="0" applyFont="1" applyFill="1" applyBorder="1" applyAlignment="1" applyProtection="1">
      <alignment wrapText="1"/>
    </xf>
    <xf numFmtId="0" fontId="2" fillId="2" borderId="9" xfId="0" applyFont="1" applyFill="1" applyBorder="1" applyAlignment="1" applyProtection="1">
      <alignment vertical="center"/>
    </xf>
    <xf numFmtId="0" fontId="0" fillId="4" borderId="24" xfId="0" applyNumberFormat="1" applyFill="1" applyBorder="1" applyAlignment="1" applyProtection="1">
      <alignment horizontal="center"/>
      <protection locked="0"/>
    </xf>
    <xf numFmtId="165" fontId="0" fillId="4" borderId="26" xfId="0" applyNumberFormat="1" applyFill="1" applyBorder="1" applyAlignment="1" applyProtection="1">
      <alignment horizontal="center"/>
      <protection locked="0"/>
    </xf>
    <xf numFmtId="165" fontId="0" fillId="4" borderId="27" xfId="0" applyNumberFormat="1" applyFill="1" applyBorder="1" applyAlignment="1" applyProtection="1">
      <alignment horizontal="center"/>
      <protection locked="0"/>
    </xf>
    <xf numFmtId="0" fontId="2" fillId="2" borderId="28" xfId="0" applyFont="1" applyFill="1" applyBorder="1" applyProtection="1"/>
    <xf numFmtId="9" fontId="0" fillId="4" borderId="29" xfId="0" applyNumberFormat="1" applyFill="1" applyBorder="1" applyAlignment="1" applyProtection="1">
      <alignment horizontal="center" vertical="center"/>
      <protection locked="0"/>
    </xf>
    <xf numFmtId="9" fontId="0" fillId="4" borderId="30" xfId="0" applyNumberFormat="1" applyFill="1" applyBorder="1" applyAlignment="1" applyProtection="1">
      <alignment horizontal="center" vertical="center"/>
      <protection locked="0"/>
    </xf>
    <xf numFmtId="0" fontId="7" fillId="0" borderId="0" xfId="0" applyFont="1"/>
    <xf numFmtId="0" fontId="0" fillId="3" borderId="1" xfId="0" applyFill="1" applyBorder="1" applyAlignment="1">
      <alignment horizontal="left" vertical="center" wrapText="1"/>
    </xf>
    <xf numFmtId="0" fontId="0"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3" fillId="0" borderId="0" xfId="0" applyFont="1" applyBorder="1" applyAlignment="1" applyProtection="1">
      <alignment horizontal="left"/>
    </xf>
    <xf numFmtId="0" fontId="1" fillId="3" borderId="18" xfId="0" applyFont="1" applyFill="1" applyBorder="1" applyAlignment="1" applyProtection="1">
      <alignment horizontal="left" vertical="center" wrapText="1"/>
    </xf>
    <xf numFmtId="0" fontId="1" fillId="3" borderId="13" xfId="0" applyFont="1" applyFill="1" applyBorder="1" applyAlignment="1" applyProtection="1">
      <alignment horizontal="left" vertical="center" wrapText="1"/>
    </xf>
    <xf numFmtId="0" fontId="3" fillId="3" borderId="17" xfId="0" applyFont="1" applyFill="1" applyBorder="1" applyAlignment="1" applyProtection="1">
      <alignment vertical="center" wrapText="1"/>
    </xf>
    <xf numFmtId="0" fontId="3" fillId="3" borderId="12" xfId="0" applyFont="1" applyFill="1" applyBorder="1" applyAlignment="1" applyProtection="1">
      <alignment vertical="center" wrapText="1"/>
    </xf>
    <xf numFmtId="0" fontId="0" fillId="3" borderId="17" xfId="0" applyFont="1" applyFill="1" applyBorder="1" applyAlignment="1" applyProtection="1">
      <alignment vertical="center" wrapText="1"/>
    </xf>
    <xf numFmtId="0" fontId="1" fillId="3" borderId="12" xfId="0" applyFont="1" applyFill="1" applyBorder="1" applyAlignment="1" applyProtection="1">
      <alignment vertical="center" wrapText="1"/>
    </xf>
    <xf numFmtId="0" fontId="0" fillId="3" borderId="0" xfId="0" applyFont="1" applyFill="1" applyBorder="1" applyAlignment="1" applyProtection="1">
      <alignment horizontal="left" vertical="center" wrapText="1"/>
    </xf>
    <xf numFmtId="0" fontId="0" fillId="3" borderId="12" xfId="0" applyFont="1" applyFill="1" applyBorder="1" applyAlignment="1" applyProtection="1">
      <alignment horizontal="left" vertical="center" wrapText="1"/>
    </xf>
    <xf numFmtId="0" fontId="0" fillId="3" borderId="17" xfId="0" applyFont="1" applyFill="1" applyBorder="1" applyAlignment="1" applyProtection="1">
      <alignment horizontal="left" vertical="center" wrapText="1"/>
    </xf>
    <xf numFmtId="0" fontId="1" fillId="3" borderId="20" xfId="0" applyFont="1" applyFill="1" applyBorder="1" applyAlignment="1" applyProtection="1">
      <alignment horizontal="left" vertical="center" wrapText="1"/>
    </xf>
    <xf numFmtId="0" fontId="2" fillId="2" borderId="1" xfId="0" applyFont="1" applyFill="1" applyBorder="1" applyAlignment="1">
      <alignment horizontal="left" vertical="center"/>
    </xf>
  </cellXfs>
  <cellStyles count="2">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771525</xdr:colOff>
      <xdr:row>4</xdr:row>
      <xdr:rowOff>180975</xdr:rowOff>
    </xdr:to>
    <xdr:pic>
      <xdr:nvPicPr>
        <xdr:cNvPr id="3" name="Afbeelding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8575"/>
          <a:ext cx="723900"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752475</xdr:colOff>
      <xdr:row>4</xdr:row>
      <xdr:rowOff>171450</xdr:rowOff>
    </xdr:to>
    <xdr:pic>
      <xdr:nvPicPr>
        <xdr:cNvPr id="5" name="Afbeelding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723900" cy="723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752475</xdr:colOff>
      <xdr:row>4</xdr:row>
      <xdr:rowOff>180975</xdr:rowOff>
    </xdr:to>
    <xdr:pic>
      <xdr:nvPicPr>
        <xdr:cNvPr id="4" name="Afbeelding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723900" cy="7239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L10"/>
  <sheetViews>
    <sheetView showGridLines="0" tabSelected="1" workbookViewId="0">
      <selection activeCell="F31" sqref="F31"/>
    </sheetView>
  </sheetViews>
  <sheetFormatPr defaultRowHeight="11.25" x14ac:dyDescent="0.15"/>
  <cols>
    <col min="1" max="1" width="11.625" customWidth="1"/>
  </cols>
  <sheetData>
    <row r="3" spans="2:12" x14ac:dyDescent="0.15">
      <c r="B3" s="44" t="s">
        <v>35</v>
      </c>
    </row>
    <row r="5" spans="2:12" ht="121.5" customHeight="1" x14ac:dyDescent="0.15">
      <c r="B5" s="57" t="s">
        <v>33</v>
      </c>
      <c r="C5" s="57"/>
      <c r="D5" s="57"/>
      <c r="E5" s="57"/>
      <c r="F5" s="57"/>
      <c r="G5" s="57"/>
      <c r="H5" s="57"/>
      <c r="I5" s="57"/>
      <c r="J5" s="57"/>
      <c r="L5" s="56"/>
    </row>
    <row r="7" spans="2:12" x14ac:dyDescent="0.15">
      <c r="B7" s="1" t="s">
        <v>0</v>
      </c>
    </row>
    <row r="8" spans="2:12" ht="81" customHeight="1" x14ac:dyDescent="0.15">
      <c r="B8" s="58" t="s">
        <v>34</v>
      </c>
      <c r="C8" s="59"/>
      <c r="D8" s="59"/>
      <c r="E8" s="59"/>
      <c r="F8" s="59"/>
      <c r="G8" s="59"/>
      <c r="H8" s="59"/>
      <c r="I8" s="59"/>
      <c r="J8" s="60"/>
      <c r="L8" s="56"/>
    </row>
    <row r="10" spans="2:12" x14ac:dyDescent="0.15">
      <c r="B10" s="4" t="s">
        <v>32</v>
      </c>
      <c r="C10" s="2"/>
      <c r="D10" s="2"/>
      <c r="E10" s="2"/>
      <c r="F10" s="2"/>
      <c r="G10" s="2"/>
      <c r="H10" s="2"/>
      <c r="I10" s="2"/>
      <c r="J10" s="3"/>
    </row>
  </sheetData>
  <sheetProtection algorithmName="SHA-512" hashValue="wnf8yLuymIXY65zUBMq9lwrUFHF8SNYjDFPegyOMOpsmIIz8FCJoTIied9f9LolUZGx5nmwNY0WEebUOk4898w==" saltValue="XAMmt3srwC3vgq/6w+v1kg==" spinCount="100000" sheet="1" objects="1" selectLockedCells="1"/>
  <mergeCells count="2">
    <mergeCell ref="B5:J5"/>
    <mergeCell ref="B8:J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A39"/>
  <sheetViews>
    <sheetView showGridLines="0" workbookViewId="0">
      <selection activeCell="D5" sqref="D5"/>
    </sheetView>
  </sheetViews>
  <sheetFormatPr defaultRowHeight="11.25" x14ac:dyDescent="0.15"/>
  <cols>
    <col min="1" max="1" width="11.625" style="6" customWidth="1"/>
    <col min="2" max="2" width="2.875" style="6" bestFit="1" customWidth="1"/>
    <col min="3" max="3" width="38.625" style="6" customWidth="1"/>
    <col min="4" max="4" width="25.125" style="6" customWidth="1"/>
    <col min="5" max="5" width="32.125" style="6" customWidth="1"/>
    <col min="6" max="6" width="9" style="6"/>
    <col min="7" max="7" width="19.875" style="6" customWidth="1"/>
    <col min="8" max="8" width="19.375" style="6" customWidth="1"/>
    <col min="9" max="16384" width="9" style="6"/>
  </cols>
  <sheetData>
    <row r="2" spans="2:27" x14ac:dyDescent="0.15">
      <c r="AA2" s="40">
        <v>0.09</v>
      </c>
    </row>
    <row r="3" spans="2:27" x14ac:dyDescent="0.15">
      <c r="B3" s="45" t="s">
        <v>35</v>
      </c>
      <c r="C3" s="46"/>
      <c r="D3" s="46"/>
      <c r="AA3" s="40">
        <v>0.21</v>
      </c>
    </row>
    <row r="4" spans="2:27" ht="12" thickBot="1" x14ac:dyDescent="0.2"/>
    <row r="5" spans="2:27" ht="14.25" customHeight="1" thickBot="1" x14ac:dyDescent="0.2">
      <c r="B5" s="38" t="s">
        <v>1</v>
      </c>
      <c r="C5" s="49"/>
      <c r="D5" s="50"/>
    </row>
    <row r="6" spans="2:27" ht="12" thickBot="1" x14ac:dyDescent="0.2"/>
    <row r="7" spans="2:27" ht="54" customHeight="1" thickBot="1" x14ac:dyDescent="0.2">
      <c r="B7" s="37" t="s">
        <v>5</v>
      </c>
      <c r="C7" s="36" t="s">
        <v>2</v>
      </c>
      <c r="D7" s="35" t="s">
        <v>26</v>
      </c>
      <c r="E7" s="48" t="s">
        <v>25</v>
      </c>
      <c r="F7" s="53" t="s">
        <v>4</v>
      </c>
      <c r="G7" s="35" t="s">
        <v>3</v>
      </c>
      <c r="H7" s="34" t="s">
        <v>13</v>
      </c>
    </row>
    <row r="8" spans="2:27" ht="13.5" customHeight="1" x14ac:dyDescent="0.15">
      <c r="B8" s="71">
        <v>1</v>
      </c>
      <c r="C8" s="68" t="s">
        <v>24</v>
      </c>
      <c r="D8" s="33" t="s">
        <v>16</v>
      </c>
      <c r="E8" s="51"/>
      <c r="F8" s="54"/>
      <c r="G8" s="32">
        <v>6</v>
      </c>
      <c r="H8" s="31">
        <f>E8*G8*12</f>
        <v>0</v>
      </c>
    </row>
    <row r="9" spans="2:27" ht="13.5" customHeight="1" thickBot="1" x14ac:dyDescent="0.2">
      <c r="B9" s="63"/>
      <c r="C9" s="69"/>
      <c r="D9" s="19" t="s">
        <v>15</v>
      </c>
      <c r="E9" s="51"/>
      <c r="F9" s="54"/>
      <c r="G9" s="18">
        <v>6</v>
      </c>
      <c r="H9" s="30">
        <f t="shared" ref="H9:H35" si="0">E9*G9*12</f>
        <v>0</v>
      </c>
    </row>
    <row r="10" spans="2:27" ht="13.5" customHeight="1" x14ac:dyDescent="0.15">
      <c r="B10" s="62">
        <v>2</v>
      </c>
      <c r="C10" s="70" t="s">
        <v>23</v>
      </c>
      <c r="D10" s="22" t="s">
        <v>16</v>
      </c>
      <c r="E10" s="51"/>
      <c r="F10" s="54"/>
      <c r="G10" s="21">
        <v>29</v>
      </c>
      <c r="H10" s="20">
        <f t="shared" si="0"/>
        <v>0</v>
      </c>
    </row>
    <row r="11" spans="2:27" ht="13.5" customHeight="1" thickBot="1" x14ac:dyDescent="0.2">
      <c r="B11" s="63"/>
      <c r="C11" s="69"/>
      <c r="D11" s="19" t="s">
        <v>15</v>
      </c>
      <c r="E11" s="51"/>
      <c r="F11" s="54"/>
      <c r="G11" s="18">
        <v>29</v>
      </c>
      <c r="H11" s="17">
        <f t="shared" si="0"/>
        <v>0</v>
      </c>
    </row>
    <row r="12" spans="2:27" ht="13.5" customHeight="1" x14ac:dyDescent="0.15">
      <c r="B12" s="62">
        <v>3</v>
      </c>
      <c r="C12" s="70" t="s">
        <v>22</v>
      </c>
      <c r="D12" s="22" t="s">
        <v>16</v>
      </c>
      <c r="E12" s="51"/>
      <c r="F12" s="54"/>
      <c r="G12" s="21">
        <v>7</v>
      </c>
      <c r="H12" s="20">
        <f t="shared" si="0"/>
        <v>0</v>
      </c>
    </row>
    <row r="13" spans="2:27" ht="13.5" customHeight="1" thickBot="1" x14ac:dyDescent="0.2">
      <c r="B13" s="63"/>
      <c r="C13" s="69"/>
      <c r="D13" s="19" t="s">
        <v>15</v>
      </c>
      <c r="E13" s="51"/>
      <c r="F13" s="54"/>
      <c r="G13" s="18">
        <v>7</v>
      </c>
      <c r="H13" s="17">
        <f t="shared" si="0"/>
        <v>0</v>
      </c>
    </row>
    <row r="14" spans="2:27" ht="13.5" customHeight="1" x14ac:dyDescent="0.15">
      <c r="B14" s="62">
        <v>4</v>
      </c>
      <c r="C14" s="70" t="s">
        <v>21</v>
      </c>
      <c r="D14" s="22" t="s">
        <v>16</v>
      </c>
      <c r="E14" s="51"/>
      <c r="F14" s="54"/>
      <c r="G14" s="21">
        <v>15</v>
      </c>
      <c r="H14" s="20">
        <f t="shared" si="0"/>
        <v>0</v>
      </c>
    </row>
    <row r="15" spans="2:27" ht="13.5" customHeight="1" thickBot="1" x14ac:dyDescent="0.2">
      <c r="B15" s="63"/>
      <c r="C15" s="69"/>
      <c r="D15" s="19" t="s">
        <v>15</v>
      </c>
      <c r="E15" s="51"/>
      <c r="F15" s="54"/>
      <c r="G15" s="18">
        <v>15</v>
      </c>
      <c r="H15" s="17">
        <f t="shared" si="0"/>
        <v>0</v>
      </c>
    </row>
    <row r="16" spans="2:27" ht="13.5" customHeight="1" x14ac:dyDescent="0.15">
      <c r="B16" s="62">
        <v>5</v>
      </c>
      <c r="C16" s="66" t="s">
        <v>27</v>
      </c>
      <c r="D16" s="22" t="s">
        <v>16</v>
      </c>
      <c r="E16" s="51"/>
      <c r="F16" s="54"/>
      <c r="G16" s="21">
        <v>4</v>
      </c>
      <c r="H16" s="20">
        <f t="shared" si="0"/>
        <v>0</v>
      </c>
    </row>
    <row r="17" spans="2:8" ht="13.5" customHeight="1" thickBot="1" x14ac:dyDescent="0.2">
      <c r="B17" s="63"/>
      <c r="C17" s="67"/>
      <c r="D17" s="19" t="s">
        <v>15</v>
      </c>
      <c r="E17" s="51"/>
      <c r="F17" s="54"/>
      <c r="G17" s="18">
        <v>4</v>
      </c>
      <c r="H17" s="17">
        <f t="shared" si="0"/>
        <v>0</v>
      </c>
    </row>
    <row r="18" spans="2:8" ht="13.5" customHeight="1" x14ac:dyDescent="0.15">
      <c r="B18" s="62">
        <v>6</v>
      </c>
      <c r="C18" s="66" t="s">
        <v>28</v>
      </c>
      <c r="D18" s="22" t="s">
        <v>16</v>
      </c>
      <c r="E18" s="51"/>
      <c r="F18" s="54"/>
      <c r="G18" s="21">
        <v>4</v>
      </c>
      <c r="H18" s="20">
        <f t="shared" si="0"/>
        <v>0</v>
      </c>
    </row>
    <row r="19" spans="2:8" ht="13.5" customHeight="1" thickBot="1" x14ac:dyDescent="0.2">
      <c r="B19" s="63"/>
      <c r="C19" s="67"/>
      <c r="D19" s="19" t="s">
        <v>15</v>
      </c>
      <c r="E19" s="51"/>
      <c r="F19" s="54"/>
      <c r="G19" s="18">
        <v>4</v>
      </c>
      <c r="H19" s="17">
        <f t="shared" si="0"/>
        <v>0</v>
      </c>
    </row>
    <row r="20" spans="2:8" ht="27" customHeight="1" thickBot="1" x14ac:dyDescent="0.2">
      <c r="B20" s="16">
        <v>7</v>
      </c>
      <c r="C20" s="28" t="s">
        <v>20</v>
      </c>
      <c r="D20" s="23" t="s">
        <v>16</v>
      </c>
      <c r="E20" s="51"/>
      <c r="F20" s="54"/>
      <c r="G20" s="13">
        <v>7</v>
      </c>
      <c r="H20" s="12">
        <f t="shared" si="0"/>
        <v>0</v>
      </c>
    </row>
    <row r="21" spans="2:8" ht="27" customHeight="1" thickBot="1" x14ac:dyDescent="0.2">
      <c r="B21" s="16">
        <v>8</v>
      </c>
      <c r="C21" s="29" t="s">
        <v>29</v>
      </c>
      <c r="D21" s="23" t="s">
        <v>16</v>
      </c>
      <c r="E21" s="51"/>
      <c r="F21" s="54"/>
      <c r="G21" s="13">
        <v>4</v>
      </c>
      <c r="H21" s="12">
        <f t="shared" si="0"/>
        <v>0</v>
      </c>
    </row>
    <row r="22" spans="2:8" ht="27" customHeight="1" thickBot="1" x14ac:dyDescent="0.2">
      <c r="B22" s="27">
        <v>9</v>
      </c>
      <c r="C22" s="39" t="s">
        <v>19</v>
      </c>
      <c r="D22" s="22" t="s">
        <v>16</v>
      </c>
      <c r="E22" s="51"/>
      <c r="F22" s="54"/>
      <c r="G22" s="25">
        <v>4</v>
      </c>
      <c r="H22" s="24">
        <f t="shared" si="0"/>
        <v>0</v>
      </c>
    </row>
    <row r="23" spans="2:8" ht="13.5" customHeight="1" x14ac:dyDescent="0.15">
      <c r="B23" s="62">
        <v>10</v>
      </c>
      <c r="C23" s="66" t="s">
        <v>18</v>
      </c>
      <c r="D23" s="22" t="s">
        <v>16</v>
      </c>
      <c r="E23" s="51"/>
      <c r="F23" s="54"/>
      <c r="G23" s="21">
        <v>5</v>
      </c>
      <c r="H23" s="20">
        <f t="shared" si="0"/>
        <v>0</v>
      </c>
    </row>
    <row r="24" spans="2:8" ht="13.5" customHeight="1" thickBot="1" x14ac:dyDescent="0.2">
      <c r="B24" s="63"/>
      <c r="C24" s="67"/>
      <c r="D24" s="19" t="s">
        <v>15</v>
      </c>
      <c r="E24" s="51"/>
      <c r="F24" s="54"/>
      <c r="G24" s="18">
        <v>10</v>
      </c>
      <c r="H24" s="17">
        <f t="shared" si="0"/>
        <v>0</v>
      </c>
    </row>
    <row r="25" spans="2:8" ht="13.5" customHeight="1" x14ac:dyDescent="0.15">
      <c r="B25" s="62">
        <v>11</v>
      </c>
      <c r="C25" s="66" t="s">
        <v>30</v>
      </c>
      <c r="D25" s="22" t="s">
        <v>16</v>
      </c>
      <c r="E25" s="51"/>
      <c r="F25" s="54"/>
      <c r="G25" s="21">
        <v>5</v>
      </c>
      <c r="H25" s="20">
        <f t="shared" si="0"/>
        <v>0</v>
      </c>
    </row>
    <row r="26" spans="2:8" ht="13.5" customHeight="1" thickBot="1" x14ac:dyDescent="0.2">
      <c r="B26" s="63"/>
      <c r="C26" s="67"/>
      <c r="D26" s="19" t="s">
        <v>15</v>
      </c>
      <c r="E26" s="51"/>
      <c r="F26" s="54"/>
      <c r="G26" s="18">
        <v>10</v>
      </c>
      <c r="H26" s="17">
        <f t="shared" si="0"/>
        <v>0</v>
      </c>
    </row>
    <row r="27" spans="2:8" ht="13.5" customHeight="1" x14ac:dyDescent="0.15">
      <c r="B27" s="62">
        <v>12</v>
      </c>
      <c r="C27" s="66" t="s">
        <v>17</v>
      </c>
      <c r="D27" s="22" t="s">
        <v>16</v>
      </c>
      <c r="E27" s="51"/>
      <c r="F27" s="54"/>
      <c r="G27" s="21">
        <v>5</v>
      </c>
      <c r="H27" s="20">
        <f t="shared" si="0"/>
        <v>0</v>
      </c>
    </row>
    <row r="28" spans="2:8" ht="13.5" customHeight="1" thickBot="1" x14ac:dyDescent="0.2">
      <c r="B28" s="63"/>
      <c r="C28" s="67"/>
      <c r="D28" s="19" t="s">
        <v>15</v>
      </c>
      <c r="E28" s="51"/>
      <c r="F28" s="54"/>
      <c r="G28" s="18">
        <v>10</v>
      </c>
      <c r="H28" s="17">
        <f t="shared" si="0"/>
        <v>0</v>
      </c>
    </row>
    <row r="29" spans="2:8" ht="13.5" customHeight="1" x14ac:dyDescent="0.15">
      <c r="B29" s="62">
        <v>13</v>
      </c>
      <c r="C29" s="64" t="s">
        <v>6</v>
      </c>
      <c r="D29" s="22" t="s">
        <v>16</v>
      </c>
      <c r="E29" s="51"/>
      <c r="F29" s="54"/>
      <c r="G29" s="21">
        <v>9</v>
      </c>
      <c r="H29" s="20">
        <f t="shared" si="0"/>
        <v>0</v>
      </c>
    </row>
    <row r="30" spans="2:8" ht="13.5" customHeight="1" thickBot="1" x14ac:dyDescent="0.2">
      <c r="B30" s="63"/>
      <c r="C30" s="65"/>
      <c r="D30" s="19" t="s">
        <v>15</v>
      </c>
      <c r="E30" s="51"/>
      <c r="F30" s="54"/>
      <c r="G30" s="18">
        <v>4</v>
      </c>
      <c r="H30" s="17">
        <f t="shared" si="0"/>
        <v>0</v>
      </c>
    </row>
    <row r="31" spans="2:8" ht="27" customHeight="1" thickBot="1" x14ac:dyDescent="0.2">
      <c r="B31" s="27">
        <v>14</v>
      </c>
      <c r="C31" s="26" t="s">
        <v>7</v>
      </c>
      <c r="D31" s="22" t="s">
        <v>16</v>
      </c>
      <c r="E31" s="51"/>
      <c r="F31" s="54"/>
      <c r="G31" s="25">
        <v>5</v>
      </c>
      <c r="H31" s="24">
        <f t="shared" si="0"/>
        <v>0</v>
      </c>
    </row>
    <row r="32" spans="2:8" ht="27" customHeight="1" thickBot="1" x14ac:dyDescent="0.2">
      <c r="B32" s="16">
        <v>15</v>
      </c>
      <c r="C32" s="15" t="s">
        <v>8</v>
      </c>
      <c r="D32" s="23" t="s">
        <v>16</v>
      </c>
      <c r="E32" s="51"/>
      <c r="F32" s="54"/>
      <c r="G32" s="13">
        <v>5</v>
      </c>
      <c r="H32" s="12">
        <f t="shared" si="0"/>
        <v>0</v>
      </c>
    </row>
    <row r="33" spans="2:8" ht="13.5" customHeight="1" x14ac:dyDescent="0.15">
      <c r="B33" s="62">
        <v>16</v>
      </c>
      <c r="C33" s="64" t="s">
        <v>9</v>
      </c>
      <c r="D33" s="22" t="s">
        <v>16</v>
      </c>
      <c r="E33" s="51"/>
      <c r="F33" s="54"/>
      <c r="G33" s="21">
        <v>24</v>
      </c>
      <c r="H33" s="20">
        <f t="shared" si="0"/>
        <v>0</v>
      </c>
    </row>
    <row r="34" spans="2:8" ht="13.5" customHeight="1" thickBot="1" x14ac:dyDescent="0.2">
      <c r="B34" s="63"/>
      <c r="C34" s="65"/>
      <c r="D34" s="19" t="s">
        <v>15</v>
      </c>
      <c r="E34" s="51"/>
      <c r="F34" s="54"/>
      <c r="G34" s="18">
        <v>10</v>
      </c>
      <c r="H34" s="17">
        <f t="shared" si="0"/>
        <v>0</v>
      </c>
    </row>
    <row r="35" spans="2:8" ht="13.5" customHeight="1" thickBot="1" x14ac:dyDescent="0.2">
      <c r="B35" s="16">
        <v>17</v>
      </c>
      <c r="C35" s="15" t="s">
        <v>12</v>
      </c>
      <c r="D35" s="14" t="s">
        <v>10</v>
      </c>
      <c r="E35" s="52"/>
      <c r="F35" s="55"/>
      <c r="G35" s="13">
        <v>10</v>
      </c>
      <c r="H35" s="12">
        <f t="shared" si="0"/>
        <v>0</v>
      </c>
    </row>
    <row r="36" spans="2:8" ht="12" thickBot="1" x14ac:dyDescent="0.2">
      <c r="B36" s="61"/>
      <c r="C36" s="61"/>
      <c r="E36" s="7"/>
      <c r="H36" s="8"/>
    </row>
    <row r="37" spans="2:8" ht="12" thickBot="1" x14ac:dyDescent="0.2">
      <c r="B37" s="9" t="s">
        <v>14</v>
      </c>
      <c r="C37" s="10"/>
      <c r="D37" s="10"/>
      <c r="E37" s="10"/>
      <c r="F37" s="10"/>
      <c r="G37" s="10"/>
      <c r="H37" s="11">
        <f>SUM(H8:H35)</f>
        <v>0</v>
      </c>
    </row>
    <row r="39" spans="2:8" x14ac:dyDescent="0.15">
      <c r="B39" s="41" t="s">
        <v>31</v>
      </c>
    </row>
  </sheetData>
  <sheetProtection algorithmName="SHA-512" hashValue="YGbd/zmA8hS0255JwzhpHXKgoN6z6eQT8SRkS7A2I/1F4nf4TFDcSP/9zXTfNJviRoa9VYiny1GW1e1MDXN12Q==" saltValue="AisLgXh9VwZ0/LG91MaItg==" spinCount="100000" sheet="1" objects="1" selectLockedCells="1"/>
  <mergeCells count="23">
    <mergeCell ref="C8:C9"/>
    <mergeCell ref="C10:C11"/>
    <mergeCell ref="C12:C13"/>
    <mergeCell ref="C14:C15"/>
    <mergeCell ref="B23:B24"/>
    <mergeCell ref="C23:C24"/>
    <mergeCell ref="B8:B9"/>
    <mergeCell ref="B10:B11"/>
    <mergeCell ref="B12:B13"/>
    <mergeCell ref="B14:B15"/>
    <mergeCell ref="B16:B17"/>
    <mergeCell ref="C16:C17"/>
    <mergeCell ref="B18:B19"/>
    <mergeCell ref="C18:C19"/>
    <mergeCell ref="B36:C36"/>
    <mergeCell ref="B33:B34"/>
    <mergeCell ref="C33:C34"/>
    <mergeCell ref="B25:B26"/>
    <mergeCell ref="C25:C26"/>
    <mergeCell ref="B27:B28"/>
    <mergeCell ref="C27:C28"/>
    <mergeCell ref="B29:B30"/>
    <mergeCell ref="C29:C30"/>
  </mergeCells>
  <dataValidations count="1">
    <dataValidation type="list" allowBlank="1" showInputMessage="1" showErrorMessage="1" sqref="F8:F35">
      <formula1>$AA$2:$AA$3</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7"/>
  <sheetViews>
    <sheetView showGridLines="0" workbookViewId="0">
      <selection activeCell="E39" sqref="E39"/>
    </sheetView>
  </sheetViews>
  <sheetFormatPr defaultRowHeight="11.25" x14ac:dyDescent="0.15"/>
  <cols>
    <col min="1" max="1" width="11.625" customWidth="1"/>
    <col min="3" max="3" width="9.125" bestFit="1" customWidth="1"/>
    <col min="5" max="5" width="40.875" customWidth="1"/>
  </cols>
  <sheetData>
    <row r="3" spans="2:5" x14ac:dyDescent="0.15">
      <c r="B3" s="44" t="s">
        <v>35</v>
      </c>
      <c r="C3" s="47"/>
    </row>
    <row r="5" spans="2:5" ht="24" customHeight="1" x14ac:dyDescent="0.15">
      <c r="B5" s="72" t="s">
        <v>1</v>
      </c>
      <c r="C5" s="72"/>
      <c r="D5" s="72"/>
      <c r="E5" s="42" t="str">
        <f>IF(Prijzenblad!$D$5="","Naam inschrijver invullen in tabblad 'Prijzenblad'",Prijzenblad!$D$5)</f>
        <v>Naam inschrijver invullen in tabblad 'Prijzenblad'</v>
      </c>
    </row>
    <row r="6" spans="2:5" x14ac:dyDescent="0.15">
      <c r="B6" s="5"/>
      <c r="C6" s="5"/>
      <c r="D6" s="5"/>
      <c r="E6" s="5"/>
    </row>
    <row r="7" spans="2:5" ht="24" customHeight="1" x14ac:dyDescent="0.15">
      <c r="B7" s="72" t="s">
        <v>11</v>
      </c>
      <c r="C7" s="72"/>
      <c r="D7" s="72"/>
      <c r="E7" s="43">
        <f>Prijzenblad!H37</f>
        <v>0</v>
      </c>
    </row>
  </sheetData>
  <sheetProtection algorithmName="SHA-512" hashValue="bGZ+OwoU6ZWyOMukmZO3Z3v8ZmCZdmRtj9dCwhyKAyl+JIgvCm7mn+U+sHlchgiq3mG9iA9z7RmkT9pAuqZ8gg==" saltValue="1nGa1NUJQxxmiUfdzoaWbA==" spinCount="100000" sheet="1" objects="1" selectLockedCells="1"/>
  <mergeCells count="2">
    <mergeCell ref="B7:D7"/>
    <mergeCell ref="B5:D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B182EF4299724F9338B303AE4AC94D" ma:contentTypeVersion="1" ma:contentTypeDescription="Een nieuw document maken." ma:contentTypeScope="" ma:versionID="d68812d91484b3c4d5a354fe71058255">
  <xsd:schema xmlns:xsd="http://www.w3.org/2001/XMLSchema" xmlns:xs="http://www.w3.org/2001/XMLSchema" xmlns:p="http://schemas.microsoft.com/office/2006/metadata/properties" xmlns:ns1="http://schemas.microsoft.com/sharepoint/v3" targetNamespace="http://schemas.microsoft.com/office/2006/metadata/properties" ma:root="true" ma:fieldsID="5321d82a528f168cd31ed5aa004346a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5c8cb159-2b14-44f1-9f1e-2f87ce4796ac" ContentTypeId="0x0101" PreviousValue="false"/>
</file>

<file path=customXml/item4.xml><?xml version="1.0" encoding="utf-8"?>
<?mso-contentType ?>
<customXsn xmlns="http://schemas.microsoft.com/office/2006/metadata/customXsn">
  <xsnLocation/>
  <cached>True</cached>
  <openByDefault>False</openByDefault>
  <xsnScope/>
</customXsn>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E03E28-5E69-4263-ACC8-B4B919880F9B}">
  <ds:schemaRefs>
    <ds:schemaRef ds:uri="http://purl.org/dc/elements/1.1/"/>
    <ds:schemaRef ds:uri="http://schemas.microsoft.com/sharepoint/v3"/>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3F264F5-3398-437B-B7B7-FB76120C08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BFD89E-DD05-436E-90EE-0977F98E5DFE}">
  <ds:schemaRefs>
    <ds:schemaRef ds:uri="Microsoft.SharePoint.Taxonomy.ContentTypeSync"/>
  </ds:schemaRefs>
</ds:datastoreItem>
</file>

<file path=customXml/itemProps4.xml><?xml version="1.0" encoding="utf-8"?>
<ds:datastoreItem xmlns:ds="http://schemas.openxmlformats.org/officeDocument/2006/customXml" ds:itemID="{4A1B39B5-8D1A-433E-874E-A7DDD871532A}">
  <ds:schemaRefs>
    <ds:schemaRef ds:uri="http://schemas.microsoft.com/office/2006/metadata/customXsn"/>
  </ds:schemaRefs>
</ds:datastoreItem>
</file>

<file path=customXml/itemProps5.xml><?xml version="1.0" encoding="utf-8"?>
<ds:datastoreItem xmlns:ds="http://schemas.openxmlformats.org/officeDocument/2006/customXml" ds:itemID="{8947FEF5-7203-471B-AD4E-AA8268B347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Prijzenblad</vt:lpstr>
      <vt:lpstr>Totale fictieve jaarpijs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Willemse, Jordan</dc:creator>
  <cp:lastModifiedBy>Willemse, Jordan</cp:lastModifiedBy>
  <dcterms:created xsi:type="dcterms:W3CDTF">2021-05-31T11:21:18Z</dcterms:created>
  <dcterms:modified xsi:type="dcterms:W3CDTF">2021-07-08T13:22:06Z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0x01010056B182EF4299724F9338B303AE4AC94D</vt:lpwstr>
  </property>
</Properties>
</file>