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7" rupBuild="14420"/>
  <workbookPr/>
  <mc:AlternateContent xmlns:mc="http://schemas.openxmlformats.org/markup-compatibility/2006">
    <mc:Choice Requires="x15">
      <x15ac:absPath xmlns:x15ac="http://schemas.microsoft.com/office/spreadsheetml/2010/11/ac" url="Q:\Europese Aanbesteding\Aanbestedingen 2021\Gemeente Land van Cuijk\Brand\"/>
    </mc:Choice>
  </mc:AlternateContent>
  <bookViews>
    <workbookView xWindow="645" yWindow="1710" windowWidth="23040" windowHeight="9750"/>
  </bookViews>
  <sheets>
    <sheet name="PTTotaal" sheetId="2" r:id="rId1"/>
    <sheet name="B0100125658" sheetId="4" r:id="rId2"/>
  </sheets>
  <definedNames>
    <definedName name="_xlnm.Print_Titles" localSheetId="1">B0100125658!$1:$3</definedName>
    <definedName name="_xlnm.Print_Titles" localSheetId="0">PTTotaal!$1:$3</definedName>
  </definedNames>
  <calcPr calcId="162913"/>
  <pivotCaches>
    <pivotCache cacheId="3" r:id="rId3"/>
  </pivotCache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X10" i="4" l="1"/>
  <c r="W10" i="4"/>
  <c r="V10" i="4"/>
  <c r="U10" i="4"/>
  <c r="T10" i="4"/>
  <c r="S10" i="4"/>
  <c r="X8" i="4"/>
  <c r="X11" i="4" s="1"/>
  <c r="W8" i="4"/>
  <c r="W11" i="4" s="1"/>
  <c r="V8" i="4"/>
  <c r="V11" i="4" s="1"/>
  <c r="U8" i="4"/>
  <c r="U11" i="4" s="1"/>
  <c r="T8" i="4"/>
  <c r="T11" i="4" s="1"/>
  <c r="S8" i="4"/>
  <c r="S11" i="4" s="1"/>
</calcChain>
</file>

<file path=xl/sharedStrings.xml><?xml version="1.0" encoding="utf-8"?>
<sst xmlns="http://schemas.openxmlformats.org/spreadsheetml/2006/main" count="94" uniqueCount="49">
  <si>
    <t>Klant</t>
  </si>
  <si>
    <t>Verzekerde</t>
  </si>
  <si>
    <t>Branche</t>
  </si>
  <si>
    <t>BrancheOms</t>
  </si>
  <si>
    <t>VnabNr</t>
  </si>
  <si>
    <t>PolisNr</t>
  </si>
  <si>
    <t>SubNr</t>
  </si>
  <si>
    <t>Tekenjaar</t>
  </si>
  <si>
    <t>SchadeNr</t>
  </si>
  <si>
    <t>SchadeDatum</t>
  </si>
  <si>
    <t>Status</t>
  </si>
  <si>
    <t>Contractvervaldatum</t>
  </si>
  <si>
    <t>SluiterNaam</t>
  </si>
  <si>
    <t>SchadeBehNaam</t>
  </si>
  <si>
    <t>Omschrijving</t>
  </si>
  <si>
    <t>Evenement</t>
  </si>
  <si>
    <t>EvenementOms</t>
  </si>
  <si>
    <t>ReserveCodeOms</t>
  </si>
  <si>
    <t>BrutoPremie</t>
  </si>
  <si>
    <t>Schade</t>
  </si>
  <si>
    <t>Reserve</t>
  </si>
  <si>
    <t>KostenExpert</t>
  </si>
  <si>
    <t>EigenRisico</t>
  </si>
  <si>
    <t>NettoBetaald</t>
  </si>
  <si>
    <t>Aantal</t>
  </si>
  <si>
    <t>Gemeente Grave</t>
  </si>
  <si>
    <t>uitgebreid</t>
  </si>
  <si>
    <t>B0100125658</t>
  </si>
  <si>
    <t>Mevr. E. van der Laan</t>
  </si>
  <si>
    <t>afgesloten</t>
  </si>
  <si>
    <t>Mevr. Y. de Bruyn-Vooys</t>
  </si>
  <si>
    <t>Grave, Hoofdwagt 2 (waterschade)</t>
  </si>
  <si>
    <t>1218</t>
  </si>
  <si>
    <t>water</t>
  </si>
  <si>
    <t>Grave, Gasthuishoeve 3 (waterschade)_</t>
  </si>
  <si>
    <t>Grave, Jan van Cuykdijk 1 (aanrijdingschade)</t>
  </si>
  <si>
    <t>1224</t>
  </si>
  <si>
    <t>aanvaring/aanrijding</t>
  </si>
  <si>
    <t>Grand Total</t>
  </si>
  <si>
    <t>1221  uitgebreid</t>
  </si>
  <si>
    <t>VNAB-nummer:</t>
  </si>
  <si>
    <t>Contractvervaldatum:</t>
  </si>
  <si>
    <t>Branche:</t>
  </si>
  <si>
    <t>Gemeente Grave Total</t>
  </si>
  <si>
    <t>(blank)</t>
  </si>
  <si>
    <t>(blank) Total</t>
  </si>
  <si>
    <t>2020 Total</t>
  </si>
  <si>
    <t>2021 Total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</si>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</sst>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2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1"/>
      <color indexed="9"/>
      <name val="Calibri"/>
      <family val="2"/>
      <scheme val="minor"/>
    </font>
    <font>
      <b/>
      <sz val="10"/>
      <color indexed="9"/>
      <name val="Calibri"/>
      <family val="2"/>
      <scheme val="minor"/>
    </font>
    <font>
      <b/>
      <sz val="11"/>
      <color indexed="8"/>
      <name val="Calibri"/>
      <family val="2"/>
      <scheme val="minor"/>
    </font>
    <font>
      <b/>
      <sz val="11"/>
      <color indexed="18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8"/>
        <bgColor indexed="64"/>
      </patternFill>
    </fill>
  </fills>
  <borders count="24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999999"/>
      </left>
      <right/>
      <top style="thin">
        <color rgb="FF999999"/>
      </top>
      <bottom/>
      <diagonal/>
    </border>
    <border>
      <left style="thin">
        <color rgb="FF999999"/>
      </left>
      <right/>
      <top style="thin">
        <color rgb="FF999999"/>
      </top>
      <bottom style="thin">
        <color rgb="FF999999"/>
      </bottom>
      <diagonal/>
    </border>
    <border>
      <left style="thin">
        <color rgb="FF999999"/>
      </left>
      <right/>
      <top style="thin">
        <color indexed="65"/>
      </top>
      <bottom/>
      <diagonal/>
    </border>
    <border>
      <left style="thin">
        <color rgb="FF999999"/>
      </left>
      <right/>
      <top style="thin">
        <color indexed="8"/>
      </top>
      <bottom/>
      <diagonal/>
    </border>
    <border>
      <left/>
      <right/>
      <top style="medium">
        <color indexed="23"/>
      </top>
      <bottom style="medium">
        <color indexed="23"/>
      </bottom>
      <diagonal/>
    </border>
    <border>
      <left/>
      <right/>
      <top style="thin">
        <color indexed="23"/>
      </top>
      <bottom/>
      <diagonal/>
    </border>
    <border>
      <left/>
      <right/>
      <top style="thin">
        <color indexed="23"/>
      </top>
      <bottom style="medium">
        <color indexed="23"/>
      </bottom>
      <diagonal/>
    </border>
    <border>
      <left style="thin">
        <color rgb="FF999999"/>
      </left>
      <right/>
      <top/>
      <bottom/>
      <diagonal/>
    </border>
    <border>
      <left style="thin">
        <color indexed="65"/>
      </left>
      <right/>
      <top style="thin">
        <color rgb="FF999999"/>
      </top>
      <bottom style="thin">
        <color rgb="FF999999"/>
      </bottom>
      <diagonal/>
    </border>
    <border>
      <left/>
      <right style="thin">
        <color rgb="FF999999"/>
      </right>
      <top style="thin">
        <color rgb="FF999999"/>
      </top>
      <bottom/>
      <diagonal/>
    </border>
    <border>
      <left/>
      <right style="thin">
        <color rgb="FF999999"/>
      </right>
      <top/>
      <bottom/>
      <diagonal/>
    </border>
    <border>
      <left/>
      <right style="thin">
        <color rgb="FF999999"/>
      </right>
      <top style="thin">
        <color rgb="FF999999"/>
      </top>
      <bottom style="thin">
        <color rgb="FF999999"/>
      </bottom>
      <diagonal/>
    </border>
    <border>
      <left/>
      <right/>
      <top style="thin">
        <color rgb="FF999999"/>
      </top>
      <bottom/>
      <diagonal/>
    </border>
    <border>
      <left/>
      <right/>
      <top style="thin">
        <color rgb="FF999999"/>
      </top>
      <bottom style="thin">
        <color rgb="FF999999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45">
    <xf numFmtId="0" fontId="0" fillId="0" borderId="0" xfId="0"/>
    <xf numFmtId="4" fontId="0" fillId="0" borderId="0" xfId="0" applyNumberFormat="1"/>
    <xf numFmtId="0" fontId="0" fillId="0" borderId="10" xfId="0" applyBorder="1"/>
    <xf numFmtId="0" fontId="0" fillId="0" borderId="12" xfId="0" applyBorder="1"/>
    <xf numFmtId="0" fontId="18" fillId="33" borderId="10" xfId="0" applyFont="1" applyFill="1" applyBorder="1"/>
    <xf numFmtId="0" fontId="19" fillId="33" borderId="10" xfId="0" applyFont="1" applyFill="1" applyBorder="1" applyAlignment="1">
      <alignment horizontal="center"/>
    </xf>
    <xf numFmtId="0" fontId="20" fillId="0" borderId="13" xfId="0" applyFont="1" applyBorder="1" applyAlignment="1">
      <alignment horizontal="left"/>
    </xf>
    <xf numFmtId="0" fontId="16" fillId="0" borderId="11" xfId="0" applyFont="1" applyBorder="1"/>
    <xf numFmtId="0" fontId="0" fillId="0" borderId="0" xfId="0" applyFill="1" applyBorder="1" applyAlignment="1"/>
    <xf numFmtId="14" fontId="0" fillId="0" borderId="0" xfId="0" applyNumberFormat="1" applyFill="1" applyBorder="1" applyAlignment="1"/>
    <xf numFmtId="0" fontId="0" fillId="0" borderId="15" xfId="0" applyFill="1" applyBorder="1" applyAlignment="1"/>
    <xf numFmtId="14" fontId="0" fillId="0" borderId="15" xfId="0" applyNumberFormat="1" applyFill="1" applyBorder="1" applyAlignment="1"/>
    <xf numFmtId="0" fontId="0" fillId="0" borderId="16" xfId="0" applyFill="1" applyBorder="1" applyAlignment="1"/>
    <xf numFmtId="14" fontId="0" fillId="0" borderId="16" xfId="0" applyNumberFormat="1" applyFill="1" applyBorder="1" applyAlignment="1"/>
    <xf numFmtId="0" fontId="21" fillId="0" borderId="14" xfId="0" applyFont="1" applyFill="1" applyBorder="1" applyAlignment="1">
      <alignment horizontal="left"/>
    </xf>
    <xf numFmtId="0" fontId="0" fillId="0" borderId="0" xfId="0" applyAlignment="1">
      <alignment horizontal="left"/>
    </xf>
    <xf numFmtId="0" fontId="0" fillId="0" borderId="0" xfId="0" applyAlignment="1">
      <alignment wrapText="1"/>
    </xf>
    <xf numFmtId="0" fontId="21" fillId="0" borderId="14" xfId="0" applyFont="1" applyFill="1" applyBorder="1" applyAlignment="1">
      <alignment horizontal="left" wrapText="1"/>
    </xf>
    <xf numFmtId="0" fontId="0" fillId="0" borderId="15" xfId="0" applyFill="1" applyBorder="1" applyAlignment="1">
      <alignment wrapText="1"/>
    </xf>
    <xf numFmtId="0" fontId="0" fillId="0" borderId="16" xfId="0" applyFill="1" applyBorder="1" applyAlignment="1">
      <alignment wrapText="1"/>
    </xf>
    <xf numFmtId="4" fontId="21" fillId="0" borderId="14" xfId="0" applyNumberFormat="1" applyFont="1" applyFill="1" applyBorder="1" applyAlignment="1">
      <alignment horizontal="left"/>
    </xf>
    <xf numFmtId="4" fontId="0" fillId="0" borderId="15" xfId="0" applyNumberFormat="1" applyFill="1" applyBorder="1" applyAlignment="1"/>
    <xf numFmtId="4" fontId="0" fillId="0" borderId="16" xfId="0" applyNumberFormat="1" applyFill="1" applyBorder="1" applyAlignment="1"/>
    <xf numFmtId="14" fontId="0" fillId="0" borderId="0" xfId="0" applyNumberFormat="1" applyAlignment="1">
      <alignment horizontal="left"/>
    </xf>
    <xf numFmtId="0" fontId="0" fillId="0" borderId="17" xfId="0" applyBorder="1"/>
    <xf numFmtId="0" fontId="18" fillId="33" borderId="0" xfId="0" applyFont="1" applyFill="1" applyBorder="1"/>
    <xf numFmtId="0" fontId="16" fillId="0" borderId="10" xfId="0" applyFont="1" applyBorder="1"/>
    <xf numFmtId="0" fontId="16" fillId="0" borderId="18" xfId="0" applyFont="1" applyBorder="1"/>
    <xf numFmtId="0" fontId="18" fillId="33" borderId="0" xfId="0" applyNumberFormat="1" applyFont="1" applyFill="1" applyBorder="1" applyAlignment="1">
      <alignment horizontal="center"/>
    </xf>
    <xf numFmtId="0" fontId="19" fillId="33" borderId="19" xfId="0" applyFont="1" applyFill="1" applyBorder="1" applyAlignment="1">
      <alignment horizontal="center"/>
    </xf>
    <xf numFmtId="0" fontId="0" fillId="0" borderId="10" xfId="0" applyNumberFormat="1" applyBorder="1" applyAlignment="1">
      <alignment horizontal="center"/>
    </xf>
    <xf numFmtId="0" fontId="0" fillId="0" borderId="17" xfId="0" applyNumberFormat="1" applyBorder="1" applyAlignment="1">
      <alignment horizontal="center"/>
    </xf>
    <xf numFmtId="0" fontId="16" fillId="0" borderId="11" xfId="0" applyNumberFormat="1" applyFont="1" applyBorder="1" applyAlignment="1">
      <alignment horizontal="center"/>
    </xf>
    <xf numFmtId="4" fontId="0" fillId="0" borderId="19" xfId="0" applyNumberFormat="1" applyBorder="1" applyAlignment="1">
      <alignment horizontal="center"/>
    </xf>
    <xf numFmtId="4" fontId="0" fillId="0" borderId="20" xfId="0" applyNumberFormat="1" applyBorder="1" applyAlignment="1">
      <alignment horizontal="center"/>
    </xf>
    <xf numFmtId="4" fontId="18" fillId="33" borderId="0" xfId="0" applyNumberFormat="1" applyFont="1" applyFill="1" applyBorder="1" applyAlignment="1">
      <alignment horizontal="center"/>
    </xf>
    <xf numFmtId="4" fontId="16" fillId="0" borderId="21" xfId="0" applyNumberFormat="1" applyFont="1" applyBorder="1" applyAlignment="1">
      <alignment horizontal="center"/>
    </xf>
    <xf numFmtId="0" fontId="19" fillId="33" borderId="22" xfId="0" applyFont="1" applyFill="1" applyBorder="1" applyAlignment="1">
      <alignment horizontal="center"/>
    </xf>
    <xf numFmtId="4" fontId="0" fillId="0" borderId="22" xfId="0" applyNumberFormat="1" applyBorder="1" applyAlignment="1">
      <alignment horizontal="center"/>
    </xf>
    <xf numFmtId="4" fontId="0" fillId="0" borderId="0" xfId="0" applyNumberFormat="1" applyAlignment="1">
      <alignment horizontal="center"/>
    </xf>
    <xf numFmtId="4" fontId="16" fillId="0" borderId="23" xfId="0" applyNumberFormat="1" applyFont="1" applyBorder="1" applyAlignment="1">
      <alignment horizontal="center"/>
    </xf>
    <xf numFmtId="14" fontId="16" fillId="0" borderId="15" xfId="0" applyNumberFormat="1" applyFont="1" applyFill="1" applyBorder="1" applyAlignment="1"/>
    <xf numFmtId="0" fontId="0" fillId="0" borderId="0" xfId="0" applyFill="1" applyBorder="1" applyAlignment="1">
      <alignment wrapText="1"/>
    </xf>
    <xf numFmtId="4" fontId="0" fillId="0" borderId="0" xfId="0" applyNumberFormat="1" applyFill="1" applyBorder="1" applyAlignment="1"/>
    <xf numFmtId="0" fontId="16" fillId="0" borderId="0" xfId="0" applyFont="1" applyFill="1" applyBorder="1" applyAlignme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erekening" xfId="11" builtinId="22" customBuiltin="1"/>
    <cellStyle name="Controlecel" xfId="13" builtinId="23" customBuiltin="1"/>
    <cellStyle name="Gekoppelde cel" xfId="12" builtinId="24" customBuiltin="1"/>
    <cellStyle name="Goed" xfId="6" builtinId="26" customBuiltin="1"/>
    <cellStyle name="Invoer" xfId="9" builtinId="20" customBuiltin="1"/>
    <cellStyle name="Kop 1" xfId="2" builtinId="16" customBuiltin="1"/>
    <cellStyle name="Kop 2" xfId="3" builtinId="17" customBuiltin="1"/>
    <cellStyle name="Kop 3" xfId="4" builtinId="18" customBuiltin="1"/>
    <cellStyle name="Kop 4" xfId="5" builtinId="19" customBuiltin="1"/>
    <cellStyle name="Neutraal" xfId="8" builtinId="28" customBuiltin="1"/>
    <cellStyle name="Notitie" xfId="15" builtinId="10" customBuiltin="1"/>
    <cellStyle name="Ongeldig" xfId="7" builtinId="27" customBuiltin="1"/>
    <cellStyle name="Standaard" xfId="0" builtinId="0"/>
    <cellStyle name="Titel" xfId="1" builtinId="15" customBuiltin="1"/>
    <cellStyle name="Totaal" xfId="17" builtinId="25" customBuiltin="1"/>
    <cellStyle name="Uitvoer" xfId="10" builtinId="21" customBuiltin="1"/>
    <cellStyle name="Verklarende tekst" xfId="16" builtinId="53" customBuiltin="1"/>
    <cellStyle name="Waarschuwingsteks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pivotCacheDefinition" Target="pivotCache/pivotCacheDefinition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r:id="rId1" refreshedBy="Lindsay van Zanten" refreshedDate="44440.588490277776" createdVersion="1" refreshedVersion="6" recordCount="6">
  <cacheSource type="worksheet">
    <worksheetSource ref="A3:Y12" sheet="B0100125658"/>
  </cacheSource>
  <cacheFields count="25">
    <cacheField name="Klant" numFmtId="0">
      <sharedItems containsBlank="1" count="2">
        <s v="Gemeente Grave"/>
        <m/>
      </sharedItems>
    </cacheField>
    <cacheField name="Verzekerde" numFmtId="0">
      <sharedItems containsBlank="1"/>
    </cacheField>
    <cacheField name="Branche" numFmtId="0">
      <sharedItems containsString="0" containsBlank="1" containsNumber="1" containsInteger="1" minValue="1221" maxValue="1221"/>
    </cacheField>
    <cacheField name="BrancheOms" numFmtId="0">
      <sharedItems containsBlank="1"/>
    </cacheField>
    <cacheField name="VnabNr" numFmtId="0">
      <sharedItems containsString="0" containsBlank="1" containsNumber="1" containsInteger="1" minValue="639263610" maxValue="639263610"/>
    </cacheField>
    <cacheField name="PolisNr" numFmtId="0">
      <sharedItems containsBlank="1" count="2">
        <s v="B0100125658"/>
        <m/>
      </sharedItems>
    </cacheField>
    <cacheField name="SubNr" numFmtId="0">
      <sharedItems containsString="0" containsBlank="1" containsNumber="1" containsInteger="1" minValue="0" maxValue="0"/>
    </cacheField>
    <cacheField name="Tekenjaar" numFmtId="0">
      <sharedItems containsString="0" containsBlank="1" containsNumber="1" containsInteger="1" minValue="2020" maxValue="2021" count="3">
        <n v="2020"/>
        <n v="2021"/>
        <m/>
      </sharedItems>
    </cacheField>
    <cacheField name="SchadeNr" numFmtId="0">
      <sharedItems containsString="0" containsBlank="1" containsNumber="1" containsInteger="1" minValue="0" maxValue="1780768"/>
    </cacheField>
    <cacheField name="SchadeDatum" numFmtId="0">
      <sharedItems containsNonDate="0" containsDate="1" containsString="0" containsBlank="1" minDate="2020-01-31T00:00:00" maxDate="2020-10-30T00:00:00"/>
    </cacheField>
    <cacheField name="Status" numFmtId="0">
      <sharedItems containsBlank="1"/>
    </cacheField>
    <cacheField name="Contractvervaldatum" numFmtId="0">
      <sharedItems containsNonDate="0" containsDate="1" containsString="0" containsBlank="1" minDate="2022-01-01T00:00:00" maxDate="2022-01-02T00:00:00"/>
    </cacheField>
    <cacheField name="SluiterNaam" numFmtId="0">
      <sharedItems containsBlank="1"/>
    </cacheField>
    <cacheField name="SchadeBehNaam" numFmtId="0">
      <sharedItems containsBlank="1"/>
    </cacheField>
    <cacheField name="Omschrijving" numFmtId="0">
      <sharedItems containsBlank="1"/>
    </cacheField>
    <cacheField name="Evenement" numFmtId="0">
      <sharedItems containsBlank="1"/>
    </cacheField>
    <cacheField name="EvenementOms" numFmtId="0">
      <sharedItems containsBlank="1"/>
    </cacheField>
    <cacheField name="ReserveCodeOms" numFmtId="0">
      <sharedItems containsNonDate="0" containsString="0" containsBlank="1"/>
    </cacheField>
    <cacheField name="BrutoPremie" numFmtId="4">
      <sharedItems containsString="0" containsBlank="1" containsNumber="1" minValue="0" maxValue="46256.89"/>
    </cacheField>
    <cacheField name="Schade" numFmtId="4">
      <sharedItems containsString="0" containsBlank="1" containsNumber="1" containsInteger="1" minValue="0" maxValue="0"/>
    </cacheField>
    <cacheField name="Reserve" numFmtId="4">
      <sharedItems containsString="0" containsBlank="1" containsNumber="1" containsInteger="1" minValue="0" maxValue="0"/>
    </cacheField>
    <cacheField name="KostenExpert" numFmtId="4">
      <sharedItems containsString="0" containsBlank="1" containsNumber="1" containsInteger="1" minValue="0" maxValue="0"/>
    </cacheField>
    <cacheField name="EigenRisico" numFmtId="4">
      <sharedItems containsString="0" containsBlank="1" containsNumber="1" containsInteger="1" minValue="0" maxValue="0"/>
    </cacheField>
    <cacheField name="NettoBetaald" numFmtId="4">
      <sharedItems containsString="0" containsBlank="1" containsNumber="1" containsInteger="1" minValue="0" maxValue="0"/>
    </cacheField>
    <cacheField name="Aantal" numFmtId="0">
      <sharedItems containsString="0" containsBlank="1" containsNumber="1" containsInteger="1" minValue="0" maxValue="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count="6">
  <r>
    <x v="0"/>
    <s v="Gemeente Grave"/>
    <n v="1221"/>
    <s v="uitgebreid"/>
    <n v="639263610"/>
    <x v="0"/>
    <n v="0"/>
    <x v="0"/>
    <n v="0"/>
    <m/>
    <m/>
    <d v="2022-01-01T00:00:00"/>
    <s v="Mevr. E. van der Laan"/>
    <m/>
    <m/>
    <m/>
    <m/>
    <m/>
    <n v="46256.89"/>
    <n v="0"/>
    <n v="0"/>
    <n v="0"/>
    <n v="0"/>
    <n v="0"/>
    <n v="0"/>
  </r>
  <r>
    <x v="0"/>
    <s v="Gemeente Grave"/>
    <n v="1221"/>
    <s v="uitgebreid"/>
    <n v="639263610"/>
    <x v="0"/>
    <n v="0"/>
    <x v="0"/>
    <n v="1764713"/>
    <d v="2020-01-31T00:00:00"/>
    <s v="afgesloten"/>
    <d v="2022-01-01T00:00:00"/>
    <s v="Mevr. E. van der Laan"/>
    <s v="Mevr. Y. de Bruyn-Vooys"/>
    <s v="Grave, Hoofdwagt 2 (waterschade)"/>
    <s v="1218"/>
    <s v="water"/>
    <m/>
    <n v="0"/>
    <n v="0"/>
    <n v="0"/>
    <n v="0"/>
    <n v="0"/>
    <n v="0"/>
    <n v="1"/>
  </r>
  <r>
    <x v="0"/>
    <s v="Gemeente Grave"/>
    <n v="1221"/>
    <s v="uitgebreid"/>
    <n v="639263610"/>
    <x v="0"/>
    <n v="0"/>
    <x v="0"/>
    <n v="1778262"/>
    <d v="2020-09-08T00:00:00"/>
    <s v="afgesloten"/>
    <d v="2022-01-01T00:00:00"/>
    <s v="Mevr. E. van der Laan"/>
    <s v="Mevr. Y. de Bruyn-Vooys"/>
    <s v="Grave, Gasthuishoeve 3 (waterschade)_"/>
    <s v="1218"/>
    <s v="water"/>
    <m/>
    <n v="0"/>
    <n v="0"/>
    <n v="0"/>
    <n v="0"/>
    <n v="0"/>
    <n v="0"/>
    <n v="1"/>
  </r>
  <r>
    <x v="0"/>
    <s v="Gemeente Grave"/>
    <n v="1221"/>
    <s v="uitgebreid"/>
    <n v="639263610"/>
    <x v="0"/>
    <n v="0"/>
    <x v="0"/>
    <n v="1780768"/>
    <d v="2020-10-29T00:00:00"/>
    <s v="afgesloten"/>
    <d v="2022-01-01T00:00:00"/>
    <s v="Mevr. E. van der Laan"/>
    <s v="Mevr. Y. de Bruyn-Vooys"/>
    <s v="Grave, Jan van Cuykdijk 1 (aanrijdingschade)"/>
    <s v="1224"/>
    <s v="aanvaring/aanrijding"/>
    <m/>
    <n v="0"/>
    <n v="0"/>
    <n v="0"/>
    <n v="0"/>
    <n v="0"/>
    <n v="0"/>
    <n v="1"/>
  </r>
  <r>
    <x v="0"/>
    <s v="Gemeente Grave"/>
    <n v="1221"/>
    <s v="uitgebreid"/>
    <n v="639263610"/>
    <x v="0"/>
    <n v="0"/>
    <x v="1"/>
    <n v="0"/>
    <m/>
    <m/>
    <d v="2022-01-01T00:00:00"/>
    <s v="Mevr. E. van der Laan"/>
    <m/>
    <m/>
    <m/>
    <m/>
    <m/>
    <n v="44180"/>
    <n v="0"/>
    <n v="0"/>
    <n v="0"/>
    <n v="0"/>
    <n v="0"/>
    <n v="0"/>
  </r>
  <r>
    <x v="1"/>
    <m/>
    <m/>
    <m/>
    <m/>
    <x v="1"/>
    <m/>
    <x v="2"/>
    <m/>
    <m/>
    <m/>
    <m/>
    <m/>
    <m/>
    <m/>
    <m/>
    <m/>
    <m/>
    <m/>
    <m/>
    <m/>
    <m/>
    <m/>
    <m/>
    <m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name="PTB0100125658" cacheId="3" autoFormatId="4106" applyNumberFormats="1" applyBorderFormats="1" applyFontFormats="1" applyPatternFormats="1" applyAlignmentFormats="1" applyWidthHeightFormats="1" dataCaption="Data" updatedVersion="6" showItems="0" showMultipleLabel="0" showMemberPropertyTips="0" useAutoFormatting="1" itemPrintTitles="1" indent="0" compact="0" compactData="0" gridDropZones="1">
  <location ref="A8:J14" firstHeaderRow="0" firstDataRow="1" firstDataCol="3"/>
  <pivotFields count="25">
    <pivotField axis="axisRow" compact="0" outline="0" subtotalTop="0" showAll="0" includeNewItemsInFilter="1">
      <items count="3">
        <item x="0"/>
        <item x="1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axis="axisRow" compact="0" outline="0" subtotalTop="0" showAll="0" includeNewItemsInFilter="1" defaultSubtotal="0">
      <items count="2">
        <item x="0"/>
        <item x="1"/>
      </items>
    </pivotField>
    <pivotField compact="0" outline="0" subtotalTop="0" showAll="0" includeNewItemsInFilter="1"/>
    <pivotField axis="axisRow" compact="0" outline="0" subtotalTop="0" showAll="0" includeNewItemsInFilter="1">
      <items count="4">
        <item x="0"/>
        <item x="1"/>
        <item x="2"/>
        <item t="default"/>
      </items>
    </pivotField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  <pivotField dataField="1" compact="0" outline="0" subtotalTop="0" showAll="0" includeNewItemsInFilter="1"/>
  </pivotFields>
  <rowFields count="3">
    <field x="0"/>
    <field x="5"/>
    <field x="7"/>
  </rowFields>
  <rowItems count="6">
    <i>
      <x/>
      <x/>
      <x/>
    </i>
    <i r="2">
      <x v="1"/>
    </i>
    <i t="default">
      <x/>
    </i>
    <i>
      <x v="1"/>
      <x v="1"/>
      <x v="2"/>
    </i>
    <i t="default">
      <x v="1"/>
    </i>
    <i t="grand">
      <x/>
    </i>
  </rowItems>
  <colFields count="1">
    <field x="-2"/>
  </colFields>
  <colItems count="7">
    <i>
      <x/>
    </i>
    <i i="1">
      <x v="1"/>
    </i>
    <i i="2">
      <x v="2"/>
    </i>
    <i i="3">
      <x v="3"/>
    </i>
    <i i="4">
      <x v="4"/>
    </i>
    <i i="5">
      <x v="5"/>
    </i>
    <i i="6">
      <x v="6"/>
    </i>
  </colItems>
  <dataFields count="7">
    <dataField name="Sum of Aantal" fld="24" baseField="0" baseItem="0"/>
    <dataField name="Sum of BrutoPremie" fld="18" baseField="0" baseItem="0" numFmtId="4"/>
    <dataField name="Sum of Schade" fld="19" baseField="0" baseItem="0" numFmtId="4"/>
    <dataField name="Sum of Reserve" fld="20" baseField="0" baseItem="0" numFmtId="4"/>
    <dataField name="Sum of KostenExpert" fld="21" baseField="0" baseItem="0" numFmtId="4"/>
    <dataField name="Sum of EigenRisico" fld="22" baseField="0" baseItem="0" numFmtId="4"/>
    <dataField name="Sum of NettoBetaald" fld="23" baseField="0" baseItem="0" numFmtId="4"/>
  </dataFields>
  <pivotTableStyleInfo showRowHeaders="1" showColHeaders="1" showRowStripes="0" showColStripes="0" showLastColumn="1"/>
  <extLs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5:J14"/>
  <sheetViews>
    <sheetView showZeros="0" tabSelected="1" zoomScale="75" zoomScaleNormal="75" workbookViewId="0">
      <selection activeCell="G6" sqref="G6"/>
    </sheetView>
  </sheetViews>
  <sheetFormatPr defaultRowHeight="15" x14ac:dyDescent="0.25"/>
  <cols>
    <col min="1" max="1" width="20.85546875" bestFit="1" customWidth="1"/>
    <col min="2" max="2" width="14.140625" bestFit="1" customWidth="1"/>
    <col min="3" max="3" width="12.7109375" bestFit="1" customWidth="1"/>
    <col min="4" max="4" width="6.28515625" bestFit="1" customWidth="1"/>
    <col min="5" max="5" width="24.85546875" customWidth="1"/>
    <col min="6" max="6" width="19.5703125" bestFit="1" customWidth="1"/>
    <col min="7" max="7" width="7.5703125" bestFit="1" customWidth="1"/>
    <col min="8" max="8" width="12" bestFit="1" customWidth="1"/>
    <col min="9" max="9" width="9.7109375" bestFit="1" customWidth="1"/>
    <col min="10" max="10" width="12" bestFit="1" customWidth="1"/>
  </cols>
  <sheetData>
    <row r="5" spans="1:10" x14ac:dyDescent="0.25">
      <c r="A5" t="s">
        <v>40</v>
      </c>
      <c r="B5" s="15">
        <v>639263610</v>
      </c>
      <c r="E5" t="s">
        <v>41</v>
      </c>
      <c r="F5" s="23">
        <v>44562</v>
      </c>
    </row>
    <row r="6" spans="1:10" x14ac:dyDescent="0.25">
      <c r="A6" t="s">
        <v>42</v>
      </c>
      <c r="B6" t="s">
        <v>26</v>
      </c>
      <c r="E6" t="s">
        <v>48</v>
      </c>
      <c r="F6" t="s">
        <v>48</v>
      </c>
    </row>
    <row r="8" spans="1:10" x14ac:dyDescent="0.25">
      <c r="A8" s="6" t="s">
        <v>0</v>
      </c>
      <c r="B8" s="6" t="s">
        <v>5</v>
      </c>
      <c r="C8" s="6" t="s">
        <v>7</v>
      </c>
      <c r="D8" s="5" t="s">
        <v>24</v>
      </c>
      <c r="E8" s="37" t="s">
        <v>18</v>
      </c>
      <c r="F8" s="37" t="s">
        <v>19</v>
      </c>
      <c r="G8" s="37" t="s">
        <v>20</v>
      </c>
      <c r="H8" s="37" t="s">
        <v>21</v>
      </c>
      <c r="I8" s="37" t="s">
        <v>22</v>
      </c>
      <c r="J8" s="29" t="s">
        <v>23</v>
      </c>
    </row>
    <row r="9" spans="1:10" x14ac:dyDescent="0.25">
      <c r="A9" s="4" t="s">
        <v>25</v>
      </c>
      <c r="B9" s="26" t="s">
        <v>27</v>
      </c>
      <c r="C9" s="2">
        <v>2020</v>
      </c>
      <c r="D9" s="30">
        <v>3</v>
      </c>
      <c r="E9" s="38">
        <v>46256.89</v>
      </c>
      <c r="F9" s="38">
        <v>0</v>
      </c>
      <c r="G9" s="38">
        <v>0</v>
      </c>
      <c r="H9" s="38">
        <v>0</v>
      </c>
      <c r="I9" s="38">
        <v>0</v>
      </c>
      <c r="J9" s="33">
        <v>0</v>
      </c>
    </row>
    <row r="10" spans="1:10" x14ac:dyDescent="0.25">
      <c r="A10" s="3"/>
      <c r="B10" s="3"/>
      <c r="C10" s="24">
        <v>2021</v>
      </c>
      <c r="D10" s="31">
        <v>0</v>
      </c>
      <c r="E10" s="39">
        <v>44180</v>
      </c>
      <c r="F10" s="39">
        <v>0</v>
      </c>
      <c r="G10" s="39">
        <v>0</v>
      </c>
      <c r="H10" s="39">
        <v>0</v>
      </c>
      <c r="I10" s="39">
        <v>0</v>
      </c>
      <c r="J10" s="34">
        <v>0</v>
      </c>
    </row>
    <row r="11" spans="1:10" x14ac:dyDescent="0.25">
      <c r="A11" s="25" t="s">
        <v>43</v>
      </c>
      <c r="B11" s="25"/>
      <c r="C11" s="25"/>
      <c r="D11" s="28">
        <v>3</v>
      </c>
      <c r="E11" s="35">
        <v>90436.89</v>
      </c>
      <c r="F11" s="35">
        <v>0</v>
      </c>
      <c r="G11" s="35">
        <v>0</v>
      </c>
      <c r="H11" s="35">
        <v>0</v>
      </c>
      <c r="I11" s="35">
        <v>0</v>
      </c>
      <c r="J11" s="35">
        <v>0</v>
      </c>
    </row>
    <row r="12" spans="1:10" x14ac:dyDescent="0.25">
      <c r="A12" s="4" t="s">
        <v>44</v>
      </c>
      <c r="B12" s="26" t="s">
        <v>44</v>
      </c>
      <c r="C12" s="2" t="s">
        <v>44</v>
      </c>
      <c r="D12" s="30"/>
      <c r="E12" s="38"/>
      <c r="F12" s="38"/>
      <c r="G12" s="38"/>
      <c r="H12" s="38"/>
      <c r="I12" s="38"/>
      <c r="J12" s="33"/>
    </row>
    <row r="13" spans="1:10" x14ac:dyDescent="0.25">
      <c r="A13" s="25" t="s">
        <v>45</v>
      </c>
      <c r="B13" s="25"/>
      <c r="C13" s="25"/>
      <c r="D13" s="28"/>
      <c r="E13" s="35"/>
      <c r="F13" s="35"/>
      <c r="G13" s="35"/>
      <c r="H13" s="35"/>
      <c r="I13" s="35"/>
      <c r="J13" s="35"/>
    </row>
    <row r="14" spans="1:10" x14ac:dyDescent="0.25">
      <c r="A14" s="7" t="s">
        <v>38</v>
      </c>
      <c r="B14" s="27"/>
      <c r="C14" s="27"/>
      <c r="D14" s="32">
        <v>3</v>
      </c>
      <c r="E14" s="40">
        <v>90436.89</v>
      </c>
      <c r="F14" s="40">
        <v>0</v>
      </c>
      <c r="G14" s="40">
        <v>0</v>
      </c>
      <c r="H14" s="40">
        <v>0</v>
      </c>
      <c r="I14" s="40">
        <v>0</v>
      </c>
      <c r="J14" s="36">
        <v>0</v>
      </c>
    </row>
  </sheetData>
  <printOptions gridLines="1"/>
  <pageMargins left="0.75" right="0.75" top="0.75" bottom="0.75" header="0.5" footer="0.5"/>
  <pageSetup paperSize="9" scale="96" fitToHeight="0" orientation="landscape"/>
  <headerFooter>
    <oddHeader>&amp;LValuta EUR &amp;CPremie/Schadestatistiek &amp;RSamenvatting</oddHeader>
    <oddFooter>&amp;LProductiedatum &amp;D (S.E.O.)&amp;CAon &amp;RPagina &amp;P van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Y11"/>
  <sheetViews>
    <sheetView showZeros="0" topLeftCell="B1" zoomScale="75" zoomScaleNormal="75" workbookViewId="0"/>
  </sheetViews>
  <sheetFormatPr defaultRowHeight="15" outlineLevelRow="2" x14ac:dyDescent="0.25"/>
  <cols>
    <col min="1" max="1" width="14.7109375" hidden="1" customWidth="1"/>
    <col min="2" max="2" width="14.7109375" bestFit="1" customWidth="1"/>
    <col min="3" max="3" width="7.85546875" hidden="1" customWidth="1"/>
    <col min="4" max="4" width="11.7109375" hidden="1" customWidth="1"/>
    <col min="5" max="5" width="10" hidden="1" customWidth="1"/>
    <col min="6" max="6" width="12.140625" bestFit="1" customWidth="1"/>
    <col min="7" max="7" width="6.28515625" bestFit="1" customWidth="1"/>
    <col min="8" max="8" width="9.28515625" bestFit="1" customWidth="1"/>
    <col min="9" max="9" width="9.140625" bestFit="1" customWidth="1"/>
    <col min="10" max="10" width="12.7109375" bestFit="1" customWidth="1"/>
    <col min="11" max="11" width="9.5703125" bestFit="1" customWidth="1"/>
    <col min="12" max="12" width="19.140625" hidden="1" customWidth="1"/>
    <col min="13" max="13" width="18.7109375" hidden="1" customWidth="1"/>
    <col min="14" max="14" width="21.28515625" hidden="1" customWidth="1"/>
    <col min="15" max="15" width="35.7109375" style="16" customWidth="1"/>
    <col min="16" max="16" width="10.5703125" bestFit="1" customWidth="1"/>
    <col min="17" max="17" width="17.7109375" bestFit="1" customWidth="1"/>
    <col min="18" max="18" width="15.7109375" bestFit="1" customWidth="1"/>
    <col min="19" max="19" width="12" style="1" bestFit="1" customWidth="1"/>
    <col min="20" max="20" width="7.28515625" style="1" bestFit="1" customWidth="1"/>
    <col min="21" max="21" width="8" style="1" bestFit="1" customWidth="1"/>
    <col min="22" max="22" width="12.85546875" style="1" bestFit="1" customWidth="1"/>
    <col min="23" max="23" width="10.7109375" style="1" bestFit="1" customWidth="1"/>
    <col min="24" max="24" width="12.7109375" style="1" bestFit="1" customWidth="1"/>
    <col min="25" max="25" width="6.42578125" hidden="1" customWidth="1"/>
  </cols>
  <sheetData>
    <row r="1" spans="1:25" x14ac:dyDescent="0.25">
      <c r="B1" t="s">
        <v>25</v>
      </c>
      <c r="F1" t="s">
        <v>39</v>
      </c>
    </row>
    <row r="2" spans="1:25" ht="15.75" thickBot="1" x14ac:dyDescent="0.3"/>
    <row r="3" spans="1:25" s="15" customFormat="1" ht="15.75" thickBot="1" x14ac:dyDescent="0.3">
      <c r="A3" s="14" t="s">
        <v>0</v>
      </c>
      <c r="B3" s="14" t="s">
        <v>1</v>
      </c>
      <c r="C3" s="14" t="s">
        <v>2</v>
      </c>
      <c r="D3" s="14" t="s">
        <v>3</v>
      </c>
      <c r="E3" s="14" t="s">
        <v>4</v>
      </c>
      <c r="F3" s="14" t="s">
        <v>5</v>
      </c>
      <c r="G3" s="14" t="s">
        <v>6</v>
      </c>
      <c r="H3" s="14" t="s">
        <v>7</v>
      </c>
      <c r="I3" s="14" t="s">
        <v>8</v>
      </c>
      <c r="J3" s="14" t="s">
        <v>9</v>
      </c>
      <c r="K3" s="14" t="s">
        <v>10</v>
      </c>
      <c r="L3" s="14" t="s">
        <v>11</v>
      </c>
      <c r="M3" s="14" t="s">
        <v>12</v>
      </c>
      <c r="N3" s="14" t="s">
        <v>13</v>
      </c>
      <c r="O3" s="17" t="s">
        <v>14</v>
      </c>
      <c r="P3" s="14" t="s">
        <v>15</v>
      </c>
      <c r="Q3" s="14" t="s">
        <v>16</v>
      </c>
      <c r="R3" s="14" t="s">
        <v>17</v>
      </c>
      <c r="S3" s="20" t="s">
        <v>18</v>
      </c>
      <c r="T3" s="20" t="s">
        <v>19</v>
      </c>
      <c r="U3" s="20" t="s">
        <v>20</v>
      </c>
      <c r="V3" s="20" t="s">
        <v>21</v>
      </c>
      <c r="W3" s="20" t="s">
        <v>22</v>
      </c>
      <c r="X3" s="20" t="s">
        <v>23</v>
      </c>
      <c r="Y3" s="14" t="s">
        <v>24</v>
      </c>
    </row>
    <row r="4" spans="1:25" outlineLevel="2" x14ac:dyDescent="0.25">
      <c r="A4" s="10" t="s">
        <v>25</v>
      </c>
      <c r="B4" s="10" t="s">
        <v>25</v>
      </c>
      <c r="C4" s="10">
        <v>1221</v>
      </c>
      <c r="D4" s="10" t="s">
        <v>26</v>
      </c>
      <c r="E4" s="10">
        <v>639263610</v>
      </c>
      <c r="F4" s="10" t="s">
        <v>27</v>
      </c>
      <c r="G4" s="10">
        <v>0</v>
      </c>
      <c r="H4" s="10">
        <v>2020</v>
      </c>
      <c r="I4" s="10">
        <v>0</v>
      </c>
      <c r="J4" s="10"/>
      <c r="K4" s="10"/>
      <c r="L4" s="11">
        <v>44562</v>
      </c>
      <c r="M4" s="10" t="s">
        <v>28</v>
      </c>
      <c r="N4" s="10"/>
      <c r="O4" s="18"/>
      <c r="P4" s="10"/>
      <c r="Q4" s="10"/>
      <c r="R4" s="10"/>
      <c r="S4" s="21">
        <v>46256.89</v>
      </c>
      <c r="T4" s="21">
        <v>0</v>
      </c>
      <c r="U4" s="21">
        <v>0</v>
      </c>
      <c r="V4" s="21">
        <v>0</v>
      </c>
      <c r="W4" s="21">
        <v>0</v>
      </c>
      <c r="X4" s="21">
        <v>0</v>
      </c>
      <c r="Y4" s="10">
        <v>0</v>
      </c>
    </row>
    <row r="5" spans="1:25" outlineLevel="2" x14ac:dyDescent="0.25">
      <c r="A5" s="10" t="s">
        <v>25</v>
      </c>
      <c r="B5" s="10" t="s">
        <v>25</v>
      </c>
      <c r="C5" s="10">
        <v>1221</v>
      </c>
      <c r="D5" s="10" t="s">
        <v>26</v>
      </c>
      <c r="E5" s="10">
        <v>639263610</v>
      </c>
      <c r="F5" s="10" t="s">
        <v>27</v>
      </c>
      <c r="G5" s="10">
        <v>0</v>
      </c>
      <c r="H5" s="10">
        <v>2020</v>
      </c>
      <c r="I5" s="10">
        <v>1764713</v>
      </c>
      <c r="J5" s="11">
        <v>43861</v>
      </c>
      <c r="K5" s="10" t="s">
        <v>29</v>
      </c>
      <c r="L5" s="11">
        <v>44562</v>
      </c>
      <c r="M5" s="10" t="s">
        <v>28</v>
      </c>
      <c r="N5" s="10" t="s">
        <v>30</v>
      </c>
      <c r="O5" s="18" t="s">
        <v>31</v>
      </c>
      <c r="P5" s="10" t="s">
        <v>32</v>
      </c>
      <c r="Q5" s="10" t="s">
        <v>33</v>
      </c>
      <c r="R5" s="10"/>
      <c r="S5" s="21">
        <v>0</v>
      </c>
      <c r="T5" s="21">
        <v>0</v>
      </c>
      <c r="U5" s="21">
        <v>0</v>
      </c>
      <c r="V5" s="21">
        <v>0</v>
      </c>
      <c r="W5" s="21">
        <v>0</v>
      </c>
      <c r="X5" s="21">
        <v>0</v>
      </c>
      <c r="Y5" s="10">
        <v>1</v>
      </c>
    </row>
    <row r="6" spans="1:25" ht="30" outlineLevel="2" x14ac:dyDescent="0.25">
      <c r="A6" s="10" t="s">
        <v>25</v>
      </c>
      <c r="B6" s="10" t="s">
        <v>25</v>
      </c>
      <c r="C6" s="10">
        <v>1221</v>
      </c>
      <c r="D6" s="10" t="s">
        <v>26</v>
      </c>
      <c r="E6" s="10">
        <v>639263610</v>
      </c>
      <c r="F6" s="10" t="s">
        <v>27</v>
      </c>
      <c r="G6" s="10">
        <v>0</v>
      </c>
      <c r="H6" s="10">
        <v>2020</v>
      </c>
      <c r="I6" s="10">
        <v>1778262</v>
      </c>
      <c r="J6" s="11">
        <v>44082</v>
      </c>
      <c r="K6" s="10" t="s">
        <v>29</v>
      </c>
      <c r="L6" s="11">
        <v>44562</v>
      </c>
      <c r="M6" s="10" t="s">
        <v>28</v>
      </c>
      <c r="N6" s="10" t="s">
        <v>30</v>
      </c>
      <c r="O6" s="18" t="s">
        <v>34</v>
      </c>
      <c r="P6" s="10" t="s">
        <v>32</v>
      </c>
      <c r="Q6" s="10" t="s">
        <v>33</v>
      </c>
      <c r="R6" s="10"/>
      <c r="S6" s="21">
        <v>0</v>
      </c>
      <c r="T6" s="21">
        <v>0</v>
      </c>
      <c r="U6" s="21">
        <v>0</v>
      </c>
      <c r="V6" s="21">
        <v>0</v>
      </c>
      <c r="W6" s="21">
        <v>0</v>
      </c>
      <c r="X6" s="21">
        <v>0</v>
      </c>
      <c r="Y6" s="10">
        <v>1</v>
      </c>
    </row>
    <row r="7" spans="1:25" ht="30" outlineLevel="2" x14ac:dyDescent="0.25">
      <c r="A7" s="10" t="s">
        <v>25</v>
      </c>
      <c r="B7" s="10" t="s">
        <v>25</v>
      </c>
      <c r="C7" s="10">
        <v>1221</v>
      </c>
      <c r="D7" s="10" t="s">
        <v>26</v>
      </c>
      <c r="E7" s="10">
        <v>639263610</v>
      </c>
      <c r="F7" s="10" t="s">
        <v>27</v>
      </c>
      <c r="G7" s="10">
        <v>0</v>
      </c>
      <c r="H7" s="10">
        <v>2020</v>
      </c>
      <c r="I7" s="10">
        <v>1780768</v>
      </c>
      <c r="J7" s="11">
        <v>44133</v>
      </c>
      <c r="K7" s="10" t="s">
        <v>29</v>
      </c>
      <c r="L7" s="11">
        <v>44562</v>
      </c>
      <c r="M7" s="10" t="s">
        <v>28</v>
      </c>
      <c r="N7" s="10" t="s">
        <v>30</v>
      </c>
      <c r="O7" s="18" t="s">
        <v>35</v>
      </c>
      <c r="P7" s="10" t="s">
        <v>36</v>
      </c>
      <c r="Q7" s="10" t="s">
        <v>37</v>
      </c>
      <c r="R7" s="10"/>
      <c r="S7" s="21">
        <v>0</v>
      </c>
      <c r="T7" s="21">
        <v>0</v>
      </c>
      <c r="U7" s="21">
        <v>0</v>
      </c>
      <c r="V7" s="21">
        <v>0</v>
      </c>
      <c r="W7" s="21">
        <v>0</v>
      </c>
      <c r="X7" s="21">
        <v>0</v>
      </c>
      <c r="Y7" s="10">
        <v>1</v>
      </c>
    </row>
    <row r="8" spans="1:25" outlineLevel="1" x14ac:dyDescent="0.25">
      <c r="A8" s="10"/>
      <c r="B8" s="10"/>
      <c r="C8" s="10"/>
      <c r="D8" s="10"/>
      <c r="E8" s="10"/>
      <c r="F8" s="10"/>
      <c r="G8" s="10"/>
      <c r="H8" s="41" t="s">
        <v>46</v>
      </c>
      <c r="I8" s="10"/>
      <c r="J8" s="11"/>
      <c r="K8" s="10"/>
      <c r="L8" s="11"/>
      <c r="M8" s="10"/>
      <c r="N8" s="10"/>
      <c r="O8" s="18"/>
      <c r="P8" s="10"/>
      <c r="Q8" s="10"/>
      <c r="R8" s="10"/>
      <c r="S8" s="21">
        <f t="shared" ref="S8:X8" si="0">SUBTOTAL(9,S4:S7)</f>
        <v>46256.89</v>
      </c>
      <c r="T8" s="21">
        <f t="shared" si="0"/>
        <v>0</v>
      </c>
      <c r="U8" s="21">
        <f t="shared" si="0"/>
        <v>0</v>
      </c>
      <c r="V8" s="21">
        <f t="shared" si="0"/>
        <v>0</v>
      </c>
      <c r="W8" s="21">
        <f t="shared" si="0"/>
        <v>0</v>
      </c>
      <c r="X8" s="21">
        <f t="shared" si="0"/>
        <v>0</v>
      </c>
      <c r="Y8" s="10"/>
    </row>
    <row r="9" spans="1:25" ht="15.75" outlineLevel="2" thickBot="1" x14ac:dyDescent="0.3">
      <c r="A9" s="12" t="s">
        <v>25</v>
      </c>
      <c r="B9" s="12" t="s">
        <v>25</v>
      </c>
      <c r="C9" s="12">
        <v>1221</v>
      </c>
      <c r="D9" s="12" t="s">
        <v>26</v>
      </c>
      <c r="E9" s="12">
        <v>639263610</v>
      </c>
      <c r="F9" s="12" t="s">
        <v>27</v>
      </c>
      <c r="G9" s="12">
        <v>0</v>
      </c>
      <c r="H9" s="12">
        <v>2021</v>
      </c>
      <c r="I9" s="12">
        <v>0</v>
      </c>
      <c r="J9" s="12"/>
      <c r="K9" s="12"/>
      <c r="L9" s="13">
        <v>44562</v>
      </c>
      <c r="M9" s="12" t="s">
        <v>28</v>
      </c>
      <c r="N9" s="12"/>
      <c r="O9" s="19"/>
      <c r="P9" s="12"/>
      <c r="Q9" s="12"/>
      <c r="R9" s="12"/>
      <c r="S9" s="22">
        <v>44180</v>
      </c>
      <c r="T9" s="22">
        <v>0</v>
      </c>
      <c r="U9" s="22">
        <v>0</v>
      </c>
      <c r="V9" s="22">
        <v>0</v>
      </c>
      <c r="W9" s="22">
        <v>0</v>
      </c>
      <c r="X9" s="22">
        <v>0</v>
      </c>
      <c r="Y9" s="12">
        <v>0</v>
      </c>
    </row>
    <row r="10" spans="1:25" outlineLevel="1" x14ac:dyDescent="0.25">
      <c r="A10" s="8"/>
      <c r="B10" s="8"/>
      <c r="C10" s="8"/>
      <c r="D10" s="8"/>
      <c r="E10" s="8"/>
      <c r="F10" s="8"/>
      <c r="G10" s="8"/>
      <c r="H10" s="44" t="s">
        <v>47</v>
      </c>
      <c r="I10" s="8"/>
      <c r="J10" s="8"/>
      <c r="K10" s="8"/>
      <c r="L10" s="9"/>
      <c r="M10" s="8"/>
      <c r="N10" s="8"/>
      <c r="O10" s="42"/>
      <c r="P10" s="8"/>
      <c r="Q10" s="8"/>
      <c r="R10" s="8"/>
      <c r="S10" s="43">
        <f t="shared" ref="S10:X10" si="1">SUBTOTAL(9,S9:S9)</f>
        <v>44180</v>
      </c>
      <c r="T10" s="43">
        <f t="shared" si="1"/>
        <v>0</v>
      </c>
      <c r="U10" s="43">
        <f t="shared" si="1"/>
        <v>0</v>
      </c>
      <c r="V10" s="43">
        <f t="shared" si="1"/>
        <v>0</v>
      </c>
      <c r="W10" s="43">
        <f t="shared" si="1"/>
        <v>0</v>
      </c>
      <c r="X10" s="43">
        <f t="shared" si="1"/>
        <v>0</v>
      </c>
      <c r="Y10" s="8"/>
    </row>
    <row r="11" spans="1:25" x14ac:dyDescent="0.25">
      <c r="A11" s="8"/>
      <c r="B11" s="8"/>
      <c r="C11" s="8"/>
      <c r="D11" s="8"/>
      <c r="E11" s="8"/>
      <c r="F11" s="8"/>
      <c r="G11" s="8"/>
      <c r="H11" s="44" t="s">
        <v>38</v>
      </c>
      <c r="I11" s="8"/>
      <c r="J11" s="8"/>
      <c r="K11" s="8"/>
      <c r="L11" s="9"/>
      <c r="M11" s="8"/>
      <c r="N11" s="8"/>
      <c r="O11" s="42"/>
      <c r="P11" s="8"/>
      <c r="Q11" s="8"/>
      <c r="R11" s="8"/>
      <c r="S11" s="43">
        <f t="shared" ref="S11:X11" si="2">SUBTOTAL(9,S4:S9)</f>
        <v>90436.89</v>
      </c>
      <c r="T11" s="43">
        <f t="shared" si="2"/>
        <v>0</v>
      </c>
      <c r="U11" s="43">
        <f t="shared" si="2"/>
        <v>0</v>
      </c>
      <c r="V11" s="43">
        <f t="shared" si="2"/>
        <v>0</v>
      </c>
      <c r="W11" s="43">
        <f t="shared" si="2"/>
        <v>0</v>
      </c>
      <c r="X11" s="43">
        <f t="shared" si="2"/>
        <v>0</v>
      </c>
      <c r="Y11" s="8"/>
    </row>
  </sheetData>
  <sortState ref="A4:Y9">
    <sortCondition ref="A3"/>
    <sortCondition ref="F3"/>
    <sortCondition ref="H3"/>
  </sortState>
  <printOptions gridLines="1"/>
  <pageMargins left="0.25" right="0.25" top="0.75" bottom="0.75" header="0.5" footer="0.5"/>
  <pageSetup paperSize="9" scale="65" fitToHeight="0" orientation="landscape" cellComments="atEnd"/>
  <headerFooter>
    <oddHeader>&amp;LValuta EUR &amp;CPremie/Schadestatistiek &amp;ROverzicht</oddHeader>
    <oddFooter>&amp;LProductiedatum &amp;D (S.E.O.) &amp;CAon &amp;RPagina &amp;P van &amp;N</odd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BE701D4D4B8E3848824E34689A95178E" ma:contentTypeVersion="5" ma:contentTypeDescription="Create a new document." ma:contentTypeScope="" ma:versionID="2dca0909713b7e7a180437e9c3ff0591">
  <xsd:schema xmlns:xsd="http://www.w3.org/2001/XMLSchema" xmlns:xs="http://www.w3.org/2001/XMLSchema" xmlns:p="http://schemas.microsoft.com/office/2006/metadata/properties" xmlns:ns3="c2fe03d5-be97-4dd6-8702-116af7502d8c" targetNamespace="http://schemas.microsoft.com/office/2006/metadata/properties" ma:root="true" ma:fieldsID="cb947b5d896796b4ea6b342c60f7f338" ns3:_="">
    <xsd:import namespace="c2fe03d5-be97-4dd6-8702-116af7502d8c"/>
    <xsd:element name="properties">
      <xsd:complexType>
        <xsd:sequence>
          <xsd:element name="documentManagement">
            <xsd:complexType>
              <xsd:all>
                <xsd:element ref="ns3:MediaServiceMetadata" minOccurs="0"/>
                <xsd:element ref="ns3:MediaServiceFastMetadata" minOccurs="0"/>
                <xsd:element ref="ns3:MediaServiceAutoTags" minOccurs="0"/>
                <xsd:element ref="ns3:MediaServiceGenerationTime" minOccurs="0"/>
                <xsd:element ref="ns3:MediaServiceEventHashCod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c2fe03d5-be97-4dd6-8702-116af7502d8c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GenerationTime" ma:index="11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2" nillable="true" ma:displayName="MediaServiceEventHashCode" ma:hidden="true" ma:internalName="MediaServiceEventHashCode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DA62F49B-C42C-4677-AEAE-0868984C412E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57CB4492-2D7E-4F93-A39B-DE98D978FDB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c2fe03d5-be97-4dd6-8702-116af7502d8c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Werkbladen</vt:lpstr>
      </vt:variant>
      <vt:variant>
        <vt:i4>2</vt:i4>
      </vt:variant>
      <vt:variant>
        <vt:lpstr>Benoemde bereiken</vt:lpstr>
      </vt:variant>
      <vt:variant>
        <vt:i4>2</vt:i4>
      </vt:variant>
    </vt:vector>
  </HeadingPairs>
  <TitlesOfParts>
    <vt:vector size="4" baseType="lpstr">
      <vt:lpstr>PTTotaal</vt:lpstr>
      <vt:lpstr>B0100125658</vt:lpstr>
      <vt:lpstr>B0100125658!Afdruktitels</vt:lpstr>
      <vt:lpstr>PTTotaal!Afdruktitels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Lindsay van Zanten</dc:creator>
  <cp:lastModifiedBy>John van der Woude</cp:lastModifiedBy>
  <dcterms:created xsi:type="dcterms:W3CDTF">2021-09-01T12:07:38Z</dcterms:created>
  <dcterms:modified xsi:type="dcterms:W3CDTF">2021-10-06T11:23:37Z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0x010100BE701D4D4B8E3848824E34689A95178E</vt:lpwstr>
  </property>
</Properties>
</file>