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Bedrijfsvoering\Verzekeringen\Verzekeringen\herindeling gemeente Uden en Landerd\aanbesteding brand polis maashorst\"/>
    </mc:Choice>
  </mc:AlternateContent>
  <bookViews>
    <workbookView xWindow="0" yWindow="0" windowWidth="28800" windowHeight="13860"/>
  </bookViews>
  <sheets>
    <sheet name="specificatie" sheetId="1" r:id="rId1"/>
  </sheets>
  <externalReferences>
    <externalReference r:id="rId2"/>
  </externalReferences>
  <definedNames>
    <definedName name="_xlnm._FilterDatabase" localSheetId="0" hidden="1">specificatie!$A$1:$L$125</definedName>
    <definedName name="_xlnm.Print_Area" localSheetId="0">specificatie!$A$1:$L$131</definedName>
    <definedName name="_xlnm.Print_Titles" localSheetId="0">specificatie!$1:$1</definedName>
    <definedName name="ign">'[1]General Info'!$B$5</definedName>
    <definedName name="igo">'[1]General Info'!$B$6</definedName>
    <definedName name="iin">'[1]General Info'!$B$7</definedName>
    <definedName name="iio">'[1]General Info'!$B$8</definedName>
    <definedName name="premie2008">'[1]General Info'!$B$15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26" i="1" l="1"/>
  <c r="L127" i="1"/>
  <c r="L128" i="1"/>
  <c r="L129" i="1"/>
  <c r="L130" i="1"/>
  <c r="J131" i="1"/>
  <c r="K131" i="1"/>
  <c r="L46" i="1" l="1"/>
  <c r="L34" i="1" l="1"/>
  <c r="L35" i="1"/>
  <c r="L54" i="1"/>
  <c r="L41" i="1"/>
  <c r="L44" i="1"/>
  <c r="L45" i="1"/>
  <c r="L47" i="1"/>
  <c r="L48" i="1"/>
  <c r="L50" i="1"/>
  <c r="L51" i="1"/>
  <c r="L56" i="1"/>
  <c r="L58" i="1"/>
  <c r="L62" i="1"/>
  <c r="L63" i="1"/>
  <c r="L64" i="1"/>
  <c r="L60" i="1"/>
  <c r="L67" i="1"/>
  <c r="L68" i="1"/>
  <c r="L69" i="1"/>
  <c r="L80" i="1"/>
  <c r="L90" i="1"/>
  <c r="L95" i="1"/>
  <c r="L96" i="1"/>
  <c r="L98" i="1"/>
  <c r="L101" i="1"/>
  <c r="L102" i="1"/>
  <c r="L107" i="1"/>
  <c r="L105" i="1"/>
  <c r="L42" i="1"/>
  <c r="L93" i="1"/>
  <c r="L49" i="1"/>
  <c r="L26" i="1"/>
  <c r="L27" i="1"/>
  <c r="L15" i="1"/>
  <c r="L113" i="1"/>
  <c r="L114" i="1"/>
  <c r="L115" i="1"/>
  <c r="L111" i="1"/>
  <c r="L10" i="1"/>
  <c r="L124" i="1"/>
  <c r="L11" i="1"/>
  <c r="L16" i="1"/>
  <c r="L28" i="1"/>
  <c r="L125" i="1"/>
  <c r="L29" i="1"/>
  <c r="L118" i="1"/>
  <c r="L121" i="1"/>
  <c r="L7" i="1"/>
  <c r="L22" i="1"/>
  <c r="L119" i="1"/>
  <c r="L8" i="1"/>
  <c r="L123" i="1"/>
  <c r="L9" i="1"/>
  <c r="L120" i="1"/>
  <c r="L117" i="1"/>
  <c r="L116" i="1"/>
  <c r="L6" i="1"/>
  <c r="L30" i="1"/>
  <c r="L21" i="1"/>
  <c r="L17" i="1"/>
  <c r="L25" i="1"/>
  <c r="L23" i="1"/>
  <c r="L14" i="1"/>
  <c r="L18" i="1"/>
  <c r="L12" i="1"/>
  <c r="L19" i="1"/>
  <c r="L13" i="1"/>
  <c r="L112" i="1"/>
  <c r="L122" i="1"/>
  <c r="L20" i="1"/>
  <c r="L24" i="1"/>
  <c r="L5" i="1" l="1"/>
  <c r="L108" i="1"/>
  <c r="L66" i="1"/>
  <c r="L75" i="1"/>
  <c r="L38" i="1"/>
  <c r="L78" i="1"/>
  <c r="L109" i="1"/>
  <c r="L40" i="1"/>
  <c r="L61" i="1"/>
  <c r="L4" i="1"/>
  <c r="L74" i="1"/>
  <c r="L57" i="1"/>
  <c r="L84" i="1"/>
  <c r="L110" i="1"/>
  <c r="L103" i="1"/>
  <c r="L106" i="1"/>
  <c r="L99" i="1"/>
  <c r="L97" i="1"/>
  <c r="L91" i="1"/>
  <c r="L88" i="1"/>
  <c r="L59" i="1"/>
  <c r="L36" i="1"/>
  <c r="L3" i="1"/>
  <c r="L104" i="1"/>
  <c r="L87" i="1"/>
  <c r="L82" i="1"/>
  <c r="L81" i="1"/>
  <c r="L92" i="1"/>
  <c r="L76" i="1"/>
  <c r="L43" i="1"/>
  <c r="L72" i="1"/>
  <c r="L52" i="1"/>
  <c r="L100" i="1" l="1"/>
  <c r="L71" i="1"/>
  <c r="L33" i="1"/>
  <c r="L86" i="1"/>
  <c r="L83" i="1"/>
  <c r="L2" i="1"/>
  <c r="L31" i="1"/>
  <c r="L65" i="1"/>
  <c r="L85" i="1"/>
  <c r="L79" i="1"/>
  <c r="L53" i="1"/>
  <c r="L37" i="1"/>
  <c r="L94" i="1"/>
  <c r="L32" i="1"/>
  <c r="L73" i="1"/>
  <c r="L70" i="1"/>
  <c r="L77" i="1"/>
  <c r="L39" i="1"/>
  <c r="L55" i="1"/>
  <c r="L89" i="1"/>
  <c r="L131" i="1" l="1"/>
</calcChain>
</file>

<file path=xl/comments1.xml><?xml version="1.0" encoding="utf-8"?>
<comments xmlns="http://schemas.openxmlformats.org/spreadsheetml/2006/main">
  <authors>
    <author>Linde Sliedrecht</author>
  </authors>
  <commentList>
    <comment ref="E57" authorId="0" shapeId="0">
      <text>
        <r>
          <rPr>
            <b/>
            <sz val="9"/>
            <color indexed="81"/>
            <rFont val="Tahoma"/>
            <family val="2"/>
          </rPr>
          <t>Linde Sliedrecht:</t>
        </r>
        <r>
          <rPr>
            <sz val="9"/>
            <color indexed="81"/>
            <rFont val="Tahoma"/>
            <family val="2"/>
          </rPr>
          <t xml:space="preserve">
deze unit is niet meegenomen in de taxatieronde. Conform afspraak.
</t>
        </r>
      </text>
    </comment>
    <comment ref="A67" authorId="0" shapeId="0">
      <text>
        <r>
          <rPr>
            <b/>
            <sz val="9"/>
            <color indexed="81"/>
            <rFont val="Tahoma"/>
            <family val="2"/>
          </rPr>
          <t>Linde Sliedrecht:</t>
        </r>
        <r>
          <rPr>
            <sz val="9"/>
            <color indexed="81"/>
            <rFont val="Tahoma"/>
            <family val="2"/>
          </rPr>
          <t xml:space="preserve">
betreft tijdelijke huisvesting. Als IKC Oost klaar is verhuist deze school weer terug.
</t>
        </r>
      </text>
    </comment>
    <comment ref="E86" authorId="0" shapeId="0">
      <text>
        <r>
          <rPr>
            <b/>
            <sz val="9"/>
            <color indexed="81"/>
            <rFont val="Tahoma"/>
            <family val="2"/>
          </rPr>
          <t>Linde Sliedrecht:</t>
        </r>
        <r>
          <rPr>
            <sz val="9"/>
            <color indexed="81"/>
            <rFont val="Tahoma"/>
            <family val="2"/>
          </rPr>
          <t xml:space="preserve">
deze unit is niet meegenomen in de taxatieronde. Conform afspraak.
</t>
        </r>
      </text>
    </comment>
    <comment ref="A98" authorId="0" shapeId="0">
      <text>
        <r>
          <rPr>
            <b/>
            <sz val="9"/>
            <color indexed="81"/>
            <rFont val="Tahoma"/>
            <family val="2"/>
          </rPr>
          <t>Linde Sliedrecht:</t>
        </r>
        <r>
          <rPr>
            <sz val="9"/>
            <color indexed="81"/>
            <rFont val="Tahoma"/>
            <family val="2"/>
          </rPr>
          <t xml:space="preserve">
betreft tijdelijke huisvesting. Als IKC Oost klaar is verhuist deze school weer terug.
</t>
        </r>
      </text>
    </comment>
  </commentList>
</comments>
</file>

<file path=xl/sharedStrings.xml><?xml version="1.0" encoding="utf-8"?>
<sst xmlns="http://schemas.openxmlformats.org/spreadsheetml/2006/main" count="766" uniqueCount="287">
  <si>
    <t>Gebouwen</t>
  </si>
  <si>
    <t>Totaal</t>
  </si>
  <si>
    <t>Odilliapeel</t>
  </si>
  <si>
    <t>IKC Basisschool Den Dijk (10 klassen)</t>
  </si>
  <si>
    <t>ja</t>
  </si>
  <si>
    <t>Uden</t>
  </si>
  <si>
    <t>Kindcentrum Raam, inclusief sporthal</t>
  </si>
  <si>
    <t>Basisschool Speleon (19 klassen) (incl. peuterspeelzaal) en sporthal</t>
  </si>
  <si>
    <t>Volkel</t>
  </si>
  <si>
    <t>Speelleer centrum de Wijde Wereld</t>
  </si>
  <si>
    <t>Diverse gebouwen</t>
  </si>
  <si>
    <t>Hof van de Toekomst</t>
  </si>
  <si>
    <t>Toiletten/Fietsenstalling busstation</t>
  </si>
  <si>
    <t>overkapping bij bovengenoemd busstation</t>
  </si>
  <si>
    <t>brandweerkazerne</t>
  </si>
  <si>
    <t>Aula begraafplaats</t>
  </si>
  <si>
    <t>gemeentehuis</t>
  </si>
  <si>
    <t>Raadhuis, trouwzaal</t>
  </si>
  <si>
    <t>schuur, loods</t>
  </si>
  <si>
    <t>Abri</t>
  </si>
  <si>
    <t>Wijkgebouw de balans</t>
  </si>
  <si>
    <t>Wijkgebouw de Nieuwe Pit</t>
  </si>
  <si>
    <t>Gemeenschapshuis de Schakel</t>
  </si>
  <si>
    <t>Odiliapeel</t>
  </si>
  <si>
    <t>6 kleedlokalen Sportpark Odiliapeel</t>
  </si>
  <si>
    <t>Sportpark Hoeven (kleedkamers en sanitair, opslagruimten en algemene ruimte)</t>
  </si>
  <si>
    <t>14 kleedgebouwen Udi '10 en aanvoerdersruimte</t>
  </si>
  <si>
    <t>bergingen atletiekstadion</t>
  </si>
  <si>
    <t>8 kleedlokalen Sportpark Volkel</t>
  </si>
  <si>
    <t>Sporthal De Wervel + kantine</t>
  </si>
  <si>
    <t>Sporthal en gemeenschapshuis</t>
  </si>
  <si>
    <t>Kleedlokalen Octopus</t>
  </si>
  <si>
    <t>Kleedlokalen Hockeyclub Uden</t>
  </si>
  <si>
    <t>Verhuur</t>
  </si>
  <si>
    <t>Dierenverblijf</t>
  </si>
  <si>
    <t>Scouting Jeanne d'Arc</t>
  </si>
  <si>
    <t>buurtvereniging Groeneweg</t>
  </si>
  <si>
    <t>Antikraak</t>
  </si>
  <si>
    <t>Wijkgebouw Witte Boerderij</t>
  </si>
  <si>
    <t>Verhuurd</t>
  </si>
  <si>
    <t>Soos Plock</t>
  </si>
  <si>
    <t>Woning</t>
  </si>
  <si>
    <t>Dubbel woonhuis</t>
  </si>
  <si>
    <t>bedrijfsgebouw en opslagloods/opslagschuur IBN/mutlicenter en solidariteitswerkplaats</t>
  </si>
  <si>
    <t>Slaap-badunit vrijstaand bij woning</t>
  </si>
  <si>
    <t>Slaap-badunit met sluis aan woning</t>
  </si>
  <si>
    <t xml:space="preserve"> SBO de Sterrenkijker</t>
  </si>
  <si>
    <t>BS Maashorst, school voor natuuronderwijs</t>
  </si>
  <si>
    <t>SO de Tandem + gymzaal Leeuweriksweg</t>
  </si>
  <si>
    <t>Peuter- en kinderopvang 'T Rupsje en overige onderwijsdoeleinden</t>
  </si>
  <si>
    <t>Gymnastieklokaal Hoederbos</t>
  </si>
  <si>
    <t>Peuter- en kinderopvang 't Vuurvliegje</t>
  </si>
  <si>
    <t xml:space="preserve">Basisschool De Vlonder </t>
  </si>
  <si>
    <t>Voormalig gymzaal bij De Springplank/Antikraak</t>
  </si>
  <si>
    <t>Gymnastieklokaal Zoggel bij basisschool "Jan Bluijssen"</t>
  </si>
  <si>
    <t>IKC Vindinrijk</t>
  </si>
  <si>
    <t>OBS De Klimboom</t>
  </si>
  <si>
    <t>Peuter- en kinderopvang 't Soosje</t>
  </si>
  <si>
    <t>Kindcentrum De Kiem / BS St. Paulus</t>
  </si>
  <si>
    <t>KC Aventurijn incl rijwielstalling</t>
  </si>
  <si>
    <t xml:space="preserve">Basisschool Marimba </t>
  </si>
  <si>
    <t>OBS Camelot</t>
  </si>
  <si>
    <t xml:space="preserve">Basisschool De Vlieger </t>
  </si>
  <si>
    <t>Udens College loc. Kleinveld gebouw B</t>
  </si>
  <si>
    <t>Udens College loc. Gebouw P</t>
  </si>
  <si>
    <t>Udens College loc. Gebouw T</t>
  </si>
  <si>
    <t>Udens College loc. Schepenhoek</t>
  </si>
  <si>
    <t>Udens College, bedrijfsbureau</t>
  </si>
  <si>
    <t>Peelhonk, onderdeel van Ontmoetingsplein Terra Victa</t>
  </si>
  <si>
    <t>Kiosk</t>
  </si>
  <si>
    <t>Kleedlokalen en een mindervalidentoilet in clubgebouw Red Sox</t>
  </si>
  <si>
    <t>Kleedlokale, scheidsrechtersruimte, opslag en sanitaire ruimte FC de Rakt3</t>
  </si>
  <si>
    <t>Sporthal en kantine De Stigt</t>
  </si>
  <si>
    <t>Voormalig politiebureau</t>
  </si>
  <si>
    <t>Units</t>
  </si>
  <si>
    <t>Openbaare bewaakte fietsenstallign</t>
  </si>
  <si>
    <t>Blbliotheek, Kunst &amp; Co</t>
  </si>
  <si>
    <t>Novadic, Stichting flow, harmonie, huurder</t>
  </si>
  <si>
    <t>Theater en kunstenaarscollectief</t>
  </si>
  <si>
    <t>Kiosk - Muziektent</t>
  </si>
  <si>
    <t xml:space="preserve">Vrijeschool De Zevenster </t>
  </si>
  <si>
    <t>Islamtische BS Bedir</t>
  </si>
  <si>
    <t>BS De Palster (tijdelijk)</t>
  </si>
  <si>
    <t>Basisschool De Vlieger, incl. rijwielstalling (inventaris inclusief Reestraat 47)</t>
  </si>
  <si>
    <t>BS 't Mulderke(ook inventaris) + BS De Cirkel</t>
  </si>
  <si>
    <t>Basisschool De Cirkel (alllen inventaris zie hierboven)</t>
  </si>
  <si>
    <t>De huisartsenpost</t>
  </si>
  <si>
    <t>500A</t>
  </si>
  <si>
    <t>22B</t>
  </si>
  <si>
    <t>10A</t>
  </si>
  <si>
    <t>3</t>
  </si>
  <si>
    <t>3A</t>
  </si>
  <si>
    <t>2</t>
  </si>
  <si>
    <t>1</t>
  </si>
  <si>
    <t>4</t>
  </si>
  <si>
    <t>145</t>
  </si>
  <si>
    <t>5</t>
  </si>
  <si>
    <t>470</t>
  </si>
  <si>
    <t>49</t>
  </si>
  <si>
    <t>14-B</t>
  </si>
  <si>
    <t>30A</t>
  </si>
  <si>
    <t>14</t>
  </si>
  <si>
    <t>9</t>
  </si>
  <si>
    <t>100</t>
  </si>
  <si>
    <t>55</t>
  </si>
  <si>
    <t>8</t>
  </si>
  <si>
    <t>7</t>
  </si>
  <si>
    <t>1-A</t>
  </si>
  <si>
    <t>19A</t>
  </si>
  <si>
    <t>3a,3b en 3c</t>
  </si>
  <si>
    <t>46</t>
  </si>
  <si>
    <t>21A en B</t>
  </si>
  <si>
    <t>15</t>
  </si>
  <si>
    <t>2A</t>
  </si>
  <si>
    <t>93</t>
  </si>
  <si>
    <t>10</t>
  </si>
  <si>
    <t>701/703</t>
  </si>
  <si>
    <t>1 + 1-A</t>
  </si>
  <si>
    <t>4 en 6</t>
  </si>
  <si>
    <t>4a-6</t>
  </si>
  <si>
    <t>147</t>
  </si>
  <si>
    <t>149</t>
  </si>
  <si>
    <t>17</t>
  </si>
  <si>
    <t>81</t>
  </si>
  <si>
    <t>9A</t>
  </si>
  <si>
    <t>in gebr gemeente</t>
  </si>
  <si>
    <t>Schaijk</t>
  </si>
  <si>
    <t xml:space="preserve">Raadhuis </t>
  </si>
  <si>
    <t>getax. Febr. 2021</t>
  </si>
  <si>
    <t>Gemeentelijke werkplaats, boerderij met woning</t>
  </si>
  <si>
    <t>Opslag voor gemeentelijke werkplaats (schuur)</t>
  </si>
  <si>
    <t>Aula van een begraafplaats</t>
  </si>
  <si>
    <t>Zeeland</t>
  </si>
  <si>
    <t>Twee bijgebouwen bij korenmolen</t>
  </si>
  <si>
    <t xml:space="preserve">Gemeentehuis met carillon </t>
  </si>
  <si>
    <t>Bibliotheek en parochiehuis st Cornelius</t>
  </si>
  <si>
    <t>Brandweermuseum</t>
  </si>
  <si>
    <t>onderwijs</t>
  </si>
  <si>
    <t>Reek</t>
  </si>
  <si>
    <t>Basisschool  'De Kreek'L</t>
  </si>
  <si>
    <t>Bijzondere basisschool (Oventje)</t>
  </si>
  <si>
    <t>School LZK - De Vlinder</t>
  </si>
  <si>
    <t>Basisschool "Den Omgang"</t>
  </si>
  <si>
    <t>Basisschool (nieuwe) 'De Regenboog'</t>
  </si>
  <si>
    <t>School 'De Morgenzon' kindcentrum (Vlasgaard en Wizzert)</t>
  </si>
  <si>
    <t>overige</t>
  </si>
  <si>
    <t>Magazijn/opslagplaats voor huishoudelijk gerief en toileten</t>
  </si>
  <si>
    <t>Clubgebouw de Vlashoeve</t>
  </si>
  <si>
    <t>Houten gebouw in dierenpark</t>
  </si>
  <si>
    <t>Hertenkamp</t>
  </si>
  <si>
    <t>Dierenverblijf van hout, Brouwershof</t>
  </si>
  <si>
    <t>Dierenverblijf van hout</t>
  </si>
  <si>
    <t xml:space="preserve">Woonhuis </t>
  </si>
  <si>
    <t>Woonhuis</t>
  </si>
  <si>
    <t>Woonunit</t>
  </si>
  <si>
    <t>sociale en culturele gebouwen</t>
  </si>
  <si>
    <t>Gemeenschapshuis, kinderdagverblijf/BSO/peuterspeelzaal (exclusief woningen) de garf</t>
  </si>
  <si>
    <t>Jeugdgebouw de Rekelhof en PSZ</t>
  </si>
  <si>
    <t xml:space="preserve">Magazijn/opslagplaats e.d. voor verenigingen </t>
  </si>
  <si>
    <t>Multi-functioneel centrum /jeugdgebouw de Sprankel</t>
  </si>
  <si>
    <t>Multi-functioneel centrum, Piramide</t>
  </si>
  <si>
    <t>Multi-funtioneel centrum Phoenix, dorpshuis, bibliotheek</t>
  </si>
  <si>
    <t xml:space="preserve">Heemkundeclub </t>
  </si>
  <si>
    <t>Gemeenschapshuis Het Wapen van Reek</t>
  </si>
  <si>
    <t>Jongeren Ontmoetings Plaats (JOP)</t>
  </si>
  <si>
    <t>sportaccomodaties</t>
  </si>
  <si>
    <t>sportaccomomatie en Kassa van het sportcomplex</t>
  </si>
  <si>
    <t>Sporthal 'De Eeght'</t>
  </si>
  <si>
    <t xml:space="preserve">Sporthal </t>
  </si>
  <si>
    <t xml:space="preserve">Magazijn/opslag voor tenten, stoeen, tafels, dekens e.d. </t>
  </si>
  <si>
    <t>Sporthal 'De Hekel'</t>
  </si>
  <si>
    <t>Voetbalvereniging DAW</t>
  </si>
  <si>
    <t>59 en 59a</t>
  </si>
  <si>
    <t>54, 54a en 54b</t>
  </si>
  <si>
    <t>8B</t>
  </si>
  <si>
    <t>55-57-59</t>
  </si>
  <si>
    <t>2 t/m 12</t>
  </si>
  <si>
    <t>ong.</t>
  </si>
  <si>
    <t>6A</t>
  </si>
  <si>
    <t>37</t>
  </si>
  <si>
    <t>Postcode</t>
  </si>
  <si>
    <t>Huisnummer</t>
  </si>
  <si>
    <t>Plaats</t>
  </si>
  <si>
    <t>Taxatie-
datum</t>
  </si>
  <si>
    <t>Adres</t>
  </si>
  <si>
    <t>gebouwen
getax.d.d.</t>
  </si>
  <si>
    <t>inventaris
getax.d.d.</t>
  </si>
  <si>
    <t>Primair &amp; Voortgezet Onderwijs</t>
  </si>
  <si>
    <t>Sportaccommodaties</t>
  </si>
  <si>
    <t>Verhuurde panden</t>
  </si>
  <si>
    <t>Verhuurde woonobjecten</t>
  </si>
  <si>
    <t>BTW meeverz.</t>
  </si>
  <si>
    <t>Inventaris</t>
  </si>
  <si>
    <t>Gebruik</t>
  </si>
  <si>
    <t xml:space="preserve">Germenzeel </t>
  </si>
  <si>
    <t>500-700-900</t>
  </si>
  <si>
    <t>Ontmoetingsplein Mellepark</t>
  </si>
  <si>
    <t>Oudedijk</t>
  </si>
  <si>
    <t>Aldetiendstraat</t>
  </si>
  <si>
    <t>21A en 21-B</t>
  </si>
  <si>
    <t>Hofstukken</t>
  </si>
  <si>
    <t>Bosveld</t>
  </si>
  <si>
    <t>Burg. Buskensstraat</t>
  </si>
  <si>
    <t>Ereprijsstraat</t>
  </si>
  <si>
    <t>Gezwat</t>
  </si>
  <si>
    <t>Heufkens</t>
  </si>
  <si>
    <t>Hoogzoggel</t>
  </si>
  <si>
    <t>Horgetouw</t>
  </si>
  <si>
    <t>Klarinetstraat</t>
  </si>
  <si>
    <t>Kleinveld</t>
  </si>
  <si>
    <t>Kapelstraat</t>
  </si>
  <si>
    <t>Leeuweriksweg</t>
  </si>
  <si>
    <t>Meerloseweg</t>
  </si>
  <si>
    <t>Pres. Kennedylaan</t>
  </si>
  <si>
    <t>St. Annastraat</t>
  </si>
  <si>
    <t>Steenhovenstraat</t>
  </si>
  <si>
    <t>Vaaldriessenstraat</t>
  </si>
  <si>
    <t>219-221</t>
  </si>
  <si>
    <t>Wislaan</t>
  </si>
  <si>
    <t>Reestraat</t>
  </si>
  <si>
    <t>Hertstraat</t>
  </si>
  <si>
    <t>Bronkhorstsingel</t>
  </si>
  <si>
    <t>Schepenhoek</t>
  </si>
  <si>
    <t>Helmteken</t>
  </si>
  <si>
    <t>Hockeyweg</t>
  </si>
  <si>
    <t>Hoevenseweg</t>
  </si>
  <si>
    <t>Leeuweriksplein</t>
  </si>
  <si>
    <t>Markt</t>
  </si>
  <si>
    <t>Bossestraat</t>
  </si>
  <si>
    <t>Vlasroot</t>
  </si>
  <si>
    <t>Bosweg</t>
  </si>
  <si>
    <t>Nieuwe Markt</t>
  </si>
  <si>
    <t>Ruitersweg</t>
  </si>
  <si>
    <t>Beatrixhof</t>
  </si>
  <si>
    <t>Bogerdstraat</t>
  </si>
  <si>
    <t>14a/16/16a en 18</t>
  </si>
  <si>
    <t>Mondriaanplein</t>
  </si>
  <si>
    <t>Wetstrikkel</t>
  </si>
  <si>
    <t>Artillerieweg</t>
  </si>
  <si>
    <t>Parklaan</t>
  </si>
  <si>
    <t>Aalstweg</t>
  </si>
  <si>
    <t>Sportlaan</t>
  </si>
  <si>
    <t>Eeuwsels</t>
  </si>
  <si>
    <t>Schakelplein</t>
  </si>
  <si>
    <t>Boekelsedijk</t>
  </si>
  <si>
    <t>Hulstheuvel</t>
  </si>
  <si>
    <t>Lambertusstraat</t>
  </si>
  <si>
    <t>Pnemstraat</t>
  </si>
  <si>
    <t>Udenseweg</t>
  </si>
  <si>
    <t>Vaarzenhof</t>
  </si>
  <si>
    <t>Kloosterstraat</t>
  </si>
  <si>
    <t>Brabantstraat</t>
  </si>
  <si>
    <t>nabij 41</t>
  </si>
  <si>
    <t>Hoogslabroekseweg</t>
  </si>
  <si>
    <t>Oliemolenstraat</t>
  </si>
  <si>
    <t>3 en 5</t>
  </si>
  <si>
    <t>Loopkantstraat</t>
  </si>
  <si>
    <t>Hooihofstraat</t>
  </si>
  <si>
    <t>Marinierstraat</t>
  </si>
  <si>
    <t>Past. Van Winkelstraat</t>
  </si>
  <si>
    <t>Runstraat</t>
  </si>
  <si>
    <t>Kerkstraat</t>
  </si>
  <si>
    <t>Mgr. Suysstraat</t>
  </si>
  <si>
    <t>Voor-oventje</t>
  </si>
  <si>
    <t>T. Oliemeulen</t>
  </si>
  <si>
    <t>Puttelaar</t>
  </si>
  <si>
    <t>Tweehekkenweg</t>
  </si>
  <si>
    <t>Netjeshof</t>
  </si>
  <si>
    <t>Rector v. Gerwenstraat</t>
  </si>
  <si>
    <t>Voederheil</t>
  </si>
  <si>
    <t>Mgr. Borretstraat</t>
  </si>
  <si>
    <t>Kuipersweg</t>
  </si>
  <si>
    <t>De Scheenen</t>
  </si>
  <si>
    <t>Udensedreef</t>
  </si>
  <si>
    <t>De Louwstraat</t>
  </si>
  <si>
    <t>Nieuw Heijtmorgen</t>
  </si>
  <si>
    <t>Oude Molenstraat</t>
  </si>
  <si>
    <t>Verbindingsweg</t>
  </si>
  <si>
    <t>getax. Febr. 2016</t>
  </si>
  <si>
    <t>Windkorenmolen "De Dageraad"</t>
  </si>
  <si>
    <t>Windkorenmolen "St. Victor"</t>
  </si>
  <si>
    <t>Windkorenmolen "Coppensmolen"</t>
  </si>
  <si>
    <t>Standerd</t>
  </si>
  <si>
    <t>Standerdmolen "Molen van Jetten"</t>
  </si>
  <si>
    <t>Standerdmolen "De Neije Kreiter"</t>
  </si>
  <si>
    <t>Gemeentewerk/kantine/stallingsruimte/
zoutloods/laboratorium</t>
  </si>
  <si>
    <t>getax.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</si>
</sst>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4" fillId="2" borderId="0" xfId="0" applyFont="1" applyFill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4" xfId="0" applyFont="1" applyFill="1" applyBorder="1" applyAlignment="1" applyProtection="1">
      <alignment horizontal="left" vertical="top"/>
      <protection locked="0"/>
    </xf>
    <xf numFmtId="164" fontId="4" fillId="0" borderId="4" xfId="1" applyFont="1" applyFill="1" applyBorder="1" applyAlignment="1" applyProtection="1">
      <alignment horizontal="left" vertical="top"/>
      <protection locked="0"/>
    </xf>
    <xf numFmtId="49" fontId="4" fillId="0" borderId="4" xfId="1" applyNumberFormat="1" applyFont="1" applyFill="1" applyBorder="1" applyAlignment="1" applyProtection="1">
      <alignment horizontal="left" vertical="top"/>
      <protection locked="0"/>
    </xf>
    <xf numFmtId="164" fontId="4" fillId="0" borderId="4" xfId="1" applyFont="1" applyBorder="1" applyAlignment="1" applyProtection="1">
      <alignment horizontal="left" vertical="top"/>
      <protection locked="0"/>
    </xf>
    <xf numFmtId="2" fontId="4" fillId="0" borderId="4" xfId="1" applyNumberFormat="1" applyFont="1" applyBorder="1" applyAlignment="1" applyProtection="1">
      <alignment horizontal="left" vertical="top" wrapText="1"/>
      <protection locked="0"/>
    </xf>
    <xf numFmtId="14" fontId="4" fillId="0" borderId="4" xfId="1" applyNumberFormat="1" applyFont="1" applyBorder="1" applyAlignment="1" applyProtection="1">
      <alignment horizontal="center" vertical="top" wrapText="1"/>
      <protection locked="0"/>
    </xf>
    <xf numFmtId="44" fontId="4" fillId="0" borderId="4" xfId="2" applyFont="1" applyBorder="1" applyAlignment="1" applyProtection="1">
      <alignment vertical="top"/>
      <protection locked="0"/>
    </xf>
    <xf numFmtId="164" fontId="4" fillId="0" borderId="0" xfId="1" quotePrefix="1" applyFont="1" applyBorder="1" applyAlignment="1">
      <alignment horizontal="left" vertical="top"/>
    </xf>
    <xf numFmtId="164" fontId="4" fillId="0" borderId="4" xfId="1" quotePrefix="1" applyFont="1" applyFill="1" applyBorder="1" applyAlignment="1" applyProtection="1">
      <alignment horizontal="left" vertical="top"/>
      <protection locked="0"/>
    </xf>
    <xf numFmtId="164" fontId="4" fillId="0" borderId="4" xfId="1" applyFont="1" applyFill="1" applyBorder="1" applyAlignment="1" applyProtection="1">
      <alignment vertical="top"/>
      <protection locked="0"/>
    </xf>
    <xf numFmtId="44" fontId="4" fillId="0" borderId="4" xfId="2" applyFont="1" applyFill="1" applyBorder="1" applyAlignment="1" applyProtection="1">
      <alignment vertical="top"/>
      <protection locked="0"/>
    </xf>
    <xf numFmtId="2" fontId="4" fillId="0" borderId="4" xfId="1" applyNumberFormat="1" applyFont="1" applyFill="1" applyBorder="1" applyAlignment="1" applyProtection="1">
      <alignment horizontal="left" vertical="top" wrapText="1"/>
      <protection locked="0"/>
    </xf>
    <xf numFmtId="2" fontId="4" fillId="0" borderId="4" xfId="1" quotePrefix="1" applyNumberFormat="1" applyFont="1" applyBorder="1" applyAlignment="1" applyProtection="1">
      <alignment horizontal="left" vertical="top" wrapText="1"/>
      <protection locked="0"/>
    </xf>
    <xf numFmtId="2" fontId="4" fillId="0" borderId="4" xfId="1" applyNumberFormat="1" applyFont="1" applyBorder="1" applyAlignment="1" applyProtection="1">
      <alignment vertical="top" wrapText="1"/>
      <protection locked="0"/>
    </xf>
    <xf numFmtId="164" fontId="4" fillId="0" borderId="4" xfId="1" applyFont="1" applyBorder="1" applyAlignment="1" applyProtection="1">
      <alignment vertical="top"/>
      <protection locked="0"/>
    </xf>
    <xf numFmtId="164" fontId="4" fillId="0" borderId="1" xfId="1" applyFont="1" applyBorder="1" applyAlignment="1" applyProtection="1">
      <alignment horizontal="left" vertical="top"/>
      <protection locked="0"/>
    </xf>
    <xf numFmtId="14" fontId="7" fillId="0" borderId="4" xfId="1" applyNumberFormat="1" applyFont="1" applyFill="1" applyBorder="1" applyAlignment="1" applyProtection="1">
      <alignment horizontal="center" vertical="top" wrapText="1"/>
      <protection locked="0"/>
    </xf>
    <xf numFmtId="2" fontId="4" fillId="0" borderId="4" xfId="1" applyNumberFormat="1" applyFont="1" applyBorder="1" applyAlignment="1">
      <alignment vertical="top" wrapText="1"/>
    </xf>
    <xf numFmtId="164" fontId="4" fillId="0" borderId="3" xfId="1" applyFont="1" applyBorder="1" applyAlignment="1" applyProtection="1">
      <alignment vertical="top"/>
      <protection locked="0"/>
    </xf>
    <xf numFmtId="164" fontId="4" fillId="0" borderId="2" xfId="1" applyFont="1" applyFill="1" applyBorder="1" applyAlignment="1" applyProtection="1">
      <alignment horizontal="left" vertical="top"/>
      <protection locked="0"/>
    </xf>
    <xf numFmtId="49" fontId="4" fillId="0" borderId="2" xfId="1" applyNumberFormat="1" applyFont="1" applyFill="1" applyBorder="1" applyAlignment="1" applyProtection="1">
      <alignment horizontal="left" vertical="top"/>
      <protection locked="0"/>
    </xf>
    <xf numFmtId="14" fontId="4" fillId="0" borderId="2" xfId="1" applyNumberFormat="1" applyFont="1" applyBorder="1" applyAlignment="1" applyProtection="1">
      <alignment horizontal="center" vertical="top" wrapText="1"/>
      <protection locked="0"/>
    </xf>
    <xf numFmtId="49" fontId="5" fillId="3" borderId="5" xfId="1" applyNumberFormat="1" applyFont="1" applyFill="1" applyBorder="1" applyAlignment="1">
      <alignment horizontal="left" vertical="top"/>
    </xf>
    <xf numFmtId="164" fontId="5" fillId="3" borderId="5" xfId="1" applyFont="1" applyFill="1" applyBorder="1" applyAlignment="1">
      <alignment horizontal="left" vertical="top"/>
    </xf>
    <xf numFmtId="2" fontId="5" fillId="3" borderId="5" xfId="1" applyNumberFormat="1" applyFont="1" applyFill="1" applyBorder="1" applyAlignment="1">
      <alignment horizontal="left" vertical="top" wrapText="1"/>
    </xf>
    <xf numFmtId="2" fontId="6" fillId="3" borderId="5" xfId="1" applyNumberFormat="1" applyFont="1" applyFill="1" applyBorder="1" applyAlignment="1">
      <alignment vertical="top" wrapText="1"/>
    </xf>
    <xf numFmtId="164" fontId="5" fillId="3" borderId="5" xfId="1" applyFont="1" applyFill="1" applyBorder="1" applyAlignment="1">
      <alignment vertical="top"/>
    </xf>
    <xf numFmtId="164" fontId="5" fillId="3" borderId="5" xfId="1" applyFont="1" applyFill="1" applyBorder="1" applyAlignment="1">
      <alignment vertical="top" wrapText="1"/>
    </xf>
    <xf numFmtId="164" fontId="5" fillId="3" borderId="6" xfId="1" applyFont="1" applyFill="1" applyBorder="1" applyAlignment="1">
      <alignment vertical="top" wrapText="1"/>
    </xf>
    <xf numFmtId="49" fontId="5" fillId="3" borderId="8" xfId="1" applyNumberFormat="1" applyFont="1" applyFill="1" applyBorder="1" applyAlignment="1">
      <alignment horizontal="left" vertical="top"/>
    </xf>
    <xf numFmtId="49" fontId="4" fillId="0" borderId="4" xfId="1" quotePrefix="1" applyNumberFormat="1" applyFont="1" applyFill="1" applyBorder="1" applyAlignment="1" applyProtection="1">
      <alignment horizontal="left" vertical="top"/>
      <protection locked="0"/>
    </xf>
    <xf numFmtId="49" fontId="4" fillId="0" borderId="4" xfId="1" applyNumberFormat="1" applyFont="1" applyFill="1" applyBorder="1" applyAlignment="1" applyProtection="1">
      <alignment vertical="top"/>
      <protection locked="0"/>
    </xf>
    <xf numFmtId="49" fontId="4" fillId="0" borderId="4" xfId="1" applyNumberFormat="1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left" vertical="top"/>
      <protection locked="0"/>
    </xf>
    <xf numFmtId="49" fontId="4" fillId="0" borderId="4" xfId="0" applyNumberFormat="1" applyFont="1" applyFill="1" applyBorder="1" applyAlignment="1" applyProtection="1">
      <alignment horizontal="left" vertical="top"/>
      <protection locked="0"/>
    </xf>
    <xf numFmtId="2" fontId="4" fillId="0" borderId="2" xfId="1" quotePrefix="1" applyNumberFormat="1" applyFont="1" applyBorder="1" applyAlignment="1" applyProtection="1">
      <alignment horizontal="left" vertical="top" wrapText="1"/>
      <protection locked="0"/>
    </xf>
    <xf numFmtId="164" fontId="4" fillId="0" borderId="2" xfId="1" applyFont="1" applyBorder="1" applyAlignment="1" applyProtection="1">
      <alignment vertical="top"/>
      <protection locked="0"/>
    </xf>
    <xf numFmtId="164" fontId="4" fillId="0" borderId="7" xfId="1" applyFont="1" applyBorder="1" applyAlignment="1" applyProtection="1">
      <alignment vertical="top"/>
      <protection locked="0"/>
    </xf>
    <xf numFmtId="44" fontId="4" fillId="0" borderId="7" xfId="2" applyFont="1" applyBorder="1" applyAlignment="1" applyProtection="1">
      <alignment vertical="top"/>
      <protection locked="0"/>
    </xf>
    <xf numFmtId="164" fontId="4" fillId="0" borderId="0" xfId="1" applyFont="1" applyBorder="1" applyAlignment="1" applyProtection="1">
      <alignment horizontal="left" vertical="top"/>
      <protection locked="0"/>
    </xf>
    <xf numFmtId="164" fontId="4" fillId="0" borderId="1" xfId="1" quotePrefix="1" applyFont="1" applyBorder="1" applyAlignment="1">
      <alignment horizontal="left" vertical="top"/>
    </xf>
    <xf numFmtId="0" fontId="4" fillId="2" borderId="1" xfId="0" applyFont="1" applyFill="1" applyBorder="1" applyAlignment="1" applyProtection="1">
      <alignment horizontal="left" vertical="top"/>
      <protection locked="0"/>
    </xf>
    <xf numFmtId="49" fontId="4" fillId="0" borderId="2" xfId="1" applyNumberFormat="1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vertical="top"/>
      <protection locked="0"/>
    </xf>
    <xf numFmtId="0" fontId="4" fillId="0" borderId="4" xfId="0" applyFont="1" applyBorder="1" applyAlignment="1">
      <alignment vertical="top" wrapText="1"/>
    </xf>
    <xf numFmtId="2" fontId="4" fillId="0" borderId="4" xfId="1" applyNumberFormat="1" applyFont="1" applyBorder="1" applyAlignment="1">
      <alignment horizontal="center" vertical="top" wrapText="1"/>
    </xf>
    <xf numFmtId="44" fontId="4" fillId="0" borderId="7" xfId="0" applyNumberFormat="1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2" fontId="5" fillId="3" borderId="5" xfId="1" applyNumberFormat="1" applyFont="1" applyFill="1" applyBorder="1" applyAlignment="1">
      <alignment horizontal="center" vertical="top" wrapText="1"/>
    </xf>
    <xf numFmtId="2" fontId="4" fillId="0" borderId="2" xfId="1" applyNumberFormat="1" applyFont="1" applyBorder="1" applyAlignment="1" applyProtection="1">
      <alignment horizontal="center" vertical="top" wrapText="1"/>
      <protection locked="0"/>
    </xf>
    <xf numFmtId="2" fontId="4" fillId="0" borderId="4" xfId="1" applyNumberFormat="1" applyFont="1" applyBorder="1" applyAlignment="1" applyProtection="1">
      <alignment horizontal="center" vertical="top" wrapText="1"/>
      <protection locked="0"/>
    </xf>
    <xf numFmtId="44" fontId="4" fillId="0" borderId="4" xfId="0" applyNumberFormat="1" applyFont="1" applyFill="1" applyBorder="1" applyAlignment="1" applyProtection="1">
      <alignment horizontal="left" vertical="top"/>
      <protection locked="0"/>
    </xf>
    <xf numFmtId="0" fontId="4" fillId="0" borderId="4" xfId="0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left" vertical="top"/>
    </xf>
    <xf numFmtId="0" fontId="4" fillId="0" borderId="4" xfId="0" applyFont="1" applyBorder="1" applyAlignment="1" applyProtection="1">
      <alignment vertical="top"/>
      <protection locked="0"/>
    </xf>
    <xf numFmtId="49" fontId="4" fillId="0" borderId="4" xfId="0" applyNumberFormat="1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2" fontId="4" fillId="0" borderId="4" xfId="1" applyNumberFormat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Alignment="1">
      <alignment vertical="top"/>
    </xf>
    <xf numFmtId="49" fontId="4" fillId="0" borderId="4" xfId="0" quotePrefix="1" applyNumberFormat="1" applyFont="1" applyBorder="1" applyAlignment="1" applyProtection="1">
      <alignment horizontal="left" vertical="top" shrinkToFit="1"/>
      <protection locked="0"/>
    </xf>
    <xf numFmtId="0" fontId="4" fillId="0" borderId="4" xfId="0" quotePrefix="1" applyFont="1" applyBorder="1" applyAlignment="1" applyProtection="1">
      <alignment horizontal="left" vertical="top" shrinkToFit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49" fontId="4" fillId="0" borderId="4" xfId="0" applyNumberFormat="1" applyFont="1" applyBorder="1" applyAlignment="1">
      <alignment vertical="top"/>
    </xf>
    <xf numFmtId="44" fontId="4" fillId="0" borderId="9" xfId="0" applyNumberFormat="1" applyFont="1" applyFill="1" applyBorder="1" applyAlignment="1" applyProtection="1">
      <alignment horizontal="left" vertical="top"/>
      <protection locked="0"/>
    </xf>
    <xf numFmtId="49" fontId="4" fillId="0" borderId="4" xfId="0" applyNumberFormat="1" applyFont="1" applyFill="1" applyBorder="1" applyAlignment="1" applyProtection="1">
      <alignment vertical="top"/>
      <protection locked="0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64" fontId="6" fillId="0" borderId="10" xfId="0" applyNumberFormat="1" applyFont="1" applyBorder="1" applyAlignment="1">
      <alignment vertical="top"/>
    </xf>
    <xf numFmtId="43" fontId="4" fillId="0" borderId="0" xfId="0" applyNumberFormat="1" applyFont="1" applyAlignment="1">
      <alignment vertical="top"/>
    </xf>
    <xf numFmtId="44" fontId="4" fillId="0" borderId="0" xfId="0" applyNumberFormat="1" applyFont="1" applyAlignment="1">
      <alignment vertical="top"/>
    </xf>
    <xf numFmtId="14" fontId="4" fillId="0" borderId="7" xfId="1" applyNumberFormat="1" applyFont="1" applyBorder="1" applyAlignment="1" applyProtection="1">
      <alignment horizontal="center" vertical="top" wrapText="1"/>
      <protection locked="0"/>
    </xf>
    <xf numFmtId="14" fontId="7" fillId="0" borderId="7" xfId="1" applyNumberFormat="1" applyFont="1" applyFill="1" applyBorder="1" applyAlignment="1" applyProtection="1">
      <alignment horizontal="center" vertical="top" wrapText="1"/>
      <protection locked="0"/>
    </xf>
    <xf numFmtId="49" fontId="4" fillId="0" borderId="7" xfId="0" applyNumberFormat="1" applyFont="1" applyFill="1" applyBorder="1" applyAlignment="1" applyProtection="1">
      <alignment horizontal="left" vertical="top"/>
      <protection locked="0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lgemeen-Nijmegen\Relatiebeheer\Relatiebeheerders%20Nijmegen\Rini\Gemeente\Uden\Uden%20muteerbestand%20AON%20mutaties%20tot%20en%20met%201-1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fo"/>
      <sheetName val="Bestand d.d. 1 januari 2019"/>
      <sheetName val="Polisblad"/>
    </sheetNames>
    <sheetDataSet>
      <sheetData sheetId="0">
        <row r="5">
          <cell r="B5">
            <v>134.19999999999999</v>
          </cell>
        </row>
        <row r="6">
          <cell r="B6">
            <v>123.1</v>
          </cell>
        </row>
        <row r="7">
          <cell r="B7">
            <v>120.5</v>
          </cell>
        </row>
        <row r="8">
          <cell r="B8">
            <v>116.6</v>
          </cell>
        </row>
        <row r="15">
          <cell r="B15">
            <v>0.49249999999999999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43"/>
  <sheetViews>
    <sheetView tabSelected="1" topLeftCell="A91" zoomScaleNormal="100" workbookViewId="0">
      <selection activeCell="B131" sqref="B131"/>
    </sheetView>
  </sheetViews>
  <sheetFormatPr defaultRowHeight="12.75" x14ac:dyDescent="0.25"/>
  <cols>
    <col min="1" max="1" width="23.7109375" style="70" customWidth="1"/>
    <col min="2" max="2" width="15.42578125" style="70" bestFit="1" customWidth="1"/>
    <col min="3" max="3" width="23.7109375" style="51" hidden="1" customWidth="1"/>
    <col min="4" max="4" width="10.7109375" style="70" bestFit="1" customWidth="1"/>
    <col min="5" max="5" width="42.42578125" style="71" customWidth="1"/>
    <col min="6" max="6" width="16.7109375" style="72" bestFit="1" customWidth="1"/>
    <col min="7" max="7" width="11.85546875" style="51" bestFit="1" customWidth="1"/>
    <col min="8" max="9" width="15.7109375" style="51" bestFit="1" customWidth="1"/>
    <col min="10" max="10" width="17.140625" style="51" bestFit="1" customWidth="1"/>
    <col min="11" max="11" width="16.140625" style="51" bestFit="1" customWidth="1"/>
    <col min="12" max="12" width="17.140625" style="51" bestFit="1" customWidth="1"/>
    <col min="13" max="13" width="26.42578125" style="51" bestFit="1" customWidth="1"/>
    <col min="14" max="16384" width="9.140625" style="51"/>
  </cols>
  <sheetData>
    <row r="1" spans="1:13" ht="26.25" thickBot="1" x14ac:dyDescent="0.3">
      <c r="A1" s="33" t="s">
        <v>184</v>
      </c>
      <c r="B1" s="26" t="s">
        <v>181</v>
      </c>
      <c r="C1" s="27" t="s">
        <v>180</v>
      </c>
      <c r="D1" s="26" t="s">
        <v>182</v>
      </c>
      <c r="E1" s="28" t="s">
        <v>193</v>
      </c>
      <c r="F1" s="53" t="s">
        <v>191</v>
      </c>
      <c r="G1" s="28" t="s">
        <v>183</v>
      </c>
      <c r="H1" s="29" t="s">
        <v>185</v>
      </c>
      <c r="I1" s="29" t="s">
        <v>186</v>
      </c>
      <c r="J1" s="30" t="s">
        <v>0</v>
      </c>
      <c r="K1" s="31" t="s">
        <v>192</v>
      </c>
      <c r="L1" s="32" t="s">
        <v>1</v>
      </c>
    </row>
    <row r="2" spans="1:13" x14ac:dyDescent="0.25">
      <c r="A2" s="24" t="s">
        <v>197</v>
      </c>
      <c r="B2" s="24" t="s">
        <v>100</v>
      </c>
      <c r="C2" s="23"/>
      <c r="D2" s="46" t="s">
        <v>23</v>
      </c>
      <c r="E2" s="39" t="s">
        <v>24</v>
      </c>
      <c r="F2" s="54" t="s">
        <v>4</v>
      </c>
      <c r="G2" s="25">
        <v>43861</v>
      </c>
      <c r="H2" s="25"/>
      <c r="I2" s="25"/>
      <c r="J2" s="40">
        <v>467000</v>
      </c>
      <c r="K2" s="40">
        <v>0</v>
      </c>
      <c r="L2" s="40">
        <f t="shared" ref="L2:L33" si="0">SUM(J2:K2)</f>
        <v>467000</v>
      </c>
      <c r="M2" s="43" t="s">
        <v>188</v>
      </c>
    </row>
    <row r="3" spans="1:13" x14ac:dyDescent="0.25">
      <c r="A3" s="36" t="s">
        <v>197</v>
      </c>
      <c r="B3" s="6" t="s">
        <v>104</v>
      </c>
      <c r="C3" s="7"/>
      <c r="D3" s="36" t="s">
        <v>23</v>
      </c>
      <c r="E3" s="8" t="s">
        <v>30</v>
      </c>
      <c r="F3" s="55" t="s">
        <v>4</v>
      </c>
      <c r="G3" s="9">
        <v>43861</v>
      </c>
      <c r="H3" s="9"/>
      <c r="I3" s="9"/>
      <c r="J3" s="18">
        <v>0</v>
      </c>
      <c r="K3" s="18">
        <v>397000</v>
      </c>
      <c r="L3" s="18">
        <f t="shared" si="0"/>
        <v>397000</v>
      </c>
      <c r="M3" s="43" t="s">
        <v>188</v>
      </c>
    </row>
    <row r="4" spans="1:13" ht="25.5" x14ac:dyDescent="0.25">
      <c r="A4" s="6" t="s">
        <v>197</v>
      </c>
      <c r="B4" s="6" t="s">
        <v>110</v>
      </c>
      <c r="C4" s="5"/>
      <c r="D4" s="36" t="s">
        <v>23</v>
      </c>
      <c r="E4" s="8" t="s">
        <v>68</v>
      </c>
      <c r="F4" s="55" t="s">
        <v>4</v>
      </c>
      <c r="G4" s="9">
        <v>43861</v>
      </c>
      <c r="H4" s="9"/>
      <c r="I4" s="9"/>
      <c r="J4" s="18">
        <v>1432000</v>
      </c>
      <c r="K4" s="18">
        <v>46000</v>
      </c>
      <c r="L4" s="18">
        <f t="shared" si="0"/>
        <v>1478000</v>
      </c>
      <c r="M4" s="43" t="s">
        <v>189</v>
      </c>
    </row>
    <row r="5" spans="1:13" x14ac:dyDescent="0.25">
      <c r="A5" s="6" t="s">
        <v>197</v>
      </c>
      <c r="B5" s="6">
        <v>48</v>
      </c>
      <c r="C5" s="5"/>
      <c r="D5" s="36" t="s">
        <v>2</v>
      </c>
      <c r="E5" s="8" t="s">
        <v>3</v>
      </c>
      <c r="F5" s="55" t="s">
        <v>4</v>
      </c>
      <c r="G5" s="9">
        <v>43861</v>
      </c>
      <c r="H5" s="9"/>
      <c r="I5" s="9"/>
      <c r="J5" s="10">
        <v>2728000</v>
      </c>
      <c r="K5" s="10">
        <v>560000</v>
      </c>
      <c r="L5" s="10">
        <f t="shared" si="0"/>
        <v>3288000</v>
      </c>
      <c r="M5" s="11" t="s">
        <v>187</v>
      </c>
    </row>
    <row r="6" spans="1:13" x14ac:dyDescent="0.25">
      <c r="A6" s="38" t="s">
        <v>272</v>
      </c>
      <c r="B6" s="4">
        <v>6</v>
      </c>
      <c r="C6" s="3"/>
      <c r="D6" s="47" t="s">
        <v>138</v>
      </c>
      <c r="E6" s="48" t="s">
        <v>157</v>
      </c>
      <c r="F6" s="55" t="s">
        <v>4</v>
      </c>
      <c r="G6" s="21"/>
      <c r="H6" s="37" t="s">
        <v>128</v>
      </c>
      <c r="I6" s="38"/>
      <c r="J6" s="56">
        <v>774900</v>
      </c>
      <c r="K6" s="56">
        <v>0</v>
      </c>
      <c r="L6" s="18">
        <f t="shared" si="0"/>
        <v>774900</v>
      </c>
      <c r="M6" s="1" t="s">
        <v>155</v>
      </c>
    </row>
    <row r="7" spans="1:13" x14ac:dyDescent="0.25">
      <c r="A7" s="37" t="s">
        <v>149</v>
      </c>
      <c r="B7" s="3"/>
      <c r="C7" s="3"/>
      <c r="D7" s="47" t="s">
        <v>138</v>
      </c>
      <c r="E7" s="48" t="s">
        <v>150</v>
      </c>
      <c r="F7" s="55" t="s">
        <v>4</v>
      </c>
      <c r="G7" s="21"/>
      <c r="H7" s="37"/>
      <c r="I7" s="38"/>
      <c r="J7" s="56">
        <v>55000</v>
      </c>
      <c r="K7" s="56">
        <v>0</v>
      </c>
      <c r="L7" s="18">
        <f t="shared" si="0"/>
        <v>55000</v>
      </c>
      <c r="M7" s="1" t="s">
        <v>145</v>
      </c>
    </row>
    <row r="8" spans="1:13" x14ac:dyDescent="0.25">
      <c r="A8" s="37" t="s">
        <v>149</v>
      </c>
      <c r="B8" s="3"/>
      <c r="C8" s="3"/>
      <c r="D8" s="47" t="s">
        <v>138</v>
      </c>
      <c r="E8" s="48" t="s">
        <v>151</v>
      </c>
      <c r="F8" s="55" t="s">
        <v>4</v>
      </c>
      <c r="G8" s="21"/>
      <c r="H8" s="37"/>
      <c r="I8" s="38"/>
      <c r="J8" s="56">
        <v>7000</v>
      </c>
      <c r="K8" s="56">
        <v>0</v>
      </c>
      <c r="L8" s="18">
        <f t="shared" si="0"/>
        <v>7000</v>
      </c>
      <c r="M8" s="2" t="s">
        <v>145</v>
      </c>
    </row>
    <row r="9" spans="1:13" x14ac:dyDescent="0.25">
      <c r="A9" s="37" t="s">
        <v>270</v>
      </c>
      <c r="B9" s="3">
        <v>57</v>
      </c>
      <c r="C9" s="3"/>
      <c r="D9" s="47" t="s">
        <v>138</v>
      </c>
      <c r="E9" s="48" t="s">
        <v>153</v>
      </c>
      <c r="F9" s="55" t="s">
        <v>4</v>
      </c>
      <c r="G9" s="21"/>
      <c r="H9" s="37" t="s">
        <v>128</v>
      </c>
      <c r="I9" s="38"/>
      <c r="J9" s="56">
        <v>235000</v>
      </c>
      <c r="K9" s="56">
        <v>0</v>
      </c>
      <c r="L9" s="18">
        <f t="shared" si="0"/>
        <v>235000</v>
      </c>
      <c r="M9" s="2" t="s">
        <v>145</v>
      </c>
    </row>
    <row r="10" spans="1:13" x14ac:dyDescent="0.25">
      <c r="A10" s="37" t="s">
        <v>262</v>
      </c>
      <c r="B10" s="3">
        <v>6</v>
      </c>
      <c r="C10" s="3"/>
      <c r="D10" s="47" t="s">
        <v>138</v>
      </c>
      <c r="E10" s="48" t="s">
        <v>139</v>
      </c>
      <c r="F10" s="55" t="s">
        <v>4</v>
      </c>
      <c r="G10" s="21"/>
      <c r="H10" s="37" t="s">
        <v>128</v>
      </c>
      <c r="I10" s="38" t="s">
        <v>128</v>
      </c>
      <c r="J10" s="56">
        <v>2962250</v>
      </c>
      <c r="K10" s="56">
        <v>503194</v>
      </c>
      <c r="L10" s="18">
        <f t="shared" si="0"/>
        <v>3465444</v>
      </c>
      <c r="M10" s="1" t="s">
        <v>137</v>
      </c>
    </row>
    <row r="11" spans="1:13" x14ac:dyDescent="0.25">
      <c r="A11" s="37" t="s">
        <v>262</v>
      </c>
      <c r="B11" s="3">
        <v>10</v>
      </c>
      <c r="C11" s="3"/>
      <c r="D11" s="47" t="s">
        <v>138</v>
      </c>
      <c r="E11" s="48" t="s">
        <v>141</v>
      </c>
      <c r="F11" s="55" t="s">
        <v>4</v>
      </c>
      <c r="G11" s="21"/>
      <c r="H11" s="37" t="s">
        <v>128</v>
      </c>
      <c r="I11" s="38" t="s">
        <v>128</v>
      </c>
      <c r="J11" s="56">
        <v>4469500</v>
      </c>
      <c r="K11" s="56">
        <v>919612</v>
      </c>
      <c r="L11" s="18">
        <f t="shared" si="0"/>
        <v>5389112</v>
      </c>
      <c r="M11" s="1" t="s">
        <v>137</v>
      </c>
    </row>
    <row r="12" spans="1:13" ht="25.5" x14ac:dyDescent="0.25">
      <c r="A12" s="37" t="s">
        <v>262</v>
      </c>
      <c r="B12" s="3">
        <v>35</v>
      </c>
      <c r="C12" s="3"/>
      <c r="D12" s="47" t="s">
        <v>138</v>
      </c>
      <c r="E12" s="48" t="s">
        <v>166</v>
      </c>
      <c r="F12" s="55" t="s">
        <v>4</v>
      </c>
      <c r="G12" s="52"/>
      <c r="H12" s="37" t="s">
        <v>128</v>
      </c>
      <c r="I12" s="38"/>
      <c r="J12" s="56">
        <v>76000</v>
      </c>
      <c r="K12" s="56">
        <v>0</v>
      </c>
      <c r="L12" s="18">
        <f t="shared" si="0"/>
        <v>76000</v>
      </c>
      <c r="M12" s="1" t="s">
        <v>165</v>
      </c>
    </row>
    <row r="13" spans="1:13" x14ac:dyDescent="0.25">
      <c r="A13" s="37" t="s">
        <v>262</v>
      </c>
      <c r="B13" s="3">
        <v>37</v>
      </c>
      <c r="C13" s="3"/>
      <c r="D13" s="47" t="s">
        <v>138</v>
      </c>
      <c r="E13" s="48" t="s">
        <v>168</v>
      </c>
      <c r="F13" s="55" t="s">
        <v>4</v>
      </c>
      <c r="G13" s="52"/>
      <c r="H13" s="37" t="s">
        <v>128</v>
      </c>
      <c r="I13" s="38" t="s">
        <v>128</v>
      </c>
      <c r="J13" s="56">
        <v>825000</v>
      </c>
      <c r="K13" s="56">
        <v>87740</v>
      </c>
      <c r="L13" s="18">
        <f t="shared" si="0"/>
        <v>912740</v>
      </c>
      <c r="M13" s="2" t="s">
        <v>165</v>
      </c>
    </row>
    <row r="14" spans="1:13" x14ac:dyDescent="0.25">
      <c r="A14" s="38" t="s">
        <v>275</v>
      </c>
      <c r="B14" s="4">
        <v>20</v>
      </c>
      <c r="C14" s="3"/>
      <c r="D14" s="47" t="s">
        <v>138</v>
      </c>
      <c r="E14" s="48" t="s">
        <v>163</v>
      </c>
      <c r="F14" s="55" t="s">
        <v>4</v>
      </c>
      <c r="G14" s="52"/>
      <c r="H14" s="37" t="s">
        <v>128</v>
      </c>
      <c r="I14" s="38"/>
      <c r="J14" s="56">
        <v>4800000</v>
      </c>
      <c r="K14" s="56">
        <v>0</v>
      </c>
      <c r="L14" s="18">
        <f t="shared" si="0"/>
        <v>4800000</v>
      </c>
      <c r="M14" s="1" t="s">
        <v>155</v>
      </c>
    </row>
    <row r="15" spans="1:13" x14ac:dyDescent="0.25">
      <c r="A15" s="37" t="s">
        <v>228</v>
      </c>
      <c r="B15" s="3">
        <v>71</v>
      </c>
      <c r="C15" s="3"/>
      <c r="D15" s="47" t="s">
        <v>126</v>
      </c>
      <c r="E15" s="48" t="s">
        <v>131</v>
      </c>
      <c r="F15" s="55" t="s">
        <v>4</v>
      </c>
      <c r="G15" s="21"/>
      <c r="H15" s="37" t="s">
        <v>128</v>
      </c>
      <c r="I15" s="38"/>
      <c r="J15" s="56">
        <v>155500</v>
      </c>
      <c r="K15" s="56">
        <v>0</v>
      </c>
      <c r="L15" s="18">
        <f t="shared" si="0"/>
        <v>155500</v>
      </c>
      <c r="M15" s="2" t="s">
        <v>125</v>
      </c>
    </row>
    <row r="16" spans="1:13" x14ac:dyDescent="0.25">
      <c r="A16" s="58" t="s">
        <v>228</v>
      </c>
      <c r="B16" s="58" t="s">
        <v>174</v>
      </c>
      <c r="C16" s="3"/>
      <c r="D16" s="47" t="s">
        <v>126</v>
      </c>
      <c r="E16" s="48" t="s">
        <v>142</v>
      </c>
      <c r="F16" s="55" t="s">
        <v>4</v>
      </c>
      <c r="G16" s="21"/>
      <c r="H16" s="37" t="s">
        <v>128</v>
      </c>
      <c r="I16" s="38" t="s">
        <v>128</v>
      </c>
      <c r="J16" s="56">
        <v>5111750</v>
      </c>
      <c r="K16" s="56">
        <v>843083</v>
      </c>
      <c r="L16" s="18">
        <f t="shared" si="0"/>
        <v>5954833</v>
      </c>
      <c r="M16" s="1" t="s">
        <v>137</v>
      </c>
    </row>
    <row r="17" spans="1:13" x14ac:dyDescent="0.25">
      <c r="A17" s="38" t="s">
        <v>228</v>
      </c>
      <c r="B17" s="4" t="s">
        <v>178</v>
      </c>
      <c r="C17" s="3"/>
      <c r="D17" s="47" t="s">
        <v>126</v>
      </c>
      <c r="E17" s="48" t="s">
        <v>160</v>
      </c>
      <c r="F17" s="55" t="s">
        <v>4</v>
      </c>
      <c r="G17" s="52"/>
      <c r="H17" s="37" t="s">
        <v>128</v>
      </c>
      <c r="I17" s="38"/>
      <c r="J17" s="56">
        <v>1060000</v>
      </c>
      <c r="K17" s="56">
        <v>0</v>
      </c>
      <c r="L17" s="18">
        <f t="shared" si="0"/>
        <v>1060000</v>
      </c>
      <c r="M17" s="1" t="s">
        <v>155</v>
      </c>
    </row>
    <row r="18" spans="1:13" x14ac:dyDescent="0.25">
      <c r="A18" s="38" t="s">
        <v>228</v>
      </c>
      <c r="B18" s="4"/>
      <c r="C18" s="59"/>
      <c r="D18" s="47" t="s">
        <v>126</v>
      </c>
      <c r="E18" s="48" t="s">
        <v>164</v>
      </c>
      <c r="F18" s="55" t="s">
        <v>4</v>
      </c>
      <c r="G18" s="52"/>
      <c r="H18" s="37" t="s">
        <v>128</v>
      </c>
      <c r="I18" s="38"/>
      <c r="J18" s="56">
        <v>14000</v>
      </c>
      <c r="K18" s="56">
        <v>0</v>
      </c>
      <c r="L18" s="18">
        <f t="shared" si="0"/>
        <v>14000</v>
      </c>
      <c r="M18" s="1" t="s">
        <v>155</v>
      </c>
    </row>
    <row r="19" spans="1:13" x14ac:dyDescent="0.25">
      <c r="A19" s="37" t="s">
        <v>228</v>
      </c>
      <c r="B19" s="3">
        <v>8</v>
      </c>
      <c r="C19" s="3"/>
      <c r="D19" s="47" t="s">
        <v>126</v>
      </c>
      <c r="E19" s="48" t="s">
        <v>167</v>
      </c>
      <c r="F19" s="55" t="s">
        <v>4</v>
      </c>
      <c r="G19" s="52"/>
      <c r="H19" s="37" t="s">
        <v>128</v>
      </c>
      <c r="I19" s="38" t="s">
        <v>128</v>
      </c>
      <c r="J19" s="56">
        <v>4858350</v>
      </c>
      <c r="K19" s="56">
        <v>238480</v>
      </c>
      <c r="L19" s="18">
        <f t="shared" si="0"/>
        <v>5096830</v>
      </c>
      <c r="M19" s="2" t="s">
        <v>165</v>
      </c>
    </row>
    <row r="20" spans="1:13" x14ac:dyDescent="0.25">
      <c r="A20" s="60" t="s">
        <v>228</v>
      </c>
      <c r="B20" s="61">
        <v>56</v>
      </c>
      <c r="C20" s="3"/>
      <c r="D20" s="47" t="s">
        <v>126</v>
      </c>
      <c r="E20" s="48" t="s">
        <v>171</v>
      </c>
      <c r="F20" s="55" t="s">
        <v>4</v>
      </c>
      <c r="G20" s="52"/>
      <c r="H20" s="37" t="s">
        <v>128</v>
      </c>
      <c r="I20" s="38"/>
      <c r="J20" s="56">
        <v>2946000</v>
      </c>
      <c r="K20" s="56">
        <v>0</v>
      </c>
      <c r="L20" s="18">
        <f t="shared" si="0"/>
        <v>2946000</v>
      </c>
      <c r="M20" s="1" t="s">
        <v>165</v>
      </c>
    </row>
    <row r="21" spans="1:13" ht="25.5" x14ac:dyDescent="0.25">
      <c r="A21" s="38" t="s">
        <v>274</v>
      </c>
      <c r="B21" s="4">
        <v>26</v>
      </c>
      <c r="C21" s="3"/>
      <c r="D21" s="47" t="s">
        <v>126</v>
      </c>
      <c r="E21" s="48" t="s">
        <v>159</v>
      </c>
      <c r="F21" s="55" t="s">
        <v>4</v>
      </c>
      <c r="G21" s="52"/>
      <c r="H21" s="37" t="s">
        <v>128</v>
      </c>
      <c r="I21" s="38"/>
      <c r="J21" s="56">
        <v>1192000</v>
      </c>
      <c r="K21" s="56">
        <v>0</v>
      </c>
      <c r="L21" s="18">
        <f t="shared" si="0"/>
        <v>1192000</v>
      </c>
      <c r="M21" s="1" t="s">
        <v>155</v>
      </c>
    </row>
    <row r="22" spans="1:13" x14ac:dyDescent="0.25">
      <c r="A22" s="37" t="s">
        <v>267</v>
      </c>
      <c r="B22" s="3" t="s">
        <v>177</v>
      </c>
      <c r="C22" s="3"/>
      <c r="D22" s="47" t="s">
        <v>126</v>
      </c>
      <c r="E22" s="48" t="s">
        <v>151</v>
      </c>
      <c r="F22" s="55" t="s">
        <v>4</v>
      </c>
      <c r="G22" s="21"/>
      <c r="H22" s="37"/>
      <c r="I22" s="38"/>
      <c r="J22" s="56">
        <v>35000</v>
      </c>
      <c r="K22" s="56">
        <v>0</v>
      </c>
      <c r="L22" s="18">
        <f t="shared" si="0"/>
        <v>35000</v>
      </c>
      <c r="M22" s="1" t="s">
        <v>145</v>
      </c>
    </row>
    <row r="23" spans="1:13" x14ac:dyDescent="0.25">
      <c r="A23" s="38" t="s">
        <v>267</v>
      </c>
      <c r="B23" s="4">
        <v>2</v>
      </c>
      <c r="C23" s="3"/>
      <c r="D23" s="47" t="s">
        <v>126</v>
      </c>
      <c r="E23" s="48" t="s">
        <v>162</v>
      </c>
      <c r="F23" s="55" t="s">
        <v>4</v>
      </c>
      <c r="G23" s="52"/>
      <c r="H23" s="37" t="s">
        <v>128</v>
      </c>
      <c r="I23" s="38"/>
      <c r="J23" s="56">
        <v>974000</v>
      </c>
      <c r="K23" s="56">
        <v>0</v>
      </c>
      <c r="L23" s="18">
        <f t="shared" si="0"/>
        <v>974000</v>
      </c>
      <c r="M23" s="1" t="s">
        <v>155</v>
      </c>
    </row>
    <row r="24" spans="1:13" x14ac:dyDescent="0.25">
      <c r="A24" s="37" t="s">
        <v>259</v>
      </c>
      <c r="B24" s="3">
        <v>5</v>
      </c>
      <c r="C24" s="3"/>
      <c r="D24" s="47" t="s">
        <v>126</v>
      </c>
      <c r="E24" s="48" t="s">
        <v>127</v>
      </c>
      <c r="F24" s="55" t="s">
        <v>4</v>
      </c>
      <c r="G24" s="21"/>
      <c r="H24" s="37" t="s">
        <v>128</v>
      </c>
      <c r="I24" s="38" t="s">
        <v>128</v>
      </c>
      <c r="J24" s="56">
        <v>1295000</v>
      </c>
      <c r="K24" s="56">
        <v>151200</v>
      </c>
      <c r="L24" s="18">
        <f t="shared" si="0"/>
        <v>1446200</v>
      </c>
      <c r="M24" s="1" t="s">
        <v>125</v>
      </c>
    </row>
    <row r="25" spans="1:13" ht="25.5" x14ac:dyDescent="0.25">
      <c r="A25" s="38" t="s">
        <v>259</v>
      </c>
      <c r="B25" s="4">
        <v>11</v>
      </c>
      <c r="C25" s="3"/>
      <c r="D25" s="47" t="s">
        <v>126</v>
      </c>
      <c r="E25" s="48" t="s">
        <v>161</v>
      </c>
      <c r="F25" s="55" t="s">
        <v>4</v>
      </c>
      <c r="G25" s="52"/>
      <c r="H25" s="37" t="s">
        <v>128</v>
      </c>
      <c r="I25" s="38"/>
      <c r="J25" s="56">
        <v>3846250</v>
      </c>
      <c r="K25" s="56">
        <v>0</v>
      </c>
      <c r="L25" s="18">
        <f t="shared" si="0"/>
        <v>3846250</v>
      </c>
      <c r="M25" s="2" t="s">
        <v>155</v>
      </c>
    </row>
    <row r="26" spans="1:13" x14ac:dyDescent="0.25">
      <c r="A26" s="37" t="s">
        <v>260</v>
      </c>
      <c r="B26" s="3" t="s">
        <v>172</v>
      </c>
      <c r="C26" s="3"/>
      <c r="D26" s="47" t="s">
        <v>126</v>
      </c>
      <c r="E26" s="48" t="s">
        <v>129</v>
      </c>
      <c r="F26" s="55" t="s">
        <v>4</v>
      </c>
      <c r="G26" s="21"/>
      <c r="H26" s="37" t="s">
        <v>128</v>
      </c>
      <c r="I26" s="38" t="s">
        <v>128</v>
      </c>
      <c r="J26" s="56">
        <v>1986000</v>
      </c>
      <c r="K26" s="56">
        <v>488520</v>
      </c>
      <c r="L26" s="18">
        <f t="shared" si="0"/>
        <v>2474520</v>
      </c>
      <c r="M26" s="1" t="s">
        <v>125</v>
      </c>
    </row>
    <row r="27" spans="1:13" x14ac:dyDescent="0.25">
      <c r="A27" s="37" t="s">
        <v>260</v>
      </c>
      <c r="B27" s="3" t="s">
        <v>172</v>
      </c>
      <c r="C27" s="3"/>
      <c r="D27" s="47" t="s">
        <v>126</v>
      </c>
      <c r="E27" s="48" t="s">
        <v>130</v>
      </c>
      <c r="F27" s="55" t="s">
        <v>4</v>
      </c>
      <c r="G27" s="21"/>
      <c r="H27" s="37" t="s">
        <v>128</v>
      </c>
      <c r="I27" s="38"/>
      <c r="J27" s="56">
        <v>804000</v>
      </c>
      <c r="K27" s="56">
        <v>0</v>
      </c>
      <c r="L27" s="18">
        <f t="shared" si="0"/>
        <v>804000</v>
      </c>
      <c r="M27" s="1" t="s">
        <v>125</v>
      </c>
    </row>
    <row r="28" spans="1:13" x14ac:dyDescent="0.25">
      <c r="A28" s="37" t="s">
        <v>260</v>
      </c>
      <c r="B28" s="3">
        <v>16</v>
      </c>
      <c r="C28" s="3"/>
      <c r="D28" s="47" t="s">
        <v>126</v>
      </c>
      <c r="E28" s="48" t="s">
        <v>143</v>
      </c>
      <c r="F28" s="55" t="s">
        <v>4</v>
      </c>
      <c r="G28" s="21"/>
      <c r="H28" s="37" t="s">
        <v>128</v>
      </c>
      <c r="I28" s="38" t="s">
        <v>128</v>
      </c>
      <c r="J28" s="56">
        <v>4710000</v>
      </c>
      <c r="K28" s="56">
        <v>1127367</v>
      </c>
      <c r="L28" s="18">
        <f t="shared" si="0"/>
        <v>5837367</v>
      </c>
      <c r="M28" s="1" t="s">
        <v>137</v>
      </c>
    </row>
    <row r="29" spans="1:13" ht="25.5" x14ac:dyDescent="0.25">
      <c r="A29" s="37" t="s">
        <v>264</v>
      </c>
      <c r="B29" s="3" t="s">
        <v>176</v>
      </c>
      <c r="C29" s="3"/>
      <c r="D29" s="47" t="s">
        <v>126</v>
      </c>
      <c r="E29" s="48" t="s">
        <v>146</v>
      </c>
      <c r="F29" s="55" t="s">
        <v>4</v>
      </c>
      <c r="G29" s="21"/>
      <c r="H29" s="37"/>
      <c r="I29" s="38"/>
      <c r="J29" s="56">
        <v>127000</v>
      </c>
      <c r="K29" s="56">
        <v>0</v>
      </c>
      <c r="L29" s="18">
        <f t="shared" si="0"/>
        <v>127000</v>
      </c>
      <c r="M29" s="2" t="s">
        <v>145</v>
      </c>
    </row>
    <row r="30" spans="1:13" x14ac:dyDescent="0.25">
      <c r="A30" s="38" t="s">
        <v>273</v>
      </c>
      <c r="B30" s="4">
        <v>12</v>
      </c>
      <c r="C30" s="3"/>
      <c r="D30" s="47" t="s">
        <v>126</v>
      </c>
      <c r="E30" s="48" t="s">
        <v>158</v>
      </c>
      <c r="F30" s="55" t="s">
        <v>4</v>
      </c>
      <c r="G30" s="52"/>
      <c r="H30" s="37" t="s">
        <v>128</v>
      </c>
      <c r="I30" s="38"/>
      <c r="J30" s="56">
        <v>166000</v>
      </c>
      <c r="K30" s="56">
        <v>0</v>
      </c>
      <c r="L30" s="18">
        <f t="shared" si="0"/>
        <v>166000</v>
      </c>
      <c r="M30" s="1" t="s">
        <v>155</v>
      </c>
    </row>
    <row r="31" spans="1:13" ht="25.5" x14ac:dyDescent="0.25">
      <c r="A31" s="6" t="s">
        <v>240</v>
      </c>
      <c r="B31" s="6" t="s">
        <v>96</v>
      </c>
      <c r="C31" s="5"/>
      <c r="D31" s="36" t="s">
        <v>5</v>
      </c>
      <c r="E31" s="8" t="s">
        <v>70</v>
      </c>
      <c r="F31" s="55" t="s">
        <v>4</v>
      </c>
      <c r="G31" s="9">
        <v>43861</v>
      </c>
      <c r="H31" s="9"/>
      <c r="I31" s="9"/>
      <c r="J31" s="18">
        <v>132000</v>
      </c>
      <c r="K31" s="18">
        <v>0</v>
      </c>
      <c r="L31" s="18">
        <f t="shared" si="0"/>
        <v>132000</v>
      </c>
      <c r="M31" s="43" t="s">
        <v>188</v>
      </c>
    </row>
    <row r="32" spans="1:13" x14ac:dyDescent="0.25">
      <c r="A32" s="36" t="s">
        <v>240</v>
      </c>
      <c r="B32" s="6" t="s">
        <v>90</v>
      </c>
      <c r="C32" s="7"/>
      <c r="D32" s="36" t="s">
        <v>5</v>
      </c>
      <c r="E32" s="8" t="s">
        <v>31</v>
      </c>
      <c r="F32" s="55" t="s">
        <v>4</v>
      </c>
      <c r="G32" s="9">
        <v>43861</v>
      </c>
      <c r="H32" s="9"/>
      <c r="I32" s="9"/>
      <c r="J32" s="18">
        <v>130000</v>
      </c>
      <c r="K32" s="18">
        <v>0</v>
      </c>
      <c r="L32" s="18">
        <f t="shared" si="0"/>
        <v>130000</v>
      </c>
      <c r="M32" s="43" t="s">
        <v>188</v>
      </c>
    </row>
    <row r="33" spans="1:13" ht="25.5" x14ac:dyDescent="0.25">
      <c r="A33" s="36" t="s">
        <v>240</v>
      </c>
      <c r="B33" s="6" t="s">
        <v>106</v>
      </c>
      <c r="C33" s="7"/>
      <c r="D33" s="36" t="s">
        <v>5</v>
      </c>
      <c r="E33" s="8" t="s">
        <v>71</v>
      </c>
      <c r="F33" s="55" t="s">
        <v>4</v>
      </c>
      <c r="G33" s="9">
        <v>43861</v>
      </c>
      <c r="H33" s="9"/>
      <c r="I33" s="9"/>
      <c r="J33" s="18">
        <v>321000</v>
      </c>
      <c r="K33" s="18">
        <v>0</v>
      </c>
      <c r="L33" s="18">
        <f t="shared" si="0"/>
        <v>321000</v>
      </c>
      <c r="M33" s="43" t="s">
        <v>188</v>
      </c>
    </row>
    <row r="34" spans="1:13" x14ac:dyDescent="0.25">
      <c r="A34" s="6" t="s">
        <v>198</v>
      </c>
      <c r="B34" s="6">
        <v>17</v>
      </c>
      <c r="C34" s="5"/>
      <c r="D34" s="36" t="s">
        <v>5</v>
      </c>
      <c r="E34" s="8" t="s">
        <v>46</v>
      </c>
      <c r="F34" s="55" t="s">
        <v>4</v>
      </c>
      <c r="G34" s="9">
        <v>43861</v>
      </c>
      <c r="H34" s="9"/>
      <c r="I34" s="9"/>
      <c r="J34" s="10">
        <v>3068000</v>
      </c>
      <c r="K34" s="10">
        <v>714000</v>
      </c>
      <c r="L34" s="10">
        <f t="shared" ref="L34:L65" si="1">SUM(J34:K34)</f>
        <v>3782000</v>
      </c>
      <c r="M34" s="44" t="s">
        <v>187</v>
      </c>
    </row>
    <row r="35" spans="1:13" x14ac:dyDescent="0.25">
      <c r="A35" s="6" t="s">
        <v>198</v>
      </c>
      <c r="B35" s="6" t="s">
        <v>199</v>
      </c>
      <c r="C35" s="5"/>
      <c r="D35" s="36" t="s">
        <v>5</v>
      </c>
      <c r="E35" s="8" t="s">
        <v>47</v>
      </c>
      <c r="F35" s="55" t="s">
        <v>4</v>
      </c>
      <c r="G35" s="9">
        <v>43861</v>
      </c>
      <c r="H35" s="9"/>
      <c r="I35" s="9"/>
      <c r="J35" s="10">
        <v>1471000</v>
      </c>
      <c r="K35" s="10">
        <v>274000</v>
      </c>
      <c r="L35" s="10">
        <f t="shared" si="1"/>
        <v>1745000</v>
      </c>
      <c r="M35" s="44" t="s">
        <v>187</v>
      </c>
    </row>
    <row r="36" spans="1:13" x14ac:dyDescent="0.25">
      <c r="A36" s="6" t="s">
        <v>198</v>
      </c>
      <c r="B36" s="6" t="s">
        <v>111</v>
      </c>
      <c r="C36" s="5"/>
      <c r="D36" s="36" t="s">
        <v>5</v>
      </c>
      <c r="E36" s="8" t="s">
        <v>33</v>
      </c>
      <c r="F36" s="55" t="s">
        <v>4</v>
      </c>
      <c r="G36" s="9">
        <v>43861</v>
      </c>
      <c r="H36" s="9"/>
      <c r="I36" s="9"/>
      <c r="J36" s="18">
        <v>1471000</v>
      </c>
      <c r="K36" s="18">
        <v>0</v>
      </c>
      <c r="L36" s="18">
        <f t="shared" si="1"/>
        <v>1471000</v>
      </c>
      <c r="M36" s="19" t="s">
        <v>189</v>
      </c>
    </row>
    <row r="37" spans="1:13" ht="25.5" x14ac:dyDescent="0.25">
      <c r="A37" s="6" t="s">
        <v>238</v>
      </c>
      <c r="B37" s="6" t="s">
        <v>107</v>
      </c>
      <c r="C37" s="5"/>
      <c r="D37" s="36" t="s">
        <v>5</v>
      </c>
      <c r="E37" s="8" t="s">
        <v>25</v>
      </c>
      <c r="F37" s="55" t="s">
        <v>4</v>
      </c>
      <c r="G37" s="9">
        <v>43861</v>
      </c>
      <c r="H37" s="9"/>
      <c r="I37" s="9"/>
      <c r="J37" s="18">
        <v>581000</v>
      </c>
      <c r="K37" s="18">
        <v>0</v>
      </c>
      <c r="L37" s="18">
        <f t="shared" si="1"/>
        <v>581000</v>
      </c>
      <c r="M37" s="19" t="s">
        <v>188</v>
      </c>
    </row>
    <row r="38" spans="1:13" x14ac:dyDescent="0.25">
      <c r="A38" s="36" t="s">
        <v>233</v>
      </c>
      <c r="B38" s="6" t="s">
        <v>97</v>
      </c>
      <c r="C38" s="7"/>
      <c r="D38" s="36" t="s">
        <v>5</v>
      </c>
      <c r="E38" s="17" t="s">
        <v>20</v>
      </c>
      <c r="F38" s="55" t="s">
        <v>4</v>
      </c>
      <c r="G38" s="9">
        <v>43861</v>
      </c>
      <c r="H38" s="9"/>
      <c r="I38" s="9"/>
      <c r="J38" s="18">
        <v>715000</v>
      </c>
      <c r="K38" s="18">
        <v>121000</v>
      </c>
      <c r="L38" s="18">
        <f t="shared" si="1"/>
        <v>836000</v>
      </c>
      <c r="M38" s="19" t="s">
        <v>10</v>
      </c>
    </row>
    <row r="39" spans="1:13" x14ac:dyDescent="0.25">
      <c r="A39" s="36" t="s">
        <v>244</v>
      </c>
      <c r="B39" s="6" t="s">
        <v>105</v>
      </c>
      <c r="C39" s="7"/>
      <c r="D39" s="36" t="s">
        <v>5</v>
      </c>
      <c r="E39" s="8" t="s">
        <v>32</v>
      </c>
      <c r="F39" s="55" t="s">
        <v>4</v>
      </c>
      <c r="G39" s="9">
        <v>43861</v>
      </c>
      <c r="H39" s="9"/>
      <c r="I39" s="9"/>
      <c r="J39" s="18">
        <v>492000</v>
      </c>
      <c r="K39" s="18">
        <v>0</v>
      </c>
      <c r="L39" s="18">
        <f t="shared" si="1"/>
        <v>492000</v>
      </c>
      <c r="M39" s="19" t="s">
        <v>188</v>
      </c>
    </row>
    <row r="40" spans="1:13" x14ac:dyDescent="0.25">
      <c r="A40" s="36" t="s">
        <v>234</v>
      </c>
      <c r="B40" s="6" t="s">
        <v>108</v>
      </c>
      <c r="C40" s="7"/>
      <c r="D40" s="36" t="s">
        <v>5</v>
      </c>
      <c r="E40" s="17" t="s">
        <v>21</v>
      </c>
      <c r="F40" s="55" t="s">
        <v>4</v>
      </c>
      <c r="G40" s="9">
        <v>43861</v>
      </c>
      <c r="H40" s="9"/>
      <c r="I40" s="9"/>
      <c r="J40" s="18">
        <v>667000</v>
      </c>
      <c r="K40" s="18">
        <v>48000</v>
      </c>
      <c r="L40" s="18">
        <f t="shared" si="1"/>
        <v>715000</v>
      </c>
      <c r="M40" s="19" t="s">
        <v>10</v>
      </c>
    </row>
    <row r="41" spans="1:13" x14ac:dyDescent="0.25">
      <c r="A41" s="34" t="s">
        <v>201</v>
      </c>
      <c r="B41" s="6">
        <v>118</v>
      </c>
      <c r="C41" s="12"/>
      <c r="D41" s="36" t="s">
        <v>5</v>
      </c>
      <c r="E41" s="8" t="s">
        <v>6</v>
      </c>
      <c r="F41" s="55" t="s">
        <v>4</v>
      </c>
      <c r="G41" s="9">
        <v>43861</v>
      </c>
      <c r="H41" s="9"/>
      <c r="I41" s="9"/>
      <c r="J41" s="10">
        <v>0</v>
      </c>
      <c r="K41" s="10">
        <v>713000</v>
      </c>
      <c r="L41" s="10">
        <f t="shared" si="1"/>
        <v>713000</v>
      </c>
      <c r="M41" s="44" t="s">
        <v>187</v>
      </c>
    </row>
    <row r="42" spans="1:13" x14ac:dyDescent="0.25">
      <c r="A42" s="36" t="s">
        <v>221</v>
      </c>
      <c r="B42" s="6">
        <v>7</v>
      </c>
      <c r="C42" s="7"/>
      <c r="D42" s="36" t="s">
        <v>5</v>
      </c>
      <c r="E42" s="8" t="s">
        <v>80</v>
      </c>
      <c r="F42" s="55" t="s">
        <v>4</v>
      </c>
      <c r="G42" s="9">
        <v>43861</v>
      </c>
      <c r="H42" s="9"/>
      <c r="I42" s="9"/>
      <c r="J42" s="10">
        <v>0</v>
      </c>
      <c r="K42" s="10">
        <v>421000</v>
      </c>
      <c r="L42" s="10">
        <f t="shared" si="1"/>
        <v>421000</v>
      </c>
      <c r="M42" s="44" t="s">
        <v>187</v>
      </c>
    </row>
    <row r="43" spans="1:13" x14ac:dyDescent="0.25">
      <c r="A43" s="6" t="s">
        <v>221</v>
      </c>
      <c r="B43" s="6" t="s">
        <v>93</v>
      </c>
      <c r="C43" s="5"/>
      <c r="D43" s="36" t="s">
        <v>5</v>
      </c>
      <c r="E43" s="17" t="s">
        <v>15</v>
      </c>
      <c r="F43" s="55" t="s">
        <v>4</v>
      </c>
      <c r="G43" s="9">
        <v>43861</v>
      </c>
      <c r="H43" s="9"/>
      <c r="I43" s="9"/>
      <c r="J43" s="18">
        <v>227000</v>
      </c>
      <c r="K43" s="18">
        <v>0</v>
      </c>
      <c r="L43" s="18">
        <f t="shared" si="1"/>
        <v>227000</v>
      </c>
      <c r="M43" s="19" t="s">
        <v>10</v>
      </c>
    </row>
    <row r="44" spans="1:13" x14ac:dyDescent="0.25">
      <c r="A44" s="35" t="s">
        <v>202</v>
      </c>
      <c r="B44" s="6">
        <v>7</v>
      </c>
      <c r="C44" s="13"/>
      <c r="D44" s="36" t="s">
        <v>5</v>
      </c>
      <c r="E44" s="8" t="s">
        <v>63</v>
      </c>
      <c r="F44" s="55" t="s">
        <v>4</v>
      </c>
      <c r="G44" s="9">
        <v>43861</v>
      </c>
      <c r="H44" s="9"/>
      <c r="I44" s="9"/>
      <c r="J44" s="10">
        <v>9844000</v>
      </c>
      <c r="K44" s="10">
        <v>750000</v>
      </c>
      <c r="L44" s="10">
        <f t="shared" si="1"/>
        <v>10594000</v>
      </c>
      <c r="M44" s="44" t="s">
        <v>187</v>
      </c>
    </row>
    <row r="45" spans="1:13" x14ac:dyDescent="0.25">
      <c r="A45" s="34" t="s">
        <v>203</v>
      </c>
      <c r="B45" s="6">
        <v>1</v>
      </c>
      <c r="C45" s="12"/>
      <c r="D45" s="36" t="s">
        <v>5</v>
      </c>
      <c r="E45" s="8" t="s">
        <v>48</v>
      </c>
      <c r="F45" s="55" t="s">
        <v>4</v>
      </c>
      <c r="G45" s="9">
        <v>43861</v>
      </c>
      <c r="H45" s="9"/>
      <c r="I45" s="9"/>
      <c r="J45" s="10">
        <v>5241000</v>
      </c>
      <c r="K45" s="10">
        <v>746000</v>
      </c>
      <c r="L45" s="10">
        <f t="shared" si="1"/>
        <v>5987000</v>
      </c>
      <c r="M45" s="44" t="s">
        <v>187</v>
      </c>
    </row>
    <row r="46" spans="1:13" x14ac:dyDescent="0.25">
      <c r="A46" s="60" t="s">
        <v>194</v>
      </c>
      <c r="B46" s="61" t="s">
        <v>195</v>
      </c>
      <c r="C46" s="3"/>
      <c r="D46" s="36" t="s">
        <v>5</v>
      </c>
      <c r="E46" s="48" t="s">
        <v>196</v>
      </c>
      <c r="F46" s="57"/>
      <c r="G46" s="52"/>
      <c r="H46" s="37"/>
      <c r="I46" s="38"/>
      <c r="J46" s="56">
        <v>13232500</v>
      </c>
      <c r="K46" s="56">
        <v>1500000</v>
      </c>
      <c r="L46" s="10">
        <f t="shared" si="1"/>
        <v>14732500</v>
      </c>
      <c r="M46" s="45"/>
    </row>
    <row r="47" spans="1:13" ht="25.5" x14ac:dyDescent="0.25">
      <c r="A47" s="6" t="s">
        <v>204</v>
      </c>
      <c r="B47" s="6">
        <v>4</v>
      </c>
      <c r="C47" s="5"/>
      <c r="D47" s="36" t="s">
        <v>5</v>
      </c>
      <c r="E47" s="8" t="s">
        <v>49</v>
      </c>
      <c r="F47" s="55" t="s">
        <v>4</v>
      </c>
      <c r="G47" s="9">
        <v>43861</v>
      </c>
      <c r="H47" s="9"/>
      <c r="I47" s="9"/>
      <c r="J47" s="10">
        <v>978000</v>
      </c>
      <c r="K47" s="10">
        <v>0</v>
      </c>
      <c r="L47" s="10">
        <f t="shared" si="1"/>
        <v>978000</v>
      </c>
      <c r="M47" s="44" t="s">
        <v>187</v>
      </c>
    </row>
    <row r="48" spans="1:13" x14ac:dyDescent="0.25">
      <c r="A48" s="6" t="s">
        <v>204</v>
      </c>
      <c r="B48" s="6">
        <v>6</v>
      </c>
      <c r="C48" s="5"/>
      <c r="D48" s="36" t="s">
        <v>5</v>
      </c>
      <c r="E48" s="8" t="s">
        <v>50</v>
      </c>
      <c r="F48" s="55" t="s">
        <v>4</v>
      </c>
      <c r="G48" s="9">
        <v>43861</v>
      </c>
      <c r="H48" s="9"/>
      <c r="I48" s="9"/>
      <c r="J48" s="10">
        <v>1386000</v>
      </c>
      <c r="K48" s="10">
        <v>103000</v>
      </c>
      <c r="L48" s="10">
        <f t="shared" si="1"/>
        <v>1489000</v>
      </c>
      <c r="M48" s="44" t="s">
        <v>187</v>
      </c>
    </row>
    <row r="49" spans="1:13" x14ac:dyDescent="0.25">
      <c r="A49" s="36" t="s">
        <v>223</v>
      </c>
      <c r="B49" s="6">
        <v>24</v>
      </c>
      <c r="C49" s="7"/>
      <c r="D49" s="36" t="s">
        <v>5</v>
      </c>
      <c r="E49" s="8" t="s">
        <v>9</v>
      </c>
      <c r="F49" s="55" t="s">
        <v>4</v>
      </c>
      <c r="G49" s="9">
        <v>43861</v>
      </c>
      <c r="H49" s="9"/>
      <c r="I49" s="9"/>
      <c r="J49" s="14">
        <v>0</v>
      </c>
      <c r="K49" s="14">
        <v>891000</v>
      </c>
      <c r="L49" s="10">
        <f t="shared" si="1"/>
        <v>891000</v>
      </c>
      <c r="M49" s="44" t="s">
        <v>187</v>
      </c>
    </row>
    <row r="50" spans="1:13" x14ac:dyDescent="0.25">
      <c r="A50" s="6" t="s">
        <v>205</v>
      </c>
      <c r="B50" s="6">
        <v>502</v>
      </c>
      <c r="C50" s="5"/>
      <c r="D50" s="36" t="s">
        <v>5</v>
      </c>
      <c r="E50" s="8" t="s">
        <v>52</v>
      </c>
      <c r="F50" s="55" t="s">
        <v>4</v>
      </c>
      <c r="G50" s="9">
        <v>43861</v>
      </c>
      <c r="H50" s="9"/>
      <c r="I50" s="9"/>
      <c r="J50" s="10">
        <v>3556000</v>
      </c>
      <c r="K50" s="10">
        <v>660000</v>
      </c>
      <c r="L50" s="10">
        <f t="shared" si="1"/>
        <v>4216000</v>
      </c>
      <c r="M50" s="44" t="s">
        <v>187</v>
      </c>
    </row>
    <row r="51" spans="1:13" x14ac:dyDescent="0.25">
      <c r="A51" s="6" t="s">
        <v>205</v>
      </c>
      <c r="B51" s="6" t="s">
        <v>87</v>
      </c>
      <c r="C51" s="5"/>
      <c r="D51" s="36" t="s">
        <v>5</v>
      </c>
      <c r="E51" s="8" t="s">
        <v>51</v>
      </c>
      <c r="F51" s="55" t="s">
        <v>4</v>
      </c>
      <c r="G51" s="9">
        <v>43861</v>
      </c>
      <c r="H51" s="9"/>
      <c r="I51" s="9"/>
      <c r="J51" s="10">
        <v>319000</v>
      </c>
      <c r="K51" s="10">
        <v>0</v>
      </c>
      <c r="L51" s="10">
        <f t="shared" si="1"/>
        <v>319000</v>
      </c>
      <c r="M51" s="44" t="s">
        <v>187</v>
      </c>
    </row>
    <row r="52" spans="1:13" ht="25.5" x14ac:dyDescent="0.25">
      <c r="A52" s="6" t="s">
        <v>224</v>
      </c>
      <c r="B52" s="6" t="s">
        <v>90</v>
      </c>
      <c r="C52" s="5"/>
      <c r="D52" s="36" t="s">
        <v>5</v>
      </c>
      <c r="E52" s="17" t="s">
        <v>285</v>
      </c>
      <c r="F52" s="55" t="s">
        <v>4</v>
      </c>
      <c r="G52" s="9">
        <v>43861</v>
      </c>
      <c r="H52" s="9"/>
      <c r="I52" s="9"/>
      <c r="J52" s="18">
        <v>3755000</v>
      </c>
      <c r="K52" s="18">
        <v>806000</v>
      </c>
      <c r="L52" s="18">
        <f t="shared" si="1"/>
        <v>4561000</v>
      </c>
      <c r="M52" s="19" t="s">
        <v>10</v>
      </c>
    </row>
    <row r="53" spans="1:13" x14ac:dyDescent="0.25">
      <c r="A53" s="6" t="s">
        <v>225</v>
      </c>
      <c r="B53" s="6" t="s">
        <v>91</v>
      </c>
      <c r="C53" s="5"/>
      <c r="D53" s="36" t="s">
        <v>5</v>
      </c>
      <c r="E53" s="17" t="s">
        <v>11</v>
      </c>
      <c r="F53" s="55" t="s">
        <v>4</v>
      </c>
      <c r="G53" s="9">
        <v>43861</v>
      </c>
      <c r="H53" s="9"/>
      <c r="I53" s="9"/>
      <c r="J53" s="18">
        <v>303000</v>
      </c>
      <c r="K53" s="18">
        <v>0</v>
      </c>
      <c r="L53" s="18">
        <f t="shared" si="1"/>
        <v>303000</v>
      </c>
      <c r="M53" s="19" t="s">
        <v>10</v>
      </c>
    </row>
    <row r="54" spans="1:13" x14ac:dyDescent="0.25">
      <c r="A54" s="6" t="s">
        <v>200</v>
      </c>
      <c r="B54" s="6">
        <v>701</v>
      </c>
      <c r="C54" s="5"/>
      <c r="D54" s="36" t="s">
        <v>5</v>
      </c>
      <c r="E54" s="8" t="s">
        <v>53</v>
      </c>
      <c r="F54" s="55" t="s">
        <v>4</v>
      </c>
      <c r="G54" s="9">
        <v>43861</v>
      </c>
      <c r="H54" s="9"/>
      <c r="I54" s="9"/>
      <c r="J54" s="10">
        <v>849000</v>
      </c>
      <c r="K54" s="10">
        <v>0</v>
      </c>
      <c r="L54" s="10">
        <f t="shared" si="1"/>
        <v>849000</v>
      </c>
      <c r="M54" s="44" t="s">
        <v>187</v>
      </c>
    </row>
    <row r="55" spans="1:13" x14ac:dyDescent="0.25">
      <c r="A55" s="6" t="s">
        <v>253</v>
      </c>
      <c r="B55" s="6" t="s">
        <v>94</v>
      </c>
      <c r="C55" s="5"/>
      <c r="D55" s="36" t="s">
        <v>5</v>
      </c>
      <c r="E55" s="8" t="s">
        <v>41</v>
      </c>
      <c r="F55" s="55" t="s">
        <v>4</v>
      </c>
      <c r="G55" s="9">
        <v>43861</v>
      </c>
      <c r="H55" s="9"/>
      <c r="I55" s="9"/>
      <c r="J55" s="18">
        <v>360000</v>
      </c>
      <c r="K55" s="18">
        <v>0</v>
      </c>
      <c r="L55" s="18">
        <f t="shared" si="1"/>
        <v>360000</v>
      </c>
      <c r="M55" s="19" t="s">
        <v>190</v>
      </c>
    </row>
    <row r="56" spans="1:13" ht="25.5" x14ac:dyDescent="0.25">
      <c r="A56" s="6" t="s">
        <v>206</v>
      </c>
      <c r="B56" s="6">
        <v>130</v>
      </c>
      <c r="C56" s="5"/>
      <c r="D56" s="36" t="s">
        <v>5</v>
      </c>
      <c r="E56" s="8" t="s">
        <v>54</v>
      </c>
      <c r="F56" s="55" t="s">
        <v>4</v>
      </c>
      <c r="G56" s="9">
        <v>43861</v>
      </c>
      <c r="H56" s="9"/>
      <c r="I56" s="9"/>
      <c r="J56" s="10">
        <v>1257000</v>
      </c>
      <c r="K56" s="10">
        <v>93000</v>
      </c>
      <c r="L56" s="10">
        <f t="shared" si="1"/>
        <v>1350000</v>
      </c>
      <c r="M56" s="44" t="s">
        <v>187</v>
      </c>
    </row>
    <row r="57" spans="1:13" x14ac:dyDescent="0.25">
      <c r="A57" s="6" t="s">
        <v>257</v>
      </c>
      <c r="B57" s="6" t="s">
        <v>124</v>
      </c>
      <c r="C57" s="5"/>
      <c r="D57" s="6" t="s">
        <v>5</v>
      </c>
      <c r="E57" s="15" t="s">
        <v>44</v>
      </c>
      <c r="F57" s="62"/>
      <c r="G57" s="20"/>
      <c r="H57" s="20"/>
      <c r="I57" s="20"/>
      <c r="J57" s="18">
        <v>63000</v>
      </c>
      <c r="K57" s="18">
        <v>0</v>
      </c>
      <c r="L57" s="18">
        <f t="shared" si="1"/>
        <v>63000</v>
      </c>
      <c r="M57" s="19" t="s">
        <v>190</v>
      </c>
    </row>
    <row r="58" spans="1:13" x14ac:dyDescent="0.25">
      <c r="A58" s="6" t="s">
        <v>207</v>
      </c>
      <c r="B58" s="6">
        <v>1</v>
      </c>
      <c r="C58" s="5"/>
      <c r="D58" s="36" t="s">
        <v>5</v>
      </c>
      <c r="E58" s="8" t="s">
        <v>55</v>
      </c>
      <c r="F58" s="55" t="s">
        <v>4</v>
      </c>
      <c r="G58" s="9">
        <v>43861</v>
      </c>
      <c r="H58" s="9"/>
      <c r="I58" s="9"/>
      <c r="J58" s="10">
        <v>4665000</v>
      </c>
      <c r="K58" s="10">
        <v>886000</v>
      </c>
      <c r="L58" s="10">
        <f t="shared" si="1"/>
        <v>5551000</v>
      </c>
      <c r="M58" s="44" t="s">
        <v>187</v>
      </c>
    </row>
    <row r="59" spans="1:13" x14ac:dyDescent="0.25">
      <c r="A59" s="6" t="s">
        <v>245</v>
      </c>
      <c r="B59" s="6" t="s">
        <v>112</v>
      </c>
      <c r="C59" s="5"/>
      <c r="D59" s="36" t="s">
        <v>5</v>
      </c>
      <c r="E59" s="8" t="s">
        <v>35</v>
      </c>
      <c r="F59" s="55" t="s">
        <v>4</v>
      </c>
      <c r="G59" s="9">
        <v>43861</v>
      </c>
      <c r="H59" s="9"/>
      <c r="I59" s="9"/>
      <c r="J59" s="18">
        <v>247000</v>
      </c>
      <c r="K59" s="18">
        <v>0</v>
      </c>
      <c r="L59" s="18">
        <f t="shared" si="1"/>
        <v>247000</v>
      </c>
      <c r="M59" s="19" t="s">
        <v>189</v>
      </c>
    </row>
    <row r="60" spans="1:13" x14ac:dyDescent="0.25">
      <c r="A60" s="6" t="s">
        <v>210</v>
      </c>
      <c r="B60" s="6">
        <v>20</v>
      </c>
      <c r="C60" s="5"/>
      <c r="D60" s="36" t="s">
        <v>5</v>
      </c>
      <c r="E60" s="8" t="s">
        <v>64</v>
      </c>
      <c r="F60" s="55" t="s">
        <v>4</v>
      </c>
      <c r="G60" s="9">
        <v>43861</v>
      </c>
      <c r="H60" s="9"/>
      <c r="I60" s="9"/>
      <c r="J60" s="10">
        <v>16802000</v>
      </c>
      <c r="K60" s="10">
        <v>2531000</v>
      </c>
      <c r="L60" s="10">
        <f t="shared" si="1"/>
        <v>19333000</v>
      </c>
      <c r="M60" s="44" t="s">
        <v>187</v>
      </c>
    </row>
    <row r="61" spans="1:13" x14ac:dyDescent="0.25">
      <c r="A61" s="36" t="s">
        <v>210</v>
      </c>
      <c r="B61" s="6" t="s">
        <v>103</v>
      </c>
      <c r="C61" s="7"/>
      <c r="D61" s="36" t="s">
        <v>5</v>
      </c>
      <c r="E61" s="8" t="s">
        <v>72</v>
      </c>
      <c r="F61" s="55" t="s">
        <v>4</v>
      </c>
      <c r="G61" s="9">
        <v>43861</v>
      </c>
      <c r="H61" s="9"/>
      <c r="I61" s="9"/>
      <c r="J61" s="18">
        <v>3606000</v>
      </c>
      <c r="K61" s="18">
        <v>388000</v>
      </c>
      <c r="L61" s="18">
        <f t="shared" si="1"/>
        <v>3994000</v>
      </c>
      <c r="M61" s="19" t="s">
        <v>188</v>
      </c>
    </row>
    <row r="62" spans="1:13" ht="25.5" x14ac:dyDescent="0.25">
      <c r="A62" s="6" t="s">
        <v>208</v>
      </c>
      <c r="B62" s="6">
        <v>4</v>
      </c>
      <c r="C62" s="5"/>
      <c r="D62" s="36" t="s">
        <v>5</v>
      </c>
      <c r="E62" s="8" t="s">
        <v>7</v>
      </c>
      <c r="F62" s="55" t="s">
        <v>4</v>
      </c>
      <c r="G62" s="9">
        <v>43861</v>
      </c>
      <c r="H62" s="9"/>
      <c r="I62" s="9"/>
      <c r="J62" s="14">
        <v>0</v>
      </c>
      <c r="K62" s="14">
        <v>749000</v>
      </c>
      <c r="L62" s="10">
        <f t="shared" si="1"/>
        <v>749000</v>
      </c>
      <c r="M62" s="44" t="s">
        <v>187</v>
      </c>
    </row>
    <row r="63" spans="1:13" x14ac:dyDescent="0.25">
      <c r="A63" s="6" t="s">
        <v>208</v>
      </c>
      <c r="B63" s="6">
        <v>4</v>
      </c>
      <c r="C63" s="5"/>
      <c r="D63" s="36" t="s">
        <v>5</v>
      </c>
      <c r="E63" s="8" t="s">
        <v>81</v>
      </c>
      <c r="F63" s="55" t="s">
        <v>4</v>
      </c>
      <c r="G63" s="9">
        <v>43861</v>
      </c>
      <c r="H63" s="9"/>
      <c r="I63" s="9"/>
      <c r="J63" s="10">
        <v>0</v>
      </c>
      <c r="K63" s="10">
        <v>339000</v>
      </c>
      <c r="L63" s="10">
        <f t="shared" si="1"/>
        <v>339000</v>
      </c>
      <c r="M63" s="44" t="s">
        <v>187</v>
      </c>
    </row>
    <row r="64" spans="1:13" x14ac:dyDescent="0.25">
      <c r="A64" s="6" t="s">
        <v>209</v>
      </c>
      <c r="B64" s="6">
        <v>25</v>
      </c>
      <c r="C64" s="5"/>
      <c r="D64" s="36" t="s">
        <v>5</v>
      </c>
      <c r="E64" s="8" t="s">
        <v>65</v>
      </c>
      <c r="F64" s="55" t="s">
        <v>4</v>
      </c>
      <c r="G64" s="9">
        <v>43861</v>
      </c>
      <c r="H64" s="9"/>
      <c r="I64" s="9"/>
      <c r="J64" s="10">
        <v>13809000</v>
      </c>
      <c r="K64" s="10">
        <v>2312000</v>
      </c>
      <c r="L64" s="10">
        <f t="shared" si="1"/>
        <v>16121000</v>
      </c>
      <c r="M64" s="44" t="s">
        <v>187</v>
      </c>
    </row>
    <row r="65" spans="1:13" x14ac:dyDescent="0.25">
      <c r="A65" s="6" t="s">
        <v>246</v>
      </c>
      <c r="B65" s="6" t="s">
        <v>113</v>
      </c>
      <c r="C65" s="5"/>
      <c r="D65" s="36" t="s">
        <v>5</v>
      </c>
      <c r="E65" s="8" t="s">
        <v>36</v>
      </c>
      <c r="F65" s="55" t="s">
        <v>4</v>
      </c>
      <c r="G65" s="9">
        <v>43861</v>
      </c>
      <c r="H65" s="9"/>
      <c r="I65" s="9"/>
      <c r="J65" s="18">
        <v>125000</v>
      </c>
      <c r="K65" s="18">
        <v>0</v>
      </c>
      <c r="L65" s="18">
        <f t="shared" si="1"/>
        <v>125000</v>
      </c>
      <c r="M65" s="19" t="s">
        <v>189</v>
      </c>
    </row>
    <row r="66" spans="1:13" x14ac:dyDescent="0.25">
      <c r="A66" s="6" t="s">
        <v>226</v>
      </c>
      <c r="B66" s="6" t="s">
        <v>92</v>
      </c>
      <c r="C66" s="5"/>
      <c r="D66" s="36" t="s">
        <v>5</v>
      </c>
      <c r="E66" s="17" t="s">
        <v>73</v>
      </c>
      <c r="F66" s="55" t="s">
        <v>4</v>
      </c>
      <c r="G66" s="9">
        <v>43861</v>
      </c>
      <c r="H66" s="9"/>
      <c r="I66" s="9"/>
      <c r="J66" s="18">
        <v>4931000</v>
      </c>
      <c r="K66" s="18">
        <v>0</v>
      </c>
      <c r="L66" s="18">
        <f t="shared" ref="L66:L97" si="2">SUM(J66:K66)</f>
        <v>4931000</v>
      </c>
      <c r="M66" s="19" t="s">
        <v>10</v>
      </c>
    </row>
    <row r="67" spans="1:13" x14ac:dyDescent="0.25">
      <c r="A67" s="6" t="s">
        <v>211</v>
      </c>
      <c r="B67" s="6">
        <v>9</v>
      </c>
      <c r="C67" s="5"/>
      <c r="D67" s="6" t="s">
        <v>5</v>
      </c>
      <c r="E67" s="15" t="s">
        <v>82</v>
      </c>
      <c r="F67" s="55" t="s">
        <v>4</v>
      </c>
      <c r="G67" s="9">
        <v>43861</v>
      </c>
      <c r="H67" s="9"/>
      <c r="I67" s="9"/>
      <c r="J67" s="10">
        <v>0</v>
      </c>
      <c r="K67" s="10">
        <v>434000</v>
      </c>
      <c r="L67" s="10">
        <f t="shared" si="2"/>
        <v>434000</v>
      </c>
      <c r="M67" s="44" t="s">
        <v>187</v>
      </c>
    </row>
    <row r="68" spans="1:13" x14ac:dyDescent="0.25">
      <c r="A68" s="6" t="s">
        <v>211</v>
      </c>
      <c r="B68" s="6">
        <v>10</v>
      </c>
      <c r="C68" s="5"/>
      <c r="D68" s="6" t="s">
        <v>5</v>
      </c>
      <c r="E68" s="15" t="s">
        <v>56</v>
      </c>
      <c r="F68" s="55" t="s">
        <v>4</v>
      </c>
      <c r="G68" s="9">
        <v>43861</v>
      </c>
      <c r="H68" s="9"/>
      <c r="I68" s="9"/>
      <c r="J68" s="10">
        <v>2358000</v>
      </c>
      <c r="K68" s="10">
        <v>537000</v>
      </c>
      <c r="L68" s="10">
        <f t="shared" si="2"/>
        <v>2895000</v>
      </c>
      <c r="M68" s="44" t="s">
        <v>187</v>
      </c>
    </row>
    <row r="69" spans="1:13" x14ac:dyDescent="0.25">
      <c r="A69" s="6" t="s">
        <v>211</v>
      </c>
      <c r="B69" s="6" t="s">
        <v>89</v>
      </c>
      <c r="C69" s="5"/>
      <c r="D69" s="6" t="s">
        <v>5</v>
      </c>
      <c r="E69" s="15" t="s">
        <v>57</v>
      </c>
      <c r="F69" s="55" t="s">
        <v>4</v>
      </c>
      <c r="G69" s="9">
        <v>43861</v>
      </c>
      <c r="H69" s="9"/>
      <c r="I69" s="9"/>
      <c r="J69" s="10">
        <v>268000</v>
      </c>
      <c r="K69" s="10">
        <v>0</v>
      </c>
      <c r="L69" s="10">
        <f t="shared" si="2"/>
        <v>268000</v>
      </c>
      <c r="M69" s="44" t="s">
        <v>187</v>
      </c>
    </row>
    <row r="70" spans="1:13" x14ac:dyDescent="0.25">
      <c r="A70" s="6" t="s">
        <v>211</v>
      </c>
      <c r="B70" s="6" t="s">
        <v>93</v>
      </c>
      <c r="C70" s="5"/>
      <c r="D70" s="36" t="s">
        <v>5</v>
      </c>
      <c r="E70" s="17" t="s">
        <v>12</v>
      </c>
      <c r="F70" s="55" t="s">
        <v>4</v>
      </c>
      <c r="G70" s="9">
        <v>43861</v>
      </c>
      <c r="H70" s="9"/>
      <c r="I70" s="9"/>
      <c r="J70" s="18">
        <v>260000</v>
      </c>
      <c r="K70" s="18">
        <v>0</v>
      </c>
      <c r="L70" s="18">
        <f t="shared" si="2"/>
        <v>260000</v>
      </c>
      <c r="M70" s="19" t="s">
        <v>10</v>
      </c>
    </row>
    <row r="71" spans="1:13" x14ac:dyDescent="0.25">
      <c r="A71" s="6" t="s">
        <v>211</v>
      </c>
      <c r="B71" s="6" t="s">
        <v>93</v>
      </c>
      <c r="C71" s="5"/>
      <c r="D71" s="36" t="s">
        <v>5</v>
      </c>
      <c r="E71" s="17" t="s">
        <v>13</v>
      </c>
      <c r="F71" s="55" t="s">
        <v>4</v>
      </c>
      <c r="G71" s="9">
        <v>43861</v>
      </c>
      <c r="H71" s="9"/>
      <c r="I71" s="9"/>
      <c r="J71" s="18">
        <v>358000</v>
      </c>
      <c r="K71" s="18">
        <v>0</v>
      </c>
      <c r="L71" s="18">
        <f t="shared" si="2"/>
        <v>358000</v>
      </c>
      <c r="M71" s="19" t="s">
        <v>10</v>
      </c>
    </row>
    <row r="72" spans="1:13" x14ac:dyDescent="0.25">
      <c r="A72" s="6" t="s">
        <v>211</v>
      </c>
      <c r="B72" s="6" t="s">
        <v>94</v>
      </c>
      <c r="C72" s="5"/>
      <c r="D72" s="36" t="s">
        <v>5</v>
      </c>
      <c r="E72" s="17" t="s">
        <v>14</v>
      </c>
      <c r="F72" s="55" t="s">
        <v>4</v>
      </c>
      <c r="G72" s="9">
        <v>43861</v>
      </c>
      <c r="H72" s="9"/>
      <c r="I72" s="9"/>
      <c r="J72" s="18">
        <v>1811000</v>
      </c>
      <c r="K72" s="18">
        <v>0</v>
      </c>
      <c r="L72" s="18">
        <f t="shared" si="2"/>
        <v>1811000</v>
      </c>
      <c r="M72" s="19" t="s">
        <v>10</v>
      </c>
    </row>
    <row r="73" spans="1:13" ht="25.5" x14ac:dyDescent="0.25">
      <c r="A73" s="36" t="s">
        <v>256</v>
      </c>
      <c r="B73" s="6" t="s">
        <v>122</v>
      </c>
      <c r="C73" s="7"/>
      <c r="D73" s="36" t="s">
        <v>5</v>
      </c>
      <c r="E73" s="8" t="s">
        <v>43</v>
      </c>
      <c r="F73" s="55" t="s">
        <v>4</v>
      </c>
      <c r="G73" s="9">
        <v>43861</v>
      </c>
      <c r="H73" s="9"/>
      <c r="I73" s="9"/>
      <c r="J73" s="18">
        <v>1435000</v>
      </c>
      <c r="K73" s="18">
        <v>0</v>
      </c>
      <c r="L73" s="18">
        <f t="shared" si="2"/>
        <v>1435000</v>
      </c>
      <c r="M73" s="19" t="s">
        <v>190</v>
      </c>
    </row>
    <row r="74" spans="1:13" x14ac:dyDescent="0.25">
      <c r="A74" s="36" t="s">
        <v>258</v>
      </c>
      <c r="B74" s="6" t="s">
        <v>93</v>
      </c>
      <c r="C74" s="7"/>
      <c r="D74" s="36" t="s">
        <v>5</v>
      </c>
      <c r="E74" s="8" t="s">
        <v>74</v>
      </c>
      <c r="F74" s="55" t="s">
        <v>4</v>
      </c>
      <c r="G74" s="9">
        <v>43861</v>
      </c>
      <c r="H74" s="9"/>
      <c r="I74" s="9"/>
      <c r="J74" s="18">
        <v>98000</v>
      </c>
      <c r="K74" s="18">
        <v>0</v>
      </c>
      <c r="L74" s="18">
        <f t="shared" si="2"/>
        <v>98000</v>
      </c>
      <c r="M74" s="19" t="s">
        <v>190</v>
      </c>
    </row>
    <row r="75" spans="1:13" x14ac:dyDescent="0.25">
      <c r="A75" s="6" t="s">
        <v>227</v>
      </c>
      <c r="B75" s="6" t="s">
        <v>95</v>
      </c>
      <c r="C75" s="5"/>
      <c r="D75" s="36" t="s">
        <v>5</v>
      </c>
      <c r="E75" s="17" t="s">
        <v>16</v>
      </c>
      <c r="F75" s="55" t="s">
        <v>4</v>
      </c>
      <c r="G75" s="9">
        <v>43861</v>
      </c>
      <c r="H75" s="9"/>
      <c r="I75" s="9"/>
      <c r="J75" s="18">
        <v>29364000</v>
      </c>
      <c r="K75" s="18">
        <v>5066000</v>
      </c>
      <c r="L75" s="18">
        <f t="shared" si="2"/>
        <v>34430000</v>
      </c>
      <c r="M75" s="19" t="s">
        <v>10</v>
      </c>
    </row>
    <row r="76" spans="1:13" x14ac:dyDescent="0.25">
      <c r="A76" s="6" t="s">
        <v>227</v>
      </c>
      <c r="B76" s="6" t="s">
        <v>93</v>
      </c>
      <c r="C76" s="5"/>
      <c r="D76" s="36" t="s">
        <v>5</v>
      </c>
      <c r="E76" s="17" t="s">
        <v>17</v>
      </c>
      <c r="F76" s="55" t="s">
        <v>4</v>
      </c>
      <c r="G76" s="9">
        <v>43861</v>
      </c>
      <c r="H76" s="9"/>
      <c r="I76" s="9"/>
      <c r="J76" s="18">
        <v>0</v>
      </c>
      <c r="K76" s="18">
        <v>127000</v>
      </c>
      <c r="L76" s="18">
        <f t="shared" si="2"/>
        <v>127000</v>
      </c>
      <c r="M76" s="19" t="s">
        <v>10</v>
      </c>
    </row>
    <row r="77" spans="1:13" x14ac:dyDescent="0.25">
      <c r="A77" s="36" t="s">
        <v>227</v>
      </c>
      <c r="B77" s="6" t="s">
        <v>91</v>
      </c>
      <c r="C77" s="7"/>
      <c r="D77" s="36" t="s">
        <v>5</v>
      </c>
      <c r="E77" s="17" t="s">
        <v>19</v>
      </c>
      <c r="F77" s="55" t="s">
        <v>4</v>
      </c>
      <c r="G77" s="9">
        <v>43861</v>
      </c>
      <c r="H77" s="9"/>
      <c r="I77" s="9"/>
      <c r="J77" s="18">
        <v>163000</v>
      </c>
      <c r="K77" s="18">
        <v>0</v>
      </c>
      <c r="L77" s="18">
        <f t="shared" si="2"/>
        <v>163000</v>
      </c>
      <c r="M77" s="19" t="s">
        <v>10</v>
      </c>
    </row>
    <row r="78" spans="1:13" x14ac:dyDescent="0.25">
      <c r="A78" s="6" t="s">
        <v>227</v>
      </c>
      <c r="B78" s="6" t="s">
        <v>120</v>
      </c>
      <c r="C78" s="5"/>
      <c r="D78" s="36" t="s">
        <v>5</v>
      </c>
      <c r="E78" s="8" t="s">
        <v>37</v>
      </c>
      <c r="F78" s="55" t="s">
        <v>4</v>
      </c>
      <c r="G78" s="9">
        <v>43861</v>
      </c>
      <c r="H78" s="9"/>
      <c r="I78" s="9"/>
      <c r="J78" s="18">
        <v>268000</v>
      </c>
      <c r="K78" s="18">
        <v>0</v>
      </c>
      <c r="L78" s="18">
        <f t="shared" si="2"/>
        <v>268000</v>
      </c>
      <c r="M78" s="19" t="s">
        <v>190</v>
      </c>
    </row>
    <row r="79" spans="1:13" x14ac:dyDescent="0.25">
      <c r="A79" s="6" t="s">
        <v>227</v>
      </c>
      <c r="B79" s="6" t="s">
        <v>121</v>
      </c>
      <c r="C79" s="5"/>
      <c r="D79" s="36" t="s">
        <v>5</v>
      </c>
      <c r="E79" s="8" t="s">
        <v>37</v>
      </c>
      <c r="F79" s="55" t="s">
        <v>4</v>
      </c>
      <c r="G79" s="9">
        <v>43861</v>
      </c>
      <c r="H79" s="9"/>
      <c r="I79" s="9"/>
      <c r="J79" s="18">
        <v>230000</v>
      </c>
      <c r="K79" s="18">
        <v>0</v>
      </c>
      <c r="L79" s="18">
        <f t="shared" si="2"/>
        <v>230000</v>
      </c>
      <c r="M79" s="19" t="s">
        <v>190</v>
      </c>
    </row>
    <row r="80" spans="1:13" x14ac:dyDescent="0.25">
      <c r="A80" s="6" t="s">
        <v>212</v>
      </c>
      <c r="B80" s="6">
        <v>1</v>
      </c>
      <c r="C80" s="5"/>
      <c r="D80" s="6" t="s">
        <v>5</v>
      </c>
      <c r="E80" s="15" t="s">
        <v>58</v>
      </c>
      <c r="F80" s="55" t="s">
        <v>4</v>
      </c>
      <c r="G80" s="9">
        <v>43861</v>
      </c>
      <c r="H80" s="9"/>
      <c r="I80" s="9"/>
      <c r="J80" s="10">
        <v>2742000</v>
      </c>
      <c r="K80" s="10">
        <v>453000</v>
      </c>
      <c r="L80" s="10">
        <f t="shared" si="2"/>
        <v>3195000</v>
      </c>
      <c r="M80" s="44" t="s">
        <v>187</v>
      </c>
    </row>
    <row r="81" spans="1:13" x14ac:dyDescent="0.25">
      <c r="A81" s="36" t="s">
        <v>236</v>
      </c>
      <c r="B81" s="6" t="s">
        <v>235</v>
      </c>
      <c r="C81" s="7"/>
      <c r="D81" s="36" t="s">
        <v>5</v>
      </c>
      <c r="E81" s="17" t="s">
        <v>76</v>
      </c>
      <c r="F81" s="55" t="s">
        <v>4</v>
      </c>
      <c r="G81" s="9">
        <v>43861</v>
      </c>
      <c r="H81" s="9"/>
      <c r="I81" s="9"/>
      <c r="J81" s="18">
        <v>13320000</v>
      </c>
      <c r="K81" s="18">
        <v>0</v>
      </c>
      <c r="L81" s="18">
        <f t="shared" si="2"/>
        <v>13320000</v>
      </c>
      <c r="M81" s="19" t="s">
        <v>10</v>
      </c>
    </row>
    <row r="82" spans="1:13" s="63" customFormat="1" x14ac:dyDescent="0.25">
      <c r="A82" s="36" t="s">
        <v>236</v>
      </c>
      <c r="B82" s="6" t="s">
        <v>99</v>
      </c>
      <c r="C82" s="7"/>
      <c r="D82" s="36" t="s">
        <v>5</v>
      </c>
      <c r="E82" s="17" t="s">
        <v>75</v>
      </c>
      <c r="F82" s="55" t="s">
        <v>4</v>
      </c>
      <c r="G82" s="9">
        <v>43861</v>
      </c>
      <c r="H82" s="9"/>
      <c r="I82" s="9"/>
      <c r="J82" s="18">
        <v>132000</v>
      </c>
      <c r="K82" s="18">
        <v>0</v>
      </c>
      <c r="L82" s="18">
        <f t="shared" si="2"/>
        <v>132000</v>
      </c>
      <c r="M82" s="19" t="s">
        <v>10</v>
      </c>
    </row>
    <row r="83" spans="1:13" s="63" customFormat="1" x14ac:dyDescent="0.25">
      <c r="A83" s="6" t="s">
        <v>231</v>
      </c>
      <c r="B83" s="6" t="s">
        <v>109</v>
      </c>
      <c r="C83" s="5"/>
      <c r="D83" s="36" t="s">
        <v>5</v>
      </c>
      <c r="E83" s="17" t="s">
        <v>77</v>
      </c>
      <c r="F83" s="55" t="s">
        <v>4</v>
      </c>
      <c r="G83" s="9">
        <v>43861</v>
      </c>
      <c r="H83" s="9"/>
      <c r="I83" s="9"/>
      <c r="J83" s="18">
        <v>2947000</v>
      </c>
      <c r="K83" s="18">
        <v>0</v>
      </c>
      <c r="L83" s="18">
        <f t="shared" si="2"/>
        <v>2947000</v>
      </c>
      <c r="M83" s="19" t="s">
        <v>10</v>
      </c>
    </row>
    <row r="84" spans="1:13" x14ac:dyDescent="0.25">
      <c r="A84" s="6" t="s">
        <v>254</v>
      </c>
      <c r="B84" s="6" t="s">
        <v>106</v>
      </c>
      <c r="C84" s="5"/>
      <c r="D84" s="36" t="s">
        <v>5</v>
      </c>
      <c r="E84" s="8" t="s">
        <v>41</v>
      </c>
      <c r="F84" s="55" t="s">
        <v>4</v>
      </c>
      <c r="G84" s="9">
        <v>43861</v>
      </c>
      <c r="H84" s="9"/>
      <c r="I84" s="9"/>
      <c r="J84" s="18">
        <v>222000</v>
      </c>
      <c r="K84" s="18">
        <v>0</v>
      </c>
      <c r="L84" s="18">
        <f t="shared" si="2"/>
        <v>222000</v>
      </c>
      <c r="M84" s="19" t="s">
        <v>190</v>
      </c>
    </row>
    <row r="85" spans="1:13" x14ac:dyDescent="0.25">
      <c r="A85" s="36" t="s">
        <v>197</v>
      </c>
      <c r="B85" s="6" t="s">
        <v>252</v>
      </c>
      <c r="C85" s="7"/>
      <c r="D85" s="36" t="s">
        <v>5</v>
      </c>
      <c r="E85" s="8" t="s">
        <v>69</v>
      </c>
      <c r="F85" s="55" t="s">
        <v>4</v>
      </c>
      <c r="G85" s="9">
        <v>43861</v>
      </c>
      <c r="H85" s="9"/>
      <c r="I85" s="76"/>
      <c r="J85" s="18">
        <v>114000</v>
      </c>
      <c r="K85" s="41">
        <v>0</v>
      </c>
      <c r="L85" s="18">
        <f t="shared" si="2"/>
        <v>114000</v>
      </c>
      <c r="M85" s="43" t="s">
        <v>189</v>
      </c>
    </row>
    <row r="86" spans="1:13" x14ac:dyDescent="0.25">
      <c r="A86" s="6" t="s">
        <v>197</v>
      </c>
      <c r="B86" s="6" t="s">
        <v>123</v>
      </c>
      <c r="C86" s="5"/>
      <c r="D86" s="6" t="s">
        <v>5</v>
      </c>
      <c r="E86" s="15" t="s">
        <v>45</v>
      </c>
      <c r="F86" s="62" t="s">
        <v>4</v>
      </c>
      <c r="G86" s="20"/>
      <c r="H86" s="20"/>
      <c r="I86" s="77"/>
      <c r="J86" s="18">
        <v>63000</v>
      </c>
      <c r="K86" s="41">
        <v>0</v>
      </c>
      <c r="L86" s="18">
        <f t="shared" si="2"/>
        <v>63000</v>
      </c>
      <c r="M86" s="43" t="s">
        <v>190</v>
      </c>
    </row>
    <row r="87" spans="1:13" x14ac:dyDescent="0.25">
      <c r="A87" s="6" t="s">
        <v>239</v>
      </c>
      <c r="B87" s="6" t="s">
        <v>94</v>
      </c>
      <c r="C87" s="5"/>
      <c r="D87" s="36" t="s">
        <v>5</v>
      </c>
      <c r="E87" s="8" t="s">
        <v>26</v>
      </c>
      <c r="F87" s="55" t="s">
        <v>4</v>
      </c>
      <c r="G87" s="9">
        <v>43861</v>
      </c>
      <c r="H87" s="9"/>
      <c r="I87" s="76"/>
      <c r="J87" s="18">
        <v>993000</v>
      </c>
      <c r="K87" s="41">
        <v>0</v>
      </c>
      <c r="L87" s="18">
        <f t="shared" si="2"/>
        <v>993000</v>
      </c>
      <c r="M87" s="43" t="s">
        <v>188</v>
      </c>
    </row>
    <row r="88" spans="1:13" x14ac:dyDescent="0.25">
      <c r="A88" s="6" t="s">
        <v>247</v>
      </c>
      <c r="B88" s="6" t="s">
        <v>117</v>
      </c>
      <c r="C88" s="5"/>
      <c r="D88" s="36" t="s">
        <v>5</v>
      </c>
      <c r="E88" s="8" t="s">
        <v>78</v>
      </c>
      <c r="F88" s="55" t="s">
        <v>4</v>
      </c>
      <c r="G88" s="9">
        <v>43861</v>
      </c>
      <c r="H88" s="9"/>
      <c r="I88" s="76"/>
      <c r="J88" s="18">
        <v>3202000</v>
      </c>
      <c r="K88" s="41">
        <v>0</v>
      </c>
      <c r="L88" s="18">
        <f t="shared" si="2"/>
        <v>3202000</v>
      </c>
      <c r="M88" s="43" t="s">
        <v>189</v>
      </c>
    </row>
    <row r="89" spans="1:13" x14ac:dyDescent="0.25">
      <c r="A89" s="6" t="s">
        <v>247</v>
      </c>
      <c r="B89" s="6" t="s">
        <v>255</v>
      </c>
      <c r="C89" s="5"/>
      <c r="D89" s="36" t="s">
        <v>5</v>
      </c>
      <c r="E89" s="8" t="s">
        <v>42</v>
      </c>
      <c r="F89" s="55" t="s">
        <v>4</v>
      </c>
      <c r="G89" s="9">
        <v>43861</v>
      </c>
      <c r="H89" s="9"/>
      <c r="I89" s="76"/>
      <c r="J89" s="18">
        <v>535000</v>
      </c>
      <c r="K89" s="41">
        <v>0</v>
      </c>
      <c r="L89" s="18">
        <f t="shared" si="2"/>
        <v>535000</v>
      </c>
      <c r="M89" s="43" t="s">
        <v>190</v>
      </c>
    </row>
    <row r="90" spans="1:13" x14ac:dyDescent="0.25">
      <c r="A90" s="6" t="s">
        <v>213</v>
      </c>
      <c r="B90" s="6" t="s">
        <v>88</v>
      </c>
      <c r="C90" s="5"/>
      <c r="D90" s="6" t="s">
        <v>5</v>
      </c>
      <c r="E90" s="15" t="s">
        <v>66</v>
      </c>
      <c r="F90" s="55" t="s">
        <v>4</v>
      </c>
      <c r="G90" s="9">
        <v>43861</v>
      </c>
      <c r="H90" s="9"/>
      <c r="I90" s="76"/>
      <c r="J90" s="10">
        <v>25496000</v>
      </c>
      <c r="K90" s="42">
        <v>5028000</v>
      </c>
      <c r="L90" s="10">
        <f t="shared" si="2"/>
        <v>30524000</v>
      </c>
      <c r="M90" s="11" t="s">
        <v>187</v>
      </c>
    </row>
    <row r="91" spans="1:13" x14ac:dyDescent="0.25">
      <c r="A91" s="6" t="s">
        <v>213</v>
      </c>
      <c r="B91" s="6" t="s">
        <v>114</v>
      </c>
      <c r="C91" s="5"/>
      <c r="D91" s="36" t="s">
        <v>5</v>
      </c>
      <c r="E91" s="8" t="s">
        <v>38</v>
      </c>
      <c r="F91" s="55" t="s">
        <v>4</v>
      </c>
      <c r="G91" s="9">
        <v>43861</v>
      </c>
      <c r="H91" s="9"/>
      <c r="I91" s="76"/>
      <c r="J91" s="18">
        <v>651000</v>
      </c>
      <c r="K91" s="41">
        <v>0</v>
      </c>
      <c r="L91" s="18">
        <f t="shared" si="2"/>
        <v>651000</v>
      </c>
      <c r="M91" s="43" t="s">
        <v>189</v>
      </c>
    </row>
    <row r="92" spans="1:13" x14ac:dyDescent="0.25">
      <c r="A92" s="6" t="s">
        <v>232</v>
      </c>
      <c r="B92" s="6" t="s">
        <v>96</v>
      </c>
      <c r="C92" s="5"/>
      <c r="D92" s="36" t="s">
        <v>5</v>
      </c>
      <c r="E92" s="17" t="s">
        <v>18</v>
      </c>
      <c r="F92" s="55" t="s">
        <v>4</v>
      </c>
      <c r="G92" s="9">
        <v>43861</v>
      </c>
      <c r="H92" s="9"/>
      <c r="I92" s="76"/>
      <c r="J92" s="18">
        <v>386000</v>
      </c>
      <c r="K92" s="41">
        <v>0</v>
      </c>
      <c r="L92" s="18">
        <f t="shared" si="2"/>
        <v>386000</v>
      </c>
      <c r="M92" s="43" t="s">
        <v>10</v>
      </c>
    </row>
    <row r="93" spans="1:13" x14ac:dyDescent="0.25">
      <c r="A93" s="36" t="s">
        <v>222</v>
      </c>
      <c r="B93" s="6">
        <v>203</v>
      </c>
      <c r="C93" s="7"/>
      <c r="D93" s="36" t="s">
        <v>5</v>
      </c>
      <c r="E93" s="8" t="s">
        <v>67</v>
      </c>
      <c r="F93" s="55" t="s">
        <v>4</v>
      </c>
      <c r="G93" s="9">
        <v>43861</v>
      </c>
      <c r="H93" s="9"/>
      <c r="I93" s="76"/>
      <c r="J93" s="10">
        <v>525000</v>
      </c>
      <c r="K93" s="42">
        <v>0</v>
      </c>
      <c r="L93" s="10">
        <f t="shared" si="2"/>
        <v>525000</v>
      </c>
      <c r="M93" s="11" t="s">
        <v>187</v>
      </c>
    </row>
    <row r="94" spans="1:13" x14ac:dyDescent="0.25">
      <c r="A94" s="6" t="s">
        <v>241</v>
      </c>
      <c r="B94" s="6" t="s">
        <v>92</v>
      </c>
      <c r="C94" s="5"/>
      <c r="D94" s="36" t="s">
        <v>5</v>
      </c>
      <c r="E94" s="8" t="s">
        <v>27</v>
      </c>
      <c r="F94" s="55" t="s">
        <v>4</v>
      </c>
      <c r="G94" s="9">
        <v>43861</v>
      </c>
      <c r="H94" s="9"/>
      <c r="I94" s="76"/>
      <c r="J94" s="18">
        <v>199000</v>
      </c>
      <c r="K94" s="41">
        <v>0</v>
      </c>
      <c r="L94" s="18">
        <f t="shared" si="2"/>
        <v>199000</v>
      </c>
      <c r="M94" s="43" t="s">
        <v>188</v>
      </c>
    </row>
    <row r="95" spans="1:13" x14ac:dyDescent="0.25">
      <c r="A95" s="6" t="s">
        <v>214</v>
      </c>
      <c r="B95" s="6">
        <v>17</v>
      </c>
      <c r="C95" s="5"/>
      <c r="D95" s="6" t="s">
        <v>5</v>
      </c>
      <c r="E95" s="15" t="s">
        <v>59</v>
      </c>
      <c r="F95" s="55" t="s">
        <v>4</v>
      </c>
      <c r="G95" s="9">
        <v>43861</v>
      </c>
      <c r="H95" s="9"/>
      <c r="I95" s="76"/>
      <c r="J95" s="10">
        <v>3208000</v>
      </c>
      <c r="K95" s="42">
        <v>944000</v>
      </c>
      <c r="L95" s="10">
        <f t="shared" si="2"/>
        <v>4152000</v>
      </c>
      <c r="M95" s="11" t="s">
        <v>187</v>
      </c>
    </row>
    <row r="96" spans="1:13" x14ac:dyDescent="0.25">
      <c r="A96" s="6" t="s">
        <v>215</v>
      </c>
      <c r="B96" s="6">
        <v>2</v>
      </c>
      <c r="C96" s="5"/>
      <c r="D96" s="6" t="s">
        <v>5</v>
      </c>
      <c r="E96" s="15" t="s">
        <v>60</v>
      </c>
      <c r="F96" s="55" t="s">
        <v>4</v>
      </c>
      <c r="G96" s="9">
        <v>43861</v>
      </c>
      <c r="H96" s="9"/>
      <c r="I96" s="76"/>
      <c r="J96" s="10">
        <v>3318000</v>
      </c>
      <c r="K96" s="42">
        <v>545000</v>
      </c>
      <c r="L96" s="10">
        <f t="shared" si="2"/>
        <v>3863000</v>
      </c>
      <c r="M96" s="11" t="s">
        <v>187</v>
      </c>
    </row>
    <row r="97" spans="1:13" x14ac:dyDescent="0.25">
      <c r="A97" s="6" t="s">
        <v>248</v>
      </c>
      <c r="B97" s="6" t="s">
        <v>118</v>
      </c>
      <c r="C97" s="5"/>
      <c r="D97" s="36" t="s">
        <v>5</v>
      </c>
      <c r="E97" s="8" t="s">
        <v>39</v>
      </c>
      <c r="F97" s="55" t="s">
        <v>4</v>
      </c>
      <c r="G97" s="9">
        <v>43861</v>
      </c>
      <c r="H97" s="9"/>
      <c r="I97" s="76"/>
      <c r="J97" s="18">
        <v>2191000</v>
      </c>
      <c r="K97" s="41">
        <v>0</v>
      </c>
      <c r="L97" s="18">
        <f t="shared" si="2"/>
        <v>2191000</v>
      </c>
      <c r="M97" s="43" t="s">
        <v>189</v>
      </c>
    </row>
    <row r="98" spans="1:13" x14ac:dyDescent="0.25">
      <c r="A98" s="6" t="s">
        <v>216</v>
      </c>
      <c r="B98" s="6">
        <v>3</v>
      </c>
      <c r="C98" s="5"/>
      <c r="D98" s="6" t="s">
        <v>5</v>
      </c>
      <c r="E98" s="15" t="s">
        <v>61</v>
      </c>
      <c r="F98" s="55" t="s">
        <v>4</v>
      </c>
      <c r="G98" s="9">
        <v>43861</v>
      </c>
      <c r="H98" s="9"/>
      <c r="I98" s="76"/>
      <c r="J98" s="10">
        <v>3010000</v>
      </c>
      <c r="K98" s="42">
        <v>509000</v>
      </c>
      <c r="L98" s="10">
        <f t="shared" ref="L98:L130" si="3">SUM(J98:K98)</f>
        <v>3519000</v>
      </c>
      <c r="M98" s="11" t="s">
        <v>187</v>
      </c>
    </row>
    <row r="99" spans="1:13" x14ac:dyDescent="0.25">
      <c r="A99" s="6" t="s">
        <v>249</v>
      </c>
      <c r="B99" s="6" t="s">
        <v>116</v>
      </c>
      <c r="C99" s="5"/>
      <c r="D99" s="36" t="s">
        <v>5</v>
      </c>
      <c r="E99" s="8" t="s">
        <v>37</v>
      </c>
      <c r="F99" s="55" t="s">
        <v>4</v>
      </c>
      <c r="G99" s="9">
        <v>43861</v>
      </c>
      <c r="H99" s="9"/>
      <c r="I99" s="76"/>
      <c r="J99" s="18">
        <v>607000</v>
      </c>
      <c r="K99" s="41">
        <v>0</v>
      </c>
      <c r="L99" s="18">
        <f t="shared" si="3"/>
        <v>607000</v>
      </c>
      <c r="M99" s="43" t="s">
        <v>189</v>
      </c>
    </row>
    <row r="100" spans="1:13" x14ac:dyDescent="0.25">
      <c r="A100" s="36" t="s">
        <v>237</v>
      </c>
      <c r="B100" s="6" t="s">
        <v>93</v>
      </c>
      <c r="C100" s="7"/>
      <c r="D100" s="36" t="s">
        <v>5</v>
      </c>
      <c r="E100" s="17" t="s">
        <v>86</v>
      </c>
      <c r="F100" s="55" t="s">
        <v>4</v>
      </c>
      <c r="G100" s="9">
        <v>44104</v>
      </c>
      <c r="H100" s="9"/>
      <c r="I100" s="76"/>
      <c r="J100" s="18">
        <v>2364000</v>
      </c>
      <c r="K100" s="41">
        <v>0</v>
      </c>
      <c r="L100" s="18">
        <f t="shared" si="3"/>
        <v>2364000</v>
      </c>
      <c r="M100" s="43" t="s">
        <v>10</v>
      </c>
    </row>
    <row r="101" spans="1:13" x14ac:dyDescent="0.25">
      <c r="A101" s="6" t="s">
        <v>218</v>
      </c>
      <c r="B101" s="6" t="s">
        <v>217</v>
      </c>
      <c r="C101" s="5"/>
      <c r="D101" s="36" t="s">
        <v>5</v>
      </c>
      <c r="E101" s="8" t="s">
        <v>84</v>
      </c>
      <c r="F101" s="55" t="s">
        <v>4</v>
      </c>
      <c r="G101" s="9">
        <v>43861</v>
      </c>
      <c r="H101" s="9"/>
      <c r="I101" s="76"/>
      <c r="J101" s="10">
        <v>6903000</v>
      </c>
      <c r="K101" s="42">
        <v>1077000</v>
      </c>
      <c r="L101" s="10">
        <f t="shared" si="3"/>
        <v>7980000</v>
      </c>
      <c r="M101" s="11" t="s">
        <v>187</v>
      </c>
    </row>
    <row r="102" spans="1:13" ht="25.5" x14ac:dyDescent="0.25">
      <c r="A102" s="6" t="s">
        <v>218</v>
      </c>
      <c r="B102" s="6">
        <v>221</v>
      </c>
      <c r="C102" s="5"/>
      <c r="D102" s="36" t="s">
        <v>5</v>
      </c>
      <c r="E102" s="8" t="s">
        <v>85</v>
      </c>
      <c r="F102" s="55" t="s">
        <v>4</v>
      </c>
      <c r="G102" s="9">
        <v>43861</v>
      </c>
      <c r="H102" s="9"/>
      <c r="I102" s="76"/>
      <c r="J102" s="10">
        <v>0</v>
      </c>
      <c r="K102" s="42">
        <v>522000</v>
      </c>
      <c r="L102" s="10">
        <f t="shared" si="3"/>
        <v>522000</v>
      </c>
      <c r="M102" s="11" t="s">
        <v>187</v>
      </c>
    </row>
    <row r="103" spans="1:13" x14ac:dyDescent="0.25">
      <c r="A103" s="6" t="s">
        <v>251</v>
      </c>
      <c r="B103" s="6" t="s">
        <v>119</v>
      </c>
      <c r="C103" s="5"/>
      <c r="D103" s="36" t="s">
        <v>8</v>
      </c>
      <c r="E103" s="8" t="s">
        <v>40</v>
      </c>
      <c r="F103" s="55" t="s">
        <v>4</v>
      </c>
      <c r="G103" s="9">
        <v>43861</v>
      </c>
      <c r="H103" s="9"/>
      <c r="I103" s="76"/>
      <c r="J103" s="18">
        <v>1597000</v>
      </c>
      <c r="K103" s="41">
        <v>0</v>
      </c>
      <c r="L103" s="18">
        <f t="shared" si="3"/>
        <v>1597000</v>
      </c>
      <c r="M103" s="43" t="s">
        <v>189</v>
      </c>
    </row>
    <row r="104" spans="1:13" x14ac:dyDescent="0.25">
      <c r="A104" s="6" t="s">
        <v>242</v>
      </c>
      <c r="B104" s="6" t="s">
        <v>101</v>
      </c>
      <c r="C104" s="5"/>
      <c r="D104" s="36" t="s">
        <v>8</v>
      </c>
      <c r="E104" s="16" t="s">
        <v>28</v>
      </c>
      <c r="F104" s="55" t="s">
        <v>4</v>
      </c>
      <c r="G104" s="9">
        <v>43861</v>
      </c>
      <c r="H104" s="9"/>
      <c r="I104" s="76"/>
      <c r="J104" s="18">
        <v>589000</v>
      </c>
      <c r="K104" s="41">
        <v>0</v>
      </c>
      <c r="L104" s="18">
        <f t="shared" si="3"/>
        <v>589000</v>
      </c>
      <c r="M104" s="43" t="s">
        <v>188</v>
      </c>
    </row>
    <row r="105" spans="1:13" ht="25.5" x14ac:dyDescent="0.25">
      <c r="A105" s="34" t="s">
        <v>220</v>
      </c>
      <c r="B105" s="6">
        <v>4</v>
      </c>
      <c r="C105" s="12"/>
      <c r="D105" s="36" t="s">
        <v>8</v>
      </c>
      <c r="E105" s="16" t="s">
        <v>83</v>
      </c>
      <c r="F105" s="55" t="s">
        <v>4</v>
      </c>
      <c r="G105" s="9">
        <v>43861</v>
      </c>
      <c r="H105" s="9"/>
      <c r="I105" s="76"/>
      <c r="J105" s="10">
        <v>2825000</v>
      </c>
      <c r="K105" s="42">
        <v>851000</v>
      </c>
      <c r="L105" s="10">
        <f t="shared" si="3"/>
        <v>3676000</v>
      </c>
      <c r="M105" s="11" t="s">
        <v>187</v>
      </c>
    </row>
    <row r="106" spans="1:13" x14ac:dyDescent="0.25">
      <c r="A106" s="6" t="s">
        <v>250</v>
      </c>
      <c r="B106" s="6" t="s">
        <v>115</v>
      </c>
      <c r="C106" s="5"/>
      <c r="D106" s="36" t="s">
        <v>8</v>
      </c>
      <c r="E106" s="8" t="s">
        <v>34</v>
      </c>
      <c r="F106" s="55" t="s">
        <v>4</v>
      </c>
      <c r="G106" s="9">
        <v>43861</v>
      </c>
      <c r="H106" s="9"/>
      <c r="I106" s="76"/>
      <c r="J106" s="18">
        <v>153000</v>
      </c>
      <c r="K106" s="41">
        <v>0</v>
      </c>
      <c r="L106" s="18">
        <f t="shared" si="3"/>
        <v>153000</v>
      </c>
      <c r="M106" s="43" t="s">
        <v>189</v>
      </c>
    </row>
    <row r="107" spans="1:13" x14ac:dyDescent="0.25">
      <c r="A107" s="34" t="s">
        <v>219</v>
      </c>
      <c r="B107" s="6">
        <v>47</v>
      </c>
      <c r="C107" s="12"/>
      <c r="D107" s="36" t="s">
        <v>8</v>
      </c>
      <c r="E107" s="8" t="s">
        <v>62</v>
      </c>
      <c r="F107" s="55" t="s">
        <v>4</v>
      </c>
      <c r="G107" s="9">
        <v>43861</v>
      </c>
      <c r="H107" s="9"/>
      <c r="I107" s="76"/>
      <c r="J107" s="10">
        <v>1379000</v>
      </c>
      <c r="K107" s="42">
        <v>0</v>
      </c>
      <c r="L107" s="10">
        <f t="shared" si="3"/>
        <v>1379000</v>
      </c>
      <c r="M107" s="11" t="s">
        <v>187</v>
      </c>
    </row>
    <row r="108" spans="1:13" x14ac:dyDescent="0.25">
      <c r="A108" s="36" t="s">
        <v>219</v>
      </c>
      <c r="B108" s="6" t="s">
        <v>98</v>
      </c>
      <c r="C108" s="7"/>
      <c r="D108" s="36" t="s">
        <v>8</v>
      </c>
      <c r="E108" s="17" t="s">
        <v>22</v>
      </c>
      <c r="F108" s="55" t="s">
        <v>4</v>
      </c>
      <c r="G108" s="9">
        <v>43861</v>
      </c>
      <c r="H108" s="9"/>
      <c r="I108" s="76"/>
      <c r="J108" s="18">
        <v>2317000</v>
      </c>
      <c r="K108" s="41">
        <v>174000</v>
      </c>
      <c r="L108" s="18">
        <f t="shared" si="3"/>
        <v>2491000</v>
      </c>
      <c r="M108" s="43" t="s">
        <v>10</v>
      </c>
    </row>
    <row r="109" spans="1:13" x14ac:dyDescent="0.25">
      <c r="A109" s="6" t="s">
        <v>243</v>
      </c>
      <c r="B109" s="6" t="s">
        <v>102</v>
      </c>
      <c r="C109" s="5"/>
      <c r="D109" s="36" t="s">
        <v>8</v>
      </c>
      <c r="E109" s="8" t="s">
        <v>29</v>
      </c>
      <c r="F109" s="55" t="s">
        <v>4</v>
      </c>
      <c r="G109" s="9">
        <v>43861</v>
      </c>
      <c r="H109" s="9"/>
      <c r="I109" s="76"/>
      <c r="J109" s="18">
        <v>3429000</v>
      </c>
      <c r="K109" s="41">
        <v>302000</v>
      </c>
      <c r="L109" s="18">
        <f t="shared" si="3"/>
        <v>3731000</v>
      </c>
      <c r="M109" s="43" t="s">
        <v>188</v>
      </c>
    </row>
    <row r="110" spans="1:13" x14ac:dyDescent="0.25">
      <c r="A110" s="36" t="s">
        <v>243</v>
      </c>
      <c r="B110" s="6" t="s">
        <v>106</v>
      </c>
      <c r="C110" s="7"/>
      <c r="D110" s="36" t="s">
        <v>8</v>
      </c>
      <c r="E110" s="8" t="s">
        <v>79</v>
      </c>
      <c r="F110" s="55" t="s">
        <v>4</v>
      </c>
      <c r="G110" s="9">
        <v>43861</v>
      </c>
      <c r="H110" s="9"/>
      <c r="I110" s="76"/>
      <c r="J110" s="18">
        <v>93000</v>
      </c>
      <c r="K110" s="41">
        <v>0</v>
      </c>
      <c r="L110" s="18">
        <f t="shared" si="3"/>
        <v>93000</v>
      </c>
      <c r="M110" s="43" t="s">
        <v>189</v>
      </c>
    </row>
    <row r="111" spans="1:13" x14ac:dyDescent="0.25">
      <c r="A111" s="37" t="s">
        <v>230</v>
      </c>
      <c r="B111" s="3">
        <v>4</v>
      </c>
      <c r="C111" s="59"/>
      <c r="D111" s="47" t="s">
        <v>132</v>
      </c>
      <c r="E111" s="48" t="s">
        <v>136</v>
      </c>
      <c r="F111" s="49" t="s">
        <v>4</v>
      </c>
      <c r="G111" s="21"/>
      <c r="H111" s="37" t="s">
        <v>128</v>
      </c>
      <c r="I111" s="78"/>
      <c r="J111" s="56">
        <v>265400</v>
      </c>
      <c r="K111" s="50">
        <v>0</v>
      </c>
      <c r="L111" s="18">
        <f t="shared" si="3"/>
        <v>265400</v>
      </c>
      <c r="M111" s="2" t="s">
        <v>125</v>
      </c>
    </row>
    <row r="112" spans="1:13" ht="25.5" x14ac:dyDescent="0.25">
      <c r="A112" s="37" t="s">
        <v>230</v>
      </c>
      <c r="B112" s="3">
        <v>2</v>
      </c>
      <c r="C112" s="3"/>
      <c r="D112" s="47" t="s">
        <v>132</v>
      </c>
      <c r="E112" s="48" t="s">
        <v>169</v>
      </c>
      <c r="F112" s="49" t="s">
        <v>4</v>
      </c>
      <c r="G112" s="52"/>
      <c r="H112" s="37" t="s">
        <v>128</v>
      </c>
      <c r="I112" s="78"/>
      <c r="J112" s="56">
        <v>444600</v>
      </c>
      <c r="K112" s="50">
        <v>0</v>
      </c>
      <c r="L112" s="18">
        <f t="shared" si="3"/>
        <v>444600</v>
      </c>
      <c r="M112" s="1" t="s">
        <v>165</v>
      </c>
    </row>
    <row r="113" spans="1:13" x14ac:dyDescent="0.25">
      <c r="A113" s="37" t="s">
        <v>261</v>
      </c>
      <c r="B113" s="3">
        <v>122</v>
      </c>
      <c r="C113" s="3"/>
      <c r="D113" s="47" t="s">
        <v>132</v>
      </c>
      <c r="E113" s="48" t="s">
        <v>133</v>
      </c>
      <c r="F113" s="49" t="s">
        <v>4</v>
      </c>
      <c r="G113" s="21"/>
      <c r="H113" s="37" t="s">
        <v>128</v>
      </c>
      <c r="I113" s="78"/>
      <c r="J113" s="56">
        <v>154200</v>
      </c>
      <c r="K113" s="50">
        <v>0</v>
      </c>
      <c r="L113" s="18">
        <f t="shared" si="3"/>
        <v>154200</v>
      </c>
      <c r="M113" s="1" t="s">
        <v>125</v>
      </c>
    </row>
    <row r="114" spans="1:13" x14ac:dyDescent="0.25">
      <c r="A114" s="37" t="s">
        <v>261</v>
      </c>
      <c r="B114" s="3">
        <v>39</v>
      </c>
      <c r="C114" s="3"/>
      <c r="D114" s="47" t="s">
        <v>132</v>
      </c>
      <c r="E114" s="48" t="s">
        <v>134</v>
      </c>
      <c r="F114" s="49" t="s">
        <v>4</v>
      </c>
      <c r="G114" s="21"/>
      <c r="H114" s="37" t="s">
        <v>128</v>
      </c>
      <c r="I114" s="78"/>
      <c r="J114" s="56">
        <v>10200000</v>
      </c>
      <c r="K114" s="50">
        <v>1584303</v>
      </c>
      <c r="L114" s="18">
        <f t="shared" si="3"/>
        <v>11784303</v>
      </c>
      <c r="M114" s="2" t="s">
        <v>125</v>
      </c>
    </row>
    <row r="115" spans="1:13" x14ac:dyDescent="0.25">
      <c r="A115" s="37" t="s">
        <v>261</v>
      </c>
      <c r="B115" s="3" t="s">
        <v>173</v>
      </c>
      <c r="C115" s="3"/>
      <c r="D115" s="47" t="s">
        <v>132</v>
      </c>
      <c r="E115" s="48" t="s">
        <v>135</v>
      </c>
      <c r="F115" s="49" t="s">
        <v>4</v>
      </c>
      <c r="G115" s="21"/>
      <c r="H115" s="37" t="s">
        <v>128</v>
      </c>
      <c r="I115" s="78" t="s">
        <v>128</v>
      </c>
      <c r="J115" s="56">
        <v>265000</v>
      </c>
      <c r="K115" s="50">
        <v>0</v>
      </c>
      <c r="L115" s="18">
        <f t="shared" si="3"/>
        <v>265000</v>
      </c>
      <c r="M115" s="2" t="s">
        <v>125</v>
      </c>
    </row>
    <row r="116" spans="1:13" ht="38.25" x14ac:dyDescent="0.25">
      <c r="A116" s="38" t="s">
        <v>261</v>
      </c>
      <c r="B116" s="4">
        <v>35</v>
      </c>
      <c r="C116" s="3"/>
      <c r="D116" s="47" t="s">
        <v>132</v>
      </c>
      <c r="E116" s="48" t="s">
        <v>156</v>
      </c>
      <c r="F116" s="49" t="s">
        <v>4</v>
      </c>
      <c r="G116" s="21"/>
      <c r="H116" s="37" t="s">
        <v>128</v>
      </c>
      <c r="I116" s="78"/>
      <c r="J116" s="56">
        <v>2766000</v>
      </c>
      <c r="K116" s="50">
        <v>0</v>
      </c>
      <c r="L116" s="18">
        <f t="shared" si="3"/>
        <v>2766000</v>
      </c>
      <c r="M116" s="2" t="s">
        <v>155</v>
      </c>
    </row>
    <row r="117" spans="1:13" x14ac:dyDescent="0.25">
      <c r="A117" s="64" t="s">
        <v>271</v>
      </c>
      <c r="B117" s="65">
        <v>19</v>
      </c>
      <c r="C117" s="59"/>
      <c r="D117" s="37" t="s">
        <v>132</v>
      </c>
      <c r="E117" s="66" t="s">
        <v>154</v>
      </c>
      <c r="F117" s="49" t="s">
        <v>4</v>
      </c>
      <c r="G117" s="21"/>
      <c r="H117" s="37"/>
      <c r="I117" s="78"/>
      <c r="J117" s="56">
        <v>33000</v>
      </c>
      <c r="K117" s="50">
        <v>0</v>
      </c>
      <c r="L117" s="18">
        <f t="shared" si="3"/>
        <v>33000</v>
      </c>
      <c r="M117" s="1" t="s">
        <v>145</v>
      </c>
    </row>
    <row r="118" spans="1:13" x14ac:dyDescent="0.25">
      <c r="A118" s="67" t="s">
        <v>265</v>
      </c>
      <c r="B118" s="67" t="s">
        <v>179</v>
      </c>
      <c r="C118" s="3"/>
      <c r="D118" s="47" t="s">
        <v>132</v>
      </c>
      <c r="E118" s="48" t="s">
        <v>147</v>
      </c>
      <c r="F118" s="49" t="s">
        <v>4</v>
      </c>
      <c r="G118" s="21"/>
      <c r="H118" s="37" t="s">
        <v>128</v>
      </c>
      <c r="I118" s="78"/>
      <c r="J118" s="56">
        <v>790000</v>
      </c>
      <c r="K118" s="50">
        <v>0</v>
      </c>
      <c r="L118" s="18">
        <f t="shared" si="3"/>
        <v>790000</v>
      </c>
      <c r="M118" s="2" t="s">
        <v>145</v>
      </c>
    </row>
    <row r="119" spans="1:13" x14ac:dyDescent="0.25">
      <c r="A119" s="37" t="s">
        <v>268</v>
      </c>
      <c r="B119" s="3">
        <v>5</v>
      </c>
      <c r="C119" s="3"/>
      <c r="D119" s="47" t="s">
        <v>132</v>
      </c>
      <c r="E119" s="48" t="s">
        <v>41</v>
      </c>
      <c r="F119" s="49" t="s">
        <v>4</v>
      </c>
      <c r="G119" s="21"/>
      <c r="H119" s="37" t="s">
        <v>128</v>
      </c>
      <c r="I119" s="78"/>
      <c r="J119" s="56">
        <v>252250</v>
      </c>
      <c r="K119" s="50">
        <v>0</v>
      </c>
      <c r="L119" s="18">
        <f t="shared" si="3"/>
        <v>252250</v>
      </c>
      <c r="M119" s="1" t="s">
        <v>145</v>
      </c>
    </row>
    <row r="120" spans="1:13" x14ac:dyDescent="0.25">
      <c r="A120" s="37" t="s">
        <v>268</v>
      </c>
      <c r="B120" s="3">
        <v>7</v>
      </c>
      <c r="C120" s="3"/>
      <c r="D120" s="47" t="s">
        <v>132</v>
      </c>
      <c r="E120" s="48" t="s">
        <v>153</v>
      </c>
      <c r="F120" s="49" t="s">
        <v>4</v>
      </c>
      <c r="G120" s="21"/>
      <c r="H120" s="37" t="s">
        <v>128</v>
      </c>
      <c r="I120" s="78"/>
      <c r="J120" s="56">
        <v>148500</v>
      </c>
      <c r="K120" s="50">
        <v>0</v>
      </c>
      <c r="L120" s="18">
        <f t="shared" si="3"/>
        <v>148500</v>
      </c>
      <c r="M120" s="2" t="s">
        <v>145</v>
      </c>
    </row>
    <row r="121" spans="1:13" x14ac:dyDescent="0.25">
      <c r="A121" s="37" t="s">
        <v>266</v>
      </c>
      <c r="B121" s="3">
        <v>28</v>
      </c>
      <c r="C121" s="3"/>
      <c r="D121" s="47" t="s">
        <v>132</v>
      </c>
      <c r="E121" s="48" t="s">
        <v>148</v>
      </c>
      <c r="F121" s="49" t="s">
        <v>4</v>
      </c>
      <c r="G121" s="21"/>
      <c r="H121" s="37"/>
      <c r="I121" s="78"/>
      <c r="J121" s="56">
        <v>47000</v>
      </c>
      <c r="K121" s="50">
        <v>0</v>
      </c>
      <c r="L121" s="18">
        <f t="shared" si="3"/>
        <v>47000</v>
      </c>
      <c r="M121" s="1" t="s">
        <v>145</v>
      </c>
    </row>
    <row r="122" spans="1:13" x14ac:dyDescent="0.25">
      <c r="A122" s="37" t="s">
        <v>229</v>
      </c>
      <c r="B122" s="3">
        <v>35</v>
      </c>
      <c r="C122" s="3"/>
      <c r="D122" s="47" t="s">
        <v>132</v>
      </c>
      <c r="E122" s="48" t="s">
        <v>170</v>
      </c>
      <c r="F122" s="49" t="s">
        <v>4</v>
      </c>
      <c r="G122" s="52"/>
      <c r="H122" s="37" t="s">
        <v>128</v>
      </c>
      <c r="I122" s="78" t="s">
        <v>128</v>
      </c>
      <c r="J122" s="56">
        <v>4428000</v>
      </c>
      <c r="K122" s="50">
        <v>244800</v>
      </c>
      <c r="L122" s="18">
        <f t="shared" si="3"/>
        <v>4672800</v>
      </c>
      <c r="M122" s="1" t="s">
        <v>165</v>
      </c>
    </row>
    <row r="123" spans="1:13" x14ac:dyDescent="0.25">
      <c r="A123" s="37" t="s">
        <v>269</v>
      </c>
      <c r="B123" s="3">
        <v>16</v>
      </c>
      <c r="C123" s="3"/>
      <c r="D123" s="47" t="s">
        <v>132</v>
      </c>
      <c r="E123" s="48" t="s">
        <v>152</v>
      </c>
      <c r="F123" s="49" t="s">
        <v>4</v>
      </c>
      <c r="G123" s="21"/>
      <c r="H123" s="37" t="s">
        <v>128</v>
      </c>
      <c r="I123" s="78"/>
      <c r="J123" s="56">
        <v>399000</v>
      </c>
      <c r="K123" s="50">
        <v>0</v>
      </c>
      <c r="L123" s="18">
        <f t="shared" si="3"/>
        <v>399000</v>
      </c>
      <c r="M123" s="1" t="s">
        <v>145</v>
      </c>
    </row>
    <row r="124" spans="1:13" x14ac:dyDescent="0.25">
      <c r="A124" s="37" t="s">
        <v>263</v>
      </c>
      <c r="B124" s="3">
        <v>16</v>
      </c>
      <c r="C124" s="3"/>
      <c r="D124" s="47" t="s">
        <v>132</v>
      </c>
      <c r="E124" s="48" t="s">
        <v>140</v>
      </c>
      <c r="F124" s="49" t="s">
        <v>4</v>
      </c>
      <c r="G124" s="21"/>
      <c r="H124" s="37" t="s">
        <v>128</v>
      </c>
      <c r="I124" s="78" t="s">
        <v>128</v>
      </c>
      <c r="J124" s="56">
        <v>1692600</v>
      </c>
      <c r="K124" s="68">
        <v>345635</v>
      </c>
      <c r="L124" s="22">
        <f t="shared" si="3"/>
        <v>2038235</v>
      </c>
      <c r="M124" s="1" t="s">
        <v>137</v>
      </c>
    </row>
    <row r="125" spans="1:13" ht="25.5" x14ac:dyDescent="0.25">
      <c r="A125" s="60" t="s">
        <v>261</v>
      </c>
      <c r="B125" s="61" t="s">
        <v>175</v>
      </c>
      <c r="C125" s="59"/>
      <c r="D125" s="69" t="s">
        <v>132</v>
      </c>
      <c r="E125" s="48" t="s">
        <v>144</v>
      </c>
      <c r="F125" s="49" t="s">
        <v>4</v>
      </c>
      <c r="G125" s="21"/>
      <c r="H125" s="37" t="s">
        <v>128</v>
      </c>
      <c r="I125" s="38" t="s">
        <v>128</v>
      </c>
      <c r="J125" s="56">
        <v>11375000</v>
      </c>
      <c r="K125" s="56">
        <v>1561715</v>
      </c>
      <c r="L125" s="18">
        <f t="shared" si="3"/>
        <v>12936715</v>
      </c>
      <c r="M125" s="1" t="s">
        <v>137</v>
      </c>
    </row>
    <row r="126" spans="1:13" x14ac:dyDescent="0.25">
      <c r="A126" s="60" t="s">
        <v>282</v>
      </c>
      <c r="B126" s="61">
        <v>8</v>
      </c>
      <c r="C126" s="59"/>
      <c r="D126" s="69" t="s">
        <v>5</v>
      </c>
      <c r="E126" s="48" t="s">
        <v>283</v>
      </c>
      <c r="F126" s="49" t="s">
        <v>4</v>
      </c>
      <c r="G126" s="21"/>
      <c r="H126" s="37" t="s">
        <v>286</v>
      </c>
      <c r="I126" s="38"/>
      <c r="J126" s="18">
        <v>800831</v>
      </c>
      <c r="K126" s="56"/>
      <c r="L126" s="18">
        <f t="shared" si="3"/>
        <v>800831</v>
      </c>
      <c r="M126" s="1"/>
    </row>
    <row r="127" spans="1:13" x14ac:dyDescent="0.25">
      <c r="A127" s="60" t="s">
        <v>251</v>
      </c>
      <c r="B127" s="61">
        <v>20</v>
      </c>
      <c r="C127" s="59"/>
      <c r="D127" s="69" t="s">
        <v>5</v>
      </c>
      <c r="E127" s="48" t="s">
        <v>284</v>
      </c>
      <c r="F127" s="49" t="s">
        <v>4</v>
      </c>
      <c r="G127" s="21"/>
      <c r="H127" s="37" t="s">
        <v>286</v>
      </c>
      <c r="I127" s="38"/>
      <c r="J127" s="18">
        <v>845283</v>
      </c>
      <c r="K127" s="56"/>
      <c r="L127" s="18">
        <f t="shared" si="3"/>
        <v>845283</v>
      </c>
      <c r="M127" s="1"/>
    </row>
    <row r="128" spans="1:13" x14ac:dyDescent="0.25">
      <c r="A128" s="60" t="s">
        <v>276</v>
      </c>
      <c r="B128" s="61">
        <v>2</v>
      </c>
      <c r="C128" s="3"/>
      <c r="D128" s="47" t="s">
        <v>132</v>
      </c>
      <c r="E128" s="48" t="s">
        <v>279</v>
      </c>
      <c r="F128" s="49" t="s">
        <v>4</v>
      </c>
      <c r="G128" s="52"/>
      <c r="H128" s="37" t="s">
        <v>278</v>
      </c>
      <c r="I128" s="38"/>
      <c r="J128" s="18">
        <v>918625</v>
      </c>
      <c r="K128" s="56"/>
      <c r="L128" s="18">
        <f t="shared" si="3"/>
        <v>918625</v>
      </c>
      <c r="M128" s="1"/>
    </row>
    <row r="129" spans="1:13" x14ac:dyDescent="0.25">
      <c r="A129" s="60" t="s">
        <v>277</v>
      </c>
      <c r="B129" s="61">
        <v>2</v>
      </c>
      <c r="C129" s="3"/>
      <c r="D129" s="47" t="s">
        <v>132</v>
      </c>
      <c r="E129" s="48" t="s">
        <v>280</v>
      </c>
      <c r="F129" s="49" t="s">
        <v>4</v>
      </c>
      <c r="G129" s="52"/>
      <c r="H129" s="37" t="s">
        <v>278</v>
      </c>
      <c r="I129" s="38"/>
      <c r="J129" s="18">
        <v>747620</v>
      </c>
      <c r="K129" s="56"/>
      <c r="L129" s="18">
        <f t="shared" si="3"/>
        <v>747620</v>
      </c>
      <c r="M129" s="1"/>
    </row>
    <row r="130" spans="1:13" x14ac:dyDescent="0.25">
      <c r="A130" s="60" t="s">
        <v>261</v>
      </c>
      <c r="B130" s="61">
        <v>122</v>
      </c>
      <c r="C130" s="3"/>
      <c r="D130" s="47" t="s">
        <v>132</v>
      </c>
      <c r="E130" s="48" t="s">
        <v>281</v>
      </c>
      <c r="F130" s="49" t="s">
        <v>4</v>
      </c>
      <c r="G130" s="52"/>
      <c r="H130" s="37" t="s">
        <v>278</v>
      </c>
      <c r="I130" s="38"/>
      <c r="J130" s="18">
        <v>990780</v>
      </c>
      <c r="K130" s="56"/>
      <c r="L130" s="18">
        <f t="shared" si="3"/>
        <v>990780</v>
      </c>
      <c r="M130" s="1"/>
    </row>
    <row r="131" spans="1:13" ht="13.5" thickBot="1" x14ac:dyDescent="0.3">
      <c r="J131" s="73">
        <f>SUM(J2:J130)</f>
        <v>302402689</v>
      </c>
      <c r="K131" s="73">
        <f t="shared" ref="K131:L131" si="4">SUM(K2:K130)</f>
        <v>40712649</v>
      </c>
      <c r="L131" s="73">
        <f t="shared" si="4"/>
        <v>343115338</v>
      </c>
    </row>
    <row r="132" spans="1:13" ht="13.5" thickTop="1" x14ac:dyDescent="0.25"/>
    <row r="135" spans="1:13" x14ac:dyDescent="0.25">
      <c r="L135" s="74"/>
    </row>
    <row r="139" spans="1:13" x14ac:dyDescent="0.25">
      <c r="J139" s="75"/>
    </row>
    <row r="140" spans="1:13" x14ac:dyDescent="0.25">
      <c r="J140" s="75"/>
    </row>
    <row r="141" spans="1:13" x14ac:dyDescent="0.25">
      <c r="J141" s="75"/>
    </row>
    <row r="142" spans="1:13" x14ac:dyDescent="0.25">
      <c r="J142" s="75"/>
    </row>
    <row r="143" spans="1:13" x14ac:dyDescent="0.25">
      <c r="J143" s="75"/>
    </row>
  </sheetData>
  <autoFilter ref="A1:L125"/>
  <sortState ref="A2:M125">
    <sortCondition ref="D2:D125"/>
    <sortCondition ref="A2:A125"/>
  </sortState>
  <pageMargins left="0.70866141732283472" right="0.70866141732283472" top="1.5354330708661419" bottom="0.94488188976377963" header="0.31496062992125984" footer="0.70866141732283472"/>
  <pageSetup paperSize="9" scale="68" orientation="landscape" r:id="rId1"/>
  <headerFooter>
    <oddFooter>&amp;L&amp;F &amp;A&amp;C&amp;P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Rini Pasman</dc:creator>
  <cp:lastModifiedBy>Linde Sliedrecht</cp:lastModifiedBy>
  <cp:lastPrinted>2021-07-22T13:30:03Z</cp:lastPrinted>
  <dcterms:created xsi:type="dcterms:W3CDTF">2020-02-14T08:36:06Z</dcterms:created>
  <dcterms:modified xsi:type="dcterms:W3CDTF">2021-08-26T08:43:10Z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a4dd541a-85aa-e5a0-7d14-93a3c84eb4a8</vt:lpwstr>
  </property>
  <property fmtid="{D5CDD505-2E9C-101B-9397-08002B2CF9AE}" pid="3" name="CORSA_OBJECTTYPE">
    <vt:lpwstr>S</vt:lpwstr>
  </property>
  <property fmtid="{D5CDD505-2E9C-101B-9397-08002B2CF9AE}" pid="4" name="CORSA_OBJECTID">
    <vt:lpwstr>21.048990</vt:lpwstr>
  </property>
  <property fmtid="{D5CDD505-2E9C-101B-9397-08002B2CF9AE}" pid="5" name="CORSA_VERSION">
    <vt:lpwstr>1</vt:lpwstr>
  </property>
</Properties>
</file>