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G:\HTC PROJECTEN\PROJECTEN LOPEND\2020.0438 ROC Nijmegen\5. Beschrijvend document\BIJLAGEN\"/>
    </mc:Choice>
  </mc:AlternateContent>
  <xr:revisionPtr revIDLastSave="0" documentId="13_ncr:1_{E867420C-99C0-41B8-B382-C4BB65E4398F}" xr6:coauthVersionLast="47" xr6:coauthVersionMax="47" xr10:uidLastSave="{00000000-0000-0000-0000-000000000000}"/>
  <bookViews>
    <workbookView xWindow="-120" yWindow="-120" windowWidth="29040" windowHeight="15840" activeTab="1" xr2:uid="{A01ED9F2-87D1-4364-B372-F5E1F4F166B9}"/>
  </bookViews>
  <sheets>
    <sheet name="Invulinstructie" sheetId="1" r:id="rId1"/>
    <sheet name="Prijzenbla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6" i="2" l="1"/>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L423" i="2"/>
  <c r="L424" i="2"/>
  <c r="L425" i="2"/>
  <c r="L426" i="2"/>
  <c r="L427" i="2"/>
  <c r="L428" i="2"/>
  <c r="L429" i="2"/>
  <c r="L430" i="2"/>
  <c r="L431" i="2"/>
  <c r="L432" i="2"/>
  <c r="L433" i="2"/>
  <c r="L434" i="2"/>
  <c r="L435" i="2"/>
  <c r="L436" i="2"/>
  <c r="L437" i="2"/>
  <c r="L438" i="2"/>
  <c r="L439" i="2"/>
  <c r="L440" i="2"/>
  <c r="L441" i="2"/>
  <c r="L442" i="2"/>
  <c r="L443" i="2"/>
  <c r="L444" i="2"/>
  <c r="L445" i="2"/>
  <c r="L446" i="2"/>
  <c r="L447" i="2"/>
  <c r="L448" i="2"/>
  <c r="L449" i="2"/>
  <c r="L450" i="2"/>
  <c r="L451" i="2"/>
  <c r="L452" i="2"/>
  <c r="L453" i="2"/>
  <c r="L454"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L422" i="2"/>
  <c r="K422" i="2"/>
  <c r="I422" i="2"/>
  <c r="L415" i="2"/>
  <c r="L416" i="2"/>
  <c r="L417" i="2"/>
  <c r="L418" i="2"/>
  <c r="L419" i="2"/>
  <c r="L420" i="2"/>
  <c r="K415" i="2"/>
  <c r="K416" i="2"/>
  <c r="K417" i="2"/>
  <c r="K418" i="2"/>
  <c r="K419" i="2"/>
  <c r="K420" i="2"/>
  <c r="I415" i="2"/>
  <c r="I416" i="2"/>
  <c r="I417" i="2"/>
  <c r="I418" i="2"/>
  <c r="I419" i="2"/>
  <c r="I420" i="2"/>
  <c r="L414" i="2"/>
  <c r="K414" i="2"/>
  <c r="I414" i="2"/>
  <c r="L394" i="2"/>
  <c r="L395" i="2"/>
  <c r="L396" i="2"/>
  <c r="L397" i="2"/>
  <c r="L398" i="2"/>
  <c r="L399" i="2"/>
  <c r="L400" i="2"/>
  <c r="L401" i="2"/>
  <c r="L402" i="2"/>
  <c r="L403" i="2"/>
  <c r="L404" i="2"/>
  <c r="L405" i="2"/>
  <c r="L406" i="2"/>
  <c r="L407" i="2"/>
  <c r="L408" i="2"/>
  <c r="L409" i="2"/>
  <c r="L410" i="2"/>
  <c r="L411" i="2"/>
  <c r="L412" i="2"/>
  <c r="K394" i="2"/>
  <c r="K395" i="2"/>
  <c r="K396" i="2"/>
  <c r="K397" i="2"/>
  <c r="K398" i="2"/>
  <c r="K399" i="2"/>
  <c r="K400" i="2"/>
  <c r="K401" i="2"/>
  <c r="K402" i="2"/>
  <c r="K403" i="2"/>
  <c r="K404" i="2"/>
  <c r="K405" i="2"/>
  <c r="K406" i="2"/>
  <c r="K407" i="2"/>
  <c r="K408" i="2"/>
  <c r="K409" i="2"/>
  <c r="K410" i="2"/>
  <c r="K411" i="2"/>
  <c r="K412" i="2"/>
  <c r="I394" i="2"/>
  <c r="I395" i="2"/>
  <c r="I396" i="2"/>
  <c r="I397" i="2"/>
  <c r="I398" i="2"/>
  <c r="I399" i="2"/>
  <c r="I400" i="2"/>
  <c r="I401" i="2"/>
  <c r="I402" i="2"/>
  <c r="I403" i="2"/>
  <c r="I404" i="2"/>
  <c r="I405" i="2"/>
  <c r="I406" i="2"/>
  <c r="I407" i="2"/>
  <c r="I408" i="2"/>
  <c r="I409" i="2"/>
  <c r="I410" i="2"/>
  <c r="I411" i="2"/>
  <c r="I412" i="2"/>
  <c r="L393" i="2"/>
  <c r="K393" i="2"/>
  <c r="I393" i="2"/>
  <c r="I387" i="2"/>
  <c r="I378" i="2"/>
  <c r="I379" i="2"/>
  <c r="I380" i="2"/>
  <c r="I381" i="2"/>
  <c r="I382" i="2"/>
  <c r="I383" i="2"/>
  <c r="I384" i="2"/>
  <c r="I385" i="2"/>
  <c r="I386" i="2"/>
  <c r="I388" i="2"/>
  <c r="I389" i="2"/>
  <c r="I390" i="2"/>
  <c r="I391" i="2"/>
  <c r="L378" i="2"/>
  <c r="L379" i="2"/>
  <c r="L380" i="2"/>
  <c r="L381" i="2"/>
  <c r="L382" i="2"/>
  <c r="L383" i="2"/>
  <c r="L384" i="2"/>
  <c r="L385" i="2"/>
  <c r="L386" i="2"/>
  <c r="L387" i="2"/>
  <c r="L388" i="2"/>
  <c r="L389" i="2"/>
  <c r="L390" i="2"/>
  <c r="L391" i="2"/>
  <c r="K378" i="2"/>
  <c r="K379" i="2"/>
  <c r="K380" i="2"/>
  <c r="K381" i="2"/>
  <c r="K382" i="2"/>
  <c r="K383" i="2"/>
  <c r="K384" i="2"/>
  <c r="K385" i="2"/>
  <c r="K386" i="2"/>
  <c r="K387" i="2"/>
  <c r="K388" i="2"/>
  <c r="K389" i="2"/>
  <c r="K390" i="2"/>
  <c r="K391" i="2"/>
  <c r="L377" i="2"/>
  <c r="K377" i="2"/>
  <c r="I377" i="2"/>
  <c r="L346" i="2"/>
  <c r="L347" i="2"/>
  <c r="L348" i="2"/>
  <c r="L349" i="2"/>
  <c r="L350" i="2"/>
  <c r="L351" i="2"/>
  <c r="L352" i="2"/>
  <c r="L353" i="2"/>
  <c r="L354" i="2"/>
  <c r="L355" i="2"/>
  <c r="L356" i="2"/>
  <c r="L357" i="2"/>
  <c r="L358" i="2"/>
  <c r="L359" i="2"/>
  <c r="L360" i="2"/>
  <c r="L361" i="2"/>
  <c r="L362" i="2"/>
  <c r="L363" i="2"/>
  <c r="L364" i="2"/>
  <c r="L365" i="2"/>
  <c r="L366" i="2"/>
  <c r="L367" i="2"/>
  <c r="L368" i="2"/>
  <c r="L369" i="2"/>
  <c r="L370" i="2"/>
  <c r="L371" i="2"/>
  <c r="L372" i="2"/>
  <c r="L373" i="2"/>
  <c r="L374" i="2"/>
  <c r="L37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L345" i="2"/>
  <c r="K345" i="2"/>
  <c r="I345" i="2"/>
  <c r="L314" i="2"/>
  <c r="L315" i="2"/>
  <c r="L316" i="2"/>
  <c r="L317" i="2"/>
  <c r="L318" i="2"/>
  <c r="L319" i="2"/>
  <c r="L320" i="2"/>
  <c r="L321" i="2"/>
  <c r="L322" i="2"/>
  <c r="L323" i="2"/>
  <c r="L324" i="2"/>
  <c r="L325" i="2"/>
  <c r="L326" i="2"/>
  <c r="L327" i="2"/>
  <c r="L328" i="2"/>
  <c r="L329" i="2"/>
  <c r="L330" i="2"/>
  <c r="L331" i="2"/>
  <c r="L332" i="2"/>
  <c r="L333" i="2"/>
  <c r="L334" i="2"/>
  <c r="L335" i="2"/>
  <c r="L336" i="2"/>
  <c r="L337" i="2"/>
  <c r="L338" i="2"/>
  <c r="L339" i="2"/>
  <c r="L340" i="2"/>
  <c r="L341" i="2"/>
  <c r="L342" i="2"/>
  <c r="L343" i="2"/>
  <c r="K335" i="2"/>
  <c r="K314" i="2"/>
  <c r="K315" i="2"/>
  <c r="K316" i="2"/>
  <c r="K317" i="2"/>
  <c r="K318" i="2"/>
  <c r="K319" i="2"/>
  <c r="K320" i="2"/>
  <c r="K321" i="2"/>
  <c r="K322" i="2"/>
  <c r="K323" i="2"/>
  <c r="K324" i="2"/>
  <c r="K325" i="2"/>
  <c r="K326" i="2"/>
  <c r="K327" i="2"/>
  <c r="K328" i="2"/>
  <c r="K329" i="2"/>
  <c r="K330" i="2"/>
  <c r="K331" i="2"/>
  <c r="K332" i="2"/>
  <c r="K333" i="2"/>
  <c r="K334" i="2"/>
  <c r="K336" i="2"/>
  <c r="K337" i="2"/>
  <c r="K338" i="2"/>
  <c r="K339" i="2"/>
  <c r="K340" i="2"/>
  <c r="K341" i="2"/>
  <c r="K342" i="2"/>
  <c r="K343" i="2"/>
  <c r="L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K313" i="2"/>
  <c r="I313"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L274" i="2"/>
  <c r="K274" i="2"/>
  <c r="I274" i="2"/>
  <c r="L259" i="2"/>
  <c r="L260" i="2"/>
  <c r="L261" i="2"/>
  <c r="L262" i="2"/>
  <c r="L263" i="2"/>
  <c r="L264" i="2"/>
  <c r="L265" i="2"/>
  <c r="L266" i="2"/>
  <c r="L267" i="2"/>
  <c r="L268" i="2"/>
  <c r="L269" i="2"/>
  <c r="L270" i="2"/>
  <c r="L271" i="2"/>
  <c r="L272" i="2"/>
  <c r="K259" i="2"/>
  <c r="K260" i="2"/>
  <c r="K261" i="2"/>
  <c r="K262" i="2"/>
  <c r="K263" i="2"/>
  <c r="K264" i="2"/>
  <c r="K265" i="2"/>
  <c r="K266" i="2"/>
  <c r="K267" i="2"/>
  <c r="K268" i="2"/>
  <c r="K269" i="2"/>
  <c r="K270" i="2"/>
  <c r="K271" i="2"/>
  <c r="K272" i="2"/>
  <c r="I259" i="2"/>
  <c r="I260" i="2"/>
  <c r="I261" i="2"/>
  <c r="I262" i="2"/>
  <c r="I263" i="2"/>
  <c r="I264" i="2"/>
  <c r="I265" i="2"/>
  <c r="I266" i="2"/>
  <c r="I267" i="2"/>
  <c r="I268" i="2"/>
  <c r="I269" i="2"/>
  <c r="I270" i="2"/>
  <c r="I271" i="2"/>
  <c r="I272" i="2"/>
  <c r="L258" i="2"/>
  <c r="K258" i="2"/>
  <c r="I258" i="2"/>
  <c r="L234" i="2"/>
  <c r="L235" i="2"/>
  <c r="L236" i="2"/>
  <c r="L237" i="2"/>
  <c r="L238" i="2"/>
  <c r="L239" i="2"/>
  <c r="L240" i="2"/>
  <c r="L241" i="2"/>
  <c r="L242" i="2"/>
  <c r="L243" i="2"/>
  <c r="L244" i="2"/>
  <c r="L245" i="2"/>
  <c r="L246" i="2"/>
  <c r="L247" i="2"/>
  <c r="L248" i="2"/>
  <c r="L249" i="2"/>
  <c r="L250" i="2"/>
  <c r="L251" i="2"/>
  <c r="L252" i="2"/>
  <c r="L253" i="2"/>
  <c r="L254" i="2"/>
  <c r="L255" i="2"/>
  <c r="L256" i="2"/>
  <c r="K234" i="2"/>
  <c r="K235" i="2"/>
  <c r="K236" i="2"/>
  <c r="K237" i="2"/>
  <c r="K238" i="2"/>
  <c r="K239" i="2"/>
  <c r="K240" i="2"/>
  <c r="K241" i="2"/>
  <c r="K242" i="2"/>
  <c r="K243" i="2"/>
  <c r="K244" i="2"/>
  <c r="K245" i="2"/>
  <c r="K246" i="2"/>
  <c r="K247" i="2"/>
  <c r="K248" i="2"/>
  <c r="K249" i="2"/>
  <c r="K250" i="2"/>
  <c r="K251" i="2"/>
  <c r="K252" i="2"/>
  <c r="K253" i="2"/>
  <c r="K254" i="2"/>
  <c r="K255" i="2"/>
  <c r="K256" i="2"/>
  <c r="I234" i="2"/>
  <c r="I235" i="2"/>
  <c r="I236" i="2"/>
  <c r="I237" i="2"/>
  <c r="I238" i="2"/>
  <c r="I239" i="2"/>
  <c r="I240" i="2"/>
  <c r="I241" i="2"/>
  <c r="I242" i="2"/>
  <c r="I243" i="2"/>
  <c r="I244" i="2"/>
  <c r="I245" i="2"/>
  <c r="I246" i="2"/>
  <c r="I247" i="2"/>
  <c r="I248" i="2"/>
  <c r="I249" i="2"/>
  <c r="I250" i="2"/>
  <c r="I251" i="2"/>
  <c r="I252" i="2"/>
  <c r="I253" i="2"/>
  <c r="I254" i="2"/>
  <c r="I255" i="2"/>
  <c r="I256" i="2"/>
  <c r="L233" i="2"/>
  <c r="K233" i="2"/>
  <c r="I233"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L204" i="2"/>
  <c r="K204" i="2"/>
  <c r="I204"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L141" i="2"/>
  <c r="K141" i="2"/>
  <c r="I141" i="2"/>
  <c r="L129" i="2"/>
  <c r="L130" i="2"/>
  <c r="L131" i="2"/>
  <c r="L132" i="2"/>
  <c r="L133" i="2"/>
  <c r="L134" i="2"/>
  <c r="L135" i="2"/>
  <c r="L136" i="2"/>
  <c r="L137" i="2"/>
  <c r="L138" i="2"/>
  <c r="L139" i="2"/>
  <c r="K129" i="2"/>
  <c r="K130" i="2"/>
  <c r="K131" i="2"/>
  <c r="K132" i="2"/>
  <c r="K133" i="2"/>
  <c r="K134" i="2"/>
  <c r="K135" i="2"/>
  <c r="K136" i="2"/>
  <c r="K137" i="2"/>
  <c r="K138" i="2"/>
  <c r="K139" i="2"/>
  <c r="I129" i="2"/>
  <c r="I130" i="2"/>
  <c r="I131" i="2"/>
  <c r="I132" i="2"/>
  <c r="I133" i="2"/>
  <c r="I134" i="2"/>
  <c r="I135" i="2"/>
  <c r="I136" i="2"/>
  <c r="I137" i="2"/>
  <c r="I138" i="2"/>
  <c r="I139" i="2"/>
  <c r="L128" i="2"/>
  <c r="K128" i="2"/>
  <c r="I128"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L86" i="2"/>
  <c r="K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8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L6" i="2"/>
  <c r="K421" i="2" l="1"/>
  <c r="F471" i="2" s="1"/>
  <c r="I257" i="2"/>
  <c r="M257" i="2" s="1"/>
  <c r="G464" i="2" s="1"/>
  <c r="I421" i="2"/>
  <c r="I413" i="2"/>
  <c r="I203" i="2"/>
  <c r="I232" i="2"/>
  <c r="M232" i="2" s="1"/>
  <c r="G463" i="2" s="1"/>
  <c r="K232" i="2"/>
  <c r="F463" i="2" s="1"/>
  <c r="K413" i="2"/>
  <c r="F470" i="2" s="1"/>
  <c r="I392" i="2"/>
  <c r="K376" i="2"/>
  <c r="I376" i="2"/>
  <c r="I344" i="2"/>
  <c r="K312" i="2"/>
  <c r="K344" i="2"/>
  <c r="K257" i="2"/>
  <c r="F464" i="2" s="1"/>
  <c r="I312" i="2"/>
  <c r="K392" i="2"/>
  <c r="F469" i="2" s="1"/>
  <c r="I455" i="2"/>
  <c r="K455" i="2"/>
  <c r="F472" i="2" s="1"/>
  <c r="M392" i="2" l="1"/>
  <c r="G469" i="2" s="1"/>
  <c r="M413" i="2"/>
  <c r="G470" i="2" s="1"/>
  <c r="M421" i="2"/>
  <c r="G471" i="2" s="1"/>
  <c r="M312" i="2"/>
  <c r="G466" i="2" s="1"/>
  <c r="F466" i="2"/>
  <c r="M376" i="2"/>
  <c r="G468" i="2" s="1"/>
  <c r="F468" i="2"/>
  <c r="M344" i="2"/>
  <c r="G467" i="2" s="1"/>
  <c r="F467" i="2"/>
  <c r="I6" i="2" l="1"/>
  <c r="I85" i="2" s="1"/>
  <c r="K85" i="2"/>
  <c r="M455" i="2"/>
  <c r="G472" i="2" s="1"/>
  <c r="M85" i="2" l="1"/>
  <c r="G459" i="2" s="1"/>
  <c r="F459" i="2"/>
  <c r="I273" i="2"/>
  <c r="I140" i="2"/>
  <c r="K140" i="2"/>
  <c r="F461" i="2" s="1"/>
  <c r="K273" i="2"/>
  <c r="K203" i="2"/>
  <c r="F462" i="2" s="1"/>
  <c r="I127" i="2"/>
  <c r="K127" i="2"/>
  <c r="M140" i="2"/>
  <c r="G461" i="2" s="1"/>
  <c r="M127" i="2" l="1"/>
  <c r="G460" i="2" s="1"/>
  <c r="F460" i="2"/>
  <c r="M273" i="2"/>
  <c r="G465" i="2" s="1"/>
  <c r="F465" i="2"/>
  <c r="M203" i="2"/>
  <c r="G462" i="2" s="1"/>
</calcChain>
</file>

<file path=xl/sharedStrings.xml><?xml version="1.0" encoding="utf-8"?>
<sst xmlns="http://schemas.openxmlformats.org/spreadsheetml/2006/main" count="1782" uniqueCount="670">
  <si>
    <t>Item</t>
  </si>
  <si>
    <t>Kolom</t>
  </si>
  <si>
    <t>Toelichting</t>
  </si>
  <si>
    <t>In te vullen door Inschrijver</t>
  </si>
  <si>
    <t>Aantal</t>
  </si>
  <si>
    <t>A</t>
  </si>
  <si>
    <t>Indicatieve inschatting afname op jaarbasis geheel Deelnemende DCO locaties</t>
  </si>
  <si>
    <t>Verp</t>
  </si>
  <si>
    <t>B</t>
  </si>
  <si>
    <t>Verpakkingseenheid</t>
  </si>
  <si>
    <t>Artikelomschrijving</t>
  </si>
  <si>
    <t>C</t>
  </si>
  <si>
    <t>Omschrijving artikel</t>
  </si>
  <si>
    <t>Eenheid</t>
  </si>
  <si>
    <t>E</t>
  </si>
  <si>
    <t>De eenheid die gebruikt moet worden voor de prijsvaststelling</t>
  </si>
  <si>
    <t>Segmenten</t>
  </si>
  <si>
    <t>F</t>
  </si>
  <si>
    <t>De omschrijving van de segment indeling</t>
  </si>
  <si>
    <t>Basisprijs Inschrijver per eenheid</t>
  </si>
  <si>
    <t>H</t>
  </si>
  <si>
    <r>
      <t xml:space="preserve">De basisprijs per gevraagd artikel per gevraagde eenheid excl. BTW </t>
    </r>
    <r>
      <rPr>
        <b/>
        <sz val="11"/>
        <color theme="1"/>
        <rFont val="Calibri"/>
        <family val="2"/>
        <scheme val="minor"/>
      </rPr>
      <t>(door Inschrijver)</t>
    </r>
  </si>
  <si>
    <t>X</t>
  </si>
  <si>
    <t>Aanbiedingsprijs Inschrijver</t>
  </si>
  <si>
    <t>J</t>
  </si>
  <si>
    <r>
      <t xml:space="preserve">De aanbiedingsprijs per gevraagd artikel per gevraagde eenheid excl. BTW </t>
    </r>
    <r>
      <rPr>
        <b/>
        <sz val="11"/>
        <color theme="1"/>
        <rFont val="Calibri"/>
        <family val="2"/>
        <scheme val="minor"/>
      </rPr>
      <t>(door Inschrijver)</t>
    </r>
  </si>
  <si>
    <t>Totaal prijs</t>
  </si>
  <si>
    <t>K</t>
  </si>
  <si>
    <t>Totaalprijs excl. BTW is het Aantal vermenigvuldigd met de aanbiedingsprijs</t>
  </si>
  <si>
    <t>kortings percentage</t>
  </si>
  <si>
    <t>L</t>
  </si>
  <si>
    <t xml:space="preserve">Het percentage korting bepaald op basis van de basisprijs en de aanbiedingprijs </t>
  </si>
  <si>
    <t>gemiddelde kortings percentage segment</t>
  </si>
  <si>
    <t>M</t>
  </si>
  <si>
    <t>Het gemiddelde kortingspercentage voor desbetreffende productgroep</t>
  </si>
  <si>
    <t xml:space="preserve">Er zijn geen rechten te ontlenen aan de genoemde aantallen in dit prijzenblad. </t>
  </si>
  <si>
    <t xml:space="preserve">De door u op te geven prijzen zijn franco huis inclusief bijkomende kosten, zoals bezorgkosten, voorrijkosten, materiaalkosten, opslagkosten, reis- en verblijfkosten, kosten van administratie, facturering, creditering, voorraadkosten en alle eventuele overige kosten en ze worden vermeld exclusief BTW. </t>
  </si>
  <si>
    <t>Besteleenheid</t>
  </si>
  <si>
    <t>Inhoud per besteleenheid</t>
  </si>
  <si>
    <t>Inhoud per eenheid</t>
  </si>
  <si>
    <t>Segment</t>
  </si>
  <si>
    <t>Totaal Basisprijs</t>
  </si>
  <si>
    <t>AGF</t>
  </si>
  <si>
    <t>Alcohol</t>
  </si>
  <si>
    <t>Totaal aanbieding segment koffie en thee</t>
  </si>
  <si>
    <t>Overig (Non-Food)</t>
  </si>
  <si>
    <t>Totaal aanbieding segment Overig (Non-Food)</t>
  </si>
  <si>
    <t>Zoetwaren</t>
  </si>
  <si>
    <t>Totaal aanbiedingen per segment</t>
  </si>
  <si>
    <t xml:space="preserve">totaal aanbieding Excl. BTW per segment </t>
  </si>
  <si>
    <t>Kortingspercentage segment. Dit percentage rekent u op alle producten binnen dit segment</t>
  </si>
  <si>
    <t>Koffie en thee</t>
  </si>
  <si>
    <t>Totaalprijs</t>
  </si>
  <si>
    <t>Dit is de prijs waarop u wordt beoordeeld!</t>
  </si>
  <si>
    <t>Basisprijs Inschrijver 
per eenheid</t>
  </si>
  <si>
    <t>Gewogen gemiddelde kortings percentage segment</t>
  </si>
  <si>
    <t>Totaal aanbieding segment Alcohol (licht en sterk alcoholisch)</t>
  </si>
  <si>
    <t>Totaal aanbieding DKW en houdbaar</t>
  </si>
  <si>
    <t>Totaal aanbieding segment vis, schaal- en schelpdieren</t>
  </si>
  <si>
    <t>Totaal aanbieding segment vlees</t>
  </si>
  <si>
    <t>Totaal aanbieding pluimvlees, wild en gevogelte</t>
  </si>
  <si>
    <t>Totaal aanbieding vleeswaren en aanverwant hartig broodbeleg</t>
  </si>
  <si>
    <t>Totaal aanbieding Diepvriesproducten</t>
  </si>
  <si>
    <t>Totaal aanbieding segment brood, banket, patisserie</t>
  </si>
  <si>
    <t>Totaal aanbieding segment (fris)dranken</t>
  </si>
  <si>
    <t>(Fris)dranken</t>
  </si>
  <si>
    <t>Vlees</t>
  </si>
  <si>
    <t>pluimvlees, wild en gevogelte</t>
  </si>
  <si>
    <t>vis, schaal- en schelpdieren</t>
  </si>
  <si>
    <t>vleeswaren en hartig broodbeleg</t>
  </si>
  <si>
    <t>Non-food</t>
  </si>
  <si>
    <t>Diepvriesproducten</t>
  </si>
  <si>
    <t>DKW en houdbaar</t>
  </si>
  <si>
    <t>brood, banket, patisserie</t>
  </si>
  <si>
    <t>Vis, schaal- en schelpdieren</t>
  </si>
  <si>
    <t>vleeswaren en aanverwant hartig broodbeleg</t>
  </si>
  <si>
    <t>Brood, banket en patisserie</t>
  </si>
  <si>
    <t>VELTINS BIER</t>
  </si>
  <si>
    <t>VELTINS BIER 33CL</t>
  </si>
  <si>
    <t>HERTOG JAN GRAND PRESTIGE</t>
  </si>
  <si>
    <t>FS</t>
  </si>
  <si>
    <t xml:space="preserve">KRT </t>
  </si>
  <si>
    <t xml:space="preserve">FL </t>
  </si>
  <si>
    <t>30 L</t>
  </si>
  <si>
    <t>10,4 L</t>
  </si>
  <si>
    <t>24 FL.</t>
  </si>
  <si>
    <t>75 CL</t>
  </si>
  <si>
    <t>KOKOSMELK UHT 16% VET</t>
  </si>
  <si>
    <t>SIROOP AARDBEIEN</t>
  </si>
  <si>
    <t>SIROOP MULTIVRUCHTEN</t>
  </si>
  <si>
    <t>FUZE TEA SPARKLING BLACK TEA LEMON GLAS</t>
  </si>
  <si>
    <t>MAAZA MANGO</t>
  </si>
  <si>
    <t>BIETENSAP BIO ROTE BEETE 100% PFANNER</t>
  </si>
  <si>
    <t>APPELSAP BIO APFEL</t>
  </si>
  <si>
    <t>DS</t>
  </si>
  <si>
    <t>TR</t>
  </si>
  <si>
    <t>PK</t>
  </si>
  <si>
    <t>KF</t>
  </si>
  <si>
    <t>CAN</t>
  </si>
  <si>
    <t>KRT</t>
  </si>
  <si>
    <t>FL.</t>
  </si>
  <si>
    <t>6 FL.</t>
  </si>
  <si>
    <t>1 L</t>
  </si>
  <si>
    <t>5 L</t>
  </si>
  <si>
    <t>500 ML</t>
  </si>
  <si>
    <t>1000 ML</t>
  </si>
  <si>
    <t>LUXARDO LIMONCELLO</t>
  </si>
  <si>
    <t>LAGO AMARETTO</t>
  </si>
  <si>
    <t>TIA MARIA</t>
  </si>
  <si>
    <t>SCHROBBELER</t>
  </si>
  <si>
    <t>TANQUERAY GIN 43,1%</t>
  </si>
  <si>
    <t>BAILEYS ORIGINAL IRISH CREAM</t>
  </si>
  <si>
    <t>COINTREAU</t>
  </si>
  <si>
    <t>LICOR 43</t>
  </si>
  <si>
    <t>GRAND MARNIER CORDON ROUGE</t>
  </si>
  <si>
    <t>PERNOD</t>
  </si>
  <si>
    <t>PLOMARI OUZO</t>
  </si>
  <si>
    <t>KOOK COGNAC 40% PEPER/ZOUT MODIFIED</t>
  </si>
  <si>
    <t>KOOK WIJN ROOD  MODIFIED</t>
  </si>
  <si>
    <t>70 CL</t>
  </si>
  <si>
    <t>100 CL</t>
  </si>
  <si>
    <t>200 CL</t>
  </si>
  <si>
    <t>SAUVIGNON ROC IGP PAY'S D'OC FRANCE</t>
  </si>
  <si>
    <t>SYRAH MERLOT ROC IGP PAY'S D'OC FRANCE</t>
  </si>
  <si>
    <t>LINTON PARK CHARDONNAY</t>
  </si>
  <si>
    <t>ETERI CAVA BRUT</t>
  </si>
  <si>
    <t>EL MESON CRIANZA</t>
  </si>
  <si>
    <t>SISSAN SAUVIGNON BLANC</t>
  </si>
  <si>
    <t>FERRANDIERE RIESLING</t>
  </si>
  <si>
    <t>LORCH KLOSTERGOLD LITERFLES AWG</t>
  </si>
  <si>
    <t>SANTA LUCIA BRIGANTE VERMENTINO</t>
  </si>
  <si>
    <t>MG MERLOT RESERVA</t>
  </si>
  <si>
    <t>PIEVALTA CAMPO DEL NOCE ROSSO</t>
  </si>
  <si>
    <t>CHATEAU DE MONTGUERET PETIT SAINT LOUIS</t>
  </si>
  <si>
    <t>PASSITO PANTELLERIA SICILIE - ITALIE</t>
  </si>
  <si>
    <t>WINTER GLUHWEIN HANOS</t>
  </si>
  <si>
    <t>SAN MAURIZIO BRACHETTO D'ACQUI</t>
  </si>
  <si>
    <t>MUMM SPATBURGUNDER</t>
  </si>
  <si>
    <t>YELLO PROSECCO FRIZZANTE</t>
  </si>
  <si>
    <t>SOLLIONE PRIMITIVO DEL SALENTO</t>
  </si>
  <si>
    <t>50 CL</t>
  </si>
  <si>
    <t>OSBORNE FINO SHERRY</t>
  </si>
  <si>
    <t>TOMATEN GEPELD IN BLOKJES</t>
  </si>
  <si>
    <t>TOMATENPUREE WHITE TOWER</t>
  </si>
  <si>
    <t>TOMATEN PUREE 28-30%</t>
  </si>
  <si>
    <t>PEREN WIT</t>
  </si>
  <si>
    <t>ASPERGE GESNEDEN ZONDER KOP</t>
  </si>
  <si>
    <t>TONIJN NATUUR</t>
  </si>
  <si>
    <t>TONIJN IN OLIE</t>
  </si>
  <si>
    <t>BL</t>
  </si>
  <si>
    <t>POT</t>
  </si>
  <si>
    <t>439 GR</t>
  </si>
  <si>
    <t>4100 GR</t>
  </si>
  <si>
    <t>860 G</t>
  </si>
  <si>
    <t>800 GR</t>
  </si>
  <si>
    <t>2650 ML</t>
  </si>
  <si>
    <t>1700 ML</t>
  </si>
  <si>
    <t>2550 ML</t>
  </si>
  <si>
    <t>3 L</t>
  </si>
  <si>
    <t>12 ST</t>
  </si>
  <si>
    <t>50 ST</t>
  </si>
  <si>
    <t>PAELLA BOUILLON FIDEUA SEAFOOD</t>
  </si>
  <si>
    <t>EM</t>
  </si>
  <si>
    <t>BS</t>
  </si>
  <si>
    <t>5 KG</t>
  </si>
  <si>
    <t>850 GR</t>
  </si>
  <si>
    <t>TORTILLA CHIPS NACHO</t>
  </si>
  <si>
    <t>ZAK</t>
  </si>
  <si>
    <t>450 GR</t>
  </si>
  <si>
    <t>AARDBEIEN CONFITURE</t>
  </si>
  <si>
    <t>HONING STICK 8GR COUNTERDISPLAY</t>
  </si>
  <si>
    <t>CROUTONS NATUREL  CROUTONS NATURE</t>
  </si>
  <si>
    <t>RODE LINZEN</t>
  </si>
  <si>
    <t>HONING VLOEIBAAR IMKERGOLD</t>
  </si>
  <si>
    <t>SEMOLA DI GRANA DURO  DE CECCO - RIMACIN</t>
  </si>
  <si>
    <t>750 GR</t>
  </si>
  <si>
    <t>80 ST</t>
  </si>
  <si>
    <t>500 GR</t>
  </si>
  <si>
    <t>1000 GR</t>
  </si>
  <si>
    <t>1500 GR</t>
  </si>
  <si>
    <t>1 KG</t>
  </si>
  <si>
    <t>5000 GR</t>
  </si>
  <si>
    <t>SALSA DIP MILD</t>
  </si>
  <si>
    <t>DEMI GLACE CHEF</t>
  </si>
  <si>
    <t>DRESSING MOSTERD-DILLE SALD&amp;SANDWICH</t>
  </si>
  <si>
    <t>CURRY KETCHUP</t>
  </si>
  <si>
    <t>HANOS MAYONAISE 70%</t>
  </si>
  <si>
    <t>DRESSING HONING-MOSTERD SALAD&amp;SANDWICH</t>
  </si>
  <si>
    <t>FRANSE MOSTERD</t>
  </si>
  <si>
    <t>ORIGINAL CEASAR CARDINI'S DRESSING</t>
  </si>
  <si>
    <t>MOSTERD FRANS FIJN</t>
  </si>
  <si>
    <t>NATUURAZIJN 4% BLANK</t>
  </si>
  <si>
    <t>TB</t>
  </si>
  <si>
    <t>100 ST</t>
  </si>
  <si>
    <t>800 ML</t>
  </si>
  <si>
    <t>10 L</t>
  </si>
  <si>
    <t>1200 ML</t>
  </si>
  <si>
    <t>CRUESLI LUCHTIG NATUREL</t>
  </si>
  <si>
    <t>MANGO CHUTNEY</t>
  </si>
  <si>
    <t>MARSHMALLOW COLOR</t>
  </si>
  <si>
    <t>KAPPERTJES SURFINES</t>
  </si>
  <si>
    <t>COUSCOUS</t>
  </si>
  <si>
    <t>CHILISAUS THAI</t>
  </si>
  <si>
    <t>OATLY HAVERDRANK BARISTA</t>
  </si>
  <si>
    <t>WITTE LANGKORREL  RIJST UNCLE BEN'S</t>
  </si>
  <si>
    <t>KROEPOEK KLEIN  BORREL GEBAKKEN FLOWER B</t>
  </si>
  <si>
    <t>KOKOSMELK 17% ROI THAI</t>
  </si>
  <si>
    <t>YAKISUSHI NORI GROEN  GEDROOGD ZEEWIER</t>
  </si>
  <si>
    <t>GEMBERSIROOP</t>
  </si>
  <si>
    <t>SUSHI VINEGAR UCHIBORI</t>
  </si>
  <si>
    <t>OTAFUKU SUSHI SU  JAPANSE RIJST AZIJN</t>
  </si>
  <si>
    <t>FARINA DI MAIS GIALLO INSTANT POLENTA</t>
  </si>
  <si>
    <t>ALPRO BARISTA GLUTENVRIJ</t>
  </si>
  <si>
    <t>OLIJVEN HEEL MIX GROEN+KALAMATA+ZWART</t>
  </si>
  <si>
    <t>BULGUR</t>
  </si>
  <si>
    <t>ZEEZOUT GROF</t>
  </si>
  <si>
    <t>RISOTTO RIJST</t>
  </si>
  <si>
    <t>375 GR</t>
  </si>
  <si>
    <t>720 ML</t>
  </si>
  <si>
    <t>300 GR</t>
  </si>
  <si>
    <t>106 ML</t>
  </si>
  <si>
    <t>75 GR</t>
  </si>
  <si>
    <t>70 GR</t>
  </si>
  <si>
    <t>10 VEL</t>
  </si>
  <si>
    <t>360 ML</t>
  </si>
  <si>
    <t>1950 GR</t>
  </si>
  <si>
    <t>MELANGE ROOMBOTER KOEKJES ONVERPAKT</t>
  </si>
  <si>
    <t>BROODJE PITA NR.2 11CM</t>
  </si>
  <si>
    <t>ROGGEBROOD DONKER</t>
  </si>
  <si>
    <t>BK</t>
  </si>
  <si>
    <t>144 ST</t>
  </si>
  <si>
    <t>10 ST</t>
  </si>
  <si>
    <t>135 GR</t>
  </si>
  <si>
    <t>3000 GR</t>
  </si>
  <si>
    <t>NAANBROOD NATUREL</t>
  </si>
  <si>
    <t>KRENTENBOLLEN10X</t>
  </si>
  <si>
    <t>240 GR</t>
  </si>
  <si>
    <t>WALNOTEN GEPELD USA</t>
  </si>
  <si>
    <t>HAZELNOTEN WIT</t>
  </si>
  <si>
    <t>PAN TOSTADO KNOFLOOK OLIJFOLIE EN PETERS</t>
  </si>
  <si>
    <t>600 GR</t>
  </si>
  <si>
    <t>900 GR</t>
  </si>
  <si>
    <t>160 GR</t>
  </si>
  <si>
    <t>BX</t>
  </si>
  <si>
    <t>24 ST</t>
  </si>
  <si>
    <t>32 ST</t>
  </si>
  <si>
    <t>45 ST</t>
  </si>
  <si>
    <t>KITCHENPRO DUO ALLESREINIGER</t>
  </si>
  <si>
    <t>EPICARE 2 HANDZEEP</t>
  </si>
  <si>
    <t>EPICARE DES HANDDESINFECTIE</t>
  </si>
  <si>
    <t>HANDAFWASMIDDEL CITROEN</t>
  </si>
  <si>
    <t>AFWAS- EN REINIGINGSMIDDEL</t>
  </si>
  <si>
    <t>2 L</t>
  </si>
  <si>
    <t>RUNDERGEHAKT REC.1</t>
  </si>
  <si>
    <t>JULIENNE SPEKREEPJES GEROOKT LOCA VAC</t>
  </si>
  <si>
    <t>KALFSSCHNITZEL V/D BOVENBIL VITENDER</t>
  </si>
  <si>
    <t>KALFSHAKKEN</t>
  </si>
  <si>
    <t>HOH GEHAKT REC.1</t>
  </si>
  <si>
    <t>RUNDER KOGELBIEFSTUK EUROPA</t>
  </si>
  <si>
    <t>LAMSACHTERSCHENKEL DV NIEUW ZEELAND</t>
  </si>
  <si>
    <t>LAMSNEK Z/B HOLLANDS</t>
  </si>
  <si>
    <t>KALFS STRIPLOIN GEKAST VITENDER</t>
  </si>
  <si>
    <t>RUNDER KOGELBIEFSTUK SIMMENTALER</t>
  </si>
  <si>
    <t>KALFSHAAS SCHOON K/K VITENDER</t>
  </si>
  <si>
    <t>RUNDERENTRECOTE SIMMENTALER</t>
  </si>
  <si>
    <t>VARKENS SPEKLAP GEMAR. DV</t>
  </si>
  <si>
    <t>LAMS FRENCHED RACK GOURMET NZ</t>
  </si>
  <si>
    <t>LAMSKOTELET ENKEL DV</t>
  </si>
  <si>
    <t>VARKENSBUIK Z/B Z/ZW Z/KN VAC.</t>
  </si>
  <si>
    <t>RUNDER STRIPLOIN K/K ZUID AMERIKA</t>
  </si>
  <si>
    <t>RUNDER KOGELBIEFSTUK IERLAND</t>
  </si>
  <si>
    <t>VARKENSPROCUREURLAP DV</t>
  </si>
  <si>
    <t>RUNDERPOULET  GAAR</t>
  </si>
  <si>
    <t>RUNDER ACHTERMUIS GEVL. EUROPA</t>
  </si>
  <si>
    <t>KALFSBOVENBIL K/K VITENDER</t>
  </si>
  <si>
    <t>RUNDER RIB EYE ZUID AMERIKA</t>
  </si>
  <si>
    <t>KALFSBEEN GEZAAGD DV</t>
  </si>
  <si>
    <t>PAK</t>
  </si>
  <si>
    <t>25 ST</t>
  </si>
  <si>
    <t>KIPFILET GEBRADEN GESN. CA. 24 PLAK</t>
  </si>
  <si>
    <t>BOERENACHTERHAM</t>
  </si>
  <si>
    <t>PANCETTA GESNEDEN</t>
  </si>
  <si>
    <t>ACHTERHAM GESN. CA. 32 PLAK</t>
  </si>
  <si>
    <t>STREAKY BACON HANOS SELECT</t>
  </si>
  <si>
    <t>FILET AMERICAIN</t>
  </si>
  <si>
    <t>ROSBIEF GESNEDEN CA. 20 PLAKKEN</t>
  </si>
  <si>
    <t>SCHOUDERHAM ROND  GESN. CA. 36 PLAK</t>
  </si>
  <si>
    <t>SLAGERSACHTERHAM VETRAND CA. 22 PLAK</t>
  </si>
  <si>
    <t>HAMBLOKJES 1 KG VACUUM</t>
  </si>
  <si>
    <t>SPEK MAGER GEROOKT  GEROOKTE BUIK Z/ZW Z</t>
  </si>
  <si>
    <t>JULIENNE SPEK ATMOS</t>
  </si>
  <si>
    <t>PASTRAMI  GESN. CA. 18 PLAK</t>
  </si>
  <si>
    <t>PANCETTA TESA 1/2 PLAT</t>
  </si>
  <si>
    <t>ST</t>
  </si>
  <si>
    <t>100 GR</t>
  </si>
  <si>
    <t>360 GR</t>
  </si>
  <si>
    <t>KWARTEL SUPER</t>
  </si>
  <si>
    <t>SOEPKIP</t>
  </si>
  <si>
    <t>KALKOENFILET</t>
  </si>
  <si>
    <t>EEND TAM GRILLKLAAR HOLLANDSE BOERDERIJ</t>
  </si>
  <si>
    <t>KIPDRUMSTICKS</t>
  </si>
  <si>
    <t>KIPFILETREEPJES GEGAARD 10 MM KAONA</t>
  </si>
  <si>
    <t>KIPDIJ POULET GROF  VERS</t>
  </si>
  <si>
    <t>POULET NOIR PANKLAAR LABEL ROUGE</t>
  </si>
  <si>
    <t>KIPFILET GEROOKT</t>
  </si>
  <si>
    <t>POULET NOIR MARKTKLAAR  BOCAGER LABEL RO</t>
  </si>
  <si>
    <t>KIP HALF GEBRADEN</t>
  </si>
  <si>
    <t>KIPVLEUGELS</t>
  </si>
  <si>
    <t>REE BIEFSTUK  GEPORTIONEERD</t>
  </si>
  <si>
    <t>KIPFILET GEROOKT  GESNEDEN</t>
  </si>
  <si>
    <t>KIPFILET GEPORTION.</t>
  </si>
  <si>
    <t>KIPKLUIFJES</t>
  </si>
  <si>
    <t>HOUTDUIF FILET M.VEL  DV</t>
  </si>
  <si>
    <t>EEND WILD KARKAS DS 10KG</t>
  </si>
  <si>
    <t>KIPKARKASSEN</t>
  </si>
  <si>
    <t>POULET JAUNE MARKTKLAAR BOCAGER LABEL RO</t>
  </si>
  <si>
    <t>REE RUG "NEERLANDS WILD"</t>
  </si>
  <si>
    <t>KIPFILET ENKEL  90-110 GRAM ZONDER HAAS</t>
  </si>
  <si>
    <t>PIGEONNEAUX D`ANJOU.  TRADITIONEEL.</t>
  </si>
  <si>
    <t>PARELHOEN PANKLAAR</t>
  </si>
  <si>
    <t>KANGOEROE STRIPLOIN DV</t>
  </si>
  <si>
    <t>FAZANTHAAN FILET M.VEL DV</t>
  </si>
  <si>
    <t>1 ST</t>
  </si>
  <si>
    <t>2500 GR</t>
  </si>
  <si>
    <t>RB AMANDEL LETTER S</t>
  </si>
  <si>
    <t>GIST BRUGGEMAN  PISTORI</t>
  </si>
  <si>
    <t>MUFFIN MINI VANILLE</t>
  </si>
  <si>
    <t>MINI BROWNIES CHOCOLADE</t>
  </si>
  <si>
    <t>CALLETS WIT</t>
  </si>
  <si>
    <t>GLUCOSESTROOP HANOS PATISSERIE</t>
  </si>
  <si>
    <t>15 ST</t>
  </si>
  <si>
    <t>35 GR</t>
  </si>
  <si>
    <t>PETERSELIE</t>
  </si>
  <si>
    <t>BASILICUM</t>
  </si>
  <si>
    <t>BIESLOOK</t>
  </si>
  <si>
    <t>SLAMIX MESCLUN  VERPAKT</t>
  </si>
  <si>
    <t>BOSUI IMPORT LANG</t>
  </si>
  <si>
    <t>RUCOLA VERPAKT</t>
  </si>
  <si>
    <t>KIWI GROEN</t>
  </si>
  <si>
    <t>SINAASAPPEL HAND  GROOT</t>
  </si>
  <si>
    <t>KOMKOMMER</t>
  </si>
  <si>
    <t>MINT SCHAAL</t>
  </si>
  <si>
    <t>CITROENEN</t>
  </si>
  <si>
    <t>BANANEN HOLA GROEN/GEEL</t>
  </si>
  <si>
    <t>AVOCADO HASS (READY TO EAT)</t>
  </si>
  <si>
    <t>WINTERPEEN HOLLAND</t>
  </si>
  <si>
    <t>ANANAS GOLD GROOT</t>
  </si>
  <si>
    <t>SLA HOLLAND</t>
  </si>
  <si>
    <t>BLEEKSELDERIJ</t>
  </si>
  <si>
    <t>THIJM</t>
  </si>
  <si>
    <t>DILLE</t>
  </si>
  <si>
    <t>AARDBEI ELSANTA GROOT</t>
  </si>
  <si>
    <t>FLESPOMPOEN</t>
  </si>
  <si>
    <t>SLA IJSBERG FIJN GESN</t>
  </si>
  <si>
    <t>SLA IJSBERG</t>
  </si>
  <si>
    <t>COURGETTE GROEN</t>
  </si>
  <si>
    <t>ROZEMARIJN</t>
  </si>
  <si>
    <t>PAPRIKA ROOD</t>
  </si>
  <si>
    <t>FRAMBOOS HOLLAND</t>
  </si>
  <si>
    <t>KORIANDER</t>
  </si>
  <si>
    <t>UIEN ROOD</t>
  </si>
  <si>
    <t>KOMKOMMER KLASSE 2</t>
  </si>
  <si>
    <t>TOMAAT CHERRY ROOD</t>
  </si>
  <si>
    <t>SLABONEN / SPERZIEBONEN</t>
  </si>
  <si>
    <t>BLOEMKOOL</t>
  </si>
  <si>
    <t>SALIE</t>
  </si>
  <si>
    <t>LIMES</t>
  </si>
  <si>
    <t>GRAPEFRUIT ROOD</t>
  </si>
  <si>
    <t>PREI HOLLAND</t>
  </si>
  <si>
    <t>SJALOT BANAAN (OVAAL)</t>
  </si>
  <si>
    <t>DRAGON</t>
  </si>
  <si>
    <t>KNOFLOOK WIT FRANS</t>
  </si>
  <si>
    <t>BOSPEEN</t>
  </si>
  <si>
    <t>AARDAPPEL KRUIMIG</t>
  </si>
  <si>
    <t>MAIS GEBLANCHEERD</t>
  </si>
  <si>
    <t>TOMAAT ZONGEDROOGD GEMARINEERD - HANOS</t>
  </si>
  <si>
    <t>APPEL GRANNY SMITH</t>
  </si>
  <si>
    <t>KOOL ROOD GESNEDEN</t>
  </si>
  <si>
    <t>ASPERGE GROEN IMPORT</t>
  </si>
  <si>
    <t>AARDAPPEL GESCHILD SUPERBONKEN</t>
  </si>
  <si>
    <t>BLEEKSELDERIJ BELGIE</t>
  </si>
  <si>
    <t>KNOLSELDERIJ BELGIE</t>
  </si>
  <si>
    <t>TOPINAMBUR  (AARDPEER)</t>
  </si>
  <si>
    <t>APPEL ELSTAR GROOT 80-85</t>
  </si>
  <si>
    <t>AARDAPPEL VASTKOKEND</t>
  </si>
  <si>
    <t>ATSINA CRESS SINGLE BOX</t>
  </si>
  <si>
    <t>RADIJS FLOWPACK</t>
  </si>
  <si>
    <t>BANANEN CHIQUITA</t>
  </si>
  <si>
    <t>BIETEN ROOD HOLLAND</t>
  </si>
  <si>
    <t>KERVEL</t>
  </si>
  <si>
    <t>SELDERIJ</t>
  </si>
  <si>
    <t>WATERMELOEN</t>
  </si>
  <si>
    <t>UIEN HOLLANDS MIDDEL  60/80</t>
  </si>
  <si>
    <t>AUBERGINE</t>
  </si>
  <si>
    <t>SPINAZIE BABY VERPAKT</t>
  </si>
  <si>
    <t>BRAMEN HOLLAND</t>
  </si>
  <si>
    <t>PEER CONFERENCE 65-70 HOLLAND</t>
  </si>
  <si>
    <t>SOEPGROENTE BOEREN</t>
  </si>
  <si>
    <t>ASPERGE PUNT GROEN</t>
  </si>
  <si>
    <t>BROCCOLI</t>
  </si>
  <si>
    <t>AARDAPPEL ZOET  (ORANJEVLEZIG)</t>
  </si>
  <si>
    <t>MANDARIJN</t>
  </si>
  <si>
    <t>ZALM GEROOKT BUFFET GESNEDEN ZIJDE DV</t>
  </si>
  <si>
    <t>ZALM GEROOKT ZIJDE  GESNEDEN ROYAL CATCH</t>
  </si>
  <si>
    <t>ZEEBAARS 400/600  KWEEK</t>
  </si>
  <si>
    <t>ZALM NOORS 4/5  GESTRIPT</t>
  </si>
  <si>
    <t>ZALMFILET ZONDER VEL</t>
  </si>
  <si>
    <t>ZALM GEROOKT ZIJDE HEEL ROYAL CATCH</t>
  </si>
  <si>
    <t>GARNALEN ROSE EXTRA B</t>
  </si>
  <si>
    <t>DORADE ROYALE 400/600</t>
  </si>
  <si>
    <t>SURIMI CRAB CHUNKS</t>
  </si>
  <si>
    <t>MAKREELFILET GEROOKT  NATUREL</t>
  </si>
  <si>
    <t>GARNAAL BLACK TIGER MET KOP 16-20</t>
  </si>
  <si>
    <t>DORADEFILET 100/140 GRAM ZONDER GRAAT</t>
  </si>
  <si>
    <t>SCHOLFILET 1 Z/V</t>
  </si>
  <si>
    <t>ALBACORE TONIJNFILET</t>
  </si>
  <si>
    <t>FRUITS DE MER</t>
  </si>
  <si>
    <t>KOOLVISFILET ZWART  ZONDER VEL</t>
  </si>
  <si>
    <t>KABELJAUWFILET M/V  1000 GR +</t>
  </si>
  <si>
    <t>BLACK TIGER HOSO BODY PEELED 16/20</t>
  </si>
  <si>
    <t>MOSSELEN HANGCULTUUR MID 75-80 ST/KG BIO</t>
  </si>
  <si>
    <t>OESTERS WILD 1 V&amp;S  25 CREUSES ZEELAND</t>
  </si>
  <si>
    <t>BOS</t>
  </si>
  <si>
    <t>KI</t>
  </si>
  <si>
    <t>80 GR</t>
  </si>
  <si>
    <t>150 GR</t>
  </si>
  <si>
    <t>200 GR</t>
  </si>
  <si>
    <t>10 KG</t>
  </si>
  <si>
    <t>250 GR</t>
  </si>
  <si>
    <t>2 ST</t>
  </si>
  <si>
    <t>1 BOS</t>
  </si>
  <si>
    <t>SC</t>
  </si>
  <si>
    <t>MD</t>
  </si>
  <si>
    <t>2 KG</t>
  </si>
  <si>
    <t>MELK VOL BIOLOGISCH</t>
  </si>
  <si>
    <t>KOOKROOM 20%</t>
  </si>
  <si>
    <t>GRIEKSE YOGHURT KATHAROS</t>
  </si>
  <si>
    <t>MOZZARELLA 45% FETTE  PLAKKEN</t>
  </si>
  <si>
    <t>SLAGROOM 30% UHT ONGESUIKERD SCHROEFDOP</t>
  </si>
  <si>
    <t>ROOMKAAS KRUIDEN  ZONDER KNOFLOOK</t>
  </si>
  <si>
    <t>125 GR</t>
  </si>
  <si>
    <t>SLAGROOM 40% DAGVERS</t>
  </si>
  <si>
    <t>SLAGROOM SPUITBUS</t>
  </si>
  <si>
    <t>MOZZARELLA</t>
  </si>
  <si>
    <t>CREME FRAICHE 38%</t>
  </si>
  <si>
    <t>700 ML</t>
  </si>
  <si>
    <t>MOZZARELLA ZUGER  STAAF</t>
  </si>
  <si>
    <t>CREME FRAICHE MONTEBOURG</t>
  </si>
  <si>
    <t>50 PL</t>
  </si>
  <si>
    <t>RASPKAAS JONG BELEGEN 3MM</t>
  </si>
  <si>
    <t>ROL</t>
  </si>
  <si>
    <t>GEITENKAAS ZACHT  BOKKESPRONG</t>
  </si>
  <si>
    <t>65 PL</t>
  </si>
  <si>
    <t>GRIEKSE YOGHURT</t>
  </si>
  <si>
    <t>18 ST</t>
  </si>
  <si>
    <t>KADET WIT GESNEDEN</t>
  </si>
  <si>
    <t>DONER KEBAP HALAL</t>
  </si>
  <si>
    <t>TURBO FRITES 9,5 MM STRAIGHT CUT</t>
  </si>
  <si>
    <t>BROOD PUNTJE WIT GESNEDEN HORECA</t>
  </si>
  <si>
    <t>20 ST</t>
  </si>
  <si>
    <t>AARDBEIEN FRAISES CALIBREES</t>
  </si>
  <si>
    <t>CIABATTA JUNIOR 90GR</t>
  </si>
  <si>
    <t>LOEMPIAVEL 125X125MM  50 VEL SPRING HOME</t>
  </si>
  <si>
    <t>WONTON PASTRY DEEGVELLEN</t>
  </si>
  <si>
    <t>PUREE MANDARIJN</t>
  </si>
  <si>
    <t>BITTERBAL 20% JUMBO</t>
  </si>
  <si>
    <t>40 ST</t>
  </si>
  <si>
    <t>FRIKANDEL HALAL</t>
  </si>
  <si>
    <t>SCHOONMAAKDOEK INTERIEUR BLAUW</t>
  </si>
  <si>
    <t>6 ST</t>
  </si>
  <si>
    <t>KOFFIEBEKER 240CC KRAFT HARTVERWARMEND</t>
  </si>
  <si>
    <t>KOFFIEBEKER ALTIJD  KOFFIE 6,5OZ-177ML</t>
  </si>
  <si>
    <t>SNACKBAKJE A14 BRUIN KRAFT 100% FAIR</t>
  </si>
  <si>
    <t>KOFFIEBEKER ALTIJD  KOFFIE 8OZ-237ML</t>
  </si>
  <si>
    <t>300 ST</t>
  </si>
  <si>
    <t>SERVET TISSUE 2LGS 24CM 1/4V ZWART</t>
  </si>
  <si>
    <t>WIJNFLESZAK PP TRP 90/40+40X370MM</t>
  </si>
  <si>
    <t>DRINKBEKER PP 200CC TRANSPARANT</t>
  </si>
  <si>
    <t>1 ROL</t>
  </si>
  <si>
    <t>TAFELROL EVOLIN 0,41X24M WIT</t>
  </si>
  <si>
    <t>SERVET DUNILIN 40X40CM WIT</t>
  </si>
  <si>
    <t>VUILNISZAK BLAUW  130L 95X125CM</t>
  </si>
  <si>
    <t>HANDSCHOEN LATEX PV WIT L SELECT</t>
  </si>
  <si>
    <t>HANDSCHOEN LATEX PV WIT M SELECT</t>
  </si>
  <si>
    <t>PAPIEREN BORD 23CM</t>
  </si>
  <si>
    <t>KILOBAK WIT 1/1 PREMIUM</t>
  </si>
  <si>
    <t>KOP STAPELBAAR 18CL EAST WIT</t>
  </si>
  <si>
    <t>SCHOTEL 15CM TBV KOP 22CL EASY WIT</t>
  </si>
  <si>
    <t>BORD EMMA PLAT 21CM</t>
  </si>
  <si>
    <t>BORD EMMA 26,5CM</t>
  </si>
  <si>
    <t>THEEGLAS STAPELBAAR 25CL</t>
  </si>
  <si>
    <t>KOP BOLA 20CL</t>
  </si>
  <si>
    <t>BIERGLAS KLEIN 22CL STAPELBAAR BUDGETL.</t>
  </si>
  <si>
    <t>BOUQUET W.WIJNGLAS  23CL</t>
  </si>
  <si>
    <t>VELTINS KELNERBLOKS</t>
  </si>
  <si>
    <t>KK</t>
  </si>
  <si>
    <t>TAFELMES 7266 *SELECT DW*</t>
  </si>
  <si>
    <t>0900 THEELEPEL  FILET C&amp;C</t>
  </si>
  <si>
    <t>SLAGROOMPATRONEN  *HANOS SELECT*</t>
  </si>
  <si>
    <t>1100 GR</t>
  </si>
  <si>
    <t>PESTO BASILICUM VERS</t>
  </si>
  <si>
    <t>EIGEEL SCHARREL VLOEIBAAR</t>
  </si>
  <si>
    <t>EIWIT SCHARREL VLOEIBAAR</t>
  </si>
  <si>
    <t>GRANA PADANO FLAKES SCHILFERS</t>
  </si>
  <si>
    <t>BOUQUET DES MOINES</t>
  </si>
  <si>
    <t>HEELEI SCHARREL VLOEIBAAR</t>
  </si>
  <si>
    <t>90 ST</t>
  </si>
  <si>
    <t>EIEREN BRUIN L  SCHARREL</t>
  </si>
  <si>
    <t>EIWIT SCHARREL DANAEG</t>
  </si>
  <si>
    <t>EIEREN BRUIN M  SCHARREL</t>
  </si>
  <si>
    <t>60 ST</t>
  </si>
  <si>
    <t>GEKOOKTE GEPELDE SCHARRELEIEREN M</t>
  </si>
  <si>
    <t>750 G</t>
  </si>
  <si>
    <t>RIETSUIKER BRUIN 100% PUUR DOYPACK</t>
  </si>
  <si>
    <t>KOFFIE RAINFOREST FRESH BREW</t>
  </si>
  <si>
    <t>ESPRESSO GEMALEN CAFEÏNEVRIJ</t>
  </si>
  <si>
    <t>20 GR</t>
  </si>
  <si>
    <t>Totaal aanbieding segment zuivel eiproducten</t>
  </si>
  <si>
    <t>zuivel en eiproducten</t>
  </si>
  <si>
    <t>Zuivel en eiproducten</t>
  </si>
  <si>
    <t xml:space="preserve">Totaal aanbieding segement Zoetwaren </t>
  </si>
  <si>
    <t xml:space="preserve">VANILLESTOKJES BOURBON </t>
  </si>
  <si>
    <t>MANGO SCHIJFJES</t>
  </si>
  <si>
    <t xml:space="preserve">BRUINE BONEN </t>
  </si>
  <si>
    <t xml:space="preserve">POMPOENPUREE MINI PORTIES </t>
  </si>
  <si>
    <t>Hierbij ontvang u de pricingsheet behorende bij de aanbesteding levering food &amp; beverag artikelen van ROC Nijmegen. Het productenaanbod opgedeeld in segmenten. Deze zijn in het volgende tabblad opgenomen en gevraagd wordt aan Inschrijver de gevraagde informatie en prijzen in te vullen. Hieronder staat aangegeven welke onderdelen per artikel worden gevraagd in te vullen.</t>
  </si>
  <si>
    <t>UIEN BLOKJES WIT</t>
  </si>
  <si>
    <t>WINTERPEEN BLOK</t>
  </si>
  <si>
    <t>UIEN BLOKJES ROOD</t>
  </si>
  <si>
    <t>UIEN RINGEN WIT</t>
  </si>
  <si>
    <t xml:space="preserve">PREI FIJN GESNEDEN </t>
  </si>
  <si>
    <t>CHAMPIGNONS WIT MIDDEL</t>
  </si>
  <si>
    <t>CHAMPIGNONS KASTANJE FIJN</t>
  </si>
  <si>
    <t>VIJGEN BLAUW BRAZIL VERV</t>
  </si>
  <si>
    <t>VELTINS PARTYFUST</t>
  </si>
  <si>
    <t>FL</t>
  </si>
  <si>
    <t>30 CL</t>
  </si>
  <si>
    <t>GULPENER PILS</t>
  </si>
  <si>
    <t>GORTER VODKA</t>
  </si>
  <si>
    <t>VILLA SARRA BIANCO</t>
  </si>
  <si>
    <t>VILLA SARRA MERLOT</t>
  </si>
  <si>
    <t>SOHNLEIN BRILL.ROSE</t>
  </si>
  <si>
    <t>BOLLETJES WIT ZACHT</t>
  </si>
  <si>
    <t>SILICONE BAKMAT SILPAT</t>
  </si>
  <si>
    <t>RB KERSTKRANSJES</t>
  </si>
  <si>
    <t>GROENTEBOUILLON POEDER KNORR</t>
  </si>
  <si>
    <t>PENNE RIGATE</t>
  </si>
  <si>
    <t xml:space="preserve">17 ML </t>
  </si>
  <si>
    <t>TOMATENKETCHUP</t>
  </si>
  <si>
    <t>PAPRIKA GEBRATEN</t>
  </si>
  <si>
    <t>KROEPOEK BORREL</t>
  </si>
  <si>
    <t>PENNETTE DE CECCO - CORTI</t>
  </si>
  <si>
    <t>7,5 GR</t>
  </si>
  <si>
    <t>MELKCUP TIME TO ENJOY</t>
  </si>
  <si>
    <t>4 GR</t>
  </si>
  <si>
    <t>SUIKERSTICK ZILVER</t>
  </si>
  <si>
    <t xml:space="preserve">TORTILLA WRAP 20CM P/ST </t>
  </si>
  <si>
    <t>PL</t>
  </si>
  <si>
    <t>LOEMPIA KIP VIETNAMEES</t>
  </si>
  <si>
    <t>KROKET 20% JUMBO</t>
  </si>
  <si>
    <t>85 GR</t>
  </si>
  <si>
    <t>BOL RUSTICA DESEM BRUIN</t>
  </si>
  <si>
    <t xml:space="preserve">70 GR </t>
  </si>
  <si>
    <t>LOEMPIA VEGETARISCH VIETNAMEE</t>
  </si>
  <si>
    <t xml:space="preserve">108 GR </t>
  </si>
  <si>
    <t>TOSTI WALDKORN</t>
  </si>
  <si>
    <t xml:space="preserve">145 GR </t>
  </si>
  <si>
    <t xml:space="preserve">PANINI BRUIN GEGRILD </t>
  </si>
  <si>
    <t xml:space="preserve">80 GR </t>
  </si>
  <si>
    <t>TOSTI 30 KAAS</t>
  </si>
  <si>
    <t>120 GR</t>
  </si>
  <si>
    <t>VLAM TOSTI</t>
  </si>
  <si>
    <t xml:space="preserve">450 GR </t>
  </si>
  <si>
    <t>DEEG BLADERDEEG</t>
  </si>
  <si>
    <t>MEXICANO RUND/KIP HALAL</t>
  </si>
  <si>
    <t xml:space="preserve">90 GR </t>
  </si>
  <si>
    <t xml:space="preserve">100 GR </t>
  </si>
  <si>
    <t>WALDKORN PYRAMIDE BROOD</t>
  </si>
  <si>
    <t xml:space="preserve">85 GR </t>
  </si>
  <si>
    <t>PETIT PAIN BRUIN P/ST</t>
  </si>
  <si>
    <t>BAGEL NATUREL</t>
  </si>
  <si>
    <t>GIGAMIX MINI SNACKS 12 SOORTEN</t>
  </si>
  <si>
    <t>CA 50 GR</t>
  </si>
  <si>
    <t xml:space="preserve">HAMBURGERBUN SESAM  </t>
  </si>
  <si>
    <t xml:space="preserve">PK </t>
  </si>
  <si>
    <t>CHOCOLADEMELK VOL ORIGINAL</t>
  </si>
  <si>
    <t xml:space="preserve">33 CL </t>
  </si>
  <si>
    <t>AA DRINK ISO LEMON</t>
  </si>
  <si>
    <t>AA DRINK HYDRATION</t>
  </si>
  <si>
    <t>1,5 L</t>
  </si>
  <si>
    <t>CHAUDFONTAINE SPARKLING</t>
  </si>
  <si>
    <t>SINAASAPPELSAP MILD 100% WESERGOLD</t>
  </si>
  <si>
    <t xml:space="preserve">1,25 L </t>
  </si>
  <si>
    <t>COCA COLA REGULAR</t>
  </si>
  <si>
    <t>COCA COLA ZERO</t>
  </si>
  <si>
    <t>20 CL</t>
  </si>
  <si>
    <t>CHAUDFONTAINE STILL</t>
  </si>
  <si>
    <t>0,2 L</t>
  </si>
  <si>
    <t>FUZE TEA GREEN GLAS</t>
  </si>
  <si>
    <t>25 CL</t>
  </si>
  <si>
    <t xml:space="preserve">500 ML </t>
  </si>
  <si>
    <t>MINERAALWATER KOOLZUURVRIJ NATUREL</t>
  </si>
  <si>
    <t>FANTA ORANGE GLAS</t>
  </si>
  <si>
    <t xml:space="preserve">20 CL </t>
  </si>
  <si>
    <t>FANTA CASSIS</t>
  </si>
  <si>
    <t>RIVELLA ORIGINAL</t>
  </si>
  <si>
    <t>AQUARIUS LEMON</t>
  </si>
  <si>
    <t>20 X 1,8 GR</t>
  </si>
  <si>
    <t>THEE GROEN CITROEN BIO</t>
  </si>
  <si>
    <t>21 X 1,8 GR</t>
  </si>
  <si>
    <t>22 X 1,8 GR</t>
  </si>
  <si>
    <t>23 X 1,8 GR</t>
  </si>
  <si>
    <t>24 X 1,8 GR</t>
  </si>
  <si>
    <t>25 X 1,8 GR</t>
  </si>
  <si>
    <t>26 X 1,8 GR</t>
  </si>
  <si>
    <t xml:space="preserve">THEE CITROEN BIO </t>
  </si>
  <si>
    <t>THEE ENGELSE MELANGE BIO</t>
  </si>
  <si>
    <t>THEE EARL GREY BIO</t>
  </si>
  <si>
    <t>THEECEYLON BIO</t>
  </si>
  <si>
    <t>THEE GROEN BIO</t>
  </si>
  <si>
    <t>THEE BOSVRUCHT BIO</t>
  </si>
  <si>
    <t xml:space="preserve">750 GR </t>
  </si>
  <si>
    <t>ROC ESPRESSO</t>
  </si>
  <si>
    <t>THEE ROOIBOS BIO</t>
  </si>
  <si>
    <t>THEE AARDBEI MONDIANO NL-BIO-01</t>
  </si>
  <si>
    <t>THEE GROEN MUNT BIO</t>
  </si>
  <si>
    <t>THEE CITROENGRAS GEMBER BIO</t>
  </si>
  <si>
    <t>THEE GROEN JASMIJN BIO</t>
  </si>
  <si>
    <t xml:space="preserve">900 ML </t>
  </si>
  <si>
    <t>DUBRO AFWASMIDDEL EXTRA CITROEN</t>
  </si>
  <si>
    <t>12 L</t>
  </si>
  <si>
    <t>EMMER ROOD</t>
  </si>
  <si>
    <t>120 L</t>
  </si>
  <si>
    <t>AFVALZAK 77X100</t>
  </si>
  <si>
    <t>LEPEL PS 16,5CM WIT ECONOMY</t>
  </si>
  <si>
    <t>VORK PS 16,5CM WIT ECONOMY</t>
  </si>
  <si>
    <t>MES PS 16,5CM WIT ECONOMY</t>
  </si>
  <si>
    <t>120 X 80 GR</t>
  </si>
  <si>
    <t>RUNDERCARPACCIO HANOS SELECT</t>
  </si>
  <si>
    <t>RUNDERSCHENKEL GEZAAGD</t>
  </si>
  <si>
    <t>RUNDERVINK EETCAFE</t>
  </si>
  <si>
    <t>LAMS FRENCHED RACK</t>
  </si>
  <si>
    <t>10 X 70 GR</t>
  </si>
  <si>
    <t>VITELLO TONNATO</t>
  </si>
  <si>
    <t>25 X 100 GR</t>
  </si>
  <si>
    <t>HAMBURGER</t>
  </si>
  <si>
    <t>10 X 175 GR</t>
  </si>
  <si>
    <t>GEP. FILET SCHNITZEL</t>
  </si>
  <si>
    <t>KIPFILET ENKEL MACHINAAL</t>
  </si>
  <si>
    <t>KALKOENFILET PORTION PACK</t>
  </si>
  <si>
    <t>POUSSINS</t>
  </si>
  <si>
    <t>HERT GOULASH GESNEDEN SNIT</t>
  </si>
  <si>
    <t xml:space="preserve">REE GOULASH GESNEDEN SNIT </t>
  </si>
  <si>
    <t>SPEK OM TE BAKKEN</t>
  </si>
  <si>
    <t>28 GR</t>
  </si>
  <si>
    <t>ONTBIJTKOEK SNEETJES P/S VERPAKT</t>
  </si>
  <si>
    <t xml:space="preserve">CHOCOLADELETTER S MELK </t>
  </si>
  <si>
    <t>CHOCOLADELETTER S PUUR</t>
  </si>
  <si>
    <t>** STROOIGOED</t>
  </si>
  <si>
    <t>YOGHURT NATUREL</t>
  </si>
  <si>
    <t>MOZZARELLA DI BUFALA  CUSCINO CAMP</t>
  </si>
  <si>
    <t>250 ML</t>
  </si>
  <si>
    <t>HALFVOLLE MELK</t>
  </si>
  <si>
    <t xml:space="preserve">MELK VOL </t>
  </si>
  <si>
    <t>YOGHURT MAGERE</t>
  </si>
  <si>
    <t xml:space="preserve">KAAS JONG BEL.GESN. </t>
  </si>
  <si>
    <t>BRIE 60+ MAUBERT 3KG MAT</t>
  </si>
  <si>
    <t>KAAS JONG BEL. BOERDERIJK</t>
  </si>
  <si>
    <t>Invulinstructie prijsbijlage EA Levering food &amp; beverage artikelen t.b.v. leerbedrijven Horeca en Facilitaire dienstverlening ROC Nijmegen</t>
  </si>
  <si>
    <t xml:space="preserve">Prijzenblad ROC Nijmegen Aanbesteding LEVERING FOOD &amp; BEVERAGE ARTIKELEN T.B.V. LEERBEDRIJVEN HORECA EN FACILITAIRE DIENSTVERLENING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</si>
</sst>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color theme="1"/>
      <name val="Century Gothic"/>
      <family val="2"/>
    </font>
    <font>
      <b/>
      <sz val="10"/>
      <name val="Century Gothic"/>
      <family val="2"/>
    </font>
    <font>
      <sz val="9"/>
      <name val="Century Gothic"/>
      <family val="2"/>
    </font>
    <font>
      <sz val="10"/>
      <name val="Century Gothic"/>
      <family val="2"/>
    </font>
    <font>
      <sz val="10"/>
      <name val="Arial"/>
      <family val="2"/>
    </font>
    <font>
      <b/>
      <sz val="9"/>
      <color theme="0"/>
      <name val="Century Gothic"/>
      <family val="2"/>
    </font>
    <font>
      <b/>
      <sz val="10"/>
      <color theme="0"/>
      <name val="Century Gothic"/>
      <family val="2"/>
    </font>
    <font>
      <sz val="10"/>
      <name val="Verdana"/>
      <family val="2"/>
    </font>
    <font>
      <sz val="8"/>
      <name val="Century Gothic"/>
      <family val="2"/>
    </font>
    <font>
      <sz val="8"/>
      <name val="Calibri"/>
      <family val="2"/>
      <scheme val="minor"/>
    </font>
    <font>
      <b/>
      <sz val="16"/>
      <color theme="0"/>
      <name val="Calibri"/>
      <family val="2"/>
      <scheme val="minor"/>
    </font>
  </fonts>
  <fills count="8">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FFFFFF"/>
        <bgColor rgb="FFFFFFFF"/>
      </patternFill>
    </fill>
    <fill>
      <patternFill patternType="solid">
        <fgColor theme="4" tint="-0.249977111117893"/>
        <bgColor indexed="64"/>
      </patternFill>
    </fill>
    <fill>
      <patternFill patternType="solid">
        <fgColor theme="8" tint="0.79998168889431442"/>
        <bgColor indexed="64"/>
      </patternFill>
    </fill>
    <fill>
      <patternFill patternType="solid">
        <fgColor theme="0"/>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cellStyleXfs>
  <cellXfs count="112">
    <xf numFmtId="0" fontId="0" fillId="0" borderId="0" xfId="0"/>
    <xf numFmtId="0" fontId="2" fillId="2" borderId="12" xfId="0" applyFont="1" applyFill="1" applyBorder="1" applyAlignment="1">
      <alignment vertical="top" wrapText="1"/>
    </xf>
    <xf numFmtId="0" fontId="2" fillId="2" borderId="12" xfId="0" applyFont="1" applyFill="1" applyBorder="1" applyAlignment="1">
      <alignment horizontal="center" vertical="top" wrapText="1"/>
    </xf>
    <xf numFmtId="0" fontId="3" fillId="3" borderId="13" xfId="0" applyFont="1" applyFill="1" applyBorder="1" applyAlignment="1">
      <alignment horizontal="left" vertical="top" wrapText="1"/>
    </xf>
    <xf numFmtId="0" fontId="3" fillId="3" borderId="13" xfId="0" applyFont="1" applyFill="1" applyBorder="1" applyAlignment="1">
      <alignment horizontal="center" vertical="top" wrapText="1"/>
    </xf>
    <xf numFmtId="0" fontId="0" fillId="0" borderId="13" xfId="0" applyBorder="1"/>
    <xf numFmtId="0" fontId="0" fillId="0" borderId="13" xfId="0" applyBorder="1" applyAlignment="1">
      <alignment horizontal="center"/>
    </xf>
    <xf numFmtId="0" fontId="3" fillId="3" borderId="14" xfId="0" applyFont="1" applyFill="1" applyBorder="1" applyAlignment="1">
      <alignment horizontal="left" vertical="top" wrapText="1"/>
    </xf>
    <xf numFmtId="0" fontId="3" fillId="3" borderId="14" xfId="0" applyFont="1" applyFill="1" applyBorder="1" applyAlignment="1">
      <alignment horizontal="center" vertical="top" wrapText="1"/>
    </xf>
    <xf numFmtId="0" fontId="0" fillId="0" borderId="14" xfId="0" applyBorder="1"/>
    <xf numFmtId="0" fontId="0" fillId="0" borderId="14" xfId="0" applyBorder="1" applyAlignment="1">
      <alignment horizontal="center"/>
    </xf>
    <xf numFmtId="0" fontId="3" fillId="3" borderId="15" xfId="0" applyFont="1" applyFill="1" applyBorder="1" applyAlignment="1">
      <alignment horizontal="left" vertical="top" wrapText="1"/>
    </xf>
    <xf numFmtId="0" fontId="3" fillId="3" borderId="15" xfId="0" applyFont="1" applyFill="1" applyBorder="1" applyAlignment="1">
      <alignment horizontal="center" vertical="top" wrapText="1"/>
    </xf>
    <xf numFmtId="0" fontId="0" fillId="0" borderId="15" xfId="0" applyBorder="1"/>
    <xf numFmtId="0" fontId="0" fillId="0" borderId="15" xfId="0" applyBorder="1" applyAlignment="1">
      <alignment horizontal="center"/>
    </xf>
    <xf numFmtId="0" fontId="4" fillId="0" borderId="0" xfId="0" applyFont="1" applyAlignment="1">
      <alignment horizontal="left"/>
    </xf>
    <xf numFmtId="0" fontId="6" fillId="0" borderId="22" xfId="0" applyFont="1" applyBorder="1" applyAlignment="1">
      <alignment horizontal="left"/>
    </xf>
    <xf numFmtId="0" fontId="6" fillId="0" borderId="22" xfId="0" applyFont="1" applyBorder="1" applyAlignment="1">
      <alignment horizontal="left" vertical="top"/>
    </xf>
    <xf numFmtId="0" fontId="4" fillId="0" borderId="0" xfId="0" applyFont="1" applyAlignment="1">
      <alignment horizontal="left" vertical="center"/>
    </xf>
    <xf numFmtId="4" fontId="6" fillId="4" borderId="22" xfId="0" applyNumberFormat="1" applyFont="1" applyFill="1" applyBorder="1" applyAlignment="1">
      <alignment horizontal="left"/>
    </xf>
    <xf numFmtId="3" fontId="6" fillId="4" borderId="22" xfId="0" applyNumberFormat="1" applyFont="1" applyFill="1" applyBorder="1" applyAlignment="1">
      <alignment horizontal="left" vertical="top"/>
    </xf>
    <xf numFmtId="49" fontId="6" fillId="4" borderId="22" xfId="0" applyNumberFormat="1" applyFont="1" applyFill="1" applyBorder="1" applyAlignment="1">
      <alignment horizontal="left"/>
    </xf>
    <xf numFmtId="0" fontId="6" fillId="4" borderId="22" xfId="0" applyFont="1" applyFill="1" applyBorder="1" applyAlignment="1">
      <alignment horizontal="left"/>
    </xf>
    <xf numFmtId="4" fontId="6" fillId="4" borderId="22" xfId="0" applyNumberFormat="1" applyFont="1" applyFill="1" applyBorder="1" applyAlignment="1">
      <alignment horizontal="left" vertical="top"/>
    </xf>
    <xf numFmtId="1" fontId="6" fillId="0" borderId="22" xfId="0" applyNumberFormat="1" applyFont="1" applyBorder="1" applyAlignment="1">
      <alignment horizontal="left" vertical="top"/>
    </xf>
    <xf numFmtId="3" fontId="6" fillId="0" borderId="22" xfId="0" applyNumberFormat="1" applyFont="1" applyBorder="1" applyAlignment="1">
      <alignment horizontal="left" vertical="top"/>
    </xf>
    <xf numFmtId="0" fontId="3" fillId="0" borderId="0" xfId="0" applyFont="1" applyAlignment="1" applyProtection="1">
      <alignment horizontal="left" wrapText="1"/>
      <protection hidden="1"/>
    </xf>
    <xf numFmtId="0" fontId="3" fillId="0" borderId="0" xfId="0" applyFont="1" applyAlignment="1" applyProtection="1">
      <alignment horizontal="left" vertical="top" wrapText="1"/>
      <protection hidden="1"/>
    </xf>
    <xf numFmtId="0" fontId="3" fillId="0" borderId="0" xfId="0" applyFont="1" applyAlignment="1" applyProtection="1">
      <alignment horizontal="left" vertical="center" wrapText="1"/>
      <protection hidden="1"/>
    </xf>
    <xf numFmtId="9" fontId="4" fillId="0" borderId="0" xfId="2" applyFont="1" applyFill="1" applyBorder="1" applyAlignment="1">
      <alignment horizontal="left" vertical="center"/>
    </xf>
    <xf numFmtId="9" fontId="4" fillId="0" borderId="0" xfId="0" applyNumberFormat="1" applyFont="1" applyAlignment="1">
      <alignment horizontal="left" vertical="center"/>
    </xf>
    <xf numFmtId="0" fontId="3" fillId="3" borderId="25" xfId="0" applyFont="1" applyFill="1" applyBorder="1" applyAlignment="1" applyProtection="1">
      <alignment horizontal="left" vertical="top"/>
      <protection hidden="1"/>
    </xf>
    <xf numFmtId="0" fontId="3" fillId="3" borderId="26" xfId="0" applyFont="1" applyFill="1" applyBorder="1" applyAlignment="1" applyProtection="1">
      <alignment horizontal="left" vertical="top"/>
      <protection hidden="1"/>
    </xf>
    <xf numFmtId="0" fontId="3" fillId="3" borderId="27" xfId="0" applyFont="1" applyFill="1" applyBorder="1" applyAlignment="1" applyProtection="1">
      <alignment horizontal="left" vertical="top"/>
      <protection hidden="1"/>
    </xf>
    <xf numFmtId="0" fontId="3" fillId="3" borderId="28" xfId="0" applyFont="1" applyFill="1" applyBorder="1" applyAlignment="1" applyProtection="1">
      <alignment horizontal="left" vertical="top" wrapText="1"/>
      <protection hidden="1"/>
    </xf>
    <xf numFmtId="44" fontId="8" fillId="0" borderId="35" xfId="0" applyNumberFormat="1" applyFont="1" applyBorder="1" applyAlignment="1" applyProtection="1">
      <alignment horizontal="left"/>
      <protection hidden="1"/>
    </xf>
    <xf numFmtId="0" fontId="3" fillId="0" borderId="19" xfId="0" applyFont="1" applyBorder="1" applyAlignment="1" applyProtection="1">
      <alignment horizontal="left" vertical="center"/>
      <protection hidden="1"/>
    </xf>
    <xf numFmtId="0" fontId="3" fillId="0" borderId="40" xfId="0" applyFont="1" applyBorder="1" applyAlignment="1" applyProtection="1">
      <alignment horizontal="left" vertical="center"/>
      <protection hidden="1"/>
    </xf>
    <xf numFmtId="44" fontId="4" fillId="6" borderId="22" xfId="3" applyFont="1" applyFill="1" applyBorder="1" applyAlignment="1" applyProtection="1">
      <alignment horizontal="left" vertical="center"/>
      <protection locked="0"/>
    </xf>
    <xf numFmtId="44" fontId="4" fillId="0" borderId="22" xfId="1" applyFont="1" applyFill="1" applyBorder="1" applyAlignment="1">
      <alignment horizontal="left" vertical="center"/>
    </xf>
    <xf numFmtId="44" fontId="4" fillId="0" borderId="22" xfId="1" applyFont="1" applyBorder="1" applyAlignment="1">
      <alignment horizontal="left" vertical="center"/>
    </xf>
    <xf numFmtId="9" fontId="4" fillId="0" borderId="22" xfId="2" applyFont="1" applyBorder="1" applyAlignment="1">
      <alignment horizontal="left" vertical="center"/>
    </xf>
    <xf numFmtId="44" fontId="10" fillId="5" borderId="22" xfId="1" applyFont="1" applyFill="1" applyBorder="1" applyAlignment="1">
      <alignment horizontal="left" vertical="center"/>
    </xf>
    <xf numFmtId="9" fontId="10" fillId="5" borderId="22" xfId="2" applyFont="1" applyFill="1" applyBorder="1" applyAlignment="1">
      <alignment horizontal="left" vertical="center"/>
    </xf>
    <xf numFmtId="44" fontId="4" fillId="6" borderId="22" xfId="1" applyFont="1" applyFill="1" applyBorder="1" applyAlignment="1" applyProtection="1">
      <alignment horizontal="left" vertical="center"/>
      <protection locked="0"/>
    </xf>
    <xf numFmtId="44" fontId="7" fillId="6" borderId="22" xfId="1" applyFont="1" applyFill="1" applyBorder="1" applyAlignment="1" applyProtection="1">
      <alignment horizontal="left" vertical="center"/>
      <protection locked="0"/>
    </xf>
    <xf numFmtId="0" fontId="5" fillId="3" borderId="28" xfId="0" applyFont="1" applyFill="1" applyBorder="1" applyAlignment="1" applyProtection="1">
      <alignment horizontal="left" vertical="top" wrapText="1"/>
      <protection hidden="1"/>
    </xf>
    <xf numFmtId="44" fontId="5" fillId="3" borderId="28" xfId="1" applyFont="1" applyFill="1" applyBorder="1" applyAlignment="1" applyProtection="1">
      <alignment vertical="top" wrapText="1"/>
      <protection hidden="1"/>
    </xf>
    <xf numFmtId="0" fontId="5" fillId="3" borderId="42" xfId="0" applyFont="1" applyFill="1" applyBorder="1" applyAlignment="1" applyProtection="1">
      <alignment horizontal="left" vertical="top" wrapText="1"/>
      <protection hidden="1"/>
    </xf>
    <xf numFmtId="0" fontId="4" fillId="0" borderId="43" xfId="0" applyFont="1" applyBorder="1" applyAlignment="1">
      <alignment horizontal="left" vertical="center"/>
    </xf>
    <xf numFmtId="9" fontId="4" fillId="0" borderId="43" xfId="0" applyNumberFormat="1" applyFont="1" applyBorder="1" applyAlignment="1">
      <alignment horizontal="left" vertical="center"/>
    </xf>
    <xf numFmtId="9" fontId="10" fillId="5" borderId="43" xfId="0" applyNumberFormat="1" applyFont="1" applyFill="1" applyBorder="1" applyAlignment="1">
      <alignment horizontal="left" vertical="center"/>
    </xf>
    <xf numFmtId="0" fontId="4" fillId="0" borderId="0" xfId="0" applyFont="1" applyBorder="1" applyAlignment="1">
      <alignment horizontal="left"/>
    </xf>
    <xf numFmtId="0" fontId="10" fillId="0" borderId="0" xfId="0" applyFont="1" applyFill="1" applyAlignment="1">
      <alignment horizontal="left" vertical="center"/>
    </xf>
    <xf numFmtId="0" fontId="3" fillId="6" borderId="24" xfId="0" applyFont="1" applyFill="1" applyBorder="1" applyAlignment="1" applyProtection="1">
      <alignment horizontal="left" vertical="center"/>
      <protection hidden="1"/>
    </xf>
    <xf numFmtId="0" fontId="3" fillId="6" borderId="19" xfId="0" applyFont="1" applyFill="1" applyBorder="1" applyAlignment="1" applyProtection="1">
      <alignment horizontal="left" vertical="center"/>
      <protection hidden="1"/>
    </xf>
    <xf numFmtId="0" fontId="3" fillId="6" borderId="20" xfId="0" applyFont="1" applyFill="1" applyBorder="1" applyAlignment="1" applyProtection="1">
      <alignment horizontal="left" vertical="center"/>
      <protection hidden="1"/>
    </xf>
    <xf numFmtId="44" fontId="3" fillId="6" borderId="12" xfId="0" applyNumberFormat="1" applyFont="1" applyFill="1" applyBorder="1" applyAlignment="1" applyProtection="1">
      <alignment horizontal="left" vertical="center"/>
      <protection hidden="1"/>
    </xf>
    <xf numFmtId="0" fontId="5" fillId="3" borderId="41" xfId="0" applyNumberFormat="1" applyFont="1" applyFill="1" applyBorder="1" applyAlignment="1" applyProtection="1">
      <alignment horizontal="left" vertical="top" wrapText="1"/>
      <protection hidden="1"/>
    </xf>
    <xf numFmtId="0" fontId="6" fillId="0" borderId="21" xfId="0" applyNumberFormat="1" applyFont="1" applyBorder="1" applyAlignment="1">
      <alignment horizontal="left" vertical="top"/>
    </xf>
    <xf numFmtId="0" fontId="6" fillId="4" borderId="21" xfId="0" applyNumberFormat="1" applyFont="1" applyFill="1" applyBorder="1" applyAlignment="1">
      <alignment horizontal="left"/>
    </xf>
    <xf numFmtId="0" fontId="3" fillId="0" borderId="0" xfId="0" applyNumberFormat="1" applyFont="1" applyAlignment="1" applyProtection="1">
      <alignment horizontal="left" vertical="center" wrapText="1"/>
      <protection hidden="1"/>
    </xf>
    <xf numFmtId="0" fontId="0" fillId="0" borderId="0" xfId="0" applyNumberFormat="1"/>
    <xf numFmtId="0" fontId="12" fillId="0" borderId="44" xfId="0" applyFont="1" applyBorder="1" applyAlignment="1">
      <alignment horizontal="left" vertical="top"/>
    </xf>
    <xf numFmtId="0" fontId="0" fillId="0" borderId="0" xfId="0" applyAlignment="1"/>
    <xf numFmtId="0" fontId="10" fillId="7" borderId="0" xfId="0" applyFont="1" applyFill="1" applyAlignment="1">
      <alignment horizontal="left" vertical="center"/>
    </xf>
    <xf numFmtId="0" fontId="6" fillId="0" borderId="22" xfId="0" applyFont="1" applyFill="1" applyBorder="1" applyAlignment="1">
      <alignment horizontal="left" vertical="top"/>
    </xf>
    <xf numFmtId="0" fontId="6" fillId="0" borderId="44" xfId="0" applyFont="1" applyBorder="1" applyAlignment="1">
      <alignment horizontal="left"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9" fontId="8" fillId="0" borderId="16" xfId="0" applyNumberFormat="1" applyFont="1" applyBorder="1" applyAlignment="1" applyProtection="1">
      <alignment horizontal="left"/>
      <protection hidden="1"/>
    </xf>
    <xf numFmtId="9" fontId="8" fillId="0" borderId="36" xfId="0" applyNumberFormat="1" applyFont="1" applyBorder="1" applyAlignment="1" applyProtection="1">
      <alignment horizontal="left"/>
      <protection hidden="1"/>
    </xf>
    <xf numFmtId="0" fontId="7" fillId="0" borderId="7" xfId="0" applyFont="1" applyBorder="1" applyAlignment="1" applyProtection="1">
      <alignment horizontal="left"/>
      <protection hidden="1"/>
    </xf>
    <xf numFmtId="0" fontId="7" fillId="0" borderId="0" xfId="0" applyFont="1" applyAlignment="1" applyProtection="1">
      <alignment horizontal="left"/>
      <protection hidden="1"/>
    </xf>
    <xf numFmtId="0" fontId="7" fillId="0" borderId="34" xfId="0" applyFont="1" applyBorder="1" applyAlignment="1" applyProtection="1">
      <alignment horizontal="left"/>
      <protection hidden="1"/>
    </xf>
    <xf numFmtId="0" fontId="7" fillId="0" borderId="37" xfId="0" applyFont="1" applyBorder="1" applyAlignment="1" applyProtection="1">
      <alignment horizontal="left"/>
      <protection hidden="1"/>
    </xf>
    <xf numFmtId="0" fontId="7" fillId="0" borderId="38" xfId="0" applyFont="1" applyBorder="1" applyAlignment="1" applyProtection="1">
      <alignment horizontal="left"/>
      <protection hidden="1"/>
    </xf>
    <xf numFmtId="0" fontId="7" fillId="0" borderId="39" xfId="0" applyFont="1" applyBorder="1" applyAlignment="1" applyProtection="1">
      <alignment horizontal="left"/>
      <protection hidden="1"/>
    </xf>
    <xf numFmtId="0" fontId="7" fillId="0" borderId="7" xfId="0" applyFont="1" applyBorder="1" applyAlignment="1" applyProtection="1">
      <alignment horizontal="left" vertical="top"/>
      <protection hidden="1"/>
    </xf>
    <xf numFmtId="0" fontId="7" fillId="0" borderId="0" xfId="0" applyFont="1" applyAlignment="1" applyProtection="1">
      <alignment horizontal="left" vertical="top"/>
      <protection hidden="1"/>
    </xf>
    <xf numFmtId="0" fontId="7" fillId="0" borderId="34" xfId="0" applyFont="1" applyBorder="1" applyAlignment="1" applyProtection="1">
      <alignment horizontal="left" vertical="top"/>
      <protection hidden="1"/>
    </xf>
    <xf numFmtId="0" fontId="7" fillId="0" borderId="0" xfId="0" applyFont="1" applyBorder="1" applyAlignment="1" applyProtection="1">
      <alignment horizontal="left" vertical="top"/>
      <protection hidden="1"/>
    </xf>
    <xf numFmtId="2" fontId="9" fillId="5" borderId="23" xfId="0" applyNumberFormat="1" applyFont="1" applyFill="1" applyBorder="1" applyAlignment="1">
      <alignment horizontal="center"/>
    </xf>
    <xf numFmtId="2" fontId="9" fillId="5" borderId="17" xfId="0" applyNumberFormat="1" applyFont="1" applyFill="1" applyBorder="1" applyAlignment="1">
      <alignment horizontal="center"/>
    </xf>
    <xf numFmtId="2" fontId="9" fillId="5" borderId="18" xfId="0" applyNumberFormat="1" applyFont="1" applyFill="1" applyBorder="1" applyAlignment="1">
      <alignment horizontal="center"/>
    </xf>
    <xf numFmtId="0" fontId="3" fillId="3" borderId="29" xfId="0" applyFont="1" applyFill="1" applyBorder="1" applyAlignment="1" applyProtection="1">
      <alignment horizontal="left" vertical="top" wrapText="1"/>
      <protection hidden="1"/>
    </xf>
    <xf numFmtId="0" fontId="3" fillId="3" borderId="30" xfId="0" applyFont="1" applyFill="1" applyBorder="1" applyAlignment="1" applyProtection="1">
      <alignment horizontal="left" vertical="top" wrapText="1"/>
      <protection hidden="1"/>
    </xf>
    <xf numFmtId="0" fontId="7" fillId="0" borderId="31" xfId="0" applyFont="1" applyBorder="1" applyAlignment="1" applyProtection="1">
      <alignment horizontal="left" vertical="top"/>
      <protection hidden="1"/>
    </xf>
    <xf numFmtId="0" fontId="7" fillId="0" borderId="32" xfId="0" applyFont="1" applyBorder="1" applyAlignment="1" applyProtection="1">
      <alignment horizontal="left" vertical="top"/>
      <protection hidden="1"/>
    </xf>
    <xf numFmtId="0" fontId="7" fillId="0" borderId="33" xfId="0" applyFont="1" applyBorder="1" applyAlignment="1" applyProtection="1">
      <alignment horizontal="left" vertical="top"/>
      <protection hidden="1"/>
    </xf>
    <xf numFmtId="2" fontId="4" fillId="0" borderId="7" xfId="0" applyNumberFormat="1" applyFont="1" applyBorder="1" applyAlignment="1" applyProtection="1">
      <alignment horizontal="left" wrapText="1"/>
      <protection hidden="1"/>
    </xf>
    <xf numFmtId="2" fontId="4" fillId="0" borderId="0" xfId="0" applyNumberFormat="1" applyFont="1" applyBorder="1" applyAlignment="1" applyProtection="1">
      <alignment horizontal="left" wrapText="1"/>
      <protection hidden="1"/>
    </xf>
    <xf numFmtId="2" fontId="4" fillId="0" borderId="8" xfId="0" applyNumberFormat="1" applyFont="1" applyBorder="1" applyAlignment="1" applyProtection="1">
      <alignment horizontal="left" wrapText="1"/>
      <protection hidden="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2" fontId="10" fillId="5" borderId="1" xfId="0" applyNumberFormat="1" applyFont="1" applyFill="1" applyBorder="1" applyAlignment="1" applyProtection="1">
      <alignment horizontal="left" vertical="center"/>
      <protection hidden="1"/>
    </xf>
    <xf numFmtId="0" fontId="10" fillId="5" borderId="2" xfId="0" applyFont="1" applyFill="1" applyBorder="1" applyAlignment="1" applyProtection="1">
      <alignment horizontal="left" vertical="center"/>
      <protection hidden="1"/>
    </xf>
    <xf numFmtId="0" fontId="10" fillId="5" borderId="3" xfId="0" applyFont="1" applyFill="1" applyBorder="1" applyAlignment="1" applyProtection="1">
      <alignment horizontal="left" vertical="center"/>
      <protection hidden="1"/>
    </xf>
    <xf numFmtId="0" fontId="4" fillId="0" borderId="7" xfId="0" applyNumberFormat="1" applyFont="1" applyBorder="1" applyAlignment="1" applyProtection="1">
      <alignment horizontal="left"/>
      <protection hidden="1"/>
    </xf>
    <xf numFmtId="0" fontId="4" fillId="0" borderId="0" xfId="0" applyNumberFormat="1" applyFont="1" applyBorder="1" applyAlignment="1" applyProtection="1">
      <alignment horizontal="left"/>
      <protection hidden="1"/>
    </xf>
    <xf numFmtId="0" fontId="4" fillId="0" borderId="8" xfId="0" applyNumberFormat="1" applyFont="1" applyBorder="1" applyAlignment="1" applyProtection="1">
      <alignment horizontal="left"/>
      <protection hidden="1"/>
    </xf>
    <xf numFmtId="0" fontId="14" fillId="5" borderId="1" xfId="0" applyFont="1" applyFill="1" applyBorder="1" applyAlignment="1">
      <alignment horizontal="left" vertical="center"/>
    </xf>
    <xf numFmtId="0" fontId="14" fillId="5" borderId="2" xfId="0" applyFont="1" applyFill="1" applyBorder="1" applyAlignment="1">
      <alignment horizontal="left" vertical="center"/>
    </xf>
    <xf numFmtId="0" fontId="14" fillId="5" borderId="3" xfId="0" applyFont="1" applyFill="1" applyBorder="1" applyAlignment="1">
      <alignment horizontal="left" vertical="center"/>
    </xf>
  </cellXfs>
  <cellStyles count="7">
    <cellStyle name="Procent" xfId="2" builtinId="5"/>
    <cellStyle name="Procent 2" xfId="6" xr:uid="{46AC4024-ABAF-429A-B4AC-55BCB7A5598D}"/>
    <cellStyle name="Standaard" xfId="0" builtinId="0"/>
    <cellStyle name="Standaard 2" xfId="4" xr:uid="{2401B77D-4D3C-4F3B-9B0E-F77337C13106}"/>
    <cellStyle name="Valuta" xfId="1" builtinId="4"/>
    <cellStyle name="Valuta 2" xfId="3" xr:uid="{0FD47122-9D31-4F0F-85F4-41FE197A39A6}"/>
    <cellStyle name="Valuta 3" xfId="5" xr:uid="{58E3C8C5-A093-4BF7-81A1-A9BCC7B633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167640</xdr:colOff>
          <xdr:row>0</xdr:row>
          <xdr:rowOff>228600</xdr:rowOff>
        </xdr:from>
        <xdr:to>
          <xdr:col>4</xdr:col>
          <xdr:colOff>60960</xdr:colOff>
          <xdr:row>0</xdr:row>
          <xdr:rowOff>769620</xdr:rowOff>
        </xdr:to>
        <xdr:sp macro="" textlink="">
          <xdr:nvSpPr>
            <xdr:cNvPr id="2049" name="Object 4"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BD0FC-D029-47B3-AD25-F92A310834A2}">
  <dimension ref="A1:D18"/>
  <sheetViews>
    <sheetView workbookViewId="0">
      <selection sqref="A1:D1"/>
    </sheetView>
  </sheetViews>
  <sheetFormatPr defaultRowHeight="14.4" x14ac:dyDescent="0.3"/>
  <cols>
    <col min="1" max="1" width="40.21875" customWidth="1"/>
    <col min="2" max="2" width="6.44140625" bestFit="1" customWidth="1"/>
    <col min="3" max="3" width="76.44140625" customWidth="1"/>
    <col min="4" max="4" width="64.6640625" customWidth="1"/>
  </cols>
  <sheetData>
    <row r="1" spans="1:4" ht="21.6" thickBot="1" x14ac:dyDescent="0.35">
      <c r="A1" s="109" t="s">
        <v>668</v>
      </c>
      <c r="B1" s="110"/>
      <c r="C1" s="110"/>
      <c r="D1" s="111"/>
    </row>
    <row r="2" spans="1:4" ht="15" thickBot="1" x14ac:dyDescent="0.35"/>
    <row r="3" spans="1:4" x14ac:dyDescent="0.3">
      <c r="A3" s="68" t="s">
        <v>525</v>
      </c>
      <c r="B3" s="69"/>
      <c r="C3" s="69"/>
      <c r="D3" s="70"/>
    </row>
    <row r="4" spans="1:4" x14ac:dyDescent="0.3">
      <c r="A4" s="71"/>
      <c r="B4" s="72"/>
      <c r="C4" s="72"/>
      <c r="D4" s="73"/>
    </row>
    <row r="5" spans="1:4" x14ac:dyDescent="0.3">
      <c r="A5" s="71"/>
      <c r="B5" s="72"/>
      <c r="C5" s="72"/>
      <c r="D5" s="73"/>
    </row>
    <row r="6" spans="1:4" ht="15" thickBot="1" x14ac:dyDescent="0.35">
      <c r="A6" s="74"/>
      <c r="B6" s="75"/>
      <c r="C6" s="75"/>
      <c r="D6" s="76"/>
    </row>
    <row r="7" spans="1:4" ht="15" thickBot="1" x14ac:dyDescent="0.35"/>
    <row r="8" spans="1:4" ht="15" thickBot="1" x14ac:dyDescent="0.35">
      <c r="A8" s="1" t="s">
        <v>0</v>
      </c>
      <c r="B8" s="2" t="s">
        <v>1</v>
      </c>
      <c r="C8" s="1" t="s">
        <v>2</v>
      </c>
      <c r="D8" s="1" t="s">
        <v>3</v>
      </c>
    </row>
    <row r="9" spans="1:4" x14ac:dyDescent="0.3">
      <c r="A9" s="3" t="s">
        <v>4</v>
      </c>
      <c r="B9" s="4" t="s">
        <v>5</v>
      </c>
      <c r="C9" s="5" t="s">
        <v>6</v>
      </c>
      <c r="D9" s="6"/>
    </row>
    <row r="10" spans="1:4" x14ac:dyDescent="0.3">
      <c r="A10" s="7" t="s">
        <v>7</v>
      </c>
      <c r="B10" s="8" t="s">
        <v>8</v>
      </c>
      <c r="C10" s="9" t="s">
        <v>9</v>
      </c>
      <c r="D10" s="10"/>
    </row>
    <row r="11" spans="1:4" x14ac:dyDescent="0.3">
      <c r="A11" s="7" t="s">
        <v>10</v>
      </c>
      <c r="B11" s="8" t="s">
        <v>11</v>
      </c>
      <c r="C11" s="9" t="s">
        <v>12</v>
      </c>
      <c r="D11" s="10"/>
    </row>
    <row r="12" spans="1:4" x14ac:dyDescent="0.3">
      <c r="A12" s="7" t="s">
        <v>13</v>
      </c>
      <c r="B12" s="8" t="s">
        <v>14</v>
      </c>
      <c r="C12" s="9" t="s">
        <v>15</v>
      </c>
      <c r="D12" s="10"/>
    </row>
    <row r="13" spans="1:4" x14ac:dyDescent="0.3">
      <c r="A13" s="7" t="s">
        <v>16</v>
      </c>
      <c r="B13" s="8" t="s">
        <v>17</v>
      </c>
      <c r="C13" s="9" t="s">
        <v>18</v>
      </c>
      <c r="D13" s="10"/>
    </row>
    <row r="14" spans="1:4" x14ac:dyDescent="0.3">
      <c r="A14" s="7" t="s">
        <v>19</v>
      </c>
      <c r="B14" s="8" t="s">
        <v>20</v>
      </c>
      <c r="C14" s="9" t="s">
        <v>21</v>
      </c>
      <c r="D14" s="10" t="s">
        <v>22</v>
      </c>
    </row>
    <row r="15" spans="1:4" x14ac:dyDescent="0.3">
      <c r="A15" s="7" t="s">
        <v>23</v>
      </c>
      <c r="B15" s="8" t="s">
        <v>24</v>
      </c>
      <c r="C15" s="9" t="s">
        <v>25</v>
      </c>
      <c r="D15" s="10" t="s">
        <v>22</v>
      </c>
    </row>
    <row r="16" spans="1:4" x14ac:dyDescent="0.3">
      <c r="A16" s="7" t="s">
        <v>26</v>
      </c>
      <c r="B16" s="8" t="s">
        <v>27</v>
      </c>
      <c r="C16" s="9" t="s">
        <v>28</v>
      </c>
      <c r="D16" s="10"/>
    </row>
    <row r="17" spans="1:4" x14ac:dyDescent="0.3">
      <c r="A17" s="7" t="s">
        <v>29</v>
      </c>
      <c r="B17" s="8" t="s">
        <v>30</v>
      </c>
      <c r="C17" s="9" t="s">
        <v>31</v>
      </c>
      <c r="D17" s="10"/>
    </row>
    <row r="18" spans="1:4" ht="15" thickBot="1" x14ac:dyDescent="0.35">
      <c r="A18" s="11" t="s">
        <v>32</v>
      </c>
      <c r="B18" s="12" t="s">
        <v>33</v>
      </c>
      <c r="C18" s="13" t="s">
        <v>34</v>
      </c>
      <c r="D18" s="14"/>
    </row>
  </sheetData>
  <mergeCells count="2">
    <mergeCell ref="A1:D1"/>
    <mergeCell ref="A3: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BF5BB-58E7-4E88-A395-CF6AA7A90CBD}">
  <dimension ref="A1:AS473"/>
  <sheetViews>
    <sheetView tabSelected="1" zoomScaleNormal="100" workbookViewId="0">
      <pane ySplit="5" topLeftCell="A6" activePane="bottomLeft" state="frozen"/>
      <selection pane="bottomLeft" activeCell="A6" sqref="A6"/>
    </sheetView>
  </sheetViews>
  <sheetFormatPr defaultRowHeight="14.4" x14ac:dyDescent="0.3"/>
  <cols>
    <col min="1" max="1" width="17.6640625" style="62" customWidth="1"/>
    <col min="2" max="2" width="26.6640625" customWidth="1"/>
    <col min="3" max="3" width="16.77734375" customWidth="1"/>
    <col min="4" max="4" width="8.33203125" bestFit="1" customWidth="1"/>
    <col min="5" max="5" width="10.88671875" bestFit="1" customWidth="1"/>
    <col min="6" max="6" width="47.33203125" bestFit="1" customWidth="1"/>
    <col min="7" max="7" width="28.88671875" bestFit="1" customWidth="1"/>
    <col min="8" max="8" width="24.77734375" customWidth="1"/>
    <col min="9" max="9" width="18.88671875" customWidth="1"/>
    <col min="10" max="10" width="17.44140625" customWidth="1"/>
    <col min="11" max="11" width="12.88671875" customWidth="1"/>
    <col min="12" max="12" width="18" bestFit="1" customWidth="1"/>
    <col min="13" max="13" width="28.109375" bestFit="1" customWidth="1"/>
    <col min="14" max="14" width="8.77734375" customWidth="1"/>
  </cols>
  <sheetData>
    <row r="1" spans="1:45" s="64" customFormat="1" ht="75" customHeight="1" thickBot="1" x14ac:dyDescent="0.35">
      <c r="A1" s="100"/>
      <c r="B1" s="101"/>
      <c r="C1" s="101"/>
      <c r="D1" s="101"/>
      <c r="E1" s="101"/>
      <c r="F1" s="101"/>
      <c r="G1" s="101"/>
      <c r="H1" s="101"/>
      <c r="I1" s="101"/>
      <c r="J1" s="101"/>
      <c r="K1" s="101"/>
      <c r="L1" s="101"/>
      <c r="M1" s="102"/>
      <c r="N1" s="52"/>
      <c r="O1" s="52"/>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row>
    <row r="2" spans="1:45" s="15" customFormat="1" ht="15" customHeight="1" thickBot="1" x14ac:dyDescent="0.3">
      <c r="A2" s="103" t="s">
        <v>669</v>
      </c>
      <c r="B2" s="104"/>
      <c r="C2" s="104"/>
      <c r="D2" s="104"/>
      <c r="E2" s="104"/>
      <c r="F2" s="104"/>
      <c r="G2" s="104"/>
      <c r="H2" s="104"/>
      <c r="I2" s="104"/>
      <c r="J2" s="104"/>
      <c r="K2" s="104"/>
      <c r="L2" s="104"/>
      <c r="M2" s="105"/>
      <c r="N2" s="52"/>
      <c r="O2" s="52"/>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65"/>
      <c r="AS2" s="65"/>
    </row>
    <row r="3" spans="1:45" s="52" customFormat="1" ht="13.2" x14ac:dyDescent="0.25">
      <c r="A3" s="106" t="s">
        <v>35</v>
      </c>
      <c r="B3" s="107"/>
      <c r="C3" s="107"/>
      <c r="D3" s="107"/>
      <c r="E3" s="107"/>
      <c r="F3" s="107"/>
      <c r="G3" s="107"/>
      <c r="H3" s="107"/>
      <c r="I3" s="107"/>
      <c r="J3" s="107"/>
      <c r="K3" s="107"/>
      <c r="L3" s="107"/>
      <c r="M3" s="10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row>
    <row r="4" spans="1:45" s="52" customFormat="1" ht="13.8" thickBot="1" x14ac:dyDescent="0.3">
      <c r="A4" s="97" t="s">
        <v>36</v>
      </c>
      <c r="B4" s="98"/>
      <c r="C4" s="98"/>
      <c r="D4" s="98"/>
      <c r="E4" s="98"/>
      <c r="F4" s="98"/>
      <c r="G4" s="98"/>
      <c r="H4" s="98"/>
      <c r="I4" s="98"/>
      <c r="J4" s="98"/>
      <c r="K4" s="98"/>
      <c r="L4" s="98"/>
      <c r="M4" s="99"/>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row>
    <row r="5" spans="1:45" s="15" customFormat="1" ht="37.200000000000003" customHeight="1" x14ac:dyDescent="0.25">
      <c r="A5" s="58" t="s">
        <v>4</v>
      </c>
      <c r="B5" s="46" t="s">
        <v>37</v>
      </c>
      <c r="C5" s="46" t="s">
        <v>38</v>
      </c>
      <c r="D5" s="46" t="s">
        <v>13</v>
      </c>
      <c r="E5" s="46" t="s">
        <v>39</v>
      </c>
      <c r="F5" s="46" t="s">
        <v>10</v>
      </c>
      <c r="G5" s="46" t="s">
        <v>40</v>
      </c>
      <c r="H5" s="47" t="s">
        <v>54</v>
      </c>
      <c r="I5" s="47" t="s">
        <v>41</v>
      </c>
      <c r="J5" s="46" t="s">
        <v>23</v>
      </c>
      <c r="K5" s="46" t="s">
        <v>26</v>
      </c>
      <c r="L5" s="46" t="s">
        <v>29</v>
      </c>
      <c r="M5" s="48" t="s">
        <v>55</v>
      </c>
      <c r="N5" s="52"/>
      <c r="O5" s="52"/>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row>
    <row r="6" spans="1:45" s="18" customFormat="1" ht="13.8" x14ac:dyDescent="0.3">
      <c r="A6" s="59">
        <v>355</v>
      </c>
      <c r="B6" s="16" t="s">
        <v>167</v>
      </c>
      <c r="C6" s="17"/>
      <c r="D6" s="17"/>
      <c r="E6" s="17" t="s">
        <v>180</v>
      </c>
      <c r="F6" s="17" t="s">
        <v>526</v>
      </c>
      <c r="G6" s="17" t="s">
        <v>42</v>
      </c>
      <c r="H6" s="38"/>
      <c r="I6" s="39">
        <f>A6*H6</f>
        <v>0</v>
      </c>
      <c r="J6" s="38"/>
      <c r="K6" s="40">
        <f>J6*A6</f>
        <v>0</v>
      </c>
      <c r="L6" s="41" t="e">
        <f>1-(J6/H6)</f>
        <v>#DIV/0!</v>
      </c>
      <c r="M6" s="49"/>
      <c r="N6" s="52"/>
      <c r="O6" s="52"/>
    </row>
    <row r="7" spans="1:45" s="18" customFormat="1" ht="13.2" x14ac:dyDescent="0.3">
      <c r="A7" s="59">
        <v>281</v>
      </c>
      <c r="B7" s="16" t="s">
        <v>422</v>
      </c>
      <c r="C7" s="17"/>
      <c r="D7" s="63"/>
      <c r="E7" s="17" t="s">
        <v>424</v>
      </c>
      <c r="F7" s="17" t="s">
        <v>332</v>
      </c>
      <c r="G7" s="17" t="s">
        <v>42</v>
      </c>
      <c r="H7" s="38"/>
      <c r="I7" s="39">
        <f t="shared" ref="I7:I70" si="0">A7*H7</f>
        <v>0</v>
      </c>
      <c r="J7" s="38"/>
      <c r="K7" s="40">
        <f t="shared" ref="K7:K70" si="1">J7*A7</f>
        <v>0</v>
      </c>
      <c r="L7" s="41" t="e">
        <f t="shared" ref="L7:L70" si="2">1-(J7/H7)</f>
        <v>#DIV/0!</v>
      </c>
      <c r="M7" s="49"/>
    </row>
    <row r="8" spans="1:45" s="18" customFormat="1" ht="13.2" x14ac:dyDescent="0.3">
      <c r="A8" s="59">
        <v>219</v>
      </c>
      <c r="B8" s="16" t="s">
        <v>422</v>
      </c>
      <c r="C8" s="17"/>
      <c r="D8" s="63"/>
      <c r="E8" s="17" t="s">
        <v>424</v>
      </c>
      <c r="F8" s="17" t="s">
        <v>333</v>
      </c>
      <c r="G8" s="17" t="s">
        <v>42</v>
      </c>
      <c r="H8" s="38"/>
      <c r="I8" s="39">
        <f t="shared" si="0"/>
        <v>0</v>
      </c>
      <c r="J8" s="38"/>
      <c r="K8" s="40">
        <f t="shared" si="1"/>
        <v>0</v>
      </c>
      <c r="L8" s="41" t="e">
        <f t="shared" si="2"/>
        <v>#DIV/0!</v>
      </c>
      <c r="M8" s="49"/>
    </row>
    <row r="9" spans="1:45" s="18" customFormat="1" ht="13.2" x14ac:dyDescent="0.3">
      <c r="A9" s="59">
        <v>217</v>
      </c>
      <c r="B9" s="16" t="s">
        <v>422</v>
      </c>
      <c r="C9" s="17"/>
      <c r="D9" s="63"/>
      <c r="E9" s="17" t="s">
        <v>424</v>
      </c>
      <c r="F9" s="17" t="s">
        <v>334</v>
      </c>
      <c r="G9" s="17" t="s">
        <v>42</v>
      </c>
      <c r="H9" s="38"/>
      <c r="I9" s="39">
        <f t="shared" si="0"/>
        <v>0</v>
      </c>
      <c r="J9" s="38"/>
      <c r="K9" s="40">
        <f t="shared" si="1"/>
        <v>0</v>
      </c>
      <c r="L9" s="41" t="e">
        <f t="shared" si="2"/>
        <v>#DIV/0!</v>
      </c>
      <c r="M9" s="49"/>
    </row>
    <row r="10" spans="1:45" s="18" customFormat="1" ht="13.2" x14ac:dyDescent="0.3">
      <c r="A10" s="59">
        <v>196</v>
      </c>
      <c r="B10" s="16" t="s">
        <v>229</v>
      </c>
      <c r="C10" s="17"/>
      <c r="D10" s="63"/>
      <c r="E10" s="17" t="s">
        <v>425</v>
      </c>
      <c r="F10" s="17" t="s">
        <v>335</v>
      </c>
      <c r="G10" s="17" t="s">
        <v>42</v>
      </c>
      <c r="H10" s="38"/>
      <c r="I10" s="39">
        <f t="shared" si="0"/>
        <v>0</v>
      </c>
      <c r="J10" s="38"/>
      <c r="K10" s="40">
        <f t="shared" si="1"/>
        <v>0</v>
      </c>
      <c r="L10" s="41" t="e">
        <f t="shared" si="2"/>
        <v>#DIV/0!</v>
      </c>
      <c r="M10" s="49"/>
    </row>
    <row r="11" spans="1:45" s="18" customFormat="1" ht="13.2" x14ac:dyDescent="0.3">
      <c r="A11" s="59">
        <v>176</v>
      </c>
      <c r="B11" s="16" t="s">
        <v>422</v>
      </c>
      <c r="C11" s="17"/>
      <c r="D11" s="63"/>
      <c r="E11" s="17" t="s">
        <v>322</v>
      </c>
      <c r="F11" s="17" t="s">
        <v>336</v>
      </c>
      <c r="G11" s="17" t="s">
        <v>42</v>
      </c>
      <c r="H11" s="38"/>
      <c r="I11" s="39">
        <f t="shared" si="0"/>
        <v>0</v>
      </c>
      <c r="J11" s="38"/>
      <c r="K11" s="40">
        <f t="shared" si="1"/>
        <v>0</v>
      </c>
      <c r="L11" s="41" t="e">
        <f t="shared" si="2"/>
        <v>#DIV/0!</v>
      </c>
      <c r="M11" s="49"/>
    </row>
    <row r="12" spans="1:45" s="18" customFormat="1" ht="13.2" x14ac:dyDescent="0.3">
      <c r="A12" s="59">
        <v>175</v>
      </c>
      <c r="B12" s="16" t="s">
        <v>229</v>
      </c>
      <c r="C12" s="17"/>
      <c r="D12" s="63"/>
      <c r="E12" s="17" t="s">
        <v>425</v>
      </c>
      <c r="F12" s="17" t="s">
        <v>337</v>
      </c>
      <c r="G12" s="17" t="s">
        <v>42</v>
      </c>
      <c r="H12" s="38"/>
      <c r="I12" s="39">
        <f t="shared" si="0"/>
        <v>0</v>
      </c>
      <c r="J12" s="38"/>
      <c r="K12" s="40">
        <f t="shared" si="1"/>
        <v>0</v>
      </c>
      <c r="L12" s="41" t="e">
        <f t="shared" si="2"/>
        <v>#DIV/0!</v>
      </c>
      <c r="M12" s="49"/>
    </row>
    <row r="13" spans="1:45" s="18" customFormat="1" ht="13.2" x14ac:dyDescent="0.3">
      <c r="A13" s="59">
        <v>169</v>
      </c>
      <c r="B13" s="16" t="s">
        <v>293</v>
      </c>
      <c r="C13" s="17"/>
      <c r="D13" s="63"/>
      <c r="E13" s="17" t="s">
        <v>322</v>
      </c>
      <c r="F13" s="17" t="s">
        <v>338</v>
      </c>
      <c r="G13" s="17" t="s">
        <v>42</v>
      </c>
      <c r="H13" s="38"/>
      <c r="I13" s="39">
        <f t="shared" si="0"/>
        <v>0</v>
      </c>
      <c r="J13" s="38"/>
      <c r="K13" s="40">
        <f t="shared" si="1"/>
        <v>0</v>
      </c>
      <c r="L13" s="41" t="e">
        <f t="shared" si="2"/>
        <v>#DIV/0!</v>
      </c>
      <c r="M13" s="49"/>
    </row>
    <row r="14" spans="1:45" s="18" customFormat="1" ht="13.2" x14ac:dyDescent="0.3">
      <c r="A14" s="59">
        <v>152</v>
      </c>
      <c r="B14" s="16" t="s">
        <v>293</v>
      </c>
      <c r="C14" s="17"/>
      <c r="D14" s="63"/>
      <c r="E14" s="17" t="s">
        <v>322</v>
      </c>
      <c r="F14" s="17" t="s">
        <v>339</v>
      </c>
      <c r="G14" s="17" t="s">
        <v>42</v>
      </c>
      <c r="H14" s="38"/>
      <c r="I14" s="39">
        <f t="shared" si="0"/>
        <v>0</v>
      </c>
      <c r="J14" s="38"/>
      <c r="K14" s="40">
        <f t="shared" si="1"/>
        <v>0</v>
      </c>
      <c r="L14" s="41" t="e">
        <f t="shared" si="2"/>
        <v>#DIV/0!</v>
      </c>
      <c r="M14" s="49"/>
    </row>
    <row r="15" spans="1:45" s="18" customFormat="1" ht="13.2" x14ac:dyDescent="0.3">
      <c r="A15" s="59">
        <v>148</v>
      </c>
      <c r="B15" s="16"/>
      <c r="C15" s="17"/>
      <c r="D15" s="63"/>
      <c r="E15" s="17" t="s">
        <v>322</v>
      </c>
      <c r="F15" s="17" t="s">
        <v>340</v>
      </c>
      <c r="G15" s="17" t="s">
        <v>42</v>
      </c>
      <c r="H15" s="38"/>
      <c r="I15" s="39">
        <f t="shared" si="0"/>
        <v>0</v>
      </c>
      <c r="J15" s="38"/>
      <c r="K15" s="40">
        <f t="shared" si="1"/>
        <v>0</v>
      </c>
      <c r="L15" s="41" t="e">
        <f t="shared" si="2"/>
        <v>#DIV/0!</v>
      </c>
      <c r="M15" s="49"/>
    </row>
    <row r="16" spans="1:45" s="18" customFormat="1" ht="13.2" x14ac:dyDescent="0.3">
      <c r="A16" s="59">
        <v>146</v>
      </c>
      <c r="B16" s="16" t="s">
        <v>229</v>
      </c>
      <c r="C16" s="17"/>
      <c r="D16" s="63"/>
      <c r="E16" s="17" t="s">
        <v>426</v>
      </c>
      <c r="F16" s="17" t="s">
        <v>341</v>
      </c>
      <c r="G16" s="17" t="s">
        <v>42</v>
      </c>
      <c r="H16" s="38"/>
      <c r="I16" s="39">
        <f t="shared" si="0"/>
        <v>0</v>
      </c>
      <c r="J16" s="38"/>
      <c r="K16" s="40">
        <f t="shared" si="1"/>
        <v>0</v>
      </c>
      <c r="L16" s="41" t="e">
        <f t="shared" si="2"/>
        <v>#DIV/0!</v>
      </c>
      <c r="M16" s="49"/>
    </row>
    <row r="17" spans="1:13" s="18" customFormat="1" ht="13.2" x14ac:dyDescent="0.3">
      <c r="A17" s="59">
        <v>137</v>
      </c>
      <c r="B17" s="16"/>
      <c r="C17" s="17"/>
      <c r="D17" s="63"/>
      <c r="E17" s="17" t="s">
        <v>180</v>
      </c>
      <c r="F17" s="17" t="s">
        <v>342</v>
      </c>
      <c r="G17" s="17" t="s">
        <v>42</v>
      </c>
      <c r="H17" s="38"/>
      <c r="I17" s="39">
        <f t="shared" si="0"/>
        <v>0</v>
      </c>
      <c r="J17" s="38"/>
      <c r="K17" s="40">
        <f t="shared" si="1"/>
        <v>0</v>
      </c>
      <c r="L17" s="41" t="e">
        <f t="shared" si="2"/>
        <v>#DIV/0!</v>
      </c>
      <c r="M17" s="49"/>
    </row>
    <row r="18" spans="1:13" s="18" customFormat="1" ht="13.2" x14ac:dyDescent="0.3">
      <c r="A18" s="59">
        <v>134</v>
      </c>
      <c r="B18" s="16" t="s">
        <v>167</v>
      </c>
      <c r="C18" s="17"/>
      <c r="D18" s="63"/>
      <c r="E18" s="17" t="s">
        <v>180</v>
      </c>
      <c r="F18" s="17" t="s">
        <v>527</v>
      </c>
      <c r="G18" s="17" t="s">
        <v>42</v>
      </c>
      <c r="H18" s="38"/>
      <c r="I18" s="39">
        <f t="shared" si="0"/>
        <v>0</v>
      </c>
      <c r="J18" s="38"/>
      <c r="K18" s="40">
        <f t="shared" si="1"/>
        <v>0</v>
      </c>
      <c r="L18" s="41" t="e">
        <f t="shared" si="2"/>
        <v>#DIV/0!</v>
      </c>
      <c r="M18" s="49"/>
    </row>
    <row r="19" spans="1:13" s="18" customFormat="1" ht="13.2" x14ac:dyDescent="0.3">
      <c r="A19" s="59">
        <v>133</v>
      </c>
      <c r="B19" s="16"/>
      <c r="C19" s="17"/>
      <c r="D19" s="63"/>
      <c r="E19" s="17" t="s">
        <v>180</v>
      </c>
      <c r="F19" s="17" t="s">
        <v>343</v>
      </c>
      <c r="G19" s="17" t="s">
        <v>42</v>
      </c>
      <c r="H19" s="38"/>
      <c r="I19" s="39">
        <f t="shared" si="0"/>
        <v>0</v>
      </c>
      <c r="J19" s="38"/>
      <c r="K19" s="40">
        <f t="shared" si="1"/>
        <v>0</v>
      </c>
      <c r="L19" s="41" t="e">
        <f t="shared" si="2"/>
        <v>#DIV/0!</v>
      </c>
      <c r="M19" s="49"/>
    </row>
    <row r="20" spans="1:13" s="18" customFormat="1" ht="13.2" x14ac:dyDescent="0.3">
      <c r="A20" s="59">
        <v>115</v>
      </c>
      <c r="B20" s="16"/>
      <c r="C20" s="17"/>
      <c r="D20" s="63"/>
      <c r="E20" s="17" t="s">
        <v>322</v>
      </c>
      <c r="F20" s="17" t="s">
        <v>344</v>
      </c>
      <c r="G20" s="17" t="s">
        <v>42</v>
      </c>
      <c r="H20" s="38"/>
      <c r="I20" s="39">
        <f t="shared" si="0"/>
        <v>0</v>
      </c>
      <c r="J20" s="38"/>
      <c r="K20" s="40">
        <f t="shared" si="1"/>
        <v>0</v>
      </c>
      <c r="L20" s="41" t="e">
        <f t="shared" si="2"/>
        <v>#DIV/0!</v>
      </c>
      <c r="M20" s="49"/>
    </row>
    <row r="21" spans="1:13" s="18" customFormat="1" ht="13.2" x14ac:dyDescent="0.3">
      <c r="A21" s="59">
        <v>94</v>
      </c>
      <c r="B21" s="16" t="s">
        <v>167</v>
      </c>
      <c r="C21" s="17"/>
      <c r="D21" s="63"/>
      <c r="E21" s="17" t="s">
        <v>180</v>
      </c>
      <c r="F21" s="17" t="s">
        <v>528</v>
      </c>
      <c r="G21" s="17" t="s">
        <v>42</v>
      </c>
      <c r="H21" s="38"/>
      <c r="I21" s="39">
        <f t="shared" si="0"/>
        <v>0</v>
      </c>
      <c r="J21" s="38"/>
      <c r="K21" s="40">
        <f t="shared" si="1"/>
        <v>0</v>
      </c>
      <c r="L21" s="41" t="e">
        <f t="shared" si="2"/>
        <v>#DIV/0!</v>
      </c>
      <c r="M21" s="49"/>
    </row>
    <row r="22" spans="1:13" s="18" customFormat="1" ht="13.2" x14ac:dyDescent="0.3">
      <c r="A22" s="59">
        <v>92</v>
      </c>
      <c r="B22" s="16"/>
      <c r="C22" s="17"/>
      <c r="D22" s="63"/>
      <c r="E22" s="17" t="s">
        <v>180</v>
      </c>
      <c r="F22" s="17" t="s">
        <v>345</v>
      </c>
      <c r="G22" s="17" t="s">
        <v>42</v>
      </c>
      <c r="H22" s="38"/>
      <c r="I22" s="39">
        <f t="shared" si="0"/>
        <v>0</v>
      </c>
      <c r="J22" s="38"/>
      <c r="K22" s="40">
        <f t="shared" si="1"/>
        <v>0</v>
      </c>
      <c r="L22" s="41" t="e">
        <f t="shared" si="2"/>
        <v>#DIV/0!</v>
      </c>
      <c r="M22" s="49"/>
    </row>
    <row r="23" spans="1:13" s="18" customFormat="1" ht="13.2" x14ac:dyDescent="0.3">
      <c r="A23" s="59">
        <v>89</v>
      </c>
      <c r="B23" s="16"/>
      <c r="C23" s="17"/>
      <c r="D23" s="63"/>
      <c r="E23" s="17" t="s">
        <v>322</v>
      </c>
      <c r="F23" s="17" t="s">
        <v>346</v>
      </c>
      <c r="G23" s="17" t="s">
        <v>42</v>
      </c>
      <c r="H23" s="38"/>
      <c r="I23" s="39">
        <f t="shared" si="0"/>
        <v>0</v>
      </c>
      <c r="J23" s="38"/>
      <c r="K23" s="40">
        <f t="shared" si="1"/>
        <v>0</v>
      </c>
      <c r="L23" s="41" t="e">
        <f t="shared" si="2"/>
        <v>#DIV/0!</v>
      </c>
      <c r="M23" s="49"/>
    </row>
    <row r="24" spans="1:13" s="18" customFormat="1" ht="13.2" x14ac:dyDescent="0.3">
      <c r="A24" s="59">
        <v>88</v>
      </c>
      <c r="B24" s="16"/>
      <c r="C24" s="17"/>
      <c r="D24" s="63"/>
      <c r="E24" s="17" t="s">
        <v>322</v>
      </c>
      <c r="F24" s="17" t="s">
        <v>347</v>
      </c>
      <c r="G24" s="17" t="s">
        <v>42</v>
      </c>
      <c r="H24" s="38"/>
      <c r="I24" s="39">
        <f t="shared" si="0"/>
        <v>0</v>
      </c>
      <c r="J24" s="38"/>
      <c r="K24" s="40">
        <f t="shared" si="1"/>
        <v>0</v>
      </c>
      <c r="L24" s="41" t="e">
        <f t="shared" si="2"/>
        <v>#DIV/0!</v>
      </c>
      <c r="M24" s="49"/>
    </row>
    <row r="25" spans="1:13" s="18" customFormat="1" ht="13.2" x14ac:dyDescent="0.3">
      <c r="A25" s="59">
        <v>87</v>
      </c>
      <c r="B25" s="16" t="s">
        <v>293</v>
      </c>
      <c r="C25" s="17"/>
      <c r="D25" s="63"/>
      <c r="E25" s="17" t="s">
        <v>322</v>
      </c>
      <c r="F25" s="17" t="s">
        <v>348</v>
      </c>
      <c r="G25" s="17" t="s">
        <v>42</v>
      </c>
      <c r="H25" s="38"/>
      <c r="I25" s="39">
        <f t="shared" si="0"/>
        <v>0</v>
      </c>
      <c r="J25" s="38"/>
      <c r="K25" s="40">
        <f t="shared" si="1"/>
        <v>0</v>
      </c>
      <c r="L25" s="41" t="e">
        <f t="shared" si="2"/>
        <v>#DIV/0!</v>
      </c>
      <c r="M25" s="49"/>
    </row>
    <row r="26" spans="1:13" s="18" customFormat="1" ht="13.2" x14ac:dyDescent="0.3">
      <c r="A26" s="59">
        <v>83</v>
      </c>
      <c r="B26" s="16" t="s">
        <v>167</v>
      </c>
      <c r="C26" s="17"/>
      <c r="D26" s="63"/>
      <c r="E26" s="17" t="s">
        <v>180</v>
      </c>
      <c r="F26" s="17" t="s">
        <v>529</v>
      </c>
      <c r="G26" s="17" t="s">
        <v>42</v>
      </c>
      <c r="H26" s="38"/>
      <c r="I26" s="39">
        <f t="shared" si="0"/>
        <v>0</v>
      </c>
      <c r="J26" s="38"/>
      <c r="K26" s="40">
        <f t="shared" si="1"/>
        <v>0</v>
      </c>
      <c r="L26" s="41" t="e">
        <f t="shared" si="2"/>
        <v>#DIV/0!</v>
      </c>
      <c r="M26" s="49"/>
    </row>
    <row r="27" spans="1:13" s="18" customFormat="1" ht="13.2" x14ac:dyDescent="0.3">
      <c r="A27" s="59">
        <v>83</v>
      </c>
      <c r="B27" s="16" t="s">
        <v>422</v>
      </c>
      <c r="C27" s="17"/>
      <c r="D27" s="63"/>
      <c r="E27" s="17" t="s">
        <v>424</v>
      </c>
      <c r="F27" s="17" t="s">
        <v>349</v>
      </c>
      <c r="G27" s="17" t="s">
        <v>42</v>
      </c>
      <c r="H27" s="38"/>
      <c r="I27" s="39">
        <f t="shared" si="0"/>
        <v>0</v>
      </c>
      <c r="J27" s="38"/>
      <c r="K27" s="40">
        <f t="shared" si="1"/>
        <v>0</v>
      </c>
      <c r="L27" s="41" t="e">
        <f t="shared" si="2"/>
        <v>#DIV/0!</v>
      </c>
      <c r="M27" s="49"/>
    </row>
    <row r="28" spans="1:13" s="18" customFormat="1" ht="13.2" x14ac:dyDescent="0.3">
      <c r="A28" s="59">
        <v>82</v>
      </c>
      <c r="B28" s="16" t="s">
        <v>422</v>
      </c>
      <c r="C28" s="17"/>
      <c r="D28" s="63"/>
      <c r="E28" s="17" t="s">
        <v>424</v>
      </c>
      <c r="F28" s="17" t="s">
        <v>350</v>
      </c>
      <c r="G28" s="17" t="s">
        <v>42</v>
      </c>
      <c r="H28" s="38"/>
      <c r="I28" s="39">
        <f t="shared" si="0"/>
        <v>0</v>
      </c>
      <c r="J28" s="38"/>
      <c r="K28" s="40">
        <f t="shared" si="1"/>
        <v>0</v>
      </c>
      <c r="L28" s="41" t="e">
        <f t="shared" si="2"/>
        <v>#DIV/0!</v>
      </c>
      <c r="M28" s="49"/>
    </row>
    <row r="29" spans="1:13" s="18" customFormat="1" ht="13.2" x14ac:dyDescent="0.3">
      <c r="A29" s="59">
        <v>76</v>
      </c>
      <c r="B29" s="16" t="s">
        <v>229</v>
      </c>
      <c r="C29" s="17"/>
      <c r="D29" s="63"/>
      <c r="E29" s="17" t="s">
        <v>177</v>
      </c>
      <c r="F29" s="17" t="s">
        <v>351</v>
      </c>
      <c r="G29" s="17" t="s">
        <v>42</v>
      </c>
      <c r="H29" s="38"/>
      <c r="I29" s="39">
        <f t="shared" si="0"/>
        <v>0</v>
      </c>
      <c r="J29" s="38"/>
      <c r="K29" s="40">
        <f t="shared" si="1"/>
        <v>0</v>
      </c>
      <c r="L29" s="41" t="e">
        <f t="shared" si="2"/>
        <v>#DIV/0!</v>
      </c>
      <c r="M29" s="49"/>
    </row>
    <row r="30" spans="1:13" s="18" customFormat="1" ht="13.2" x14ac:dyDescent="0.3">
      <c r="A30" s="59">
        <v>75</v>
      </c>
      <c r="B30" s="16"/>
      <c r="C30" s="17"/>
      <c r="D30" s="63"/>
      <c r="E30" s="17" t="s">
        <v>180</v>
      </c>
      <c r="F30" s="17" t="s">
        <v>352</v>
      </c>
      <c r="G30" s="17" t="s">
        <v>42</v>
      </c>
      <c r="H30" s="38"/>
      <c r="I30" s="39">
        <f t="shared" si="0"/>
        <v>0</v>
      </c>
      <c r="J30" s="38"/>
      <c r="K30" s="40">
        <f t="shared" si="1"/>
        <v>0</v>
      </c>
      <c r="L30" s="41" t="e">
        <f t="shared" si="2"/>
        <v>#DIV/0!</v>
      </c>
      <c r="M30" s="49"/>
    </row>
    <row r="31" spans="1:13" s="18" customFormat="1" ht="13.2" x14ac:dyDescent="0.3">
      <c r="A31" s="59">
        <v>74</v>
      </c>
      <c r="B31" s="16" t="s">
        <v>167</v>
      </c>
      <c r="C31" s="17"/>
      <c r="D31" s="63"/>
      <c r="E31" s="17" t="s">
        <v>180</v>
      </c>
      <c r="F31" s="17" t="s">
        <v>530</v>
      </c>
      <c r="G31" s="17" t="s">
        <v>42</v>
      </c>
      <c r="H31" s="38"/>
      <c r="I31" s="39">
        <f t="shared" si="0"/>
        <v>0</v>
      </c>
      <c r="J31" s="38"/>
      <c r="K31" s="40">
        <f t="shared" si="1"/>
        <v>0</v>
      </c>
      <c r="L31" s="41" t="e">
        <f t="shared" si="2"/>
        <v>#DIV/0!</v>
      </c>
      <c r="M31" s="49"/>
    </row>
    <row r="32" spans="1:13" s="18" customFormat="1" ht="13.2" x14ac:dyDescent="0.3">
      <c r="A32" s="59">
        <v>73</v>
      </c>
      <c r="B32" s="16" t="s">
        <v>167</v>
      </c>
      <c r="C32" s="17"/>
      <c r="D32" s="63"/>
      <c r="E32" s="17" t="s">
        <v>180</v>
      </c>
      <c r="F32" s="17" t="s">
        <v>353</v>
      </c>
      <c r="G32" s="17" t="s">
        <v>42</v>
      </c>
      <c r="H32" s="38"/>
      <c r="I32" s="39">
        <f t="shared" si="0"/>
        <v>0</v>
      </c>
      <c r="J32" s="38"/>
      <c r="K32" s="40">
        <f t="shared" si="1"/>
        <v>0</v>
      </c>
      <c r="L32" s="41" t="e">
        <f t="shared" si="2"/>
        <v>#DIV/0!</v>
      </c>
      <c r="M32" s="49"/>
    </row>
    <row r="33" spans="1:13" s="18" customFormat="1" ht="13.2" x14ac:dyDescent="0.3">
      <c r="A33" s="59">
        <v>72</v>
      </c>
      <c r="B33" s="16" t="s">
        <v>293</v>
      </c>
      <c r="C33" s="17"/>
      <c r="D33" s="63"/>
      <c r="E33" s="17" t="s">
        <v>322</v>
      </c>
      <c r="F33" s="17" t="s">
        <v>354</v>
      </c>
      <c r="G33" s="17" t="s">
        <v>42</v>
      </c>
      <c r="H33" s="38"/>
      <c r="I33" s="39">
        <f t="shared" si="0"/>
        <v>0</v>
      </c>
      <c r="J33" s="38"/>
      <c r="K33" s="40">
        <f t="shared" si="1"/>
        <v>0</v>
      </c>
      <c r="L33" s="41" t="e">
        <f t="shared" si="2"/>
        <v>#DIV/0!</v>
      </c>
      <c r="M33" s="49"/>
    </row>
    <row r="34" spans="1:13" s="18" customFormat="1" ht="13.2" x14ac:dyDescent="0.3">
      <c r="A34" s="59">
        <v>71</v>
      </c>
      <c r="B34" s="16" t="s">
        <v>293</v>
      </c>
      <c r="C34" s="17"/>
      <c r="D34" s="63"/>
      <c r="E34" s="17" t="s">
        <v>322</v>
      </c>
      <c r="F34" s="17" t="s">
        <v>355</v>
      </c>
      <c r="G34" s="17" t="s">
        <v>42</v>
      </c>
      <c r="H34" s="38"/>
      <c r="I34" s="39">
        <f t="shared" si="0"/>
        <v>0</v>
      </c>
      <c r="J34" s="38"/>
      <c r="K34" s="40">
        <f t="shared" si="1"/>
        <v>0</v>
      </c>
      <c r="L34" s="41" t="e">
        <f t="shared" si="2"/>
        <v>#DIV/0!</v>
      </c>
      <c r="M34" s="49"/>
    </row>
    <row r="35" spans="1:13" s="18" customFormat="1" ht="13.2" x14ac:dyDescent="0.3">
      <c r="A35" s="59">
        <v>68</v>
      </c>
      <c r="B35" s="16" t="s">
        <v>422</v>
      </c>
      <c r="C35" s="17"/>
      <c r="D35" s="63"/>
      <c r="E35" s="17" t="s">
        <v>424</v>
      </c>
      <c r="F35" s="17" t="s">
        <v>356</v>
      </c>
      <c r="G35" s="17" t="s">
        <v>42</v>
      </c>
      <c r="H35" s="38"/>
      <c r="I35" s="39">
        <f t="shared" si="0"/>
        <v>0</v>
      </c>
      <c r="J35" s="38"/>
      <c r="K35" s="40">
        <f t="shared" si="1"/>
        <v>0</v>
      </c>
      <c r="L35" s="41" t="e">
        <f t="shared" si="2"/>
        <v>#DIV/0!</v>
      </c>
      <c r="M35" s="49"/>
    </row>
    <row r="36" spans="1:13" s="18" customFormat="1" ht="13.2" x14ac:dyDescent="0.3">
      <c r="A36" s="59">
        <v>63</v>
      </c>
      <c r="B36" s="16"/>
      <c r="C36" s="17"/>
      <c r="D36" s="63"/>
      <c r="E36" s="17" t="s">
        <v>180</v>
      </c>
      <c r="F36" s="17" t="s">
        <v>357</v>
      </c>
      <c r="G36" s="17" t="s">
        <v>42</v>
      </c>
      <c r="H36" s="38"/>
      <c r="I36" s="39">
        <f t="shared" si="0"/>
        <v>0</v>
      </c>
      <c r="J36" s="38"/>
      <c r="K36" s="40">
        <f t="shared" si="1"/>
        <v>0</v>
      </c>
      <c r="L36" s="41" t="e">
        <f t="shared" si="2"/>
        <v>#DIV/0!</v>
      </c>
      <c r="M36" s="49"/>
    </row>
    <row r="37" spans="1:13" s="18" customFormat="1" ht="13.2" x14ac:dyDescent="0.3">
      <c r="A37" s="59">
        <v>58</v>
      </c>
      <c r="B37" s="16" t="s">
        <v>229</v>
      </c>
      <c r="C37" s="17"/>
      <c r="D37" s="63"/>
      <c r="E37" s="17" t="s">
        <v>425</v>
      </c>
      <c r="F37" s="17" t="s">
        <v>358</v>
      </c>
      <c r="G37" s="17" t="s">
        <v>42</v>
      </c>
      <c r="H37" s="38"/>
      <c r="I37" s="39">
        <f t="shared" si="0"/>
        <v>0</v>
      </c>
      <c r="J37" s="38"/>
      <c r="K37" s="40">
        <f t="shared" si="1"/>
        <v>0</v>
      </c>
      <c r="L37" s="41" t="e">
        <f t="shared" si="2"/>
        <v>#DIV/0!</v>
      </c>
      <c r="M37" s="49"/>
    </row>
    <row r="38" spans="1:13" s="18" customFormat="1" ht="13.2" x14ac:dyDescent="0.3">
      <c r="A38" s="59">
        <v>58</v>
      </c>
      <c r="B38" s="16" t="s">
        <v>422</v>
      </c>
      <c r="C38" s="17"/>
      <c r="D38" s="63"/>
      <c r="E38" s="17" t="s">
        <v>424</v>
      </c>
      <c r="F38" s="17" t="s">
        <v>359</v>
      </c>
      <c r="G38" s="17" t="s">
        <v>42</v>
      </c>
      <c r="H38" s="38"/>
      <c r="I38" s="39">
        <f t="shared" si="0"/>
        <v>0</v>
      </c>
      <c r="J38" s="38"/>
      <c r="K38" s="40">
        <f t="shared" si="1"/>
        <v>0</v>
      </c>
      <c r="L38" s="41" t="e">
        <f t="shared" si="2"/>
        <v>#DIV/0!</v>
      </c>
      <c r="M38" s="49"/>
    </row>
    <row r="39" spans="1:13" s="18" customFormat="1" ht="13.2" x14ac:dyDescent="0.3">
      <c r="A39" s="59">
        <v>58</v>
      </c>
      <c r="B39" s="16"/>
      <c r="C39" s="17"/>
      <c r="D39" s="63"/>
      <c r="E39" s="17" t="s">
        <v>180</v>
      </c>
      <c r="F39" s="17" t="s">
        <v>360</v>
      </c>
      <c r="G39" s="17" t="s">
        <v>42</v>
      </c>
      <c r="H39" s="38"/>
      <c r="I39" s="39">
        <f t="shared" si="0"/>
        <v>0</v>
      </c>
      <c r="J39" s="38"/>
      <c r="K39" s="40">
        <f t="shared" si="1"/>
        <v>0</v>
      </c>
      <c r="L39" s="41" t="e">
        <f t="shared" si="2"/>
        <v>#DIV/0!</v>
      </c>
      <c r="M39" s="49"/>
    </row>
    <row r="40" spans="1:13" s="18" customFormat="1" ht="13.2" x14ac:dyDescent="0.3">
      <c r="A40" s="59">
        <v>57</v>
      </c>
      <c r="B40" s="16" t="s">
        <v>94</v>
      </c>
      <c r="C40" s="17"/>
      <c r="D40" s="63"/>
      <c r="E40" s="17" t="s">
        <v>427</v>
      </c>
      <c r="F40" s="17" t="s">
        <v>361</v>
      </c>
      <c r="G40" s="17" t="s">
        <v>42</v>
      </c>
      <c r="H40" s="38"/>
      <c r="I40" s="39">
        <f t="shared" si="0"/>
        <v>0</v>
      </c>
      <c r="J40" s="38"/>
      <c r="K40" s="40">
        <f t="shared" si="1"/>
        <v>0</v>
      </c>
      <c r="L40" s="41" t="e">
        <f t="shared" si="2"/>
        <v>#DIV/0!</v>
      </c>
      <c r="M40" s="49"/>
    </row>
    <row r="41" spans="1:13" s="18" customFormat="1" ht="13.2" x14ac:dyDescent="0.3">
      <c r="A41" s="59">
        <v>55</v>
      </c>
      <c r="B41" s="16" t="s">
        <v>423</v>
      </c>
      <c r="C41" s="17"/>
      <c r="D41" s="63"/>
      <c r="E41" s="17" t="s">
        <v>323</v>
      </c>
      <c r="F41" s="17" t="s">
        <v>531</v>
      </c>
      <c r="G41" s="17" t="s">
        <v>42</v>
      </c>
      <c r="H41" s="38"/>
      <c r="I41" s="39">
        <f t="shared" si="0"/>
        <v>0</v>
      </c>
      <c r="J41" s="38"/>
      <c r="K41" s="40">
        <f t="shared" si="1"/>
        <v>0</v>
      </c>
      <c r="L41" s="41" t="e">
        <f t="shared" si="2"/>
        <v>#DIV/0!</v>
      </c>
      <c r="M41" s="49"/>
    </row>
    <row r="42" spans="1:13" s="18" customFormat="1" ht="13.2" x14ac:dyDescent="0.3">
      <c r="A42" s="59">
        <v>53</v>
      </c>
      <c r="B42" s="16" t="s">
        <v>229</v>
      </c>
      <c r="C42" s="17"/>
      <c r="D42" s="63"/>
      <c r="E42" s="17" t="s">
        <v>428</v>
      </c>
      <c r="F42" s="17" t="s">
        <v>362</v>
      </c>
      <c r="G42" s="17" t="s">
        <v>42</v>
      </c>
      <c r="H42" s="38"/>
      <c r="I42" s="39">
        <f t="shared" si="0"/>
        <v>0</v>
      </c>
      <c r="J42" s="38"/>
      <c r="K42" s="40">
        <f t="shared" si="1"/>
        <v>0</v>
      </c>
      <c r="L42" s="41" t="e">
        <f t="shared" si="2"/>
        <v>#DIV/0!</v>
      </c>
      <c r="M42" s="49"/>
    </row>
    <row r="43" spans="1:13" s="18" customFormat="1" ht="13.2" x14ac:dyDescent="0.3">
      <c r="A43" s="59">
        <v>53</v>
      </c>
      <c r="B43" s="16"/>
      <c r="C43" s="17"/>
      <c r="D43" s="63"/>
      <c r="E43" s="17" t="s">
        <v>180</v>
      </c>
      <c r="F43" s="17" t="s">
        <v>363</v>
      </c>
      <c r="G43" s="17" t="s">
        <v>42</v>
      </c>
      <c r="H43" s="38"/>
      <c r="I43" s="39">
        <f t="shared" si="0"/>
        <v>0</v>
      </c>
      <c r="J43" s="38"/>
      <c r="K43" s="40">
        <f t="shared" si="1"/>
        <v>0</v>
      </c>
      <c r="L43" s="41" t="e">
        <f t="shared" si="2"/>
        <v>#DIV/0!</v>
      </c>
      <c r="M43" s="49"/>
    </row>
    <row r="44" spans="1:13" s="18" customFormat="1" ht="13.2" x14ac:dyDescent="0.3">
      <c r="A44" s="59">
        <v>52</v>
      </c>
      <c r="B44" s="16" t="s">
        <v>293</v>
      </c>
      <c r="C44" s="17"/>
      <c r="D44" s="63"/>
      <c r="E44" s="17" t="s">
        <v>322</v>
      </c>
      <c r="F44" s="17" t="s">
        <v>364</v>
      </c>
      <c r="G44" s="17" t="s">
        <v>42</v>
      </c>
      <c r="H44" s="38"/>
      <c r="I44" s="39">
        <f t="shared" si="0"/>
        <v>0</v>
      </c>
      <c r="J44" s="38"/>
      <c r="K44" s="40">
        <f t="shared" si="1"/>
        <v>0</v>
      </c>
      <c r="L44" s="41" t="e">
        <f t="shared" si="2"/>
        <v>#DIV/0!</v>
      </c>
      <c r="M44" s="49"/>
    </row>
    <row r="45" spans="1:13" s="18" customFormat="1" ht="13.2" x14ac:dyDescent="0.3">
      <c r="A45" s="59">
        <v>52</v>
      </c>
      <c r="B45" s="16" t="s">
        <v>422</v>
      </c>
      <c r="C45" s="17"/>
      <c r="D45" s="63"/>
      <c r="E45" s="17" t="s">
        <v>424</v>
      </c>
      <c r="F45" s="17" t="s">
        <v>365</v>
      </c>
      <c r="G45" s="17" t="s">
        <v>42</v>
      </c>
      <c r="H45" s="38"/>
      <c r="I45" s="39">
        <f t="shared" si="0"/>
        <v>0</v>
      </c>
      <c r="J45" s="38"/>
      <c r="K45" s="40">
        <f t="shared" si="1"/>
        <v>0</v>
      </c>
      <c r="L45" s="41" t="e">
        <f t="shared" si="2"/>
        <v>#DIV/0!</v>
      </c>
      <c r="M45" s="49"/>
    </row>
    <row r="46" spans="1:13" s="18" customFormat="1" ht="13.2" x14ac:dyDescent="0.3">
      <c r="A46" s="59">
        <v>51</v>
      </c>
      <c r="B46" s="16"/>
      <c r="C46" s="17"/>
      <c r="D46" s="63"/>
      <c r="E46" s="17" t="s">
        <v>180</v>
      </c>
      <c r="F46" s="17" t="s">
        <v>366</v>
      </c>
      <c r="G46" s="17" t="s">
        <v>42</v>
      </c>
      <c r="H46" s="38"/>
      <c r="I46" s="39">
        <f t="shared" si="0"/>
        <v>0</v>
      </c>
      <c r="J46" s="38"/>
      <c r="K46" s="40">
        <f t="shared" si="1"/>
        <v>0</v>
      </c>
      <c r="L46" s="41" t="e">
        <f t="shared" si="2"/>
        <v>#DIV/0!</v>
      </c>
      <c r="M46" s="49"/>
    </row>
    <row r="47" spans="1:13" s="18" customFormat="1" ht="13.2" x14ac:dyDescent="0.3">
      <c r="A47" s="59">
        <v>49</v>
      </c>
      <c r="B47" s="16" t="s">
        <v>293</v>
      </c>
      <c r="C47" s="17"/>
      <c r="D47" s="63"/>
      <c r="E47" s="17" t="s">
        <v>322</v>
      </c>
      <c r="F47" s="17" t="s">
        <v>367</v>
      </c>
      <c r="G47" s="17" t="s">
        <v>42</v>
      </c>
      <c r="H47" s="38"/>
      <c r="I47" s="39">
        <f t="shared" si="0"/>
        <v>0</v>
      </c>
      <c r="J47" s="38"/>
      <c r="K47" s="40">
        <f t="shared" si="1"/>
        <v>0</v>
      </c>
      <c r="L47" s="41" t="e">
        <f t="shared" si="2"/>
        <v>#DIV/0!</v>
      </c>
      <c r="M47" s="49"/>
    </row>
    <row r="48" spans="1:13" s="18" customFormat="1" ht="13.2" x14ac:dyDescent="0.3">
      <c r="A48" s="59">
        <v>47</v>
      </c>
      <c r="B48" s="16">
        <v>34270101</v>
      </c>
      <c r="C48" s="17"/>
      <c r="D48" s="17"/>
      <c r="E48" s="17" t="s">
        <v>180</v>
      </c>
      <c r="F48" s="17" t="s">
        <v>368</v>
      </c>
      <c r="G48" s="17" t="s">
        <v>42</v>
      </c>
      <c r="H48" s="38"/>
      <c r="I48" s="39">
        <f t="shared" si="0"/>
        <v>0</v>
      </c>
      <c r="J48" s="38"/>
      <c r="K48" s="40">
        <f t="shared" si="1"/>
        <v>0</v>
      </c>
      <c r="L48" s="41" t="e">
        <f t="shared" si="2"/>
        <v>#DIV/0!</v>
      </c>
      <c r="M48" s="49"/>
    </row>
    <row r="49" spans="1:13" s="18" customFormat="1" ht="13.2" x14ac:dyDescent="0.3">
      <c r="A49" s="59">
        <v>47</v>
      </c>
      <c r="B49" s="16" t="s">
        <v>167</v>
      </c>
      <c r="C49" s="17"/>
      <c r="D49" s="17"/>
      <c r="E49" s="17" t="s">
        <v>177</v>
      </c>
      <c r="F49" s="17" t="s">
        <v>369</v>
      </c>
      <c r="G49" s="17" t="s">
        <v>42</v>
      </c>
      <c r="H49" s="38"/>
      <c r="I49" s="39">
        <f t="shared" si="0"/>
        <v>0</v>
      </c>
      <c r="J49" s="38"/>
      <c r="K49" s="40">
        <f t="shared" si="1"/>
        <v>0</v>
      </c>
      <c r="L49" s="41" t="e">
        <f t="shared" si="2"/>
        <v>#DIV/0!</v>
      </c>
      <c r="M49" s="49"/>
    </row>
    <row r="50" spans="1:13" s="18" customFormat="1" ht="13.2" x14ac:dyDescent="0.3">
      <c r="A50" s="59">
        <v>47</v>
      </c>
      <c r="B50" s="16" t="s">
        <v>422</v>
      </c>
      <c r="C50" s="17"/>
      <c r="D50" s="17"/>
      <c r="E50" s="17" t="s">
        <v>424</v>
      </c>
      <c r="F50" s="17" t="s">
        <v>370</v>
      </c>
      <c r="G50" s="17" t="s">
        <v>42</v>
      </c>
      <c r="H50" s="38"/>
      <c r="I50" s="39">
        <f t="shared" si="0"/>
        <v>0</v>
      </c>
      <c r="J50" s="38"/>
      <c r="K50" s="40">
        <f t="shared" si="1"/>
        <v>0</v>
      </c>
      <c r="L50" s="41" t="e">
        <f t="shared" si="2"/>
        <v>#DIV/0!</v>
      </c>
      <c r="M50" s="49"/>
    </row>
    <row r="51" spans="1:13" s="18" customFormat="1" ht="13.2" x14ac:dyDescent="0.3">
      <c r="A51" s="59">
        <v>44</v>
      </c>
      <c r="B51" s="16"/>
      <c r="C51" s="17"/>
      <c r="D51" s="17"/>
      <c r="E51" s="17" t="s">
        <v>180</v>
      </c>
      <c r="F51" s="17" t="s">
        <v>371</v>
      </c>
      <c r="G51" s="17" t="s">
        <v>42</v>
      </c>
      <c r="H51" s="38"/>
      <c r="I51" s="39">
        <f t="shared" si="0"/>
        <v>0</v>
      </c>
      <c r="J51" s="38"/>
      <c r="K51" s="40">
        <f t="shared" si="1"/>
        <v>0</v>
      </c>
      <c r="L51" s="41" t="e">
        <f t="shared" si="2"/>
        <v>#DIV/0!</v>
      </c>
      <c r="M51" s="49"/>
    </row>
    <row r="52" spans="1:13" s="18" customFormat="1" ht="13.2" x14ac:dyDescent="0.3">
      <c r="A52" s="59">
        <v>43</v>
      </c>
      <c r="B52" s="16" t="s">
        <v>422</v>
      </c>
      <c r="C52" s="17"/>
      <c r="D52" s="17"/>
      <c r="E52" s="17" t="s">
        <v>322</v>
      </c>
      <c r="F52" s="17" t="s">
        <v>372</v>
      </c>
      <c r="G52" s="17" t="s">
        <v>42</v>
      </c>
      <c r="H52" s="38"/>
      <c r="I52" s="39">
        <f t="shared" si="0"/>
        <v>0</v>
      </c>
      <c r="J52" s="38"/>
      <c r="K52" s="40">
        <f t="shared" si="1"/>
        <v>0</v>
      </c>
      <c r="L52" s="41" t="e">
        <f t="shared" si="2"/>
        <v>#DIV/0!</v>
      </c>
      <c r="M52" s="49"/>
    </row>
    <row r="53" spans="1:13" s="18" customFormat="1" ht="13.2" x14ac:dyDescent="0.3">
      <c r="A53" s="59">
        <v>41</v>
      </c>
      <c r="B53" s="16" t="s">
        <v>167</v>
      </c>
      <c r="C53" s="17"/>
      <c r="D53" s="17"/>
      <c r="E53" s="17" t="s">
        <v>164</v>
      </c>
      <c r="F53" s="17" t="s">
        <v>373</v>
      </c>
      <c r="G53" s="17" t="s">
        <v>42</v>
      </c>
      <c r="H53" s="38"/>
      <c r="I53" s="39">
        <f t="shared" si="0"/>
        <v>0</v>
      </c>
      <c r="J53" s="38"/>
      <c r="K53" s="40">
        <f t="shared" si="1"/>
        <v>0</v>
      </c>
      <c r="L53" s="41" t="e">
        <f t="shared" si="2"/>
        <v>#DIV/0!</v>
      </c>
      <c r="M53" s="49"/>
    </row>
    <row r="54" spans="1:13" s="18" customFormat="1" ht="13.2" x14ac:dyDescent="0.3">
      <c r="A54" s="59">
        <v>41</v>
      </c>
      <c r="B54" s="16" t="s">
        <v>96</v>
      </c>
      <c r="C54" s="17"/>
      <c r="D54" s="17"/>
      <c r="E54" s="17" t="s">
        <v>429</v>
      </c>
      <c r="F54" s="17" t="s">
        <v>374</v>
      </c>
      <c r="G54" s="17" t="s">
        <v>42</v>
      </c>
      <c r="H54" s="38"/>
      <c r="I54" s="39">
        <f t="shared" si="0"/>
        <v>0</v>
      </c>
      <c r="J54" s="38"/>
      <c r="K54" s="40">
        <f t="shared" si="1"/>
        <v>0</v>
      </c>
      <c r="L54" s="41" t="e">
        <f t="shared" si="2"/>
        <v>#DIV/0!</v>
      </c>
      <c r="M54" s="49"/>
    </row>
    <row r="55" spans="1:13" s="18" customFormat="1" ht="13.2" x14ac:dyDescent="0.3">
      <c r="A55" s="59">
        <v>41</v>
      </c>
      <c r="B55" s="16" t="s">
        <v>229</v>
      </c>
      <c r="C55" s="17"/>
      <c r="D55" s="17"/>
      <c r="E55" s="17" t="s">
        <v>180</v>
      </c>
      <c r="F55" s="17" t="s">
        <v>375</v>
      </c>
      <c r="G55" s="17" t="s">
        <v>42</v>
      </c>
      <c r="H55" s="38"/>
      <c r="I55" s="39">
        <f t="shared" si="0"/>
        <v>0</v>
      </c>
      <c r="J55" s="38"/>
      <c r="K55" s="40">
        <f t="shared" si="1"/>
        <v>0</v>
      </c>
      <c r="L55" s="41" t="e">
        <f t="shared" si="2"/>
        <v>#DIV/0!</v>
      </c>
      <c r="M55" s="49"/>
    </row>
    <row r="56" spans="1:13" s="18" customFormat="1" ht="13.2" x14ac:dyDescent="0.3">
      <c r="A56" s="59">
        <v>38</v>
      </c>
      <c r="B56" s="16"/>
      <c r="C56" s="17"/>
      <c r="D56" s="17"/>
      <c r="E56" s="17" t="s">
        <v>180</v>
      </c>
      <c r="F56" s="17" t="s">
        <v>376</v>
      </c>
      <c r="G56" s="17" t="s">
        <v>42</v>
      </c>
      <c r="H56" s="38"/>
      <c r="I56" s="39">
        <f t="shared" si="0"/>
        <v>0</v>
      </c>
      <c r="J56" s="38"/>
      <c r="K56" s="40">
        <f t="shared" si="1"/>
        <v>0</v>
      </c>
      <c r="L56" s="41" t="e">
        <f t="shared" si="2"/>
        <v>#DIV/0!</v>
      </c>
      <c r="M56" s="49"/>
    </row>
    <row r="57" spans="1:13" s="18" customFormat="1" ht="13.2" x14ac:dyDescent="0.3">
      <c r="A57" s="59">
        <v>38</v>
      </c>
      <c r="B57" s="16" t="s">
        <v>167</v>
      </c>
      <c r="C57" s="17"/>
      <c r="D57" s="17"/>
      <c r="E57" s="17" t="s">
        <v>180</v>
      </c>
      <c r="F57" s="17" t="s">
        <v>377</v>
      </c>
      <c r="G57" s="17" t="s">
        <v>42</v>
      </c>
      <c r="H57" s="38"/>
      <c r="I57" s="39">
        <f t="shared" si="0"/>
        <v>0</v>
      </c>
      <c r="J57" s="38"/>
      <c r="K57" s="40">
        <f t="shared" si="1"/>
        <v>0</v>
      </c>
      <c r="L57" s="41" t="e">
        <f t="shared" si="2"/>
        <v>#DIV/0!</v>
      </c>
      <c r="M57" s="49"/>
    </row>
    <row r="58" spans="1:13" s="18" customFormat="1" ht="13.2" x14ac:dyDescent="0.3">
      <c r="A58" s="59">
        <v>37</v>
      </c>
      <c r="B58" s="16" t="s">
        <v>422</v>
      </c>
      <c r="C58" s="17"/>
      <c r="D58" s="17"/>
      <c r="E58" s="17" t="s">
        <v>168</v>
      </c>
      <c r="F58" s="17" t="s">
        <v>378</v>
      </c>
      <c r="G58" s="17" t="s">
        <v>42</v>
      </c>
      <c r="H58" s="38"/>
      <c r="I58" s="39">
        <f t="shared" si="0"/>
        <v>0</v>
      </c>
      <c r="J58" s="38"/>
      <c r="K58" s="40">
        <f t="shared" si="1"/>
        <v>0</v>
      </c>
      <c r="L58" s="41" t="e">
        <f t="shared" si="2"/>
        <v>#DIV/0!</v>
      </c>
      <c r="M58" s="49"/>
    </row>
    <row r="59" spans="1:13" s="18" customFormat="1" ht="13.2" x14ac:dyDescent="0.3">
      <c r="A59" s="59">
        <v>36</v>
      </c>
      <c r="B59" s="16" t="s">
        <v>167</v>
      </c>
      <c r="C59" s="17"/>
      <c r="D59" s="17"/>
      <c r="E59" s="17" t="s">
        <v>164</v>
      </c>
      <c r="F59" s="17" t="s">
        <v>379</v>
      </c>
      <c r="G59" s="17" t="s">
        <v>42</v>
      </c>
      <c r="H59" s="38"/>
      <c r="I59" s="39">
        <f t="shared" si="0"/>
        <v>0</v>
      </c>
      <c r="J59" s="38"/>
      <c r="K59" s="40">
        <f t="shared" si="1"/>
        <v>0</v>
      </c>
      <c r="L59" s="41" t="e">
        <f t="shared" si="2"/>
        <v>#DIV/0!</v>
      </c>
      <c r="M59" s="49"/>
    </row>
    <row r="60" spans="1:13" s="18" customFormat="1" ht="13.2" x14ac:dyDescent="0.3">
      <c r="A60" s="59">
        <v>35</v>
      </c>
      <c r="B60" s="16" t="s">
        <v>293</v>
      </c>
      <c r="C60" s="17"/>
      <c r="D60" s="17"/>
      <c r="E60" s="17" t="s">
        <v>322</v>
      </c>
      <c r="F60" s="17" t="s">
        <v>380</v>
      </c>
      <c r="G60" s="17" t="s">
        <v>42</v>
      </c>
      <c r="H60" s="38"/>
      <c r="I60" s="39">
        <f t="shared" si="0"/>
        <v>0</v>
      </c>
      <c r="J60" s="38"/>
      <c r="K60" s="40">
        <f t="shared" si="1"/>
        <v>0</v>
      </c>
      <c r="L60" s="41" t="e">
        <f t="shared" si="2"/>
        <v>#DIV/0!</v>
      </c>
      <c r="M60" s="49"/>
    </row>
    <row r="61" spans="1:13" s="18" customFormat="1" ht="13.2" x14ac:dyDescent="0.3">
      <c r="A61" s="59">
        <v>34</v>
      </c>
      <c r="B61" s="16" t="s">
        <v>293</v>
      </c>
      <c r="C61" s="17"/>
      <c r="D61" s="17"/>
      <c r="E61" s="17" t="s">
        <v>322</v>
      </c>
      <c r="F61" s="17" t="s">
        <v>381</v>
      </c>
      <c r="G61" s="17" t="s">
        <v>42</v>
      </c>
      <c r="H61" s="38"/>
      <c r="I61" s="39">
        <f t="shared" si="0"/>
        <v>0</v>
      </c>
      <c r="J61" s="38"/>
      <c r="K61" s="40">
        <f t="shared" si="1"/>
        <v>0</v>
      </c>
      <c r="L61" s="41" t="e">
        <f t="shared" si="2"/>
        <v>#DIV/0!</v>
      </c>
      <c r="M61" s="49"/>
    </row>
    <row r="62" spans="1:13" s="18" customFormat="1" ht="13.2" x14ac:dyDescent="0.3">
      <c r="A62" s="59">
        <v>32</v>
      </c>
      <c r="B62" s="16"/>
      <c r="C62" s="17"/>
      <c r="D62" s="17"/>
      <c r="E62" s="17" t="s">
        <v>180</v>
      </c>
      <c r="F62" s="17" t="s">
        <v>382</v>
      </c>
      <c r="G62" s="17" t="s">
        <v>42</v>
      </c>
      <c r="H62" s="38"/>
      <c r="I62" s="39">
        <f t="shared" si="0"/>
        <v>0</v>
      </c>
      <c r="J62" s="38"/>
      <c r="K62" s="40">
        <f t="shared" si="1"/>
        <v>0</v>
      </c>
      <c r="L62" s="41" t="e">
        <f t="shared" si="2"/>
        <v>#DIV/0!</v>
      </c>
      <c r="M62" s="49"/>
    </row>
    <row r="63" spans="1:13" s="18" customFormat="1" ht="13.2" x14ac:dyDescent="0.3">
      <c r="A63" s="59">
        <v>32</v>
      </c>
      <c r="B63" s="16"/>
      <c r="C63" s="17"/>
      <c r="D63" s="17"/>
      <c r="E63" s="17" t="s">
        <v>180</v>
      </c>
      <c r="F63" s="17" t="s">
        <v>383</v>
      </c>
      <c r="G63" s="17" t="s">
        <v>42</v>
      </c>
      <c r="H63" s="38"/>
      <c r="I63" s="39">
        <f t="shared" si="0"/>
        <v>0</v>
      </c>
      <c r="J63" s="38"/>
      <c r="K63" s="40">
        <f t="shared" si="1"/>
        <v>0</v>
      </c>
      <c r="L63" s="41" t="e">
        <f t="shared" si="2"/>
        <v>#DIV/0!</v>
      </c>
      <c r="M63" s="49"/>
    </row>
    <row r="64" spans="1:13" s="18" customFormat="1" ht="13.2" x14ac:dyDescent="0.3">
      <c r="A64" s="59">
        <v>31</v>
      </c>
      <c r="B64" s="16" t="s">
        <v>167</v>
      </c>
      <c r="C64" s="17"/>
      <c r="D64" s="17"/>
      <c r="E64" s="17" t="s">
        <v>164</v>
      </c>
      <c r="F64" s="17" t="s">
        <v>384</v>
      </c>
      <c r="G64" s="17" t="s">
        <v>42</v>
      </c>
      <c r="H64" s="38"/>
      <c r="I64" s="39">
        <f t="shared" si="0"/>
        <v>0</v>
      </c>
      <c r="J64" s="38"/>
      <c r="K64" s="40">
        <f t="shared" si="1"/>
        <v>0</v>
      </c>
      <c r="L64" s="41" t="e">
        <f t="shared" si="2"/>
        <v>#DIV/0!</v>
      </c>
      <c r="M64" s="49"/>
    </row>
    <row r="65" spans="1:13" s="18" customFormat="1" ht="13.2" x14ac:dyDescent="0.3">
      <c r="A65" s="59">
        <v>31</v>
      </c>
      <c r="B65" s="16" t="s">
        <v>229</v>
      </c>
      <c r="C65" s="17"/>
      <c r="D65" s="17"/>
      <c r="E65" s="17" t="s">
        <v>322</v>
      </c>
      <c r="F65" s="17" t="s">
        <v>385</v>
      </c>
      <c r="G65" s="17" t="s">
        <v>42</v>
      </c>
      <c r="H65" s="38"/>
      <c r="I65" s="39">
        <f t="shared" si="0"/>
        <v>0</v>
      </c>
      <c r="J65" s="38"/>
      <c r="K65" s="40">
        <f t="shared" si="1"/>
        <v>0</v>
      </c>
      <c r="L65" s="41" t="e">
        <f t="shared" si="2"/>
        <v>#DIV/0!</v>
      </c>
      <c r="M65" s="49"/>
    </row>
    <row r="66" spans="1:13" s="18" customFormat="1" ht="13.2" x14ac:dyDescent="0.3">
      <c r="A66" s="59">
        <v>31</v>
      </c>
      <c r="B66" s="16" t="s">
        <v>167</v>
      </c>
      <c r="C66" s="17"/>
      <c r="D66" s="17"/>
      <c r="E66" s="17" t="s">
        <v>430</v>
      </c>
      <c r="F66" s="17" t="s">
        <v>386</v>
      </c>
      <c r="G66" s="17" t="s">
        <v>42</v>
      </c>
      <c r="H66" s="38"/>
      <c r="I66" s="39">
        <f t="shared" si="0"/>
        <v>0</v>
      </c>
      <c r="J66" s="38"/>
      <c r="K66" s="40">
        <f t="shared" si="1"/>
        <v>0</v>
      </c>
      <c r="L66" s="41" t="e">
        <f t="shared" si="2"/>
        <v>#DIV/0!</v>
      </c>
      <c r="M66" s="49"/>
    </row>
    <row r="67" spans="1:13" s="18" customFormat="1" ht="13.2" x14ac:dyDescent="0.3">
      <c r="A67" s="59">
        <v>30</v>
      </c>
      <c r="B67" s="16"/>
      <c r="C67" s="17"/>
      <c r="D67" s="17"/>
      <c r="E67" s="17" t="s">
        <v>180</v>
      </c>
      <c r="F67" s="17" t="s">
        <v>387</v>
      </c>
      <c r="G67" s="17" t="s">
        <v>42</v>
      </c>
      <c r="H67" s="38"/>
      <c r="I67" s="39">
        <f t="shared" si="0"/>
        <v>0</v>
      </c>
      <c r="J67" s="38"/>
      <c r="K67" s="40">
        <f t="shared" si="1"/>
        <v>0</v>
      </c>
      <c r="L67" s="41" t="e">
        <f t="shared" si="2"/>
        <v>#DIV/0!</v>
      </c>
      <c r="M67" s="49"/>
    </row>
    <row r="68" spans="1:13" s="18" customFormat="1" ht="13.2" x14ac:dyDescent="0.3">
      <c r="A68" s="59">
        <v>30</v>
      </c>
      <c r="B68" s="16"/>
      <c r="C68" s="17"/>
      <c r="D68" s="17"/>
      <c r="E68" s="17" t="s">
        <v>180</v>
      </c>
      <c r="F68" s="17" t="s">
        <v>388</v>
      </c>
      <c r="G68" s="17" t="s">
        <v>42</v>
      </c>
      <c r="H68" s="38"/>
      <c r="I68" s="39">
        <f t="shared" si="0"/>
        <v>0</v>
      </c>
      <c r="J68" s="38"/>
      <c r="K68" s="40">
        <f t="shared" si="1"/>
        <v>0</v>
      </c>
      <c r="L68" s="41" t="e">
        <f t="shared" si="2"/>
        <v>#DIV/0!</v>
      </c>
      <c r="M68" s="49"/>
    </row>
    <row r="69" spans="1:13" s="18" customFormat="1" ht="13.2" x14ac:dyDescent="0.3">
      <c r="A69" s="59">
        <v>30</v>
      </c>
      <c r="B69" s="16" t="s">
        <v>422</v>
      </c>
      <c r="C69" s="17"/>
      <c r="D69" s="17"/>
      <c r="E69" s="17" t="s">
        <v>424</v>
      </c>
      <c r="F69" s="17" t="s">
        <v>389</v>
      </c>
      <c r="G69" s="17" t="s">
        <v>42</v>
      </c>
      <c r="H69" s="38"/>
      <c r="I69" s="39">
        <f t="shared" si="0"/>
        <v>0</v>
      </c>
      <c r="J69" s="38"/>
      <c r="K69" s="40">
        <f t="shared" si="1"/>
        <v>0</v>
      </c>
      <c r="L69" s="41" t="e">
        <f t="shared" si="2"/>
        <v>#DIV/0!</v>
      </c>
      <c r="M69" s="49"/>
    </row>
    <row r="70" spans="1:13" s="18" customFormat="1" ht="13.2" x14ac:dyDescent="0.3">
      <c r="A70" s="59">
        <v>30</v>
      </c>
      <c r="B70" s="16" t="s">
        <v>422</v>
      </c>
      <c r="C70" s="17"/>
      <c r="D70" s="17"/>
      <c r="E70" s="17" t="s">
        <v>424</v>
      </c>
      <c r="F70" s="17" t="s">
        <v>390</v>
      </c>
      <c r="G70" s="17" t="s">
        <v>42</v>
      </c>
      <c r="H70" s="38"/>
      <c r="I70" s="39">
        <f t="shared" si="0"/>
        <v>0</v>
      </c>
      <c r="J70" s="38"/>
      <c r="K70" s="40">
        <f t="shared" si="1"/>
        <v>0</v>
      </c>
      <c r="L70" s="41" t="e">
        <f t="shared" si="2"/>
        <v>#DIV/0!</v>
      </c>
      <c r="M70" s="49"/>
    </row>
    <row r="71" spans="1:13" s="18" customFormat="1" ht="13.2" x14ac:dyDescent="0.3">
      <c r="A71" s="59">
        <v>29</v>
      </c>
      <c r="B71" s="16"/>
      <c r="C71" s="17"/>
      <c r="D71" s="17"/>
      <c r="E71" s="17" t="s">
        <v>180</v>
      </c>
      <c r="F71" s="17" t="s">
        <v>391</v>
      </c>
      <c r="G71" s="17" t="s">
        <v>42</v>
      </c>
      <c r="H71" s="38"/>
      <c r="I71" s="39">
        <f t="shared" ref="I71:I132" si="3">A71*H71</f>
        <v>0</v>
      </c>
      <c r="J71" s="38"/>
      <c r="K71" s="40">
        <f t="shared" ref="K71:K132" si="4">J71*A71</f>
        <v>0</v>
      </c>
      <c r="L71" s="41" t="e">
        <f t="shared" ref="L71:L132" si="5">1-(J71/H71)</f>
        <v>#DIV/0!</v>
      </c>
      <c r="M71" s="49"/>
    </row>
    <row r="72" spans="1:13" s="18" customFormat="1" ht="13.2" x14ac:dyDescent="0.3">
      <c r="A72" s="59">
        <v>29</v>
      </c>
      <c r="B72" s="16" t="s">
        <v>167</v>
      </c>
      <c r="C72" s="17"/>
      <c r="D72" s="17"/>
      <c r="E72" s="17" t="s">
        <v>427</v>
      </c>
      <c r="F72" s="17" t="s">
        <v>392</v>
      </c>
      <c r="G72" s="17" t="s">
        <v>42</v>
      </c>
      <c r="H72" s="38"/>
      <c r="I72" s="39">
        <f t="shared" si="3"/>
        <v>0</v>
      </c>
      <c r="J72" s="38"/>
      <c r="K72" s="40">
        <f t="shared" si="4"/>
        <v>0</v>
      </c>
      <c r="L72" s="41" t="e">
        <f t="shared" si="5"/>
        <v>#DIV/0!</v>
      </c>
      <c r="M72" s="49"/>
    </row>
    <row r="73" spans="1:13" s="18" customFormat="1" ht="13.2" x14ac:dyDescent="0.3">
      <c r="A73" s="59">
        <v>27</v>
      </c>
      <c r="B73" s="16"/>
      <c r="C73" s="17"/>
      <c r="D73" s="17"/>
      <c r="E73" s="17" t="s">
        <v>180</v>
      </c>
      <c r="F73" s="17" t="s">
        <v>393</v>
      </c>
      <c r="G73" s="17" t="s">
        <v>42</v>
      </c>
      <c r="H73" s="38"/>
      <c r="I73" s="39">
        <f t="shared" si="3"/>
        <v>0</v>
      </c>
      <c r="J73" s="38"/>
      <c r="K73" s="40">
        <f t="shared" si="4"/>
        <v>0</v>
      </c>
      <c r="L73" s="41" t="e">
        <f t="shared" si="5"/>
        <v>#DIV/0!</v>
      </c>
      <c r="M73" s="49"/>
    </row>
    <row r="74" spans="1:13" s="18" customFormat="1" ht="13.2" x14ac:dyDescent="0.3">
      <c r="A74" s="59">
        <v>25</v>
      </c>
      <c r="B74" s="16" t="s">
        <v>229</v>
      </c>
      <c r="C74" s="17"/>
      <c r="D74" s="17"/>
      <c r="E74" s="17" t="s">
        <v>425</v>
      </c>
      <c r="F74" s="17" t="s">
        <v>394</v>
      </c>
      <c r="G74" s="17" t="s">
        <v>42</v>
      </c>
      <c r="H74" s="38"/>
      <c r="I74" s="39">
        <f t="shared" si="3"/>
        <v>0</v>
      </c>
      <c r="J74" s="38"/>
      <c r="K74" s="40">
        <f t="shared" si="4"/>
        <v>0</v>
      </c>
      <c r="L74" s="41" t="e">
        <f t="shared" si="5"/>
        <v>#DIV/0!</v>
      </c>
      <c r="M74" s="49"/>
    </row>
    <row r="75" spans="1:13" s="18" customFormat="1" ht="13.2" x14ac:dyDescent="0.3">
      <c r="A75" s="59">
        <v>25</v>
      </c>
      <c r="B75" s="16" t="s">
        <v>229</v>
      </c>
      <c r="C75" s="17"/>
      <c r="D75" s="17"/>
      <c r="E75" s="17" t="s">
        <v>425</v>
      </c>
      <c r="F75" s="17" t="s">
        <v>395</v>
      </c>
      <c r="G75" s="17" t="s">
        <v>42</v>
      </c>
      <c r="H75" s="38"/>
      <c r="I75" s="39">
        <f t="shared" si="3"/>
        <v>0</v>
      </c>
      <c r="J75" s="38"/>
      <c r="K75" s="40">
        <f t="shared" si="4"/>
        <v>0</v>
      </c>
      <c r="L75" s="41" t="e">
        <f t="shared" si="5"/>
        <v>#DIV/0!</v>
      </c>
      <c r="M75" s="49"/>
    </row>
    <row r="76" spans="1:13" s="18" customFormat="1" ht="13.2" x14ac:dyDescent="0.3">
      <c r="A76" s="59">
        <v>24</v>
      </c>
      <c r="B76" s="16" t="s">
        <v>423</v>
      </c>
      <c r="C76" s="17"/>
      <c r="D76" s="17"/>
      <c r="E76" s="17" t="s">
        <v>323</v>
      </c>
      <c r="F76" s="17" t="s">
        <v>532</v>
      </c>
      <c r="G76" s="17" t="s">
        <v>42</v>
      </c>
      <c r="H76" s="38"/>
      <c r="I76" s="39">
        <f t="shared" si="3"/>
        <v>0</v>
      </c>
      <c r="J76" s="38"/>
      <c r="K76" s="40">
        <f t="shared" si="4"/>
        <v>0</v>
      </c>
      <c r="L76" s="41" t="e">
        <f t="shared" si="5"/>
        <v>#DIV/0!</v>
      </c>
      <c r="M76" s="49"/>
    </row>
    <row r="77" spans="1:13" s="18" customFormat="1" ht="13.2" x14ac:dyDescent="0.3">
      <c r="A77" s="59">
        <v>23</v>
      </c>
      <c r="B77" s="16"/>
      <c r="C77" s="17"/>
      <c r="D77" s="17"/>
      <c r="E77" s="17" t="s">
        <v>180</v>
      </c>
      <c r="F77" s="17" t="s">
        <v>396</v>
      </c>
      <c r="G77" s="17" t="s">
        <v>42</v>
      </c>
      <c r="H77" s="38"/>
      <c r="I77" s="39">
        <f t="shared" si="3"/>
        <v>0</v>
      </c>
      <c r="J77" s="38"/>
      <c r="K77" s="40">
        <f t="shared" si="4"/>
        <v>0</v>
      </c>
      <c r="L77" s="41" t="e">
        <f t="shared" si="5"/>
        <v>#DIV/0!</v>
      </c>
      <c r="M77" s="49"/>
    </row>
    <row r="78" spans="1:13" s="18" customFormat="1" ht="13.2" x14ac:dyDescent="0.3">
      <c r="A78" s="59">
        <v>22</v>
      </c>
      <c r="B78" s="16" t="s">
        <v>167</v>
      </c>
      <c r="C78" s="17"/>
      <c r="D78" s="17"/>
      <c r="E78" s="17" t="s">
        <v>180</v>
      </c>
      <c r="F78" s="17" t="s">
        <v>397</v>
      </c>
      <c r="G78" s="17" t="s">
        <v>42</v>
      </c>
      <c r="H78" s="38"/>
      <c r="I78" s="39">
        <f t="shared" si="3"/>
        <v>0</v>
      </c>
      <c r="J78" s="38"/>
      <c r="K78" s="40">
        <f t="shared" si="4"/>
        <v>0</v>
      </c>
      <c r="L78" s="41" t="e">
        <f t="shared" si="5"/>
        <v>#DIV/0!</v>
      </c>
      <c r="M78" s="49"/>
    </row>
    <row r="79" spans="1:13" s="18" customFormat="1" ht="13.2" x14ac:dyDescent="0.3">
      <c r="A79" s="59">
        <v>21</v>
      </c>
      <c r="B79" s="16" t="s">
        <v>96</v>
      </c>
      <c r="C79" s="17"/>
      <c r="D79" s="17"/>
      <c r="E79" s="17" t="s">
        <v>426</v>
      </c>
      <c r="F79" s="17" t="s">
        <v>398</v>
      </c>
      <c r="G79" s="17" t="s">
        <v>42</v>
      </c>
      <c r="H79" s="38"/>
      <c r="I79" s="39">
        <f t="shared" si="3"/>
        <v>0</v>
      </c>
      <c r="J79" s="38"/>
      <c r="K79" s="40">
        <f t="shared" si="4"/>
        <v>0</v>
      </c>
      <c r="L79" s="41" t="e">
        <f t="shared" si="5"/>
        <v>#DIV/0!</v>
      </c>
      <c r="M79" s="49"/>
    </row>
    <row r="80" spans="1:13" s="18" customFormat="1" ht="13.2" x14ac:dyDescent="0.3">
      <c r="A80" s="59">
        <v>21</v>
      </c>
      <c r="B80" s="16"/>
      <c r="C80" s="17"/>
      <c r="D80" s="17"/>
      <c r="E80" s="17" t="s">
        <v>180</v>
      </c>
      <c r="F80" s="17" t="s">
        <v>399</v>
      </c>
      <c r="G80" s="17" t="s">
        <v>42</v>
      </c>
      <c r="H80" s="38"/>
      <c r="I80" s="39">
        <f t="shared" si="3"/>
        <v>0</v>
      </c>
      <c r="J80" s="38"/>
      <c r="K80" s="40">
        <f t="shared" si="4"/>
        <v>0</v>
      </c>
      <c r="L80" s="41" t="e">
        <f t="shared" si="5"/>
        <v>#DIV/0!</v>
      </c>
      <c r="M80" s="49"/>
    </row>
    <row r="81" spans="1:13" s="18" customFormat="1" ht="13.2" x14ac:dyDescent="0.3">
      <c r="A81" s="59">
        <v>21</v>
      </c>
      <c r="B81" s="16"/>
      <c r="C81" s="17"/>
      <c r="D81" s="17"/>
      <c r="E81" s="17" t="s">
        <v>180</v>
      </c>
      <c r="F81" s="17" t="s">
        <v>400</v>
      </c>
      <c r="G81" s="17" t="s">
        <v>42</v>
      </c>
      <c r="H81" s="38"/>
      <c r="I81" s="39">
        <f t="shared" si="3"/>
        <v>0</v>
      </c>
      <c r="J81" s="38"/>
      <c r="K81" s="40">
        <f t="shared" si="4"/>
        <v>0</v>
      </c>
      <c r="L81" s="41" t="e">
        <f t="shared" si="5"/>
        <v>#DIV/0!</v>
      </c>
      <c r="M81" s="49"/>
    </row>
    <row r="82" spans="1:13" s="18" customFormat="1" ht="13.2" x14ac:dyDescent="0.3">
      <c r="A82" s="59">
        <v>19</v>
      </c>
      <c r="B82" s="16"/>
      <c r="C82" s="17"/>
      <c r="D82" s="17"/>
      <c r="E82" s="17" t="s">
        <v>180</v>
      </c>
      <c r="F82" s="17" t="s">
        <v>401</v>
      </c>
      <c r="G82" s="17" t="s">
        <v>42</v>
      </c>
      <c r="H82" s="38"/>
      <c r="I82" s="39">
        <f t="shared" si="3"/>
        <v>0</v>
      </c>
      <c r="J82" s="38"/>
      <c r="K82" s="40">
        <f t="shared" si="4"/>
        <v>0</v>
      </c>
      <c r="L82" s="41" t="e">
        <f t="shared" si="5"/>
        <v>#DIV/0!</v>
      </c>
      <c r="M82" s="49"/>
    </row>
    <row r="83" spans="1:13" s="18" customFormat="1" ht="13.2" x14ac:dyDescent="0.3">
      <c r="A83" s="59">
        <v>8</v>
      </c>
      <c r="B83" s="16" t="s">
        <v>94</v>
      </c>
      <c r="C83" s="17"/>
      <c r="D83" s="17"/>
      <c r="E83" s="17" t="s">
        <v>244</v>
      </c>
      <c r="F83" s="17" t="s">
        <v>533</v>
      </c>
      <c r="G83" s="17" t="s">
        <v>42</v>
      </c>
      <c r="H83" s="38"/>
      <c r="I83" s="39">
        <f t="shared" si="3"/>
        <v>0</v>
      </c>
      <c r="J83" s="38"/>
      <c r="K83" s="40">
        <f t="shared" si="4"/>
        <v>0</v>
      </c>
      <c r="L83" s="41" t="e">
        <f t="shared" si="5"/>
        <v>#DIV/0!</v>
      </c>
      <c r="M83" s="49"/>
    </row>
    <row r="84" spans="1:13" s="18" customFormat="1" ht="13.2" x14ac:dyDescent="0.3">
      <c r="A84" s="59">
        <v>158</v>
      </c>
      <c r="B84" s="16" t="s">
        <v>150</v>
      </c>
      <c r="C84" s="17"/>
      <c r="D84" s="17"/>
      <c r="E84" s="17" t="s">
        <v>499</v>
      </c>
      <c r="F84" s="17" t="s">
        <v>500</v>
      </c>
      <c r="G84" s="17" t="s">
        <v>42</v>
      </c>
      <c r="H84" s="38"/>
      <c r="I84" s="39">
        <f t="shared" si="3"/>
        <v>0</v>
      </c>
      <c r="J84" s="38"/>
      <c r="K84" s="40">
        <f t="shared" si="4"/>
        <v>0</v>
      </c>
      <c r="L84" s="41" t="e">
        <f t="shared" si="5"/>
        <v>#DIV/0!</v>
      </c>
      <c r="M84" s="49"/>
    </row>
    <row r="85" spans="1:13" s="53" customFormat="1" ht="12.6" x14ac:dyDescent="0.2">
      <c r="A85" s="89" t="s">
        <v>42</v>
      </c>
      <c r="B85" s="90"/>
      <c r="C85" s="90"/>
      <c r="D85" s="90"/>
      <c r="E85" s="90"/>
      <c r="F85" s="90"/>
      <c r="G85" s="91"/>
      <c r="H85" s="42"/>
      <c r="I85" s="42">
        <f>SUM(I6:I84)</f>
        <v>0</v>
      </c>
      <c r="J85" s="42"/>
      <c r="K85" s="42">
        <f>SUM(K6:K84)</f>
        <v>0</v>
      </c>
      <c r="L85" s="43"/>
      <c r="M85" s="51" t="e">
        <f>1-(K85/I85)</f>
        <v>#DIV/0!</v>
      </c>
    </row>
    <row r="86" spans="1:13" s="18" customFormat="1" ht="13.2" x14ac:dyDescent="0.3">
      <c r="A86" s="59">
        <v>29</v>
      </c>
      <c r="B86" s="16" t="s">
        <v>80</v>
      </c>
      <c r="C86" s="17"/>
      <c r="D86" s="17"/>
      <c r="E86" s="17" t="s">
        <v>83</v>
      </c>
      <c r="F86" s="17" t="s">
        <v>77</v>
      </c>
      <c r="G86" s="17" t="s">
        <v>43</v>
      </c>
      <c r="H86" s="44"/>
      <c r="I86" s="39">
        <f t="shared" si="3"/>
        <v>0</v>
      </c>
      <c r="J86" s="44"/>
      <c r="K86" s="40">
        <f t="shared" si="4"/>
        <v>0</v>
      </c>
      <c r="L86" s="41" t="e">
        <f t="shared" si="5"/>
        <v>#DIV/0!</v>
      </c>
      <c r="M86" s="50"/>
    </row>
    <row r="87" spans="1:13" s="18" customFormat="1" ht="13.2" x14ac:dyDescent="0.3">
      <c r="A87" s="59">
        <v>26</v>
      </c>
      <c r="B87" s="16" t="s">
        <v>80</v>
      </c>
      <c r="C87" s="17"/>
      <c r="D87" s="17"/>
      <c r="E87" s="17" t="s">
        <v>84</v>
      </c>
      <c r="F87" s="17" t="s">
        <v>534</v>
      </c>
      <c r="G87" s="17" t="s">
        <v>43</v>
      </c>
      <c r="H87" s="44"/>
      <c r="I87" s="39">
        <f t="shared" si="3"/>
        <v>0</v>
      </c>
      <c r="J87" s="44"/>
      <c r="K87" s="40">
        <f t="shared" si="4"/>
        <v>0</v>
      </c>
      <c r="L87" s="41" t="e">
        <f t="shared" si="5"/>
        <v>#DIV/0!</v>
      </c>
      <c r="M87" s="50"/>
    </row>
    <row r="88" spans="1:13" s="18" customFormat="1" ht="13.2" x14ac:dyDescent="0.3">
      <c r="A88" s="59">
        <v>16</v>
      </c>
      <c r="B88" s="16" t="s">
        <v>81</v>
      </c>
      <c r="C88" s="17"/>
      <c r="D88" s="17"/>
      <c r="E88" s="17" t="s">
        <v>85</v>
      </c>
      <c r="F88" s="17" t="s">
        <v>78</v>
      </c>
      <c r="G88" s="17" t="s">
        <v>43</v>
      </c>
      <c r="H88" s="44"/>
      <c r="I88" s="39">
        <f t="shared" si="3"/>
        <v>0</v>
      </c>
      <c r="J88" s="44"/>
      <c r="K88" s="40">
        <f t="shared" si="4"/>
        <v>0</v>
      </c>
      <c r="L88" s="41" t="e">
        <f t="shared" si="5"/>
        <v>#DIV/0!</v>
      </c>
      <c r="M88" s="50"/>
    </row>
    <row r="89" spans="1:13" s="18" customFormat="1" ht="13.2" x14ac:dyDescent="0.3">
      <c r="A89" s="59">
        <v>12</v>
      </c>
      <c r="B89" s="16" t="s">
        <v>82</v>
      </c>
      <c r="C89" s="17"/>
      <c r="D89" s="17"/>
      <c r="E89" s="17" t="s">
        <v>86</v>
      </c>
      <c r="F89" s="17" t="s">
        <v>79</v>
      </c>
      <c r="G89" s="17" t="s">
        <v>43</v>
      </c>
      <c r="H89" s="44"/>
      <c r="I89" s="39">
        <f t="shared" si="3"/>
        <v>0</v>
      </c>
      <c r="J89" s="44"/>
      <c r="K89" s="40">
        <f t="shared" si="4"/>
        <v>0</v>
      </c>
      <c r="L89" s="41" t="e">
        <f t="shared" si="5"/>
        <v>#DIV/0!</v>
      </c>
      <c r="M89" s="50"/>
    </row>
    <row r="90" spans="1:13" s="18" customFormat="1" ht="13.2" x14ac:dyDescent="0.3">
      <c r="A90" s="59">
        <v>5</v>
      </c>
      <c r="B90" s="16" t="s">
        <v>81</v>
      </c>
      <c r="C90" s="17"/>
      <c r="D90" s="17" t="s">
        <v>535</v>
      </c>
      <c r="E90" s="17" t="s">
        <v>536</v>
      </c>
      <c r="F90" s="17" t="s">
        <v>537</v>
      </c>
      <c r="G90" s="17" t="s">
        <v>43</v>
      </c>
      <c r="H90" s="44"/>
      <c r="I90" s="39">
        <f t="shared" si="3"/>
        <v>0</v>
      </c>
      <c r="J90" s="44"/>
      <c r="K90" s="40">
        <f t="shared" si="4"/>
        <v>0</v>
      </c>
      <c r="L90" s="41" t="e">
        <f t="shared" si="5"/>
        <v>#DIV/0!</v>
      </c>
      <c r="M90" s="50"/>
    </row>
    <row r="91" spans="1:13" s="18" customFormat="1" ht="13.2" x14ac:dyDescent="0.3">
      <c r="A91" s="59">
        <v>4</v>
      </c>
      <c r="B91" s="16" t="s">
        <v>100</v>
      </c>
      <c r="C91" s="17"/>
      <c r="D91" s="17"/>
      <c r="E91" s="17" t="s">
        <v>119</v>
      </c>
      <c r="F91" s="17" t="s">
        <v>106</v>
      </c>
      <c r="G91" s="17" t="s">
        <v>43</v>
      </c>
      <c r="H91" s="44"/>
      <c r="I91" s="39">
        <f t="shared" si="3"/>
        <v>0</v>
      </c>
      <c r="J91" s="44"/>
      <c r="K91" s="40">
        <f t="shared" si="4"/>
        <v>0</v>
      </c>
      <c r="L91" s="41" t="e">
        <f t="shared" si="5"/>
        <v>#DIV/0!</v>
      </c>
      <c r="M91" s="50"/>
    </row>
    <row r="92" spans="1:13" s="18" customFormat="1" ht="13.2" x14ac:dyDescent="0.3">
      <c r="A92" s="59">
        <v>4</v>
      </c>
      <c r="B92" s="16" t="s">
        <v>100</v>
      </c>
      <c r="C92" s="17"/>
      <c r="D92" s="17"/>
      <c r="E92" s="17" t="s">
        <v>119</v>
      </c>
      <c r="F92" s="17" t="s">
        <v>107</v>
      </c>
      <c r="G92" s="17" t="s">
        <v>43</v>
      </c>
      <c r="H92" s="44"/>
      <c r="I92" s="39">
        <f t="shared" si="3"/>
        <v>0</v>
      </c>
      <c r="J92" s="44"/>
      <c r="K92" s="40">
        <f t="shared" si="4"/>
        <v>0</v>
      </c>
      <c r="L92" s="41" t="e">
        <f t="shared" si="5"/>
        <v>#DIV/0!</v>
      </c>
      <c r="M92" s="50"/>
    </row>
    <row r="93" spans="1:13" s="18" customFormat="1" ht="13.2" x14ac:dyDescent="0.3">
      <c r="A93" s="59">
        <v>3</v>
      </c>
      <c r="B93" s="16" t="s">
        <v>100</v>
      </c>
      <c r="C93" s="17"/>
      <c r="D93" s="17"/>
      <c r="E93" s="17" t="s">
        <v>119</v>
      </c>
      <c r="F93" s="17" t="s">
        <v>538</v>
      </c>
      <c r="G93" s="17" t="s">
        <v>43</v>
      </c>
      <c r="H93" s="44"/>
      <c r="I93" s="39">
        <f t="shared" si="3"/>
        <v>0</v>
      </c>
      <c r="J93" s="44"/>
      <c r="K93" s="40">
        <f t="shared" si="4"/>
        <v>0</v>
      </c>
      <c r="L93" s="41" t="e">
        <f t="shared" si="5"/>
        <v>#DIV/0!</v>
      </c>
      <c r="M93" s="50"/>
    </row>
    <row r="94" spans="1:13" s="18" customFormat="1" ht="13.2" x14ac:dyDescent="0.3">
      <c r="A94" s="59">
        <v>3</v>
      </c>
      <c r="B94" s="16" t="s">
        <v>100</v>
      </c>
      <c r="C94" s="17"/>
      <c r="D94" s="17"/>
      <c r="E94" s="17" t="s">
        <v>120</v>
      </c>
      <c r="F94" s="17" t="s">
        <v>108</v>
      </c>
      <c r="G94" s="17" t="s">
        <v>43</v>
      </c>
      <c r="H94" s="44"/>
      <c r="I94" s="39">
        <f t="shared" si="3"/>
        <v>0</v>
      </c>
      <c r="J94" s="44"/>
      <c r="K94" s="40">
        <f t="shared" si="4"/>
        <v>0</v>
      </c>
      <c r="L94" s="41" t="e">
        <f t="shared" si="5"/>
        <v>#DIV/0!</v>
      </c>
      <c r="M94" s="50"/>
    </row>
    <row r="95" spans="1:13" s="18" customFormat="1" ht="13.2" x14ac:dyDescent="0.3">
      <c r="A95" s="59">
        <v>2</v>
      </c>
      <c r="B95" s="16" t="s">
        <v>100</v>
      </c>
      <c r="C95" s="17"/>
      <c r="D95" s="17"/>
      <c r="E95" s="17" t="s">
        <v>120</v>
      </c>
      <c r="F95" s="17" t="s">
        <v>109</v>
      </c>
      <c r="G95" s="17" t="s">
        <v>43</v>
      </c>
      <c r="H95" s="44"/>
      <c r="I95" s="39">
        <f t="shared" si="3"/>
        <v>0</v>
      </c>
      <c r="J95" s="44"/>
      <c r="K95" s="40">
        <f t="shared" si="4"/>
        <v>0</v>
      </c>
      <c r="L95" s="41" t="e">
        <f t="shared" si="5"/>
        <v>#DIV/0!</v>
      </c>
      <c r="M95" s="50"/>
    </row>
    <row r="96" spans="1:13" s="18" customFormat="1" ht="13.2" x14ac:dyDescent="0.3">
      <c r="A96" s="59">
        <v>2</v>
      </c>
      <c r="B96" s="16" t="s">
        <v>100</v>
      </c>
      <c r="C96" s="17"/>
      <c r="D96" s="17"/>
      <c r="E96" s="17" t="s">
        <v>119</v>
      </c>
      <c r="F96" s="17" t="s">
        <v>110</v>
      </c>
      <c r="G96" s="17" t="s">
        <v>43</v>
      </c>
      <c r="H96" s="44"/>
      <c r="I96" s="39">
        <f t="shared" si="3"/>
        <v>0</v>
      </c>
      <c r="J96" s="44"/>
      <c r="K96" s="40">
        <f t="shared" si="4"/>
        <v>0</v>
      </c>
      <c r="L96" s="41" t="e">
        <f t="shared" si="5"/>
        <v>#DIV/0!</v>
      </c>
      <c r="M96" s="50"/>
    </row>
    <row r="97" spans="1:13" s="18" customFormat="1" ht="13.2" x14ac:dyDescent="0.3">
      <c r="A97" s="59">
        <v>2</v>
      </c>
      <c r="B97" s="16" t="s">
        <v>100</v>
      </c>
      <c r="C97" s="17"/>
      <c r="D97" s="17"/>
      <c r="E97" s="17" t="s">
        <v>120</v>
      </c>
      <c r="F97" s="17" t="s">
        <v>111</v>
      </c>
      <c r="G97" s="17" t="s">
        <v>43</v>
      </c>
      <c r="H97" s="44"/>
      <c r="I97" s="39">
        <f t="shared" si="3"/>
        <v>0</v>
      </c>
      <c r="J97" s="44"/>
      <c r="K97" s="40">
        <f t="shared" si="4"/>
        <v>0</v>
      </c>
      <c r="L97" s="41" t="e">
        <f t="shared" si="5"/>
        <v>#DIV/0!</v>
      </c>
      <c r="M97" s="50"/>
    </row>
    <row r="98" spans="1:13" s="18" customFormat="1" ht="13.2" x14ac:dyDescent="0.3">
      <c r="A98" s="59">
        <v>2</v>
      </c>
      <c r="B98" s="16" t="s">
        <v>100</v>
      </c>
      <c r="C98" s="17"/>
      <c r="D98" s="17"/>
      <c r="E98" s="17" t="s">
        <v>120</v>
      </c>
      <c r="F98" s="17" t="s">
        <v>112</v>
      </c>
      <c r="G98" s="17" t="s">
        <v>43</v>
      </c>
      <c r="H98" s="44"/>
      <c r="I98" s="39">
        <f t="shared" si="3"/>
        <v>0</v>
      </c>
      <c r="J98" s="44"/>
      <c r="K98" s="40">
        <f t="shared" si="4"/>
        <v>0</v>
      </c>
      <c r="L98" s="41" t="e">
        <f t="shared" si="5"/>
        <v>#DIV/0!</v>
      </c>
      <c r="M98" s="50"/>
    </row>
    <row r="99" spans="1:13" s="18" customFormat="1" ht="13.2" x14ac:dyDescent="0.3">
      <c r="A99" s="59">
        <v>2</v>
      </c>
      <c r="B99" s="16" t="s">
        <v>100</v>
      </c>
      <c r="C99" s="17"/>
      <c r="D99" s="17"/>
      <c r="E99" s="17" t="s">
        <v>120</v>
      </c>
      <c r="F99" s="17" t="s">
        <v>113</v>
      </c>
      <c r="G99" s="17" t="s">
        <v>43</v>
      </c>
      <c r="H99" s="44"/>
      <c r="I99" s="39">
        <f t="shared" si="3"/>
        <v>0</v>
      </c>
      <c r="J99" s="44"/>
      <c r="K99" s="40">
        <f t="shared" si="4"/>
        <v>0</v>
      </c>
      <c r="L99" s="41" t="e">
        <f t="shared" si="5"/>
        <v>#DIV/0!</v>
      </c>
      <c r="M99" s="50"/>
    </row>
    <row r="100" spans="1:13" s="18" customFormat="1" ht="13.2" x14ac:dyDescent="0.3">
      <c r="A100" s="59">
        <v>2</v>
      </c>
      <c r="B100" s="16" t="s">
        <v>100</v>
      </c>
      <c r="C100" s="17"/>
      <c r="D100" s="17"/>
      <c r="E100" s="17" t="s">
        <v>119</v>
      </c>
      <c r="F100" s="17" t="s">
        <v>114</v>
      </c>
      <c r="G100" s="17" t="s">
        <v>43</v>
      </c>
      <c r="H100" s="44"/>
      <c r="I100" s="39">
        <f t="shared" si="3"/>
        <v>0</v>
      </c>
      <c r="J100" s="44"/>
      <c r="K100" s="40">
        <f t="shared" si="4"/>
        <v>0</v>
      </c>
      <c r="L100" s="41" t="e">
        <f t="shared" si="5"/>
        <v>#DIV/0!</v>
      </c>
      <c r="M100" s="50"/>
    </row>
    <row r="101" spans="1:13" s="18" customFormat="1" ht="13.2" x14ac:dyDescent="0.3">
      <c r="A101" s="59">
        <v>2</v>
      </c>
      <c r="B101" s="16" t="s">
        <v>100</v>
      </c>
      <c r="C101" s="17"/>
      <c r="D101" s="17"/>
      <c r="E101" s="17" t="s">
        <v>119</v>
      </c>
      <c r="F101" s="17" t="s">
        <v>115</v>
      </c>
      <c r="G101" s="17" t="s">
        <v>43</v>
      </c>
      <c r="H101" s="44"/>
      <c r="I101" s="39">
        <f t="shared" si="3"/>
        <v>0</v>
      </c>
      <c r="J101" s="44"/>
      <c r="K101" s="40">
        <f t="shared" si="4"/>
        <v>0</v>
      </c>
      <c r="L101" s="41" t="e">
        <f t="shared" si="5"/>
        <v>#DIV/0!</v>
      </c>
      <c r="M101" s="50"/>
    </row>
    <row r="102" spans="1:13" s="18" customFormat="1" ht="13.2" x14ac:dyDescent="0.3">
      <c r="A102" s="59">
        <v>2</v>
      </c>
      <c r="B102" s="16" t="s">
        <v>100</v>
      </c>
      <c r="C102" s="17"/>
      <c r="D102" s="17"/>
      <c r="E102" s="17" t="s">
        <v>119</v>
      </c>
      <c r="F102" s="17" t="s">
        <v>116</v>
      </c>
      <c r="G102" s="17" t="s">
        <v>43</v>
      </c>
      <c r="H102" s="44"/>
      <c r="I102" s="39">
        <f t="shared" si="3"/>
        <v>0</v>
      </c>
      <c r="J102" s="44"/>
      <c r="K102" s="40">
        <f t="shared" si="4"/>
        <v>0</v>
      </c>
      <c r="L102" s="41" t="e">
        <f t="shared" si="5"/>
        <v>#DIV/0!</v>
      </c>
      <c r="M102" s="50"/>
    </row>
    <row r="103" spans="1:13" s="18" customFormat="1" ht="13.2" x14ac:dyDescent="0.3">
      <c r="A103" s="59">
        <v>2</v>
      </c>
      <c r="B103" s="16" t="s">
        <v>100</v>
      </c>
      <c r="C103" s="17"/>
      <c r="D103" s="17"/>
      <c r="E103" s="17" t="s">
        <v>120</v>
      </c>
      <c r="F103" s="17" t="s">
        <v>117</v>
      </c>
      <c r="G103" s="17" t="s">
        <v>43</v>
      </c>
      <c r="H103" s="44"/>
      <c r="I103" s="39">
        <f t="shared" si="3"/>
        <v>0</v>
      </c>
      <c r="J103" s="44"/>
      <c r="K103" s="40">
        <f t="shared" si="4"/>
        <v>0</v>
      </c>
      <c r="L103" s="41" t="e">
        <f t="shared" si="5"/>
        <v>#DIV/0!</v>
      </c>
      <c r="M103" s="50"/>
    </row>
    <row r="104" spans="1:13" s="18" customFormat="1" ht="13.2" x14ac:dyDescent="0.3">
      <c r="A104" s="59">
        <v>2</v>
      </c>
      <c r="B104" s="16" t="s">
        <v>100</v>
      </c>
      <c r="C104" s="17"/>
      <c r="D104" s="17"/>
      <c r="E104" s="17" t="s">
        <v>121</v>
      </c>
      <c r="F104" s="17" t="s">
        <v>118</v>
      </c>
      <c r="G104" s="17" t="s">
        <v>43</v>
      </c>
      <c r="H104" s="44"/>
      <c r="I104" s="39">
        <f t="shared" si="3"/>
        <v>0</v>
      </c>
      <c r="J104" s="44"/>
      <c r="K104" s="40">
        <f t="shared" si="4"/>
        <v>0</v>
      </c>
      <c r="L104" s="41" t="e">
        <f t="shared" si="5"/>
        <v>#DIV/0!</v>
      </c>
      <c r="M104" s="50"/>
    </row>
    <row r="105" spans="1:13" s="18" customFormat="1" ht="13.2" x14ac:dyDescent="0.3">
      <c r="A105" s="59">
        <v>600</v>
      </c>
      <c r="B105" s="16" t="s">
        <v>100</v>
      </c>
      <c r="C105" s="17"/>
      <c r="D105" s="17"/>
      <c r="E105" s="17" t="s">
        <v>86</v>
      </c>
      <c r="F105" s="17" t="s">
        <v>122</v>
      </c>
      <c r="G105" s="17" t="s">
        <v>43</v>
      </c>
      <c r="H105" s="44"/>
      <c r="I105" s="39">
        <f t="shared" si="3"/>
        <v>0</v>
      </c>
      <c r="J105" s="44"/>
      <c r="K105" s="40">
        <f t="shared" si="4"/>
        <v>0</v>
      </c>
      <c r="L105" s="41" t="e">
        <f t="shared" si="5"/>
        <v>#DIV/0!</v>
      </c>
      <c r="M105" s="50"/>
    </row>
    <row r="106" spans="1:13" s="18" customFormat="1" ht="13.2" x14ac:dyDescent="0.3">
      <c r="A106" s="59">
        <v>600</v>
      </c>
      <c r="B106" s="16" t="s">
        <v>100</v>
      </c>
      <c r="C106" s="17"/>
      <c r="D106" s="17"/>
      <c r="E106" s="17" t="s">
        <v>86</v>
      </c>
      <c r="F106" s="17" t="s">
        <v>123</v>
      </c>
      <c r="G106" s="17" t="s">
        <v>43</v>
      </c>
      <c r="H106" s="44"/>
      <c r="I106" s="39">
        <f t="shared" si="3"/>
        <v>0</v>
      </c>
      <c r="J106" s="44"/>
      <c r="K106" s="40">
        <f t="shared" si="4"/>
        <v>0</v>
      </c>
      <c r="L106" s="41" t="e">
        <f t="shared" si="5"/>
        <v>#DIV/0!</v>
      </c>
      <c r="M106" s="50"/>
    </row>
    <row r="107" spans="1:13" s="18" customFormat="1" ht="13.2" x14ac:dyDescent="0.3">
      <c r="A107" s="59">
        <v>114</v>
      </c>
      <c r="B107" s="16" t="s">
        <v>100</v>
      </c>
      <c r="C107" s="17"/>
      <c r="D107" s="17"/>
      <c r="E107" s="17" t="s">
        <v>86</v>
      </c>
      <c r="F107" s="17" t="s">
        <v>124</v>
      </c>
      <c r="G107" s="17" t="s">
        <v>43</v>
      </c>
      <c r="H107" s="44"/>
      <c r="I107" s="39">
        <f t="shared" si="3"/>
        <v>0</v>
      </c>
      <c r="J107" s="44"/>
      <c r="K107" s="40">
        <f t="shared" si="4"/>
        <v>0</v>
      </c>
      <c r="L107" s="41" t="e">
        <f t="shared" si="5"/>
        <v>#DIV/0!</v>
      </c>
      <c r="M107" s="50"/>
    </row>
    <row r="108" spans="1:13" s="18" customFormat="1" ht="13.2" x14ac:dyDescent="0.3">
      <c r="A108" s="59">
        <v>96</v>
      </c>
      <c r="B108" s="16" t="s">
        <v>100</v>
      </c>
      <c r="C108" s="17"/>
      <c r="D108" s="17"/>
      <c r="E108" s="17" t="s">
        <v>86</v>
      </c>
      <c r="F108" s="17" t="s">
        <v>125</v>
      </c>
      <c r="G108" s="17" t="s">
        <v>43</v>
      </c>
      <c r="H108" s="44"/>
      <c r="I108" s="39">
        <f t="shared" si="3"/>
        <v>0</v>
      </c>
      <c r="J108" s="44"/>
      <c r="K108" s="40">
        <f t="shared" si="4"/>
        <v>0</v>
      </c>
      <c r="L108" s="41" t="e">
        <f t="shared" si="5"/>
        <v>#DIV/0!</v>
      </c>
      <c r="M108" s="50"/>
    </row>
    <row r="109" spans="1:13" s="18" customFormat="1" ht="13.2" x14ac:dyDescent="0.3">
      <c r="A109" s="59">
        <v>90</v>
      </c>
      <c r="B109" s="16" t="s">
        <v>100</v>
      </c>
      <c r="C109" s="17"/>
      <c r="D109" s="17"/>
      <c r="E109" s="17" t="s">
        <v>86</v>
      </c>
      <c r="F109" s="17" t="s">
        <v>126</v>
      </c>
      <c r="G109" s="17" t="s">
        <v>43</v>
      </c>
      <c r="H109" s="44"/>
      <c r="I109" s="39">
        <f t="shared" si="3"/>
        <v>0</v>
      </c>
      <c r="J109" s="44"/>
      <c r="K109" s="40">
        <f t="shared" si="4"/>
        <v>0</v>
      </c>
      <c r="L109" s="41" t="e">
        <f t="shared" si="5"/>
        <v>#DIV/0!</v>
      </c>
      <c r="M109" s="50"/>
    </row>
    <row r="110" spans="1:13" s="18" customFormat="1" ht="13.2" x14ac:dyDescent="0.3">
      <c r="A110" s="59">
        <v>84</v>
      </c>
      <c r="B110" s="16" t="s">
        <v>100</v>
      </c>
      <c r="C110" s="17"/>
      <c r="D110" s="17"/>
      <c r="E110" s="17" t="s">
        <v>86</v>
      </c>
      <c r="F110" s="17" t="s">
        <v>127</v>
      </c>
      <c r="G110" s="17" t="s">
        <v>43</v>
      </c>
      <c r="H110" s="44"/>
      <c r="I110" s="39">
        <f t="shared" si="3"/>
        <v>0</v>
      </c>
      <c r="J110" s="44"/>
      <c r="K110" s="40">
        <f t="shared" si="4"/>
        <v>0</v>
      </c>
      <c r="L110" s="41" t="e">
        <f t="shared" si="5"/>
        <v>#DIV/0!</v>
      </c>
      <c r="M110" s="50"/>
    </row>
    <row r="111" spans="1:13" s="18" customFormat="1" ht="13.2" x14ac:dyDescent="0.3">
      <c r="A111" s="59">
        <v>78</v>
      </c>
      <c r="B111" s="16" t="s">
        <v>100</v>
      </c>
      <c r="C111" s="17"/>
      <c r="D111" s="17"/>
      <c r="E111" s="17" t="s">
        <v>86</v>
      </c>
      <c r="F111" s="17" t="s">
        <v>128</v>
      </c>
      <c r="G111" s="17" t="s">
        <v>43</v>
      </c>
      <c r="H111" s="44"/>
      <c r="I111" s="39">
        <f t="shared" si="3"/>
        <v>0</v>
      </c>
      <c r="J111" s="44"/>
      <c r="K111" s="40">
        <f t="shared" si="4"/>
        <v>0</v>
      </c>
      <c r="L111" s="41" t="e">
        <f t="shared" si="5"/>
        <v>#DIV/0!</v>
      </c>
      <c r="M111" s="50"/>
    </row>
    <row r="112" spans="1:13" s="18" customFormat="1" ht="13.2" x14ac:dyDescent="0.3">
      <c r="A112" s="59">
        <v>66</v>
      </c>
      <c r="B112" s="16" t="s">
        <v>100</v>
      </c>
      <c r="C112" s="17"/>
      <c r="D112" s="17"/>
      <c r="E112" s="17" t="s">
        <v>120</v>
      </c>
      <c r="F112" s="17" t="s">
        <v>129</v>
      </c>
      <c r="G112" s="17" t="s">
        <v>43</v>
      </c>
      <c r="H112" s="44"/>
      <c r="I112" s="39">
        <f t="shared" si="3"/>
        <v>0</v>
      </c>
      <c r="J112" s="44"/>
      <c r="K112" s="40">
        <f t="shared" si="4"/>
        <v>0</v>
      </c>
      <c r="L112" s="41" t="e">
        <f t="shared" si="5"/>
        <v>#DIV/0!</v>
      </c>
      <c r="M112" s="50"/>
    </row>
    <row r="113" spans="1:13" s="18" customFormat="1" ht="13.2" x14ac:dyDescent="0.3">
      <c r="A113" s="59">
        <v>66</v>
      </c>
      <c r="B113" s="16" t="s">
        <v>100</v>
      </c>
      <c r="C113" s="17"/>
      <c r="D113" s="17"/>
      <c r="E113" s="17" t="s">
        <v>86</v>
      </c>
      <c r="F113" s="17" t="s">
        <v>130</v>
      </c>
      <c r="G113" s="17" t="s">
        <v>43</v>
      </c>
      <c r="H113" s="44"/>
      <c r="I113" s="39">
        <f t="shared" si="3"/>
        <v>0</v>
      </c>
      <c r="J113" s="44"/>
      <c r="K113" s="40">
        <f t="shared" si="4"/>
        <v>0</v>
      </c>
      <c r="L113" s="41" t="e">
        <f t="shared" si="5"/>
        <v>#DIV/0!</v>
      </c>
      <c r="M113" s="50"/>
    </row>
    <row r="114" spans="1:13" s="18" customFormat="1" ht="13.2" x14ac:dyDescent="0.3">
      <c r="A114" s="59">
        <v>60</v>
      </c>
      <c r="B114" s="16" t="s">
        <v>100</v>
      </c>
      <c r="C114" s="17"/>
      <c r="D114" s="17"/>
      <c r="E114" s="17" t="s">
        <v>86</v>
      </c>
      <c r="F114" s="17" t="s">
        <v>131</v>
      </c>
      <c r="G114" s="17" t="s">
        <v>43</v>
      </c>
      <c r="H114" s="44"/>
      <c r="I114" s="39">
        <f t="shared" si="3"/>
        <v>0</v>
      </c>
      <c r="J114" s="44"/>
      <c r="K114" s="40">
        <f t="shared" si="4"/>
        <v>0</v>
      </c>
      <c r="L114" s="41" t="e">
        <f t="shared" si="5"/>
        <v>#DIV/0!</v>
      </c>
      <c r="M114" s="50"/>
    </row>
    <row r="115" spans="1:13" s="18" customFormat="1" ht="13.2" x14ac:dyDescent="0.3">
      <c r="A115" s="59">
        <v>60</v>
      </c>
      <c r="B115" s="16" t="s">
        <v>100</v>
      </c>
      <c r="C115" s="17"/>
      <c r="D115" s="17"/>
      <c r="E115" s="17" t="s">
        <v>86</v>
      </c>
      <c r="F115" s="17" t="s">
        <v>132</v>
      </c>
      <c r="G115" s="17" t="s">
        <v>43</v>
      </c>
      <c r="H115" s="44"/>
      <c r="I115" s="39">
        <f t="shared" si="3"/>
        <v>0</v>
      </c>
      <c r="J115" s="44"/>
      <c r="K115" s="40">
        <f t="shared" si="4"/>
        <v>0</v>
      </c>
      <c r="L115" s="41" t="e">
        <f t="shared" si="5"/>
        <v>#DIV/0!</v>
      </c>
      <c r="M115" s="50"/>
    </row>
    <row r="116" spans="1:13" s="18" customFormat="1" ht="13.2" x14ac:dyDescent="0.3">
      <c r="A116" s="59">
        <v>54</v>
      </c>
      <c r="B116" s="16" t="s">
        <v>100</v>
      </c>
      <c r="C116" s="17"/>
      <c r="D116" s="17"/>
      <c r="E116" s="17" t="s">
        <v>86</v>
      </c>
      <c r="F116" s="17" t="s">
        <v>133</v>
      </c>
      <c r="G116" s="17" t="s">
        <v>43</v>
      </c>
      <c r="H116" s="44"/>
      <c r="I116" s="39">
        <f t="shared" si="3"/>
        <v>0</v>
      </c>
      <c r="J116" s="44"/>
      <c r="K116" s="40">
        <f t="shared" si="4"/>
        <v>0</v>
      </c>
      <c r="L116" s="41" t="e">
        <f t="shared" si="5"/>
        <v>#DIV/0!</v>
      </c>
      <c r="M116" s="50"/>
    </row>
    <row r="117" spans="1:13" s="18" customFormat="1" ht="13.2" x14ac:dyDescent="0.3">
      <c r="A117" s="59">
        <v>43</v>
      </c>
      <c r="B117" s="16" t="s">
        <v>100</v>
      </c>
      <c r="C117" s="17"/>
      <c r="D117" s="17"/>
      <c r="E117" s="17" t="s">
        <v>140</v>
      </c>
      <c r="F117" s="17" t="s">
        <v>134</v>
      </c>
      <c r="G117" s="17" t="s">
        <v>43</v>
      </c>
      <c r="H117" s="44"/>
      <c r="I117" s="39">
        <f t="shared" si="3"/>
        <v>0</v>
      </c>
      <c r="J117" s="44"/>
      <c r="K117" s="40">
        <f t="shared" si="4"/>
        <v>0</v>
      </c>
      <c r="L117" s="41" t="e">
        <f t="shared" si="5"/>
        <v>#DIV/0!</v>
      </c>
      <c r="M117" s="50"/>
    </row>
    <row r="118" spans="1:13" s="18" customFormat="1" ht="13.2" x14ac:dyDescent="0.3">
      <c r="A118" s="59">
        <v>42</v>
      </c>
      <c r="B118" s="16" t="s">
        <v>100</v>
      </c>
      <c r="C118" s="17"/>
      <c r="D118" s="17"/>
      <c r="E118" s="17" t="s">
        <v>120</v>
      </c>
      <c r="F118" s="17" t="s">
        <v>135</v>
      </c>
      <c r="G118" s="17" t="s">
        <v>43</v>
      </c>
      <c r="H118" s="44"/>
      <c r="I118" s="39">
        <f t="shared" si="3"/>
        <v>0</v>
      </c>
      <c r="J118" s="44"/>
      <c r="K118" s="40">
        <f t="shared" si="4"/>
        <v>0</v>
      </c>
      <c r="L118" s="41" t="e">
        <f t="shared" si="5"/>
        <v>#DIV/0!</v>
      </c>
      <c r="M118" s="50"/>
    </row>
    <row r="119" spans="1:13" s="18" customFormat="1" ht="13.2" x14ac:dyDescent="0.3">
      <c r="A119" s="59">
        <v>42</v>
      </c>
      <c r="B119" s="16" t="s">
        <v>100</v>
      </c>
      <c r="C119" s="17"/>
      <c r="D119" s="17"/>
      <c r="E119" s="17" t="s">
        <v>86</v>
      </c>
      <c r="F119" s="17" t="s">
        <v>136</v>
      </c>
      <c r="G119" s="17" t="s">
        <v>43</v>
      </c>
      <c r="H119" s="44"/>
      <c r="I119" s="39">
        <f t="shared" si="3"/>
        <v>0</v>
      </c>
      <c r="J119" s="44"/>
      <c r="K119" s="40">
        <f t="shared" si="4"/>
        <v>0</v>
      </c>
      <c r="L119" s="41" t="e">
        <f t="shared" si="5"/>
        <v>#DIV/0!</v>
      </c>
      <c r="M119" s="50"/>
    </row>
    <row r="120" spans="1:13" s="18" customFormat="1" ht="13.2" x14ac:dyDescent="0.3">
      <c r="A120" s="59">
        <v>36</v>
      </c>
      <c r="B120" s="16" t="s">
        <v>100</v>
      </c>
      <c r="C120" s="17"/>
      <c r="D120" s="17"/>
      <c r="E120" s="17" t="s">
        <v>86</v>
      </c>
      <c r="F120" s="17" t="s">
        <v>137</v>
      </c>
      <c r="G120" s="17" t="s">
        <v>43</v>
      </c>
      <c r="H120" s="44"/>
      <c r="I120" s="39">
        <f t="shared" si="3"/>
        <v>0</v>
      </c>
      <c r="J120" s="44"/>
      <c r="K120" s="40">
        <f t="shared" si="4"/>
        <v>0</v>
      </c>
      <c r="L120" s="41" t="e">
        <f t="shared" si="5"/>
        <v>#DIV/0!</v>
      </c>
      <c r="M120" s="50"/>
    </row>
    <row r="121" spans="1:13" s="18" customFormat="1" ht="13.2" x14ac:dyDescent="0.3">
      <c r="A121" s="59">
        <v>31</v>
      </c>
      <c r="B121" s="16" t="s">
        <v>100</v>
      </c>
      <c r="C121" s="17"/>
      <c r="D121" s="17"/>
      <c r="E121" s="17" t="s">
        <v>121</v>
      </c>
      <c r="F121" s="17" t="s">
        <v>539</v>
      </c>
      <c r="G121" s="17" t="s">
        <v>43</v>
      </c>
      <c r="H121" s="44"/>
      <c r="I121" s="39">
        <f t="shared" si="3"/>
        <v>0</v>
      </c>
      <c r="J121" s="44"/>
      <c r="K121" s="40">
        <f t="shared" si="4"/>
        <v>0</v>
      </c>
      <c r="L121" s="41" t="e">
        <f t="shared" si="5"/>
        <v>#DIV/0!</v>
      </c>
      <c r="M121" s="50"/>
    </row>
    <row r="122" spans="1:13" s="18" customFormat="1" ht="13.2" x14ac:dyDescent="0.3">
      <c r="A122" s="59">
        <v>24</v>
      </c>
      <c r="B122" s="16" t="s">
        <v>100</v>
      </c>
      <c r="C122" s="17"/>
      <c r="D122" s="17"/>
      <c r="E122" s="17" t="s">
        <v>86</v>
      </c>
      <c r="F122" s="17" t="s">
        <v>138</v>
      </c>
      <c r="G122" s="17" t="s">
        <v>43</v>
      </c>
      <c r="H122" s="44"/>
      <c r="I122" s="39">
        <f t="shared" si="3"/>
        <v>0</v>
      </c>
      <c r="J122" s="44"/>
      <c r="K122" s="40">
        <f t="shared" si="4"/>
        <v>0</v>
      </c>
      <c r="L122" s="41" t="e">
        <f t="shared" si="5"/>
        <v>#DIV/0!</v>
      </c>
      <c r="M122" s="50"/>
    </row>
    <row r="123" spans="1:13" s="18" customFormat="1" ht="13.2" x14ac:dyDescent="0.3">
      <c r="A123" s="59">
        <v>24</v>
      </c>
      <c r="B123" s="16" t="s">
        <v>100</v>
      </c>
      <c r="C123" s="17"/>
      <c r="D123" s="17"/>
      <c r="E123" s="17" t="s">
        <v>121</v>
      </c>
      <c r="F123" s="17" t="s">
        <v>540</v>
      </c>
      <c r="G123" s="17" t="s">
        <v>43</v>
      </c>
      <c r="H123" s="44"/>
      <c r="I123" s="39">
        <f t="shared" si="3"/>
        <v>0</v>
      </c>
      <c r="J123" s="44"/>
      <c r="K123" s="40">
        <f t="shared" si="4"/>
        <v>0</v>
      </c>
      <c r="L123" s="41" t="e">
        <f t="shared" si="5"/>
        <v>#DIV/0!</v>
      </c>
      <c r="M123" s="50"/>
    </row>
    <row r="124" spans="1:13" s="18" customFormat="1" ht="13.2" x14ac:dyDescent="0.3">
      <c r="A124" s="59">
        <v>18</v>
      </c>
      <c r="B124" s="16" t="s">
        <v>100</v>
      </c>
      <c r="C124" s="17"/>
      <c r="D124" s="17"/>
      <c r="E124" s="17" t="s">
        <v>86</v>
      </c>
      <c r="F124" s="17" t="s">
        <v>139</v>
      </c>
      <c r="G124" s="17" t="s">
        <v>43</v>
      </c>
      <c r="H124" s="44"/>
      <c r="I124" s="39">
        <f t="shared" si="3"/>
        <v>0</v>
      </c>
      <c r="J124" s="44"/>
      <c r="K124" s="40">
        <f t="shared" si="4"/>
        <v>0</v>
      </c>
      <c r="L124" s="41" t="e">
        <f t="shared" si="5"/>
        <v>#DIV/0!</v>
      </c>
      <c r="M124" s="50"/>
    </row>
    <row r="125" spans="1:13" s="18" customFormat="1" ht="13.2" x14ac:dyDescent="0.3">
      <c r="A125" s="59">
        <v>12</v>
      </c>
      <c r="B125" s="16" t="s">
        <v>100</v>
      </c>
      <c r="C125" s="17"/>
      <c r="D125" s="17"/>
      <c r="E125" s="17" t="s">
        <v>86</v>
      </c>
      <c r="F125" s="17" t="s">
        <v>141</v>
      </c>
      <c r="G125" s="17" t="s">
        <v>43</v>
      </c>
      <c r="H125" s="44"/>
      <c r="I125" s="39">
        <f t="shared" si="3"/>
        <v>0</v>
      </c>
      <c r="J125" s="44"/>
      <c r="K125" s="40">
        <f t="shared" si="4"/>
        <v>0</v>
      </c>
      <c r="L125" s="41" t="e">
        <f t="shared" si="5"/>
        <v>#DIV/0!</v>
      </c>
      <c r="M125" s="50"/>
    </row>
    <row r="126" spans="1:13" s="18" customFormat="1" ht="13.2" x14ac:dyDescent="0.3">
      <c r="A126" s="59">
        <v>12</v>
      </c>
      <c r="B126" s="16" t="s">
        <v>100</v>
      </c>
      <c r="C126" s="17"/>
      <c r="D126" s="17"/>
      <c r="E126" s="17" t="s">
        <v>86</v>
      </c>
      <c r="F126" s="17" t="s">
        <v>541</v>
      </c>
      <c r="G126" s="17" t="s">
        <v>43</v>
      </c>
      <c r="H126" s="44"/>
      <c r="I126" s="39">
        <f t="shared" si="3"/>
        <v>0</v>
      </c>
      <c r="J126" s="44"/>
      <c r="K126" s="40">
        <f t="shared" si="4"/>
        <v>0</v>
      </c>
      <c r="L126" s="41" t="e">
        <f t="shared" si="5"/>
        <v>#DIV/0!</v>
      </c>
      <c r="M126" s="50"/>
    </row>
    <row r="127" spans="1:13" s="53" customFormat="1" ht="12.6" x14ac:dyDescent="0.2">
      <c r="A127" s="89" t="s">
        <v>56</v>
      </c>
      <c r="B127" s="90"/>
      <c r="C127" s="90"/>
      <c r="D127" s="90"/>
      <c r="E127" s="90"/>
      <c r="F127" s="90"/>
      <c r="G127" s="91"/>
      <c r="H127" s="42"/>
      <c r="I127" s="42">
        <f>SUM(I86:I126)</f>
        <v>0</v>
      </c>
      <c r="J127" s="42"/>
      <c r="K127" s="42">
        <f>SUM(K86:K126)</f>
        <v>0</v>
      </c>
      <c r="L127" s="43"/>
      <c r="M127" s="51" t="e">
        <f>1-(K127/I127)</f>
        <v>#DIV/0!</v>
      </c>
    </row>
    <row r="128" spans="1:13" s="18" customFormat="1" ht="13.2" x14ac:dyDescent="0.3">
      <c r="A128" s="59">
        <v>15</v>
      </c>
      <c r="B128" s="16" t="s">
        <v>167</v>
      </c>
      <c r="C128" s="17"/>
      <c r="D128" s="17"/>
      <c r="E128" s="17" t="s">
        <v>236</v>
      </c>
      <c r="F128" s="17" t="s">
        <v>234</v>
      </c>
      <c r="G128" s="17" t="s">
        <v>73</v>
      </c>
      <c r="H128" s="44"/>
      <c r="I128" s="39">
        <f t="shared" si="3"/>
        <v>0</v>
      </c>
      <c r="J128" s="44"/>
      <c r="K128" s="40">
        <f t="shared" si="4"/>
        <v>0</v>
      </c>
      <c r="L128" s="41" t="e">
        <f t="shared" si="5"/>
        <v>#DIV/0!</v>
      </c>
      <c r="M128" s="50"/>
    </row>
    <row r="129" spans="1:13" s="18" customFormat="1" ht="13.2" x14ac:dyDescent="0.3">
      <c r="A129" s="59">
        <v>15</v>
      </c>
      <c r="B129" s="16" t="s">
        <v>167</v>
      </c>
      <c r="C129" s="17"/>
      <c r="D129" s="17"/>
      <c r="E129" s="17" t="s">
        <v>231</v>
      </c>
      <c r="F129" s="17" t="s">
        <v>235</v>
      </c>
      <c r="G129" s="17" t="s">
        <v>73</v>
      </c>
      <c r="H129" s="44"/>
      <c r="I129" s="39">
        <f t="shared" si="3"/>
        <v>0</v>
      </c>
      <c r="J129" s="44"/>
      <c r="K129" s="40">
        <f t="shared" si="4"/>
        <v>0</v>
      </c>
      <c r="L129" s="41" t="e">
        <f t="shared" si="5"/>
        <v>#DIV/0!</v>
      </c>
      <c r="M129" s="50"/>
    </row>
    <row r="130" spans="1:13" s="18" customFormat="1" ht="13.2" x14ac:dyDescent="0.3">
      <c r="A130" s="59">
        <v>12</v>
      </c>
      <c r="B130" s="16" t="s">
        <v>167</v>
      </c>
      <c r="C130" s="17"/>
      <c r="D130" s="17"/>
      <c r="E130" s="17" t="s">
        <v>231</v>
      </c>
      <c r="F130" s="17" t="s">
        <v>542</v>
      </c>
      <c r="G130" s="17" t="s">
        <v>73</v>
      </c>
      <c r="H130" s="44"/>
      <c r="I130" s="39">
        <f t="shared" si="3"/>
        <v>0</v>
      </c>
      <c r="J130" s="44"/>
      <c r="K130" s="40">
        <f t="shared" si="4"/>
        <v>0</v>
      </c>
      <c r="L130" s="41" t="e">
        <f t="shared" si="5"/>
        <v>#DIV/0!</v>
      </c>
      <c r="M130" s="50"/>
    </row>
    <row r="131" spans="1:13" s="18" customFormat="1" ht="13.2" x14ac:dyDescent="0.3">
      <c r="A131" s="59">
        <v>260</v>
      </c>
      <c r="B131" s="16" t="s">
        <v>94</v>
      </c>
      <c r="C131" s="17"/>
      <c r="D131" s="17"/>
      <c r="E131" s="17" t="s">
        <v>177</v>
      </c>
      <c r="F131" s="17" t="s">
        <v>324</v>
      </c>
      <c r="G131" s="17" t="s">
        <v>73</v>
      </c>
      <c r="H131" s="44"/>
      <c r="I131" s="39">
        <f t="shared" si="3"/>
        <v>0</v>
      </c>
      <c r="J131" s="44"/>
      <c r="K131" s="40">
        <f t="shared" si="4"/>
        <v>0</v>
      </c>
      <c r="L131" s="41" t="e">
        <f t="shared" si="5"/>
        <v>#DIV/0!</v>
      </c>
      <c r="M131" s="50"/>
    </row>
    <row r="132" spans="1:13" s="18" customFormat="1" ht="13.2" x14ac:dyDescent="0.3">
      <c r="A132" s="59">
        <v>28</v>
      </c>
      <c r="B132" s="16" t="s">
        <v>96</v>
      </c>
      <c r="C132" s="17"/>
      <c r="D132" s="17"/>
      <c r="E132" s="17" t="s">
        <v>180</v>
      </c>
      <c r="F132" s="17" t="s">
        <v>325</v>
      </c>
      <c r="G132" s="17" t="s">
        <v>73</v>
      </c>
      <c r="H132" s="44"/>
      <c r="I132" s="39">
        <f t="shared" si="3"/>
        <v>0</v>
      </c>
      <c r="J132" s="44"/>
      <c r="K132" s="40">
        <f t="shared" si="4"/>
        <v>0</v>
      </c>
      <c r="L132" s="41" t="e">
        <f t="shared" si="5"/>
        <v>#DIV/0!</v>
      </c>
      <c r="M132" s="50"/>
    </row>
    <row r="133" spans="1:13" s="18" customFormat="1" ht="13.2" x14ac:dyDescent="0.3">
      <c r="A133" s="59">
        <v>20</v>
      </c>
      <c r="B133" s="16" t="s">
        <v>167</v>
      </c>
      <c r="C133" s="17"/>
      <c r="D133" s="17"/>
      <c r="E133" s="17" t="s">
        <v>330</v>
      </c>
      <c r="F133" s="17" t="s">
        <v>326</v>
      </c>
      <c r="G133" s="17" t="s">
        <v>73</v>
      </c>
      <c r="H133" s="44"/>
      <c r="I133" s="39">
        <f t="shared" ref="I133:I178" si="6">A133*H133</f>
        <v>0</v>
      </c>
      <c r="J133" s="44"/>
      <c r="K133" s="40">
        <f t="shared" ref="K133:K178" si="7">J133*A133</f>
        <v>0</v>
      </c>
      <c r="L133" s="41" t="e">
        <f t="shared" ref="L133:L178" si="8">1-(J133/H133)</f>
        <v>#DIV/0!</v>
      </c>
      <c r="M133" s="50"/>
    </row>
    <row r="134" spans="1:13" s="18" customFormat="1" ht="13.2" x14ac:dyDescent="0.3">
      <c r="A134" s="59">
        <v>20</v>
      </c>
      <c r="B134" s="16"/>
      <c r="C134" s="17"/>
      <c r="D134" s="17"/>
      <c r="E134" s="17" t="s">
        <v>322</v>
      </c>
      <c r="F134" s="17" t="s">
        <v>543</v>
      </c>
      <c r="G134" s="17" t="s">
        <v>73</v>
      </c>
      <c r="H134" s="44"/>
      <c r="I134" s="39">
        <f t="shared" si="6"/>
        <v>0</v>
      </c>
      <c r="J134" s="44"/>
      <c r="K134" s="40">
        <f t="shared" si="7"/>
        <v>0</v>
      </c>
      <c r="L134" s="41" t="e">
        <f t="shared" si="8"/>
        <v>#DIV/0!</v>
      </c>
      <c r="M134" s="50"/>
    </row>
    <row r="135" spans="1:13" s="18" customFormat="1" ht="13.2" x14ac:dyDescent="0.3">
      <c r="A135" s="59">
        <v>14</v>
      </c>
      <c r="B135" s="16" t="s">
        <v>167</v>
      </c>
      <c r="C135" s="17"/>
      <c r="D135" s="17"/>
      <c r="E135" s="17" t="s">
        <v>231</v>
      </c>
      <c r="F135" s="17" t="s">
        <v>327</v>
      </c>
      <c r="G135" s="17" t="s">
        <v>73</v>
      </c>
      <c r="H135" s="44"/>
      <c r="I135" s="39">
        <f t="shared" si="6"/>
        <v>0</v>
      </c>
      <c r="J135" s="44"/>
      <c r="K135" s="40">
        <f t="shared" si="7"/>
        <v>0</v>
      </c>
      <c r="L135" s="41" t="e">
        <f t="shared" si="8"/>
        <v>#DIV/0!</v>
      </c>
      <c r="M135" s="50"/>
    </row>
    <row r="136" spans="1:13" s="18" customFormat="1" ht="13.2" x14ac:dyDescent="0.3">
      <c r="A136" s="59">
        <v>8</v>
      </c>
      <c r="B136" s="16" t="s">
        <v>163</v>
      </c>
      <c r="C136" s="17"/>
      <c r="D136" s="17"/>
      <c r="E136" s="17" t="s">
        <v>331</v>
      </c>
      <c r="F136" s="17" t="s">
        <v>521</v>
      </c>
      <c r="G136" s="17" t="s">
        <v>73</v>
      </c>
      <c r="H136" s="44"/>
      <c r="I136" s="39">
        <f t="shared" si="6"/>
        <v>0</v>
      </c>
      <c r="J136" s="44"/>
      <c r="K136" s="40">
        <f t="shared" si="7"/>
        <v>0</v>
      </c>
      <c r="L136" s="41" t="e">
        <f t="shared" si="8"/>
        <v>#DIV/0!</v>
      </c>
      <c r="M136" s="50"/>
    </row>
    <row r="137" spans="1:13" s="18" customFormat="1" ht="13.2" x14ac:dyDescent="0.3">
      <c r="A137" s="59">
        <v>6</v>
      </c>
      <c r="B137" s="16" t="s">
        <v>94</v>
      </c>
      <c r="C137" s="17"/>
      <c r="D137" s="17" t="s">
        <v>293</v>
      </c>
      <c r="E137" s="17" t="s">
        <v>154</v>
      </c>
      <c r="F137" s="17" t="s">
        <v>544</v>
      </c>
      <c r="G137" s="17" t="s">
        <v>73</v>
      </c>
      <c r="H137" s="44"/>
      <c r="I137" s="39">
        <f t="shared" si="6"/>
        <v>0</v>
      </c>
      <c r="J137" s="44"/>
      <c r="K137" s="40">
        <f t="shared" si="7"/>
        <v>0</v>
      </c>
      <c r="L137" s="41" t="e">
        <f t="shared" si="8"/>
        <v>#DIV/0!</v>
      </c>
      <c r="M137" s="50"/>
    </row>
    <row r="138" spans="1:13" s="18" customFormat="1" ht="13.2" x14ac:dyDescent="0.3">
      <c r="A138" s="59">
        <v>6</v>
      </c>
      <c r="B138" s="16" t="s">
        <v>167</v>
      </c>
      <c r="C138" s="17"/>
      <c r="D138" s="17"/>
      <c r="E138" s="17" t="s">
        <v>178</v>
      </c>
      <c r="F138" s="17" t="s">
        <v>328</v>
      </c>
      <c r="G138" s="17" t="s">
        <v>73</v>
      </c>
      <c r="H138" s="44"/>
      <c r="I138" s="39">
        <f t="shared" si="6"/>
        <v>0</v>
      </c>
      <c r="J138" s="44"/>
      <c r="K138" s="40">
        <f t="shared" si="7"/>
        <v>0</v>
      </c>
      <c r="L138" s="41" t="e">
        <f t="shared" si="8"/>
        <v>#DIV/0!</v>
      </c>
      <c r="M138" s="50"/>
    </row>
    <row r="139" spans="1:13" s="18" customFormat="1" ht="13.2" x14ac:dyDescent="0.3">
      <c r="A139" s="59">
        <v>6</v>
      </c>
      <c r="B139" s="16" t="s">
        <v>162</v>
      </c>
      <c r="C139" s="17"/>
      <c r="D139" s="17"/>
      <c r="E139" s="17" t="s">
        <v>180</v>
      </c>
      <c r="F139" s="17" t="s">
        <v>329</v>
      </c>
      <c r="G139" s="17" t="s">
        <v>73</v>
      </c>
      <c r="H139" s="44"/>
      <c r="I139" s="39">
        <f t="shared" si="6"/>
        <v>0</v>
      </c>
      <c r="J139" s="44"/>
      <c r="K139" s="40">
        <f t="shared" si="7"/>
        <v>0</v>
      </c>
      <c r="L139" s="41" t="e">
        <f t="shared" si="8"/>
        <v>#DIV/0!</v>
      </c>
      <c r="M139" s="50"/>
    </row>
    <row r="140" spans="1:13" s="53" customFormat="1" ht="12.6" x14ac:dyDescent="0.2">
      <c r="A140" s="89" t="s">
        <v>63</v>
      </c>
      <c r="B140" s="90"/>
      <c r="C140" s="90"/>
      <c r="D140" s="90"/>
      <c r="E140" s="90"/>
      <c r="F140" s="90"/>
      <c r="G140" s="91"/>
      <c r="H140" s="42"/>
      <c r="I140" s="42">
        <f>SUM(I128:I139)</f>
        <v>0</v>
      </c>
      <c r="J140" s="42"/>
      <c r="K140" s="42">
        <f>SUM(K128:K139)</f>
        <v>0</v>
      </c>
      <c r="L140" s="43"/>
      <c r="M140" s="51" t="e">
        <f>1-(K140/I140)</f>
        <v>#DIV/0!</v>
      </c>
    </row>
    <row r="141" spans="1:13" s="18" customFormat="1" ht="13.2" x14ac:dyDescent="0.3">
      <c r="A141" s="60">
        <v>162</v>
      </c>
      <c r="B141" s="19" t="s">
        <v>149</v>
      </c>
      <c r="C141" s="23"/>
      <c r="D141" s="19"/>
      <c r="E141" s="21" t="s">
        <v>151</v>
      </c>
      <c r="F141" s="21" t="s">
        <v>522</v>
      </c>
      <c r="G141" s="22" t="s">
        <v>72</v>
      </c>
      <c r="H141" s="44"/>
      <c r="I141" s="39">
        <f t="shared" si="6"/>
        <v>0</v>
      </c>
      <c r="J141" s="44"/>
      <c r="K141" s="40">
        <f t="shared" si="7"/>
        <v>0</v>
      </c>
      <c r="L141" s="41" t="e">
        <f t="shared" si="8"/>
        <v>#DIV/0!</v>
      </c>
      <c r="M141" s="50"/>
    </row>
    <row r="142" spans="1:13" s="18" customFormat="1" ht="13.2" x14ac:dyDescent="0.3">
      <c r="A142" s="60">
        <v>104</v>
      </c>
      <c r="B142" s="19" t="s">
        <v>149</v>
      </c>
      <c r="C142" s="23"/>
      <c r="D142" s="19"/>
      <c r="E142" s="21" t="s">
        <v>152</v>
      </c>
      <c r="F142" s="21" t="s">
        <v>142</v>
      </c>
      <c r="G142" s="22" t="s">
        <v>72</v>
      </c>
      <c r="H142" s="44"/>
      <c r="I142" s="39">
        <f t="shared" si="6"/>
        <v>0</v>
      </c>
      <c r="J142" s="44"/>
      <c r="K142" s="40">
        <f t="shared" si="7"/>
        <v>0</v>
      </c>
      <c r="L142" s="41" t="e">
        <f t="shared" si="8"/>
        <v>#DIV/0!</v>
      </c>
      <c r="M142" s="50"/>
    </row>
    <row r="143" spans="1:13" s="18" customFormat="1" ht="13.2" x14ac:dyDescent="0.3">
      <c r="A143" s="60">
        <v>90</v>
      </c>
      <c r="B143" s="19" t="s">
        <v>149</v>
      </c>
      <c r="C143" s="23"/>
      <c r="D143" s="19"/>
      <c r="E143" s="21" t="s">
        <v>153</v>
      </c>
      <c r="F143" s="21" t="s">
        <v>143</v>
      </c>
      <c r="G143" s="22" t="s">
        <v>72</v>
      </c>
      <c r="H143" s="44"/>
      <c r="I143" s="39">
        <f t="shared" si="6"/>
        <v>0</v>
      </c>
      <c r="J143" s="44"/>
      <c r="K143" s="40">
        <f t="shared" si="7"/>
        <v>0</v>
      </c>
      <c r="L143" s="41" t="e">
        <f t="shared" si="8"/>
        <v>#DIV/0!</v>
      </c>
      <c r="M143" s="50"/>
    </row>
    <row r="144" spans="1:13" s="18" customFormat="1" ht="13.2" x14ac:dyDescent="0.3">
      <c r="A144" s="60">
        <v>65</v>
      </c>
      <c r="B144" s="19" t="s">
        <v>149</v>
      </c>
      <c r="C144" s="23"/>
      <c r="D144" s="19"/>
      <c r="E144" s="21" t="s">
        <v>154</v>
      </c>
      <c r="F144" s="21" t="s">
        <v>144</v>
      </c>
      <c r="G144" s="22" t="s">
        <v>72</v>
      </c>
      <c r="H144" s="44"/>
      <c r="I144" s="39">
        <f t="shared" si="6"/>
        <v>0</v>
      </c>
      <c r="J144" s="44"/>
      <c r="K144" s="40">
        <f t="shared" si="7"/>
        <v>0</v>
      </c>
      <c r="L144" s="41" t="e">
        <f t="shared" si="8"/>
        <v>#DIV/0!</v>
      </c>
      <c r="M144" s="50"/>
    </row>
    <row r="145" spans="1:13" s="18" customFormat="1" ht="13.2" x14ac:dyDescent="0.3">
      <c r="A145" s="60">
        <v>35</v>
      </c>
      <c r="B145" s="19" t="s">
        <v>149</v>
      </c>
      <c r="C145" s="23"/>
      <c r="D145" s="19"/>
      <c r="E145" s="21" t="s">
        <v>155</v>
      </c>
      <c r="F145" s="21" t="s">
        <v>142</v>
      </c>
      <c r="G145" s="22" t="s">
        <v>72</v>
      </c>
      <c r="H145" s="44"/>
      <c r="I145" s="39">
        <f t="shared" si="6"/>
        <v>0</v>
      </c>
      <c r="J145" s="44"/>
      <c r="K145" s="40">
        <f t="shared" si="7"/>
        <v>0</v>
      </c>
      <c r="L145" s="41" t="e">
        <f t="shared" si="8"/>
        <v>#DIV/0!</v>
      </c>
      <c r="M145" s="50"/>
    </row>
    <row r="146" spans="1:13" s="18" customFormat="1" ht="13.2" x14ac:dyDescent="0.3">
      <c r="A146" s="59">
        <v>28</v>
      </c>
      <c r="B146" s="16" t="s">
        <v>150</v>
      </c>
      <c r="C146" s="17"/>
      <c r="D146" s="17"/>
      <c r="E146" s="17" t="s">
        <v>156</v>
      </c>
      <c r="F146" s="17" t="s">
        <v>145</v>
      </c>
      <c r="G146" s="22" t="s">
        <v>72</v>
      </c>
      <c r="H146" s="44"/>
      <c r="I146" s="39">
        <f t="shared" si="6"/>
        <v>0</v>
      </c>
      <c r="J146" s="44"/>
      <c r="K146" s="40">
        <f t="shared" si="7"/>
        <v>0</v>
      </c>
      <c r="L146" s="41" t="e">
        <f t="shared" si="8"/>
        <v>#DIV/0!</v>
      </c>
      <c r="M146" s="49"/>
    </row>
    <row r="147" spans="1:13" s="18" customFormat="1" ht="13.2" x14ac:dyDescent="0.3">
      <c r="A147" s="59">
        <v>27</v>
      </c>
      <c r="B147" s="16" t="s">
        <v>149</v>
      </c>
      <c r="C147" s="17"/>
      <c r="D147" s="17"/>
      <c r="E147" s="17" t="s">
        <v>157</v>
      </c>
      <c r="F147" s="17" t="s">
        <v>146</v>
      </c>
      <c r="G147" s="22" t="s">
        <v>72</v>
      </c>
      <c r="H147" s="44"/>
      <c r="I147" s="39">
        <f t="shared" si="6"/>
        <v>0</v>
      </c>
      <c r="J147" s="44"/>
      <c r="K147" s="40">
        <f t="shared" si="7"/>
        <v>0</v>
      </c>
      <c r="L147" s="41" t="e">
        <f t="shared" si="8"/>
        <v>#DIV/0!</v>
      </c>
      <c r="M147" s="49"/>
    </row>
    <row r="148" spans="1:13" s="18" customFormat="1" ht="13.2" x14ac:dyDescent="0.3">
      <c r="A148" s="59">
        <v>23</v>
      </c>
      <c r="B148" s="16" t="s">
        <v>149</v>
      </c>
      <c r="C148" s="17"/>
      <c r="D148" s="17"/>
      <c r="E148" s="17" t="s">
        <v>154</v>
      </c>
      <c r="F148" s="17" t="s">
        <v>147</v>
      </c>
      <c r="G148" s="22" t="s">
        <v>72</v>
      </c>
      <c r="H148" s="44"/>
      <c r="I148" s="39">
        <f t="shared" si="6"/>
        <v>0</v>
      </c>
      <c r="J148" s="44"/>
      <c r="K148" s="40">
        <f t="shared" si="7"/>
        <v>0</v>
      </c>
      <c r="L148" s="41" t="e">
        <f t="shared" si="8"/>
        <v>#DIV/0!</v>
      </c>
      <c r="M148" s="49"/>
    </row>
    <row r="149" spans="1:13" s="18" customFormat="1" ht="13.2" x14ac:dyDescent="0.3">
      <c r="A149" s="59">
        <v>21</v>
      </c>
      <c r="B149" s="16" t="s">
        <v>149</v>
      </c>
      <c r="C149" s="17"/>
      <c r="D149" s="17"/>
      <c r="E149" s="17" t="s">
        <v>154</v>
      </c>
      <c r="F149" s="17" t="s">
        <v>148</v>
      </c>
      <c r="G149" s="22" t="s">
        <v>72</v>
      </c>
      <c r="H149" s="44"/>
      <c r="I149" s="39">
        <f t="shared" si="6"/>
        <v>0</v>
      </c>
      <c r="J149" s="44"/>
      <c r="K149" s="40">
        <f t="shared" si="7"/>
        <v>0</v>
      </c>
      <c r="L149" s="41" t="e">
        <f t="shared" si="8"/>
        <v>#DIV/0!</v>
      </c>
      <c r="M149" s="49"/>
    </row>
    <row r="150" spans="1:13" s="18" customFormat="1" ht="13.2" x14ac:dyDescent="0.3">
      <c r="A150" s="59">
        <v>15</v>
      </c>
      <c r="B150" s="16" t="s">
        <v>149</v>
      </c>
      <c r="C150" s="17"/>
      <c r="D150" s="17"/>
      <c r="E150" s="17" t="s">
        <v>158</v>
      </c>
      <c r="F150" s="17" t="s">
        <v>523</v>
      </c>
      <c r="G150" s="22" t="s">
        <v>72</v>
      </c>
      <c r="H150" s="44"/>
      <c r="I150" s="39">
        <f t="shared" si="6"/>
        <v>0</v>
      </c>
      <c r="J150" s="44"/>
      <c r="K150" s="40">
        <f t="shared" si="7"/>
        <v>0</v>
      </c>
      <c r="L150" s="41" t="e">
        <f t="shared" si="8"/>
        <v>#DIV/0!</v>
      </c>
      <c r="M150" s="49"/>
    </row>
    <row r="151" spans="1:13" s="18" customFormat="1" ht="13.2" x14ac:dyDescent="0.3">
      <c r="A151" s="59">
        <v>19</v>
      </c>
      <c r="B151" s="16" t="s">
        <v>162</v>
      </c>
      <c r="C151" s="17"/>
      <c r="D151" s="17"/>
      <c r="E151" s="17" t="s">
        <v>164</v>
      </c>
      <c r="F151" s="17" t="s">
        <v>545</v>
      </c>
      <c r="G151" s="22" t="s">
        <v>72</v>
      </c>
      <c r="H151" s="44"/>
      <c r="I151" s="39">
        <f t="shared" si="6"/>
        <v>0</v>
      </c>
      <c r="J151" s="44"/>
      <c r="K151" s="40">
        <f t="shared" si="7"/>
        <v>0</v>
      </c>
      <c r="L151" s="41" t="e">
        <f t="shared" si="8"/>
        <v>#DIV/0!</v>
      </c>
      <c r="M151" s="49"/>
    </row>
    <row r="152" spans="1:13" s="18" customFormat="1" ht="13.2" x14ac:dyDescent="0.3">
      <c r="A152" s="59">
        <v>16</v>
      </c>
      <c r="B152" s="16" t="s">
        <v>96</v>
      </c>
      <c r="C152" s="17"/>
      <c r="D152" s="17"/>
      <c r="E152" s="17" t="s">
        <v>102</v>
      </c>
      <c r="F152" s="17" t="s">
        <v>161</v>
      </c>
      <c r="G152" s="22" t="s">
        <v>72</v>
      </c>
      <c r="H152" s="44"/>
      <c r="I152" s="39">
        <f t="shared" si="6"/>
        <v>0</v>
      </c>
      <c r="J152" s="44"/>
      <c r="K152" s="40">
        <f t="shared" si="7"/>
        <v>0</v>
      </c>
      <c r="L152" s="41" t="e">
        <f t="shared" si="8"/>
        <v>#DIV/0!</v>
      </c>
      <c r="M152" s="49"/>
    </row>
    <row r="153" spans="1:13" s="18" customFormat="1" ht="13.2" x14ac:dyDescent="0.3">
      <c r="A153" s="59">
        <v>140</v>
      </c>
      <c r="B153" s="16" t="s">
        <v>167</v>
      </c>
      <c r="C153" s="17"/>
      <c r="D153" s="17"/>
      <c r="E153" s="17" t="s">
        <v>168</v>
      </c>
      <c r="F153" s="17" t="s">
        <v>166</v>
      </c>
      <c r="G153" s="22" t="s">
        <v>72</v>
      </c>
      <c r="H153" s="44"/>
      <c r="I153" s="39">
        <f t="shared" si="6"/>
        <v>0</v>
      </c>
      <c r="J153" s="44"/>
      <c r="K153" s="40">
        <f t="shared" si="7"/>
        <v>0</v>
      </c>
      <c r="L153" s="41" t="e">
        <f t="shared" si="8"/>
        <v>#DIV/0!</v>
      </c>
      <c r="M153" s="49"/>
    </row>
    <row r="154" spans="1:13" s="18" customFormat="1" ht="13.2" x14ac:dyDescent="0.3">
      <c r="A154" s="59">
        <v>109</v>
      </c>
      <c r="B154" s="16" t="s">
        <v>150</v>
      </c>
      <c r="C154" s="17"/>
      <c r="D154" s="17"/>
      <c r="E154" s="17" t="s">
        <v>175</v>
      </c>
      <c r="F154" s="17" t="s">
        <v>169</v>
      </c>
      <c r="G154" s="22" t="s">
        <v>72</v>
      </c>
      <c r="H154" s="44"/>
      <c r="I154" s="39">
        <f t="shared" si="6"/>
        <v>0</v>
      </c>
      <c r="J154" s="44"/>
      <c r="K154" s="40">
        <f t="shared" si="7"/>
        <v>0</v>
      </c>
      <c r="L154" s="41" t="e">
        <f t="shared" si="8"/>
        <v>#DIV/0!</v>
      </c>
      <c r="M154" s="49"/>
    </row>
    <row r="155" spans="1:13" s="18" customFormat="1" ht="13.2" x14ac:dyDescent="0.3">
      <c r="A155" s="59">
        <v>38</v>
      </c>
      <c r="B155" s="16" t="s">
        <v>94</v>
      </c>
      <c r="C155" s="17"/>
      <c r="D155" s="17"/>
      <c r="E155" s="17" t="s">
        <v>176</v>
      </c>
      <c r="F155" s="17" t="s">
        <v>170</v>
      </c>
      <c r="G155" s="22" t="s">
        <v>72</v>
      </c>
      <c r="H155" s="44"/>
      <c r="I155" s="39">
        <f t="shared" si="6"/>
        <v>0</v>
      </c>
      <c r="J155" s="44"/>
      <c r="K155" s="40">
        <f t="shared" si="7"/>
        <v>0</v>
      </c>
      <c r="L155" s="41" t="e">
        <f t="shared" si="8"/>
        <v>#DIV/0!</v>
      </c>
      <c r="M155" s="49"/>
    </row>
    <row r="156" spans="1:13" s="18" customFormat="1" ht="13.2" x14ac:dyDescent="0.3">
      <c r="A156" s="59">
        <v>33</v>
      </c>
      <c r="B156" s="16" t="s">
        <v>167</v>
      </c>
      <c r="C156" s="17"/>
      <c r="D156" s="17"/>
      <c r="E156" s="17" t="s">
        <v>177</v>
      </c>
      <c r="F156" s="17" t="s">
        <v>171</v>
      </c>
      <c r="G156" s="22" t="s">
        <v>72</v>
      </c>
      <c r="H156" s="44"/>
      <c r="I156" s="39">
        <f t="shared" si="6"/>
        <v>0</v>
      </c>
      <c r="J156" s="44"/>
      <c r="K156" s="40">
        <f t="shared" si="7"/>
        <v>0</v>
      </c>
      <c r="L156" s="41" t="e">
        <f t="shared" si="8"/>
        <v>#DIV/0!</v>
      </c>
      <c r="M156" s="49"/>
    </row>
    <row r="157" spans="1:13" s="18" customFormat="1" ht="13.2" x14ac:dyDescent="0.3">
      <c r="A157" s="59">
        <v>23</v>
      </c>
      <c r="B157" s="16" t="s">
        <v>167</v>
      </c>
      <c r="C157" s="17"/>
      <c r="D157" s="17"/>
      <c r="E157" s="17" t="s">
        <v>178</v>
      </c>
      <c r="F157" s="17" t="s">
        <v>172</v>
      </c>
      <c r="G157" s="22" t="s">
        <v>72</v>
      </c>
      <c r="H157" s="44"/>
      <c r="I157" s="39">
        <f t="shared" si="6"/>
        <v>0</v>
      </c>
      <c r="J157" s="44"/>
      <c r="K157" s="40">
        <f t="shared" si="7"/>
        <v>0</v>
      </c>
      <c r="L157" s="41" t="e">
        <f t="shared" si="8"/>
        <v>#DIV/0!</v>
      </c>
      <c r="M157" s="49"/>
    </row>
    <row r="158" spans="1:13" s="18" customFormat="1" ht="13.2" x14ac:dyDescent="0.3">
      <c r="A158" s="59">
        <v>21</v>
      </c>
      <c r="B158" s="16" t="s">
        <v>100</v>
      </c>
      <c r="C158" s="17"/>
      <c r="D158" s="17"/>
      <c r="E158" s="17" t="s">
        <v>179</v>
      </c>
      <c r="F158" s="17" t="s">
        <v>173</v>
      </c>
      <c r="G158" s="22" t="s">
        <v>72</v>
      </c>
      <c r="H158" s="44"/>
      <c r="I158" s="39">
        <f t="shared" si="6"/>
        <v>0</v>
      </c>
      <c r="J158" s="44"/>
      <c r="K158" s="40">
        <f t="shared" si="7"/>
        <v>0</v>
      </c>
      <c r="L158" s="41" t="e">
        <f t="shared" si="8"/>
        <v>#DIV/0!</v>
      </c>
      <c r="M158" s="49"/>
    </row>
    <row r="159" spans="1:13" s="18" customFormat="1" ht="13.2" x14ac:dyDescent="0.3">
      <c r="A159" s="59">
        <v>14</v>
      </c>
      <c r="B159" s="16" t="s">
        <v>167</v>
      </c>
      <c r="C159" s="17"/>
      <c r="D159" s="17"/>
      <c r="E159" s="17" t="s">
        <v>180</v>
      </c>
      <c r="F159" s="17" t="s">
        <v>174</v>
      </c>
      <c r="G159" s="22" t="s">
        <v>72</v>
      </c>
      <c r="H159" s="44"/>
      <c r="I159" s="39">
        <f t="shared" si="6"/>
        <v>0</v>
      </c>
      <c r="J159" s="44"/>
      <c r="K159" s="40">
        <f t="shared" si="7"/>
        <v>0</v>
      </c>
      <c r="L159" s="41" t="e">
        <f t="shared" si="8"/>
        <v>#DIV/0!</v>
      </c>
      <c r="M159" s="49"/>
    </row>
    <row r="160" spans="1:13" s="18" customFormat="1" ht="13.2" x14ac:dyDescent="0.3">
      <c r="A160" s="59">
        <v>10</v>
      </c>
      <c r="B160" s="16" t="s">
        <v>167</v>
      </c>
      <c r="C160" s="17"/>
      <c r="D160" s="17"/>
      <c r="E160" s="17" t="s">
        <v>181</v>
      </c>
      <c r="F160" s="17" t="s">
        <v>546</v>
      </c>
      <c r="G160" s="22" t="s">
        <v>72</v>
      </c>
      <c r="H160" s="44"/>
      <c r="I160" s="39">
        <f t="shared" si="6"/>
        <v>0</v>
      </c>
      <c r="J160" s="44"/>
      <c r="K160" s="40">
        <f t="shared" si="7"/>
        <v>0</v>
      </c>
      <c r="L160" s="41" t="e">
        <f t="shared" si="8"/>
        <v>#DIV/0!</v>
      </c>
      <c r="M160" s="49"/>
    </row>
    <row r="161" spans="1:13" s="18" customFormat="1" ht="13.2" x14ac:dyDescent="0.3">
      <c r="A161" s="59">
        <v>62</v>
      </c>
      <c r="B161" s="16" t="s">
        <v>150</v>
      </c>
      <c r="C161" s="17"/>
      <c r="D161" s="17"/>
      <c r="E161" s="17" t="s">
        <v>177</v>
      </c>
      <c r="F161" s="17" t="s">
        <v>182</v>
      </c>
      <c r="G161" s="22" t="s">
        <v>72</v>
      </c>
      <c r="H161" s="44"/>
      <c r="I161" s="39">
        <f t="shared" si="6"/>
        <v>0</v>
      </c>
      <c r="J161" s="44"/>
      <c r="K161" s="40">
        <f t="shared" si="7"/>
        <v>0</v>
      </c>
      <c r="L161" s="41" t="e">
        <f t="shared" si="8"/>
        <v>#DIV/0!</v>
      </c>
      <c r="M161" s="49"/>
    </row>
    <row r="162" spans="1:13" s="18" customFormat="1" ht="13.2" x14ac:dyDescent="0.3">
      <c r="A162" s="59">
        <v>55</v>
      </c>
      <c r="B162" s="16" t="s">
        <v>94</v>
      </c>
      <c r="C162" s="17"/>
      <c r="D162" s="17" t="s">
        <v>293</v>
      </c>
      <c r="E162" s="17" t="s">
        <v>547</v>
      </c>
      <c r="F162" s="17" t="s">
        <v>548</v>
      </c>
      <c r="G162" s="22" t="s">
        <v>72</v>
      </c>
      <c r="H162" s="44"/>
      <c r="I162" s="39">
        <f t="shared" si="6"/>
        <v>0</v>
      </c>
      <c r="J162" s="44"/>
      <c r="K162" s="40">
        <f t="shared" si="7"/>
        <v>0</v>
      </c>
      <c r="L162" s="41" t="e">
        <f t="shared" si="8"/>
        <v>#DIV/0!</v>
      </c>
      <c r="M162" s="49"/>
    </row>
    <row r="163" spans="1:13" s="18" customFormat="1" ht="13.2" x14ac:dyDescent="0.3">
      <c r="A163" s="59">
        <v>46</v>
      </c>
      <c r="B163" s="16" t="s">
        <v>96</v>
      </c>
      <c r="C163" s="17"/>
      <c r="D163" s="17"/>
      <c r="E163" s="17" t="s">
        <v>102</v>
      </c>
      <c r="F163" s="17" t="s">
        <v>183</v>
      </c>
      <c r="G163" s="22" t="s">
        <v>72</v>
      </c>
      <c r="H163" s="44"/>
      <c r="I163" s="39">
        <f t="shared" si="6"/>
        <v>0</v>
      </c>
      <c r="J163" s="44"/>
      <c r="K163" s="40">
        <f t="shared" si="7"/>
        <v>0</v>
      </c>
      <c r="L163" s="41" t="e">
        <f t="shared" si="8"/>
        <v>#DIV/0!</v>
      </c>
      <c r="M163" s="49"/>
    </row>
    <row r="164" spans="1:13" s="18" customFormat="1" ht="13.2" x14ac:dyDescent="0.3">
      <c r="A164" s="59">
        <v>44</v>
      </c>
      <c r="B164" s="16" t="s">
        <v>192</v>
      </c>
      <c r="C164" s="17"/>
      <c r="D164" s="17"/>
      <c r="E164" s="17" t="s">
        <v>194</v>
      </c>
      <c r="F164" s="17" t="s">
        <v>184</v>
      </c>
      <c r="G164" s="22" t="s">
        <v>72</v>
      </c>
      <c r="H164" s="44"/>
      <c r="I164" s="39">
        <f t="shared" si="6"/>
        <v>0</v>
      </c>
      <c r="J164" s="44"/>
      <c r="K164" s="40">
        <f t="shared" si="7"/>
        <v>0</v>
      </c>
      <c r="L164" s="41" t="e">
        <f t="shared" si="8"/>
        <v>#DIV/0!</v>
      </c>
      <c r="M164" s="49"/>
    </row>
    <row r="165" spans="1:13" s="18" customFormat="1" ht="13.2" x14ac:dyDescent="0.3">
      <c r="A165" s="59">
        <v>42</v>
      </c>
      <c r="B165" s="16" t="s">
        <v>192</v>
      </c>
      <c r="C165" s="17"/>
      <c r="D165" s="17"/>
      <c r="E165" s="17" t="s">
        <v>194</v>
      </c>
      <c r="F165" s="17" t="s">
        <v>185</v>
      </c>
      <c r="G165" s="22" t="s">
        <v>72</v>
      </c>
      <c r="H165" s="44"/>
      <c r="I165" s="39">
        <f t="shared" si="6"/>
        <v>0</v>
      </c>
      <c r="J165" s="44"/>
      <c r="K165" s="40">
        <f t="shared" si="7"/>
        <v>0</v>
      </c>
      <c r="L165" s="41" t="e">
        <f t="shared" si="8"/>
        <v>#DIV/0!</v>
      </c>
      <c r="M165" s="49"/>
    </row>
    <row r="166" spans="1:13" s="18" customFormat="1" ht="13.2" x14ac:dyDescent="0.3">
      <c r="A166" s="59">
        <v>41</v>
      </c>
      <c r="B166" s="16" t="s">
        <v>162</v>
      </c>
      <c r="C166" s="17"/>
      <c r="D166" s="17"/>
      <c r="E166" s="17" t="s">
        <v>195</v>
      </c>
      <c r="F166" s="17" t="s">
        <v>186</v>
      </c>
      <c r="G166" s="22" t="s">
        <v>72</v>
      </c>
      <c r="H166" s="44"/>
      <c r="I166" s="39">
        <f t="shared" si="6"/>
        <v>0</v>
      </c>
      <c r="J166" s="44"/>
      <c r="K166" s="40">
        <f t="shared" si="7"/>
        <v>0</v>
      </c>
      <c r="L166" s="41" t="e">
        <f t="shared" si="8"/>
        <v>#DIV/0!</v>
      </c>
      <c r="M166" s="49"/>
    </row>
    <row r="167" spans="1:13" s="18" customFormat="1" ht="13.2" x14ac:dyDescent="0.3">
      <c r="A167" s="59">
        <v>32</v>
      </c>
      <c r="B167" s="16" t="s">
        <v>192</v>
      </c>
      <c r="C167" s="17"/>
      <c r="D167" s="17"/>
      <c r="E167" s="17" t="s">
        <v>194</v>
      </c>
      <c r="F167" s="17" t="s">
        <v>187</v>
      </c>
      <c r="G167" s="22" t="s">
        <v>72</v>
      </c>
      <c r="H167" s="44"/>
      <c r="I167" s="39">
        <f t="shared" si="6"/>
        <v>0</v>
      </c>
      <c r="J167" s="44"/>
      <c r="K167" s="40">
        <f t="shared" si="7"/>
        <v>0</v>
      </c>
      <c r="L167" s="41" t="e">
        <f t="shared" si="8"/>
        <v>#DIV/0!</v>
      </c>
      <c r="M167" s="49"/>
    </row>
    <row r="168" spans="1:13" s="18" customFormat="1" ht="13.2" x14ac:dyDescent="0.3">
      <c r="A168" s="59">
        <v>27</v>
      </c>
      <c r="B168" s="16" t="s">
        <v>100</v>
      </c>
      <c r="C168" s="17"/>
      <c r="D168" s="17"/>
      <c r="E168" s="17" t="s">
        <v>165</v>
      </c>
      <c r="F168" s="17" t="s">
        <v>188</v>
      </c>
      <c r="G168" s="22" t="s">
        <v>72</v>
      </c>
      <c r="H168" s="44"/>
      <c r="I168" s="39">
        <f t="shared" si="6"/>
        <v>0</v>
      </c>
      <c r="J168" s="44"/>
      <c r="K168" s="40">
        <f t="shared" si="7"/>
        <v>0</v>
      </c>
      <c r="L168" s="41" t="e">
        <f t="shared" si="8"/>
        <v>#DIV/0!</v>
      </c>
      <c r="M168" s="49"/>
    </row>
    <row r="169" spans="1:13" s="18" customFormat="1" ht="13.2" x14ac:dyDescent="0.3">
      <c r="A169" s="59">
        <v>23</v>
      </c>
      <c r="B169" s="16" t="s">
        <v>100</v>
      </c>
      <c r="C169" s="17"/>
      <c r="D169" s="17"/>
      <c r="E169" s="17" t="s">
        <v>196</v>
      </c>
      <c r="F169" s="17" t="s">
        <v>189</v>
      </c>
      <c r="G169" s="22" t="s">
        <v>72</v>
      </c>
      <c r="H169" s="44"/>
      <c r="I169" s="39">
        <f t="shared" si="6"/>
        <v>0</v>
      </c>
      <c r="J169" s="44"/>
      <c r="K169" s="40">
        <f t="shared" si="7"/>
        <v>0</v>
      </c>
      <c r="L169" s="41" t="e">
        <f t="shared" si="8"/>
        <v>#DIV/0!</v>
      </c>
      <c r="M169" s="49"/>
    </row>
    <row r="170" spans="1:13" s="18" customFormat="1" ht="13.2" x14ac:dyDescent="0.3">
      <c r="A170" s="59">
        <v>18</v>
      </c>
      <c r="B170" s="16" t="s">
        <v>162</v>
      </c>
      <c r="C170" s="17"/>
      <c r="D170" s="17"/>
      <c r="E170" s="17" t="s">
        <v>180</v>
      </c>
      <c r="F170" s="17" t="s">
        <v>190</v>
      </c>
      <c r="G170" s="22" t="s">
        <v>72</v>
      </c>
      <c r="H170" s="44"/>
      <c r="I170" s="39">
        <f t="shared" si="6"/>
        <v>0</v>
      </c>
      <c r="J170" s="44"/>
      <c r="K170" s="40">
        <f t="shared" si="7"/>
        <v>0</v>
      </c>
      <c r="L170" s="41" t="e">
        <f t="shared" si="8"/>
        <v>#DIV/0!</v>
      </c>
      <c r="M170" s="49"/>
    </row>
    <row r="171" spans="1:13" s="18" customFormat="1" ht="13.2" x14ac:dyDescent="0.3">
      <c r="A171" s="59">
        <v>15</v>
      </c>
      <c r="B171" s="16" t="s">
        <v>98</v>
      </c>
      <c r="C171" s="17"/>
      <c r="D171" s="17"/>
      <c r="E171" s="17" t="s">
        <v>195</v>
      </c>
      <c r="F171" s="17" t="s">
        <v>191</v>
      </c>
      <c r="G171" s="22" t="s">
        <v>72</v>
      </c>
      <c r="H171" s="44"/>
      <c r="I171" s="39">
        <f t="shared" si="6"/>
        <v>0</v>
      </c>
      <c r="J171" s="44"/>
      <c r="K171" s="40">
        <f t="shared" si="7"/>
        <v>0</v>
      </c>
      <c r="L171" s="41" t="e">
        <f t="shared" si="8"/>
        <v>#DIV/0!</v>
      </c>
      <c r="M171" s="49"/>
    </row>
    <row r="172" spans="1:13" s="18" customFormat="1" ht="13.2" x14ac:dyDescent="0.3">
      <c r="A172" s="59">
        <v>114</v>
      </c>
      <c r="B172" s="16" t="s">
        <v>96</v>
      </c>
      <c r="C172" s="17"/>
      <c r="D172" s="17"/>
      <c r="E172" s="17" t="s">
        <v>217</v>
      </c>
      <c r="F172" s="17" t="s">
        <v>197</v>
      </c>
      <c r="G172" s="22" t="s">
        <v>72</v>
      </c>
      <c r="H172" s="44"/>
      <c r="I172" s="39">
        <f t="shared" si="6"/>
        <v>0</v>
      </c>
      <c r="J172" s="44"/>
      <c r="K172" s="40">
        <f t="shared" si="7"/>
        <v>0</v>
      </c>
      <c r="L172" s="41" t="e">
        <f t="shared" si="8"/>
        <v>#DIV/0!</v>
      </c>
      <c r="M172" s="49"/>
    </row>
    <row r="173" spans="1:13" s="18" customFormat="1" ht="13.2" x14ac:dyDescent="0.3">
      <c r="A173" s="59">
        <v>36</v>
      </c>
      <c r="B173" s="16" t="s">
        <v>150</v>
      </c>
      <c r="C173" s="17"/>
      <c r="D173" s="17"/>
      <c r="E173" s="17" t="s">
        <v>218</v>
      </c>
      <c r="F173" s="17" t="s">
        <v>198</v>
      </c>
      <c r="G173" s="22" t="s">
        <v>72</v>
      </c>
      <c r="H173" s="44"/>
      <c r="I173" s="39">
        <f t="shared" si="6"/>
        <v>0</v>
      </c>
      <c r="J173" s="44"/>
      <c r="K173" s="40">
        <f t="shared" si="7"/>
        <v>0</v>
      </c>
      <c r="L173" s="41" t="e">
        <f t="shared" si="8"/>
        <v>#DIV/0!</v>
      </c>
      <c r="M173" s="49"/>
    </row>
    <row r="174" spans="1:13" s="18" customFormat="1" ht="13.2" x14ac:dyDescent="0.3">
      <c r="A174" s="59">
        <v>36</v>
      </c>
      <c r="B174" s="16" t="s">
        <v>96</v>
      </c>
      <c r="C174" s="17"/>
      <c r="D174" s="17"/>
      <c r="E174" s="17" t="s">
        <v>219</v>
      </c>
      <c r="F174" s="17" t="s">
        <v>199</v>
      </c>
      <c r="G174" s="22" t="s">
        <v>72</v>
      </c>
      <c r="H174" s="44"/>
      <c r="I174" s="39">
        <f t="shared" si="6"/>
        <v>0</v>
      </c>
      <c r="J174" s="44"/>
      <c r="K174" s="40">
        <f t="shared" si="7"/>
        <v>0</v>
      </c>
      <c r="L174" s="41" t="e">
        <f t="shared" si="8"/>
        <v>#DIV/0!</v>
      </c>
      <c r="M174" s="49"/>
    </row>
    <row r="175" spans="1:13" s="18" customFormat="1" ht="13.2" x14ac:dyDescent="0.3">
      <c r="A175" s="59">
        <v>28</v>
      </c>
      <c r="B175" s="16" t="s">
        <v>150</v>
      </c>
      <c r="C175" s="17"/>
      <c r="D175" s="17"/>
      <c r="E175" s="17" t="s">
        <v>218</v>
      </c>
      <c r="F175" s="17" t="s">
        <v>549</v>
      </c>
      <c r="G175" s="22" t="s">
        <v>72</v>
      </c>
      <c r="H175" s="44"/>
      <c r="I175" s="39">
        <f t="shared" si="6"/>
        <v>0</v>
      </c>
      <c r="J175" s="44"/>
      <c r="K175" s="40">
        <f t="shared" si="7"/>
        <v>0</v>
      </c>
      <c r="L175" s="41" t="e">
        <f t="shared" si="8"/>
        <v>#DIV/0!</v>
      </c>
      <c r="M175" s="49"/>
    </row>
    <row r="176" spans="1:13" s="18" customFormat="1" ht="13.2" x14ac:dyDescent="0.3">
      <c r="A176" s="59">
        <v>26</v>
      </c>
      <c r="B176" s="16" t="s">
        <v>150</v>
      </c>
      <c r="C176" s="17"/>
      <c r="D176" s="17"/>
      <c r="E176" s="17" t="s">
        <v>220</v>
      </c>
      <c r="F176" s="17" t="s">
        <v>200</v>
      </c>
      <c r="G176" s="22" t="s">
        <v>72</v>
      </c>
      <c r="H176" s="44"/>
      <c r="I176" s="39">
        <f t="shared" si="6"/>
        <v>0</v>
      </c>
      <c r="J176" s="44"/>
      <c r="K176" s="40">
        <f t="shared" si="7"/>
        <v>0</v>
      </c>
      <c r="L176" s="41" t="e">
        <f t="shared" si="8"/>
        <v>#DIV/0!</v>
      </c>
      <c r="M176" s="49"/>
    </row>
    <row r="177" spans="1:13" s="18" customFormat="1" ht="13.2" x14ac:dyDescent="0.3">
      <c r="A177" s="59">
        <v>25</v>
      </c>
      <c r="B177" s="16" t="s">
        <v>167</v>
      </c>
      <c r="C177" s="17"/>
      <c r="D177" s="17"/>
      <c r="E177" s="17" t="s">
        <v>178</v>
      </c>
      <c r="F177" s="17" t="s">
        <v>201</v>
      </c>
      <c r="G177" s="22" t="s">
        <v>72</v>
      </c>
      <c r="H177" s="44"/>
      <c r="I177" s="39">
        <f t="shared" si="6"/>
        <v>0</v>
      </c>
      <c r="J177" s="44"/>
      <c r="K177" s="40">
        <f t="shared" si="7"/>
        <v>0</v>
      </c>
      <c r="L177" s="41" t="e">
        <f t="shared" si="8"/>
        <v>#DIV/0!</v>
      </c>
      <c r="M177" s="49"/>
    </row>
    <row r="178" spans="1:13" s="18" customFormat="1" ht="13.2" x14ac:dyDescent="0.3">
      <c r="A178" s="59">
        <v>22</v>
      </c>
      <c r="B178" s="16" t="s">
        <v>98</v>
      </c>
      <c r="C178" s="17"/>
      <c r="D178" s="17"/>
      <c r="E178" s="17" t="s">
        <v>164</v>
      </c>
      <c r="F178" s="17" t="s">
        <v>202</v>
      </c>
      <c r="G178" s="22" t="s">
        <v>72</v>
      </c>
      <c r="H178" s="44"/>
      <c r="I178" s="39">
        <f t="shared" si="6"/>
        <v>0</v>
      </c>
      <c r="J178" s="44"/>
      <c r="K178" s="40">
        <f t="shared" si="7"/>
        <v>0</v>
      </c>
      <c r="L178" s="41" t="e">
        <f t="shared" si="8"/>
        <v>#DIV/0!</v>
      </c>
      <c r="M178" s="49"/>
    </row>
    <row r="179" spans="1:13" s="18" customFormat="1" ht="13.2" x14ac:dyDescent="0.3">
      <c r="A179" s="59">
        <v>20</v>
      </c>
      <c r="B179" s="16" t="s">
        <v>96</v>
      </c>
      <c r="C179" s="17"/>
      <c r="D179" s="17"/>
      <c r="E179" s="17" t="s">
        <v>102</v>
      </c>
      <c r="F179" s="17" t="s">
        <v>203</v>
      </c>
      <c r="G179" s="22" t="s">
        <v>72</v>
      </c>
      <c r="H179" s="44"/>
      <c r="I179" s="39">
        <f t="shared" ref="I179:I230" si="9">A179*H179</f>
        <v>0</v>
      </c>
      <c r="J179" s="44"/>
      <c r="K179" s="40">
        <f t="shared" ref="K179:K230" si="10">J179*A179</f>
        <v>0</v>
      </c>
      <c r="L179" s="41" t="e">
        <f t="shared" ref="L179:L230" si="11">1-(J179/H179)</f>
        <v>#DIV/0!</v>
      </c>
      <c r="M179" s="49"/>
    </row>
    <row r="180" spans="1:13" s="18" customFormat="1" ht="13.2" x14ac:dyDescent="0.3">
      <c r="A180" s="59">
        <v>19</v>
      </c>
      <c r="B180" s="16" t="s">
        <v>167</v>
      </c>
      <c r="C180" s="17"/>
      <c r="D180" s="17"/>
      <c r="E180" s="17" t="s">
        <v>164</v>
      </c>
      <c r="F180" s="17" t="s">
        <v>204</v>
      </c>
      <c r="G180" s="22" t="s">
        <v>72</v>
      </c>
      <c r="H180" s="44"/>
      <c r="I180" s="39">
        <f t="shared" si="9"/>
        <v>0</v>
      </c>
      <c r="J180" s="44"/>
      <c r="K180" s="40">
        <f t="shared" si="10"/>
        <v>0</v>
      </c>
      <c r="L180" s="41" t="e">
        <f t="shared" si="11"/>
        <v>#DIV/0!</v>
      </c>
      <c r="M180" s="49"/>
    </row>
    <row r="181" spans="1:13" s="18" customFormat="1" ht="13.2" x14ac:dyDescent="0.3">
      <c r="A181" s="59">
        <v>18</v>
      </c>
      <c r="B181" s="16" t="s">
        <v>167</v>
      </c>
      <c r="C181" s="17"/>
      <c r="D181" s="17"/>
      <c r="E181" s="17" t="s">
        <v>221</v>
      </c>
      <c r="F181" s="17" t="s">
        <v>205</v>
      </c>
      <c r="G181" s="22" t="s">
        <v>72</v>
      </c>
      <c r="H181" s="44"/>
      <c r="I181" s="39">
        <f t="shared" si="9"/>
        <v>0</v>
      </c>
      <c r="J181" s="44"/>
      <c r="K181" s="40">
        <f t="shared" si="10"/>
        <v>0</v>
      </c>
      <c r="L181" s="41" t="e">
        <f t="shared" si="11"/>
        <v>#DIV/0!</v>
      </c>
      <c r="M181" s="49"/>
    </row>
    <row r="182" spans="1:13" s="18" customFormat="1" ht="13.2" x14ac:dyDescent="0.3">
      <c r="A182" s="59">
        <v>18</v>
      </c>
      <c r="B182" s="16" t="s">
        <v>167</v>
      </c>
      <c r="C182" s="17"/>
      <c r="D182" s="17"/>
      <c r="E182" s="17" t="s">
        <v>222</v>
      </c>
      <c r="F182" s="17" t="s">
        <v>550</v>
      </c>
      <c r="G182" s="22" t="s">
        <v>72</v>
      </c>
      <c r="H182" s="44"/>
      <c r="I182" s="39">
        <f t="shared" si="9"/>
        <v>0</v>
      </c>
      <c r="J182" s="44"/>
      <c r="K182" s="40">
        <f t="shared" si="10"/>
        <v>0</v>
      </c>
      <c r="L182" s="41" t="e">
        <f t="shared" si="11"/>
        <v>#DIV/0!</v>
      </c>
      <c r="M182" s="49"/>
    </row>
    <row r="183" spans="1:13" s="18" customFormat="1" ht="13.2" x14ac:dyDescent="0.3">
      <c r="A183" s="59">
        <v>16</v>
      </c>
      <c r="B183" s="16" t="s">
        <v>96</v>
      </c>
      <c r="C183" s="17"/>
      <c r="D183" s="17"/>
      <c r="E183" s="17" t="s">
        <v>102</v>
      </c>
      <c r="F183" s="17" t="s">
        <v>206</v>
      </c>
      <c r="G183" s="22" t="s">
        <v>72</v>
      </c>
      <c r="H183" s="44"/>
      <c r="I183" s="39">
        <f t="shared" si="9"/>
        <v>0</v>
      </c>
      <c r="J183" s="44"/>
      <c r="K183" s="40">
        <f t="shared" si="10"/>
        <v>0</v>
      </c>
      <c r="L183" s="41" t="e">
        <f t="shared" si="11"/>
        <v>#DIV/0!</v>
      </c>
      <c r="M183" s="49"/>
    </row>
    <row r="184" spans="1:13" s="18" customFormat="1" ht="13.2" x14ac:dyDescent="0.3">
      <c r="A184" s="59">
        <v>16</v>
      </c>
      <c r="B184" s="16" t="s">
        <v>96</v>
      </c>
      <c r="C184" s="17"/>
      <c r="D184" s="17"/>
      <c r="E184" s="17" t="s">
        <v>223</v>
      </c>
      <c r="F184" s="17" t="s">
        <v>207</v>
      </c>
      <c r="G184" s="22" t="s">
        <v>72</v>
      </c>
      <c r="H184" s="44"/>
      <c r="I184" s="39">
        <f t="shared" si="9"/>
        <v>0</v>
      </c>
      <c r="J184" s="44"/>
      <c r="K184" s="40">
        <f t="shared" si="10"/>
        <v>0</v>
      </c>
      <c r="L184" s="41" t="e">
        <f t="shared" si="11"/>
        <v>#DIV/0!</v>
      </c>
      <c r="M184" s="49"/>
    </row>
    <row r="185" spans="1:13" s="18" customFormat="1" ht="13.2" x14ac:dyDescent="0.3">
      <c r="A185" s="59">
        <v>15</v>
      </c>
      <c r="B185" s="16" t="s">
        <v>100</v>
      </c>
      <c r="C185" s="17"/>
      <c r="D185" s="17"/>
      <c r="E185" s="17" t="s">
        <v>102</v>
      </c>
      <c r="F185" s="17" t="s">
        <v>208</v>
      </c>
      <c r="G185" s="22" t="s">
        <v>72</v>
      </c>
      <c r="H185" s="44"/>
      <c r="I185" s="39">
        <f t="shared" si="9"/>
        <v>0</v>
      </c>
      <c r="J185" s="44"/>
      <c r="K185" s="40">
        <f t="shared" si="10"/>
        <v>0</v>
      </c>
      <c r="L185" s="41" t="e">
        <f t="shared" si="11"/>
        <v>#DIV/0!</v>
      </c>
      <c r="M185" s="49"/>
    </row>
    <row r="186" spans="1:13" s="18" customFormat="1" ht="13.2" x14ac:dyDescent="0.3">
      <c r="A186" s="59">
        <v>15</v>
      </c>
      <c r="B186" s="16" t="s">
        <v>100</v>
      </c>
      <c r="C186" s="17"/>
      <c r="D186" s="17"/>
      <c r="E186" s="17" t="s">
        <v>224</v>
      </c>
      <c r="F186" s="17" t="s">
        <v>209</v>
      </c>
      <c r="G186" s="22" t="s">
        <v>72</v>
      </c>
      <c r="H186" s="44"/>
      <c r="I186" s="39">
        <f t="shared" si="9"/>
        <v>0</v>
      </c>
      <c r="J186" s="44"/>
      <c r="K186" s="40">
        <f t="shared" si="10"/>
        <v>0</v>
      </c>
      <c r="L186" s="41" t="e">
        <f t="shared" si="11"/>
        <v>#DIV/0!</v>
      </c>
      <c r="M186" s="49"/>
    </row>
    <row r="187" spans="1:13" s="18" customFormat="1" ht="13.2" x14ac:dyDescent="0.3">
      <c r="A187" s="59">
        <v>14</v>
      </c>
      <c r="B187" s="16" t="s">
        <v>100</v>
      </c>
      <c r="C187" s="17"/>
      <c r="D187" s="17"/>
      <c r="E187" s="17" t="s">
        <v>140</v>
      </c>
      <c r="F187" s="17" t="s">
        <v>210</v>
      </c>
      <c r="G187" s="22" t="s">
        <v>72</v>
      </c>
      <c r="H187" s="44"/>
      <c r="I187" s="39">
        <f t="shared" si="9"/>
        <v>0</v>
      </c>
      <c r="J187" s="44"/>
      <c r="K187" s="40">
        <f t="shared" si="10"/>
        <v>0</v>
      </c>
      <c r="L187" s="41" t="e">
        <f t="shared" si="11"/>
        <v>#DIV/0!</v>
      </c>
      <c r="M187" s="49"/>
    </row>
    <row r="188" spans="1:13" s="18" customFormat="1" ht="13.2" x14ac:dyDescent="0.3">
      <c r="A188" s="59">
        <v>14</v>
      </c>
      <c r="B188" s="16" t="s">
        <v>167</v>
      </c>
      <c r="C188" s="17"/>
      <c r="D188" s="17"/>
      <c r="E188" s="17" t="s">
        <v>180</v>
      </c>
      <c r="F188" s="17" t="s">
        <v>211</v>
      </c>
      <c r="G188" s="22" t="s">
        <v>72</v>
      </c>
      <c r="H188" s="44"/>
      <c r="I188" s="39">
        <f t="shared" si="9"/>
        <v>0</v>
      </c>
      <c r="J188" s="44"/>
      <c r="K188" s="40">
        <f t="shared" si="10"/>
        <v>0</v>
      </c>
      <c r="L188" s="41" t="e">
        <f t="shared" si="11"/>
        <v>#DIV/0!</v>
      </c>
      <c r="M188" s="49"/>
    </row>
    <row r="189" spans="1:13" s="18" customFormat="1" ht="13.2" x14ac:dyDescent="0.3">
      <c r="A189" s="59">
        <v>14</v>
      </c>
      <c r="B189" s="16" t="s">
        <v>96</v>
      </c>
      <c r="C189" s="17"/>
      <c r="D189" s="17"/>
      <c r="E189" s="17" t="s">
        <v>102</v>
      </c>
      <c r="F189" s="17" t="s">
        <v>212</v>
      </c>
      <c r="G189" s="22" t="s">
        <v>72</v>
      </c>
      <c r="H189" s="44"/>
      <c r="I189" s="39">
        <f t="shared" si="9"/>
        <v>0</v>
      </c>
      <c r="J189" s="44"/>
      <c r="K189" s="40">
        <f t="shared" si="10"/>
        <v>0</v>
      </c>
      <c r="L189" s="41" t="e">
        <f t="shared" si="11"/>
        <v>#DIV/0!</v>
      </c>
      <c r="M189" s="49"/>
    </row>
    <row r="190" spans="1:13" s="18" customFormat="1" ht="13.2" x14ac:dyDescent="0.3">
      <c r="A190" s="59">
        <v>10</v>
      </c>
      <c r="B190" s="16" t="s">
        <v>150</v>
      </c>
      <c r="C190" s="17"/>
      <c r="D190" s="17"/>
      <c r="E190" s="17" t="s">
        <v>225</v>
      </c>
      <c r="F190" s="17" t="s">
        <v>213</v>
      </c>
      <c r="G190" s="22" t="s">
        <v>72</v>
      </c>
      <c r="H190" s="44"/>
      <c r="I190" s="39">
        <f t="shared" si="9"/>
        <v>0</v>
      </c>
      <c r="J190" s="44"/>
      <c r="K190" s="40">
        <f t="shared" si="10"/>
        <v>0</v>
      </c>
      <c r="L190" s="41" t="e">
        <f t="shared" si="11"/>
        <v>#DIV/0!</v>
      </c>
      <c r="M190" s="49"/>
    </row>
    <row r="191" spans="1:13" s="18" customFormat="1" ht="13.2" x14ac:dyDescent="0.3">
      <c r="A191" s="59">
        <v>10</v>
      </c>
      <c r="B191" s="16" t="s">
        <v>96</v>
      </c>
      <c r="C191" s="17"/>
      <c r="D191" s="17"/>
      <c r="E191" s="17" t="s">
        <v>177</v>
      </c>
      <c r="F191" s="17" t="s">
        <v>551</v>
      </c>
      <c r="G191" s="22" t="s">
        <v>72</v>
      </c>
      <c r="H191" s="44"/>
      <c r="I191" s="39">
        <f t="shared" si="9"/>
        <v>0</v>
      </c>
      <c r="J191" s="44"/>
      <c r="K191" s="40">
        <f t="shared" si="10"/>
        <v>0</v>
      </c>
      <c r="L191" s="41" t="e">
        <f t="shared" si="11"/>
        <v>#DIV/0!</v>
      </c>
      <c r="M191" s="49"/>
    </row>
    <row r="192" spans="1:13" s="18" customFormat="1" ht="13.2" x14ac:dyDescent="0.3">
      <c r="A192" s="59">
        <v>9</v>
      </c>
      <c r="B192" s="16" t="s">
        <v>167</v>
      </c>
      <c r="C192" s="17"/>
      <c r="D192" s="17"/>
      <c r="E192" s="17" t="s">
        <v>178</v>
      </c>
      <c r="F192" s="17" t="s">
        <v>214</v>
      </c>
      <c r="G192" s="22" t="s">
        <v>72</v>
      </c>
      <c r="H192" s="44"/>
      <c r="I192" s="39">
        <f t="shared" si="9"/>
        <v>0</v>
      </c>
      <c r="J192" s="44"/>
      <c r="K192" s="40">
        <f t="shared" si="10"/>
        <v>0</v>
      </c>
      <c r="L192" s="41" t="e">
        <f t="shared" si="11"/>
        <v>#DIV/0!</v>
      </c>
      <c r="M192" s="49"/>
    </row>
    <row r="193" spans="1:13" s="18" customFormat="1" ht="13.8" customHeight="1" x14ac:dyDescent="0.3">
      <c r="A193" s="59">
        <v>9</v>
      </c>
      <c r="B193" s="16" t="s">
        <v>162</v>
      </c>
      <c r="C193" s="17"/>
      <c r="D193" s="17"/>
      <c r="E193" s="17" t="s">
        <v>164</v>
      </c>
      <c r="F193" s="17" t="s">
        <v>215</v>
      </c>
      <c r="G193" s="22" t="s">
        <v>72</v>
      </c>
      <c r="H193" s="44"/>
      <c r="I193" s="39">
        <f t="shared" si="9"/>
        <v>0</v>
      </c>
      <c r="J193" s="44"/>
      <c r="K193" s="40">
        <f t="shared" si="10"/>
        <v>0</v>
      </c>
      <c r="L193" s="41" t="e">
        <f t="shared" si="11"/>
        <v>#DIV/0!</v>
      </c>
      <c r="M193" s="49"/>
    </row>
    <row r="194" spans="1:13" s="18" customFormat="1" ht="13.2" x14ac:dyDescent="0.3">
      <c r="A194" s="59">
        <v>9</v>
      </c>
      <c r="B194" s="16" t="s">
        <v>96</v>
      </c>
      <c r="C194" s="17"/>
      <c r="D194" s="17"/>
      <c r="E194" s="17" t="s">
        <v>177</v>
      </c>
      <c r="F194" s="17" t="s">
        <v>216</v>
      </c>
      <c r="G194" s="22" t="s">
        <v>72</v>
      </c>
      <c r="H194" s="44"/>
      <c r="I194" s="39">
        <f t="shared" si="9"/>
        <v>0</v>
      </c>
      <c r="J194" s="44"/>
      <c r="K194" s="40">
        <f t="shared" si="10"/>
        <v>0</v>
      </c>
      <c r="L194" s="41" t="e">
        <f t="shared" si="11"/>
        <v>#DIV/0!</v>
      </c>
      <c r="M194" s="49"/>
    </row>
    <row r="195" spans="1:13" s="18" customFormat="1" ht="13.2" x14ac:dyDescent="0.3">
      <c r="A195" s="59">
        <v>11</v>
      </c>
      <c r="B195" s="16" t="s">
        <v>229</v>
      </c>
      <c r="C195" s="17"/>
      <c r="D195" s="17"/>
      <c r="E195" s="17" t="s">
        <v>240</v>
      </c>
      <c r="F195" s="17" t="s">
        <v>237</v>
      </c>
      <c r="G195" s="22" t="s">
        <v>72</v>
      </c>
      <c r="H195" s="44"/>
      <c r="I195" s="39">
        <f t="shared" si="9"/>
        <v>0</v>
      </c>
      <c r="J195" s="44"/>
      <c r="K195" s="40">
        <f t="shared" si="10"/>
        <v>0</v>
      </c>
      <c r="L195" s="41" t="e">
        <f t="shared" si="11"/>
        <v>#DIV/0!</v>
      </c>
      <c r="M195" s="49"/>
    </row>
    <row r="196" spans="1:13" s="18" customFormat="1" ht="13.2" x14ac:dyDescent="0.3">
      <c r="A196" s="59">
        <v>11</v>
      </c>
      <c r="B196" s="16" t="s">
        <v>229</v>
      </c>
      <c r="C196" s="17"/>
      <c r="D196" s="17"/>
      <c r="E196" s="17" t="s">
        <v>241</v>
      </c>
      <c r="F196" s="17" t="s">
        <v>238</v>
      </c>
      <c r="G196" s="22" t="s">
        <v>72</v>
      </c>
      <c r="H196" s="44"/>
      <c r="I196" s="39">
        <f t="shared" si="9"/>
        <v>0</v>
      </c>
      <c r="J196" s="44"/>
      <c r="K196" s="40">
        <f t="shared" si="10"/>
        <v>0</v>
      </c>
      <c r="L196" s="41" t="e">
        <f t="shared" si="11"/>
        <v>#DIV/0!</v>
      </c>
      <c r="M196" s="49"/>
    </row>
    <row r="197" spans="1:13" s="18" customFormat="1" ht="13.2" x14ac:dyDescent="0.3">
      <c r="A197" s="59">
        <v>10</v>
      </c>
      <c r="B197" s="16" t="s">
        <v>167</v>
      </c>
      <c r="C197" s="17"/>
      <c r="D197" s="17"/>
      <c r="E197" s="17" t="s">
        <v>242</v>
      </c>
      <c r="F197" s="17" t="s">
        <v>239</v>
      </c>
      <c r="G197" s="22" t="s">
        <v>72</v>
      </c>
      <c r="H197" s="44"/>
      <c r="I197" s="39">
        <f t="shared" si="9"/>
        <v>0</v>
      </c>
      <c r="J197" s="44"/>
      <c r="K197" s="40">
        <f t="shared" si="10"/>
        <v>0</v>
      </c>
      <c r="L197" s="41" t="e">
        <f t="shared" si="11"/>
        <v>#DIV/0!</v>
      </c>
      <c r="M197" s="49"/>
    </row>
    <row r="198" spans="1:13" s="18" customFormat="1" ht="13.2" x14ac:dyDescent="0.3">
      <c r="A198" s="59">
        <v>61</v>
      </c>
      <c r="B198" s="16" t="s">
        <v>229</v>
      </c>
      <c r="C198" s="17"/>
      <c r="D198" s="17"/>
      <c r="E198" s="17" t="s">
        <v>177</v>
      </c>
      <c r="F198" s="17" t="s">
        <v>503</v>
      </c>
      <c r="G198" s="22" t="s">
        <v>72</v>
      </c>
      <c r="H198" s="44"/>
      <c r="I198" s="39">
        <f t="shared" si="9"/>
        <v>0</v>
      </c>
      <c r="J198" s="44"/>
      <c r="K198" s="40">
        <f t="shared" si="10"/>
        <v>0</v>
      </c>
      <c r="L198" s="41" t="e">
        <f t="shared" si="11"/>
        <v>#DIV/0!</v>
      </c>
      <c r="M198" s="49"/>
    </row>
    <row r="199" spans="1:13" s="18" customFormat="1" ht="13.2" x14ac:dyDescent="0.3">
      <c r="A199" s="59">
        <v>60</v>
      </c>
      <c r="B199" s="16" t="s">
        <v>293</v>
      </c>
      <c r="C199" s="17"/>
      <c r="D199" s="17"/>
      <c r="E199" s="17" t="s">
        <v>425</v>
      </c>
      <c r="F199" s="17" t="s">
        <v>504</v>
      </c>
      <c r="G199" s="22" t="s">
        <v>72</v>
      </c>
      <c r="H199" s="44"/>
      <c r="I199" s="39">
        <f t="shared" si="9"/>
        <v>0</v>
      </c>
      <c r="J199" s="44"/>
      <c r="K199" s="40">
        <f t="shared" si="10"/>
        <v>0</v>
      </c>
      <c r="L199" s="41" t="e">
        <f t="shared" si="11"/>
        <v>#DIV/0!</v>
      </c>
      <c r="M199" s="49"/>
    </row>
    <row r="200" spans="1:13" s="18" customFormat="1" ht="13.2" x14ac:dyDescent="0.3">
      <c r="A200" s="59">
        <v>32</v>
      </c>
      <c r="B200" s="16" t="s">
        <v>94</v>
      </c>
      <c r="C200" s="17"/>
      <c r="D200" s="17" t="s">
        <v>293</v>
      </c>
      <c r="E200" s="17" t="s">
        <v>552</v>
      </c>
      <c r="F200" s="17" t="s">
        <v>553</v>
      </c>
      <c r="G200" s="22" t="s">
        <v>72</v>
      </c>
      <c r="H200" s="44"/>
      <c r="I200" s="39">
        <f t="shared" si="9"/>
        <v>0</v>
      </c>
      <c r="J200" s="44"/>
      <c r="K200" s="40">
        <f t="shared" si="10"/>
        <v>0</v>
      </c>
      <c r="L200" s="41" t="e">
        <f t="shared" si="11"/>
        <v>#DIV/0!</v>
      </c>
      <c r="M200" s="49"/>
    </row>
    <row r="201" spans="1:13" s="18" customFormat="1" ht="13.2" x14ac:dyDescent="0.3">
      <c r="A201" s="59">
        <v>26</v>
      </c>
      <c r="B201" s="16" t="s">
        <v>167</v>
      </c>
      <c r="C201" s="17"/>
      <c r="D201" s="17"/>
      <c r="E201" s="17" t="s">
        <v>512</v>
      </c>
      <c r="F201" s="17" t="s">
        <v>513</v>
      </c>
      <c r="G201" s="22" t="s">
        <v>72</v>
      </c>
      <c r="H201" s="44"/>
      <c r="I201" s="39">
        <f t="shared" si="9"/>
        <v>0</v>
      </c>
      <c r="J201" s="44"/>
      <c r="K201" s="40">
        <f t="shared" si="10"/>
        <v>0</v>
      </c>
      <c r="L201" s="41" t="e">
        <f t="shared" si="11"/>
        <v>#DIV/0!</v>
      </c>
      <c r="M201" s="49"/>
    </row>
    <row r="202" spans="1:13" s="18" customFormat="1" ht="13.2" x14ac:dyDescent="0.3">
      <c r="A202" s="59">
        <v>18</v>
      </c>
      <c r="B202" s="16" t="s">
        <v>94</v>
      </c>
      <c r="C202" s="17"/>
      <c r="D202" s="17" t="s">
        <v>293</v>
      </c>
      <c r="E202" s="17" t="s">
        <v>554</v>
      </c>
      <c r="F202" s="17" t="s">
        <v>555</v>
      </c>
      <c r="G202" s="22" t="s">
        <v>72</v>
      </c>
      <c r="H202" s="44"/>
      <c r="I202" s="39">
        <f t="shared" si="9"/>
        <v>0</v>
      </c>
      <c r="J202" s="44"/>
      <c r="K202" s="40">
        <f t="shared" si="10"/>
        <v>0</v>
      </c>
      <c r="L202" s="41" t="e">
        <f t="shared" si="11"/>
        <v>#DIV/0!</v>
      </c>
      <c r="M202" s="49"/>
    </row>
    <row r="203" spans="1:13" s="53" customFormat="1" ht="12.6" x14ac:dyDescent="0.2">
      <c r="A203" s="89" t="s">
        <v>57</v>
      </c>
      <c r="B203" s="90"/>
      <c r="C203" s="90"/>
      <c r="D203" s="90"/>
      <c r="E203" s="90"/>
      <c r="F203" s="90"/>
      <c r="G203" s="91"/>
      <c r="H203" s="42"/>
      <c r="I203" s="42">
        <f>SUM(I141:I202)</f>
        <v>0</v>
      </c>
      <c r="J203" s="42"/>
      <c r="K203" s="42">
        <f>SUM(K141:K202)</f>
        <v>0</v>
      </c>
      <c r="L203" s="43"/>
      <c r="M203" s="51" t="e">
        <f>1-(K203/I203)</f>
        <v>#DIV/0!</v>
      </c>
    </row>
    <row r="204" spans="1:13" s="18" customFormat="1" ht="13.2" x14ac:dyDescent="0.3">
      <c r="A204" s="59">
        <v>140</v>
      </c>
      <c r="B204" s="16" t="s">
        <v>96</v>
      </c>
      <c r="C204" s="17"/>
      <c r="D204" s="17"/>
      <c r="E204" s="17" t="s">
        <v>454</v>
      </c>
      <c r="F204" s="17" t="s">
        <v>556</v>
      </c>
      <c r="G204" s="17" t="s">
        <v>71</v>
      </c>
      <c r="H204" s="44"/>
      <c r="I204" s="39">
        <f t="shared" si="9"/>
        <v>0</v>
      </c>
      <c r="J204" s="44"/>
      <c r="K204" s="40">
        <f t="shared" si="10"/>
        <v>0</v>
      </c>
      <c r="L204" s="41" t="e">
        <f t="shared" si="11"/>
        <v>#DIV/0!</v>
      </c>
      <c r="M204" s="49"/>
    </row>
    <row r="205" spans="1:13" s="18" customFormat="1" ht="13.2" x14ac:dyDescent="0.3">
      <c r="A205" s="59">
        <v>128</v>
      </c>
      <c r="B205" s="16" t="s">
        <v>94</v>
      </c>
      <c r="C205" s="17"/>
      <c r="D205" s="17"/>
      <c r="E205" s="17" t="s">
        <v>245</v>
      </c>
      <c r="F205" s="17" t="s">
        <v>455</v>
      </c>
      <c r="G205" s="17" t="s">
        <v>71</v>
      </c>
      <c r="H205" s="44"/>
      <c r="I205" s="39">
        <f t="shared" si="9"/>
        <v>0</v>
      </c>
      <c r="J205" s="44"/>
      <c r="K205" s="40">
        <f t="shared" si="10"/>
        <v>0</v>
      </c>
      <c r="L205" s="41" t="e">
        <f t="shared" si="11"/>
        <v>#DIV/0!</v>
      </c>
      <c r="M205" s="49"/>
    </row>
    <row r="206" spans="1:13" s="18" customFormat="1" ht="13.2" x14ac:dyDescent="0.3">
      <c r="A206" s="59">
        <v>127</v>
      </c>
      <c r="B206" s="16" t="s">
        <v>94</v>
      </c>
      <c r="C206" s="17"/>
      <c r="D206" s="17" t="s">
        <v>293</v>
      </c>
      <c r="E206" s="17" t="s">
        <v>222</v>
      </c>
      <c r="F206" s="17" t="s">
        <v>558</v>
      </c>
      <c r="G206" s="17" t="s">
        <v>71</v>
      </c>
      <c r="H206" s="44"/>
      <c r="I206" s="39">
        <f t="shared" si="9"/>
        <v>0</v>
      </c>
      <c r="J206" s="44"/>
      <c r="K206" s="40">
        <f t="shared" si="10"/>
        <v>0</v>
      </c>
      <c r="L206" s="41" t="e">
        <f t="shared" si="11"/>
        <v>#DIV/0!</v>
      </c>
      <c r="M206" s="49"/>
    </row>
    <row r="207" spans="1:13" s="18" customFormat="1" ht="13.2" x14ac:dyDescent="0.3">
      <c r="A207" s="59">
        <v>110</v>
      </c>
      <c r="B207" s="16" t="s">
        <v>94</v>
      </c>
      <c r="C207" s="17"/>
      <c r="D207" s="17" t="s">
        <v>293</v>
      </c>
      <c r="E207" s="17" t="s">
        <v>424</v>
      </c>
      <c r="F207" s="17" t="s">
        <v>559</v>
      </c>
      <c r="G207" s="17" t="s">
        <v>71</v>
      </c>
      <c r="H207" s="44"/>
      <c r="I207" s="39">
        <f t="shared" si="9"/>
        <v>0</v>
      </c>
      <c r="J207" s="44"/>
      <c r="K207" s="40">
        <f t="shared" si="10"/>
        <v>0</v>
      </c>
      <c r="L207" s="41" t="e">
        <f t="shared" si="11"/>
        <v>#DIV/0!</v>
      </c>
      <c r="M207" s="49"/>
    </row>
    <row r="208" spans="1:13" s="18" customFormat="1" ht="13.2" x14ac:dyDescent="0.3">
      <c r="A208" s="59">
        <v>96</v>
      </c>
      <c r="B208" s="16" t="s">
        <v>167</v>
      </c>
      <c r="C208" s="17"/>
      <c r="D208" s="17" t="s">
        <v>293</v>
      </c>
      <c r="E208" s="17" t="s">
        <v>560</v>
      </c>
      <c r="F208" s="17" t="s">
        <v>561</v>
      </c>
      <c r="G208" s="17" t="s">
        <v>71</v>
      </c>
      <c r="H208" s="44"/>
      <c r="I208" s="39">
        <f t="shared" si="9"/>
        <v>0</v>
      </c>
      <c r="J208" s="44"/>
      <c r="K208" s="40">
        <f t="shared" si="10"/>
        <v>0</v>
      </c>
      <c r="L208" s="41" t="e">
        <f t="shared" si="11"/>
        <v>#DIV/0!</v>
      </c>
      <c r="M208" s="49"/>
    </row>
    <row r="209" spans="1:13" s="18" customFormat="1" ht="13.2" x14ac:dyDescent="0.3">
      <c r="A209" s="59">
        <v>76</v>
      </c>
      <c r="B209" s="16" t="s">
        <v>94</v>
      </c>
      <c r="C209" s="17"/>
      <c r="D209" s="17" t="s">
        <v>293</v>
      </c>
      <c r="E209" s="17" t="s">
        <v>562</v>
      </c>
      <c r="F209" s="17" t="s">
        <v>563</v>
      </c>
      <c r="G209" s="17" t="s">
        <v>71</v>
      </c>
      <c r="H209" s="44"/>
      <c r="I209" s="39">
        <f t="shared" si="9"/>
        <v>0</v>
      </c>
      <c r="J209" s="44"/>
      <c r="K209" s="40">
        <f t="shared" si="10"/>
        <v>0</v>
      </c>
      <c r="L209" s="41" t="e">
        <f t="shared" si="11"/>
        <v>#DIV/0!</v>
      </c>
      <c r="M209" s="49"/>
    </row>
    <row r="210" spans="1:13" s="18" customFormat="1" ht="13.2" x14ac:dyDescent="0.3">
      <c r="A210" s="59">
        <v>69</v>
      </c>
      <c r="B210" s="16" t="s">
        <v>94</v>
      </c>
      <c r="C210" s="17"/>
      <c r="D210" s="17" t="s">
        <v>293</v>
      </c>
      <c r="E210" s="17" t="s">
        <v>564</v>
      </c>
      <c r="F210" s="17" t="s">
        <v>565</v>
      </c>
      <c r="G210" s="17" t="s">
        <v>71</v>
      </c>
      <c r="H210" s="44"/>
      <c r="I210" s="39">
        <f t="shared" si="9"/>
        <v>0</v>
      </c>
      <c r="J210" s="44"/>
      <c r="K210" s="40">
        <f t="shared" si="10"/>
        <v>0</v>
      </c>
      <c r="L210" s="41" t="e">
        <f t="shared" si="11"/>
        <v>#DIV/0!</v>
      </c>
      <c r="M210" s="49"/>
    </row>
    <row r="211" spans="1:13" s="18" customFormat="1" ht="13.2" x14ac:dyDescent="0.3">
      <c r="A211" s="59">
        <v>68</v>
      </c>
      <c r="B211" s="16" t="s">
        <v>167</v>
      </c>
      <c r="C211" s="17"/>
      <c r="D211" s="17"/>
      <c r="E211" s="17" t="s">
        <v>180</v>
      </c>
      <c r="F211" s="17" t="s">
        <v>456</v>
      </c>
      <c r="G211" s="17" t="s">
        <v>71</v>
      </c>
      <c r="H211" s="44"/>
      <c r="I211" s="39">
        <f t="shared" si="9"/>
        <v>0</v>
      </c>
      <c r="J211" s="44"/>
      <c r="K211" s="40">
        <f t="shared" si="10"/>
        <v>0</v>
      </c>
      <c r="L211" s="41" t="e">
        <f t="shared" si="11"/>
        <v>#DIV/0!</v>
      </c>
      <c r="M211" s="49"/>
    </row>
    <row r="212" spans="1:13" s="18" customFormat="1" ht="13.2" x14ac:dyDescent="0.3">
      <c r="A212" s="59">
        <v>64</v>
      </c>
      <c r="B212" s="16" t="s">
        <v>167</v>
      </c>
      <c r="C212" s="17"/>
      <c r="D212" s="17"/>
      <c r="E212" s="17" t="s">
        <v>323</v>
      </c>
      <c r="F212" s="17" t="s">
        <v>457</v>
      </c>
      <c r="G212" s="17" t="s">
        <v>71</v>
      </c>
      <c r="H212" s="44"/>
      <c r="I212" s="39">
        <f t="shared" si="9"/>
        <v>0</v>
      </c>
      <c r="J212" s="44"/>
      <c r="K212" s="40">
        <f t="shared" si="10"/>
        <v>0</v>
      </c>
      <c r="L212" s="41" t="e">
        <f t="shared" si="11"/>
        <v>#DIV/0!</v>
      </c>
      <c r="M212" s="49"/>
    </row>
    <row r="213" spans="1:13" s="18" customFormat="1" ht="13.2" x14ac:dyDescent="0.3">
      <c r="A213" s="59">
        <v>64</v>
      </c>
      <c r="B213" s="16" t="s">
        <v>94</v>
      </c>
      <c r="C213" s="17"/>
      <c r="D213" s="17"/>
      <c r="E213" s="17" t="s">
        <v>244</v>
      </c>
      <c r="F213" s="17" t="s">
        <v>458</v>
      </c>
      <c r="G213" s="17" t="s">
        <v>71</v>
      </c>
      <c r="H213" s="44"/>
      <c r="I213" s="39">
        <f t="shared" si="9"/>
        <v>0</v>
      </c>
      <c r="J213" s="44"/>
      <c r="K213" s="40">
        <f t="shared" si="10"/>
        <v>0</v>
      </c>
      <c r="L213" s="41" t="e">
        <f t="shared" si="11"/>
        <v>#DIV/0!</v>
      </c>
      <c r="M213" s="49"/>
    </row>
    <row r="214" spans="1:13" s="18" customFormat="1" ht="13.2" x14ac:dyDescent="0.3">
      <c r="A214" s="59">
        <v>59</v>
      </c>
      <c r="B214" s="16" t="s">
        <v>94</v>
      </c>
      <c r="C214" s="17"/>
      <c r="D214" s="17" t="s">
        <v>293</v>
      </c>
      <c r="E214" s="17" t="s">
        <v>566</v>
      </c>
      <c r="F214" s="17" t="s">
        <v>567</v>
      </c>
      <c r="G214" s="17" t="s">
        <v>71</v>
      </c>
      <c r="H214" s="44"/>
      <c r="I214" s="39">
        <f t="shared" si="9"/>
        <v>0</v>
      </c>
      <c r="J214" s="44"/>
      <c r="K214" s="40">
        <f t="shared" si="10"/>
        <v>0</v>
      </c>
      <c r="L214" s="41" t="e">
        <f t="shared" si="11"/>
        <v>#DIV/0!</v>
      </c>
      <c r="M214" s="49"/>
    </row>
    <row r="215" spans="1:13" s="18" customFormat="1" ht="13.2" x14ac:dyDescent="0.3">
      <c r="A215" s="59">
        <v>59</v>
      </c>
      <c r="B215" s="16" t="s">
        <v>94</v>
      </c>
      <c r="C215" s="17"/>
      <c r="D215" s="17" t="s">
        <v>293</v>
      </c>
      <c r="E215" s="17" t="s">
        <v>568</v>
      </c>
      <c r="F215" s="17" t="s">
        <v>569</v>
      </c>
      <c r="G215" s="17" t="s">
        <v>71</v>
      </c>
      <c r="H215" s="44"/>
      <c r="I215" s="39">
        <f t="shared" si="9"/>
        <v>0</v>
      </c>
      <c r="J215" s="44"/>
      <c r="K215" s="40">
        <f t="shared" si="10"/>
        <v>0</v>
      </c>
      <c r="L215" s="41" t="e">
        <f t="shared" si="11"/>
        <v>#DIV/0!</v>
      </c>
      <c r="M215" s="49"/>
    </row>
    <row r="216" spans="1:13" s="18" customFormat="1" ht="13.2" x14ac:dyDescent="0.3">
      <c r="A216" s="59">
        <v>55</v>
      </c>
      <c r="B216" s="16" t="s">
        <v>94</v>
      </c>
      <c r="C216" s="17"/>
      <c r="D216" s="17" t="s">
        <v>293</v>
      </c>
      <c r="E216" s="17" t="s">
        <v>570</v>
      </c>
      <c r="F216" s="17" t="s">
        <v>571</v>
      </c>
      <c r="G216" s="17" t="s">
        <v>71</v>
      </c>
      <c r="H216" s="44"/>
      <c r="I216" s="39">
        <f t="shared" si="9"/>
        <v>0</v>
      </c>
      <c r="J216" s="44"/>
      <c r="K216" s="40">
        <f t="shared" si="10"/>
        <v>0</v>
      </c>
      <c r="L216" s="41" t="e">
        <f t="shared" si="11"/>
        <v>#DIV/0!</v>
      </c>
      <c r="M216" s="49"/>
    </row>
    <row r="217" spans="1:13" s="18" customFormat="1" ht="13.2" x14ac:dyDescent="0.3">
      <c r="A217" s="59">
        <v>49</v>
      </c>
      <c r="B217" s="16" t="s">
        <v>96</v>
      </c>
      <c r="C217" s="17"/>
      <c r="D217" s="17" t="s">
        <v>557</v>
      </c>
      <c r="E217" s="17" t="s">
        <v>572</v>
      </c>
      <c r="F217" s="17" t="s">
        <v>573</v>
      </c>
      <c r="G217" s="17" t="s">
        <v>71</v>
      </c>
      <c r="H217" s="44"/>
      <c r="I217" s="39">
        <f t="shared" si="9"/>
        <v>0</v>
      </c>
      <c r="J217" s="44"/>
      <c r="K217" s="40">
        <f t="shared" si="10"/>
        <v>0</v>
      </c>
      <c r="L217" s="41" t="e">
        <f t="shared" si="11"/>
        <v>#DIV/0!</v>
      </c>
      <c r="M217" s="49"/>
    </row>
    <row r="218" spans="1:13" s="18" customFormat="1" ht="13.2" x14ac:dyDescent="0.3">
      <c r="A218" s="59">
        <v>36</v>
      </c>
      <c r="B218" s="16" t="s">
        <v>167</v>
      </c>
      <c r="C218" s="17"/>
      <c r="D218" s="17"/>
      <c r="E218" s="17" t="s">
        <v>323</v>
      </c>
      <c r="F218" s="17" t="s">
        <v>524</v>
      </c>
      <c r="G218" s="17" t="s">
        <v>71</v>
      </c>
      <c r="H218" s="44"/>
      <c r="I218" s="39">
        <f t="shared" si="9"/>
        <v>0</v>
      </c>
      <c r="J218" s="44"/>
      <c r="K218" s="40">
        <f t="shared" si="10"/>
        <v>0</v>
      </c>
      <c r="L218" s="41" t="e">
        <f t="shared" si="11"/>
        <v>#DIV/0!</v>
      </c>
      <c r="M218" s="49"/>
    </row>
    <row r="219" spans="1:13" s="18" customFormat="1" ht="13.2" x14ac:dyDescent="0.3">
      <c r="A219" s="59">
        <v>36</v>
      </c>
      <c r="B219" s="16" t="s">
        <v>94</v>
      </c>
      <c r="C219" s="17"/>
      <c r="D219" s="17" t="s">
        <v>293</v>
      </c>
      <c r="E219" s="17" t="s">
        <v>232</v>
      </c>
      <c r="F219" s="17" t="s">
        <v>574</v>
      </c>
      <c r="G219" s="17" t="s">
        <v>71</v>
      </c>
      <c r="H219" s="44"/>
      <c r="I219" s="39">
        <f t="shared" si="9"/>
        <v>0</v>
      </c>
      <c r="J219" s="44"/>
      <c r="K219" s="40">
        <f t="shared" si="10"/>
        <v>0</v>
      </c>
      <c r="L219" s="41" t="e">
        <f t="shared" si="11"/>
        <v>#DIV/0!</v>
      </c>
      <c r="M219" s="49"/>
    </row>
    <row r="220" spans="1:13" s="18" customFormat="1" ht="13.2" x14ac:dyDescent="0.3">
      <c r="A220" s="59">
        <v>32</v>
      </c>
      <c r="B220" s="16" t="s">
        <v>167</v>
      </c>
      <c r="C220" s="17"/>
      <c r="D220" s="17"/>
      <c r="E220" s="17" t="s">
        <v>180</v>
      </c>
      <c r="F220" s="17" t="s">
        <v>460</v>
      </c>
      <c r="G220" s="17" t="s">
        <v>71</v>
      </c>
      <c r="H220" s="44"/>
      <c r="I220" s="39">
        <f t="shared" si="9"/>
        <v>0</v>
      </c>
      <c r="J220" s="44"/>
      <c r="K220" s="40">
        <f t="shared" si="10"/>
        <v>0</v>
      </c>
      <c r="L220" s="41" t="e">
        <f t="shared" si="11"/>
        <v>#DIV/0!</v>
      </c>
      <c r="M220" s="49"/>
    </row>
    <row r="221" spans="1:13" s="18" customFormat="1" ht="13.2" x14ac:dyDescent="0.3">
      <c r="A221" s="59">
        <v>32</v>
      </c>
      <c r="B221" s="16" t="s">
        <v>94</v>
      </c>
      <c r="C221" s="17"/>
      <c r="D221" s="17" t="s">
        <v>293</v>
      </c>
      <c r="E221" s="17" t="s">
        <v>575</v>
      </c>
      <c r="F221" s="17" t="s">
        <v>461</v>
      </c>
      <c r="G221" s="17" t="s">
        <v>71</v>
      </c>
      <c r="H221" s="44"/>
      <c r="I221" s="39">
        <f t="shared" si="9"/>
        <v>0</v>
      </c>
      <c r="J221" s="44"/>
      <c r="K221" s="40">
        <f t="shared" si="10"/>
        <v>0</v>
      </c>
      <c r="L221" s="41" t="e">
        <f t="shared" si="11"/>
        <v>#DIV/0!</v>
      </c>
      <c r="M221" s="49"/>
    </row>
    <row r="222" spans="1:13" s="18" customFormat="1" ht="13.2" x14ac:dyDescent="0.3">
      <c r="A222" s="59">
        <v>31</v>
      </c>
      <c r="B222" s="16" t="s">
        <v>94</v>
      </c>
      <c r="C222" s="17"/>
      <c r="D222" s="17" t="s">
        <v>293</v>
      </c>
      <c r="E222" s="17" t="s">
        <v>576</v>
      </c>
      <c r="F222" s="17" t="s">
        <v>577</v>
      </c>
      <c r="G222" s="17" t="s">
        <v>71</v>
      </c>
      <c r="H222" s="44"/>
      <c r="I222" s="39">
        <f t="shared" si="9"/>
        <v>0</v>
      </c>
      <c r="J222" s="44"/>
      <c r="K222" s="40">
        <f t="shared" si="10"/>
        <v>0</v>
      </c>
      <c r="L222" s="41" t="e">
        <f t="shared" si="11"/>
        <v>#DIV/0!</v>
      </c>
      <c r="M222" s="49"/>
    </row>
    <row r="223" spans="1:13" s="18" customFormat="1" ht="13.2" x14ac:dyDescent="0.3">
      <c r="A223" s="59">
        <v>30</v>
      </c>
      <c r="B223" s="16" t="s">
        <v>94</v>
      </c>
      <c r="C223" s="17"/>
      <c r="D223" s="17" t="s">
        <v>293</v>
      </c>
      <c r="E223" s="17" t="s">
        <v>578</v>
      </c>
      <c r="F223" s="17" t="s">
        <v>579</v>
      </c>
      <c r="G223" s="17" t="s">
        <v>71</v>
      </c>
      <c r="H223" s="44"/>
      <c r="I223" s="39">
        <f t="shared" si="9"/>
        <v>0</v>
      </c>
      <c r="J223" s="44"/>
      <c r="K223" s="40">
        <f t="shared" si="10"/>
        <v>0</v>
      </c>
      <c r="L223" s="41" t="e">
        <f t="shared" si="11"/>
        <v>#DIV/0!</v>
      </c>
      <c r="M223" s="49"/>
    </row>
    <row r="224" spans="1:13" s="18" customFormat="1" ht="13.2" x14ac:dyDescent="0.3">
      <c r="A224" s="59">
        <v>28</v>
      </c>
      <c r="B224" s="16" t="s">
        <v>94</v>
      </c>
      <c r="C224" s="17"/>
      <c r="D224" s="17" t="s">
        <v>293</v>
      </c>
      <c r="E224" s="17" t="s">
        <v>560</v>
      </c>
      <c r="F224" s="17" t="s">
        <v>580</v>
      </c>
      <c r="G224" s="17" t="s">
        <v>71</v>
      </c>
      <c r="H224" s="44"/>
      <c r="I224" s="39">
        <f t="shared" si="9"/>
        <v>0</v>
      </c>
      <c r="J224" s="44"/>
      <c r="K224" s="40">
        <f t="shared" si="10"/>
        <v>0</v>
      </c>
      <c r="L224" s="41" t="e">
        <f t="shared" si="11"/>
        <v>#DIV/0!</v>
      </c>
      <c r="M224" s="49"/>
    </row>
    <row r="225" spans="1:13" s="18" customFormat="1" ht="13.2" x14ac:dyDescent="0.3">
      <c r="A225" s="59">
        <v>26</v>
      </c>
      <c r="B225" s="16" t="s">
        <v>96</v>
      </c>
      <c r="C225" s="17"/>
      <c r="D225" s="17"/>
      <c r="E225" s="17" t="s">
        <v>426</v>
      </c>
      <c r="F225" s="17" t="s">
        <v>462</v>
      </c>
      <c r="G225" s="17" t="s">
        <v>71</v>
      </c>
      <c r="H225" s="44"/>
      <c r="I225" s="39">
        <f t="shared" si="9"/>
        <v>0</v>
      </c>
      <c r="J225" s="44"/>
      <c r="K225" s="40">
        <f t="shared" si="10"/>
        <v>0</v>
      </c>
      <c r="L225" s="41" t="e">
        <f t="shared" si="11"/>
        <v>#DIV/0!</v>
      </c>
      <c r="M225" s="49"/>
    </row>
    <row r="226" spans="1:13" s="18" customFormat="1" ht="13.2" x14ac:dyDescent="0.3">
      <c r="A226" s="59">
        <v>26</v>
      </c>
      <c r="B226" s="16" t="s">
        <v>96</v>
      </c>
      <c r="C226" s="17"/>
      <c r="D226" s="17"/>
      <c r="E226" s="17" t="s">
        <v>426</v>
      </c>
      <c r="F226" s="17" t="s">
        <v>463</v>
      </c>
      <c r="G226" s="17" t="s">
        <v>71</v>
      </c>
      <c r="H226" s="44"/>
      <c r="I226" s="39">
        <f t="shared" si="9"/>
        <v>0</v>
      </c>
      <c r="J226" s="44"/>
      <c r="K226" s="40">
        <f t="shared" si="10"/>
        <v>0</v>
      </c>
      <c r="L226" s="41" t="e">
        <f t="shared" si="11"/>
        <v>#DIV/0!</v>
      </c>
      <c r="M226" s="49"/>
    </row>
    <row r="227" spans="1:13" s="18" customFormat="1" ht="13.2" x14ac:dyDescent="0.3">
      <c r="A227" s="59">
        <v>25</v>
      </c>
      <c r="B227" s="16" t="s">
        <v>96</v>
      </c>
      <c r="C227" s="17"/>
      <c r="D227" s="17"/>
      <c r="E227" s="17" t="s">
        <v>180</v>
      </c>
      <c r="F227" s="17" t="s">
        <v>464</v>
      </c>
      <c r="G227" s="17" t="s">
        <v>71</v>
      </c>
      <c r="H227" s="44"/>
      <c r="I227" s="39">
        <f t="shared" si="9"/>
        <v>0</v>
      </c>
      <c r="J227" s="44"/>
      <c r="K227" s="40">
        <f t="shared" si="10"/>
        <v>0</v>
      </c>
      <c r="L227" s="41" t="e">
        <f t="shared" si="11"/>
        <v>#DIV/0!</v>
      </c>
      <c r="M227" s="49"/>
    </row>
    <row r="228" spans="1:13" s="18" customFormat="1" ht="13.2" x14ac:dyDescent="0.3">
      <c r="A228" s="59">
        <v>23</v>
      </c>
      <c r="B228" s="16" t="s">
        <v>94</v>
      </c>
      <c r="C228" s="17"/>
      <c r="D228" s="17" t="s">
        <v>293</v>
      </c>
      <c r="E228" s="17" t="s">
        <v>516</v>
      </c>
      <c r="F228" s="17" t="s">
        <v>581</v>
      </c>
      <c r="G228" s="17" t="s">
        <v>71</v>
      </c>
      <c r="H228" s="44"/>
      <c r="I228" s="39">
        <f t="shared" si="9"/>
        <v>0</v>
      </c>
      <c r="J228" s="44"/>
      <c r="K228" s="40">
        <f t="shared" si="10"/>
        <v>0</v>
      </c>
      <c r="L228" s="41" t="e">
        <f t="shared" si="11"/>
        <v>#DIV/0!</v>
      </c>
      <c r="M228" s="49"/>
    </row>
    <row r="229" spans="1:13" s="18" customFormat="1" ht="13.2" x14ac:dyDescent="0.3">
      <c r="A229" s="59">
        <v>22</v>
      </c>
      <c r="B229" s="16" t="s">
        <v>94</v>
      </c>
      <c r="C229" s="17"/>
      <c r="D229" s="17" t="s">
        <v>293</v>
      </c>
      <c r="E229" s="17" t="s">
        <v>582</v>
      </c>
      <c r="F229" s="17" t="s">
        <v>583</v>
      </c>
      <c r="G229" s="17" t="s">
        <v>71</v>
      </c>
      <c r="H229" s="44"/>
      <c r="I229" s="39">
        <f t="shared" si="9"/>
        <v>0</v>
      </c>
      <c r="J229" s="44"/>
      <c r="K229" s="40">
        <f t="shared" si="10"/>
        <v>0</v>
      </c>
      <c r="L229" s="41" t="e">
        <f t="shared" si="11"/>
        <v>#DIV/0!</v>
      </c>
      <c r="M229" s="49"/>
    </row>
    <row r="230" spans="1:13" s="18" customFormat="1" ht="13.2" x14ac:dyDescent="0.3">
      <c r="A230" s="59">
        <v>19</v>
      </c>
      <c r="B230" s="16" t="s">
        <v>94</v>
      </c>
      <c r="C230" s="17"/>
      <c r="D230" s="17"/>
      <c r="E230" s="17" t="s">
        <v>193</v>
      </c>
      <c r="F230" s="17" t="s">
        <v>465</v>
      </c>
      <c r="G230" s="17" t="s">
        <v>71</v>
      </c>
      <c r="H230" s="44"/>
      <c r="I230" s="39">
        <f t="shared" si="9"/>
        <v>0</v>
      </c>
      <c r="J230" s="44"/>
      <c r="K230" s="40">
        <f t="shared" si="10"/>
        <v>0</v>
      </c>
      <c r="L230" s="41" t="e">
        <f t="shared" si="11"/>
        <v>#DIV/0!</v>
      </c>
      <c r="M230" s="49"/>
    </row>
    <row r="231" spans="1:13" s="18" customFormat="1" ht="13.2" x14ac:dyDescent="0.3">
      <c r="A231" s="59">
        <v>18</v>
      </c>
      <c r="B231" s="16" t="s">
        <v>94</v>
      </c>
      <c r="C231" s="17"/>
      <c r="D231" s="17"/>
      <c r="E231" s="17" t="s">
        <v>466</v>
      </c>
      <c r="F231" s="17" t="s">
        <v>467</v>
      </c>
      <c r="G231" s="17" t="s">
        <v>71</v>
      </c>
      <c r="H231" s="44"/>
      <c r="I231" s="39">
        <f t="shared" ref="I231:I286" si="12">A231*H231</f>
        <v>0</v>
      </c>
      <c r="J231" s="44"/>
      <c r="K231" s="40">
        <f t="shared" ref="K231:K286" si="13">J231*A231</f>
        <v>0</v>
      </c>
      <c r="L231" s="41" t="e">
        <f t="shared" ref="L231:L286" si="14">1-(J231/H231)</f>
        <v>#DIV/0!</v>
      </c>
      <c r="M231" s="49"/>
    </row>
    <row r="232" spans="1:13" s="53" customFormat="1" ht="12.6" x14ac:dyDescent="0.2">
      <c r="A232" s="89" t="s">
        <v>62</v>
      </c>
      <c r="B232" s="90"/>
      <c r="C232" s="90"/>
      <c r="D232" s="90"/>
      <c r="E232" s="90"/>
      <c r="F232" s="90"/>
      <c r="G232" s="91"/>
      <c r="H232" s="42"/>
      <c r="I232" s="42">
        <f>SUM(I204:I231)</f>
        <v>0</v>
      </c>
      <c r="J232" s="42"/>
      <c r="K232" s="42">
        <f>SUM(K204:K231)</f>
        <v>0</v>
      </c>
      <c r="L232" s="43"/>
      <c r="M232" s="51" t="e">
        <f>1-(K232/I232)</f>
        <v>#DIV/0!</v>
      </c>
    </row>
    <row r="233" spans="1:13" s="18" customFormat="1" ht="13.2" x14ac:dyDescent="0.3">
      <c r="A233" s="59">
        <v>77</v>
      </c>
      <c r="B233" s="16" t="s">
        <v>94</v>
      </c>
      <c r="C233" s="17"/>
      <c r="D233" s="17"/>
      <c r="E233" s="17" t="s">
        <v>101</v>
      </c>
      <c r="F233" s="17" t="s">
        <v>591</v>
      </c>
      <c r="G233" s="17" t="s">
        <v>65</v>
      </c>
      <c r="H233" s="44"/>
      <c r="I233" s="39">
        <f t="shared" si="12"/>
        <v>0</v>
      </c>
      <c r="J233" s="44"/>
      <c r="K233" s="40">
        <f t="shared" si="13"/>
        <v>0</v>
      </c>
      <c r="L233" s="41" t="e">
        <f t="shared" si="14"/>
        <v>#DIV/0!</v>
      </c>
      <c r="M233" s="49"/>
    </row>
    <row r="234" spans="1:13" s="18" customFormat="1" ht="13.2" x14ac:dyDescent="0.3">
      <c r="A234" s="59">
        <v>68</v>
      </c>
      <c r="B234" s="16" t="s">
        <v>95</v>
      </c>
      <c r="C234" s="17"/>
      <c r="D234" s="17" t="s">
        <v>584</v>
      </c>
      <c r="E234" s="17" t="s">
        <v>102</v>
      </c>
      <c r="F234" s="17" t="s">
        <v>585</v>
      </c>
      <c r="G234" s="17" t="s">
        <v>65</v>
      </c>
      <c r="H234" s="44"/>
      <c r="I234" s="39">
        <f t="shared" si="12"/>
        <v>0</v>
      </c>
      <c r="J234" s="44"/>
      <c r="K234" s="40">
        <f t="shared" si="13"/>
        <v>0</v>
      </c>
      <c r="L234" s="41" t="e">
        <f t="shared" si="14"/>
        <v>#DIV/0!</v>
      </c>
      <c r="M234" s="49"/>
    </row>
    <row r="235" spans="1:13" s="18" customFormat="1" ht="13.2" x14ac:dyDescent="0.3">
      <c r="A235" s="59">
        <v>64</v>
      </c>
      <c r="B235" s="16" t="s">
        <v>96</v>
      </c>
      <c r="C235" s="17"/>
      <c r="D235" s="17"/>
      <c r="E235" s="17" t="s">
        <v>102</v>
      </c>
      <c r="F235" s="17" t="s">
        <v>87</v>
      </c>
      <c r="G235" s="17" t="s">
        <v>65</v>
      </c>
      <c r="H235" s="44"/>
      <c r="I235" s="39">
        <f t="shared" si="12"/>
        <v>0</v>
      </c>
      <c r="J235" s="44"/>
      <c r="K235" s="40">
        <f t="shared" si="13"/>
        <v>0</v>
      </c>
      <c r="L235" s="41" t="e">
        <f t="shared" si="14"/>
        <v>#DIV/0!</v>
      </c>
      <c r="M235" s="49"/>
    </row>
    <row r="236" spans="1:13" s="18" customFormat="1" ht="13.2" x14ac:dyDescent="0.3">
      <c r="A236" s="59">
        <v>60</v>
      </c>
      <c r="B236" s="16" t="s">
        <v>94</v>
      </c>
      <c r="C236" s="17"/>
      <c r="D236" s="17" t="s">
        <v>82</v>
      </c>
      <c r="E236" s="17" t="s">
        <v>586</v>
      </c>
      <c r="F236" s="17" t="s">
        <v>587</v>
      </c>
      <c r="G236" s="17" t="s">
        <v>65</v>
      </c>
      <c r="H236" s="44"/>
      <c r="I236" s="39">
        <f t="shared" si="12"/>
        <v>0</v>
      </c>
      <c r="J236" s="44"/>
      <c r="K236" s="40">
        <f t="shared" si="13"/>
        <v>0</v>
      </c>
      <c r="L236" s="41" t="e">
        <f t="shared" si="14"/>
        <v>#DIV/0!</v>
      </c>
      <c r="M236" s="49"/>
    </row>
    <row r="237" spans="1:13" s="18" customFormat="1" ht="13.2" x14ac:dyDescent="0.3">
      <c r="A237" s="59">
        <v>58</v>
      </c>
      <c r="B237" s="16" t="s">
        <v>94</v>
      </c>
      <c r="C237" s="17"/>
      <c r="D237" s="17" t="s">
        <v>82</v>
      </c>
      <c r="E237" s="17" t="s">
        <v>586</v>
      </c>
      <c r="F237" s="17" t="s">
        <v>588</v>
      </c>
      <c r="G237" s="17" t="s">
        <v>65</v>
      </c>
      <c r="H237" s="44"/>
      <c r="I237" s="39">
        <f t="shared" si="12"/>
        <v>0</v>
      </c>
      <c r="J237" s="44"/>
      <c r="K237" s="40">
        <f t="shared" si="13"/>
        <v>0</v>
      </c>
      <c r="L237" s="41" t="e">
        <f t="shared" si="14"/>
        <v>#DIV/0!</v>
      </c>
      <c r="M237" s="49"/>
    </row>
    <row r="238" spans="1:13" s="18" customFormat="1" ht="13.2" x14ac:dyDescent="0.3">
      <c r="A238" s="59">
        <v>49</v>
      </c>
      <c r="B238" s="16" t="s">
        <v>97</v>
      </c>
      <c r="C238" s="17"/>
      <c r="D238" s="17" t="s">
        <v>82</v>
      </c>
      <c r="E238" s="17" t="s">
        <v>589</v>
      </c>
      <c r="F238" s="17" t="s">
        <v>590</v>
      </c>
      <c r="G238" s="17" t="s">
        <v>65</v>
      </c>
      <c r="H238" s="44"/>
      <c r="I238" s="39">
        <f t="shared" si="12"/>
        <v>0</v>
      </c>
      <c r="J238" s="44"/>
      <c r="K238" s="40">
        <f t="shared" si="13"/>
        <v>0</v>
      </c>
      <c r="L238" s="41" t="e">
        <f t="shared" si="14"/>
        <v>#DIV/0!</v>
      </c>
      <c r="M238" s="49"/>
    </row>
    <row r="239" spans="1:13" s="18" customFormat="1" ht="13.2" x14ac:dyDescent="0.3">
      <c r="A239" s="59">
        <v>40</v>
      </c>
      <c r="B239" s="16" t="s">
        <v>96</v>
      </c>
      <c r="C239" s="17"/>
      <c r="D239" s="17" t="s">
        <v>82</v>
      </c>
      <c r="E239" s="17" t="s">
        <v>592</v>
      </c>
      <c r="F239" s="17" t="s">
        <v>593</v>
      </c>
      <c r="G239" s="17" t="s">
        <v>65</v>
      </c>
      <c r="H239" s="44"/>
      <c r="I239" s="39">
        <f t="shared" si="12"/>
        <v>0</v>
      </c>
      <c r="J239" s="44"/>
      <c r="K239" s="40">
        <f t="shared" si="13"/>
        <v>0</v>
      </c>
      <c r="L239" s="41" t="e">
        <f t="shared" si="14"/>
        <v>#DIV/0!</v>
      </c>
      <c r="M239" s="49"/>
    </row>
    <row r="240" spans="1:13" s="18" customFormat="1" ht="13.2" x14ac:dyDescent="0.3">
      <c r="A240" s="59">
        <v>35</v>
      </c>
      <c r="B240" s="16" t="s">
        <v>98</v>
      </c>
      <c r="C240" s="17"/>
      <c r="D240" s="17"/>
      <c r="E240" s="17" t="s">
        <v>103</v>
      </c>
      <c r="F240" s="17" t="s">
        <v>88</v>
      </c>
      <c r="G240" s="17" t="s">
        <v>65</v>
      </c>
      <c r="H240" s="44"/>
      <c r="I240" s="39">
        <f t="shared" si="12"/>
        <v>0</v>
      </c>
      <c r="J240" s="44"/>
      <c r="K240" s="40">
        <f t="shared" si="13"/>
        <v>0</v>
      </c>
      <c r="L240" s="41" t="e">
        <f t="shared" si="14"/>
        <v>#DIV/0!</v>
      </c>
      <c r="M240" s="49"/>
    </row>
    <row r="241" spans="1:13" s="18" customFormat="1" ht="13.2" x14ac:dyDescent="0.3">
      <c r="A241" s="59">
        <v>35</v>
      </c>
      <c r="B241" s="16" t="s">
        <v>98</v>
      </c>
      <c r="C241" s="17"/>
      <c r="D241" s="17"/>
      <c r="E241" s="17" t="s">
        <v>103</v>
      </c>
      <c r="F241" s="17" t="s">
        <v>89</v>
      </c>
      <c r="G241" s="17" t="s">
        <v>65</v>
      </c>
      <c r="H241" s="44"/>
      <c r="I241" s="39">
        <f t="shared" si="12"/>
        <v>0</v>
      </c>
      <c r="J241" s="44"/>
      <c r="K241" s="40">
        <f t="shared" si="13"/>
        <v>0</v>
      </c>
      <c r="L241" s="41" t="e">
        <f t="shared" si="14"/>
        <v>#DIV/0!</v>
      </c>
      <c r="M241" s="49"/>
    </row>
    <row r="242" spans="1:13" s="18" customFormat="1" ht="13.2" x14ac:dyDescent="0.3">
      <c r="A242" s="59">
        <v>33</v>
      </c>
      <c r="B242" s="16" t="s">
        <v>99</v>
      </c>
      <c r="C242" s="17"/>
      <c r="D242" s="17"/>
      <c r="E242" s="17" t="s">
        <v>85</v>
      </c>
      <c r="F242" s="17" t="s">
        <v>90</v>
      </c>
      <c r="G242" s="17" t="s">
        <v>65</v>
      </c>
      <c r="H242" s="44"/>
      <c r="I242" s="39">
        <f t="shared" si="12"/>
        <v>0</v>
      </c>
      <c r="J242" s="44"/>
      <c r="K242" s="40">
        <f t="shared" si="13"/>
        <v>0</v>
      </c>
      <c r="L242" s="41" t="e">
        <f t="shared" si="14"/>
        <v>#DIV/0!</v>
      </c>
      <c r="M242" s="49"/>
    </row>
    <row r="243" spans="1:13" s="18" customFormat="1" ht="13.2" x14ac:dyDescent="0.3">
      <c r="A243" s="59">
        <v>29</v>
      </c>
      <c r="B243" s="16" t="s">
        <v>96</v>
      </c>
      <c r="C243" s="17"/>
      <c r="D243" s="17" t="s">
        <v>535</v>
      </c>
      <c r="E243" s="17" t="s">
        <v>592</v>
      </c>
      <c r="F243" s="17" t="s">
        <v>594</v>
      </c>
      <c r="G243" s="17" t="s">
        <v>65</v>
      </c>
      <c r="H243" s="44"/>
      <c r="I243" s="39">
        <f t="shared" si="12"/>
        <v>0</v>
      </c>
      <c r="J243" s="44"/>
      <c r="K243" s="40">
        <f t="shared" si="13"/>
        <v>0</v>
      </c>
      <c r="L243" s="41" t="e">
        <f t="shared" si="14"/>
        <v>#DIV/0!</v>
      </c>
      <c r="M243" s="49"/>
    </row>
    <row r="244" spans="1:13" s="18" customFormat="1" ht="13.2" x14ac:dyDescent="0.3">
      <c r="A244" s="59">
        <v>28</v>
      </c>
      <c r="B244" s="16" t="s">
        <v>99</v>
      </c>
      <c r="C244" s="17"/>
      <c r="D244" s="17" t="s">
        <v>535</v>
      </c>
      <c r="E244" s="17" t="s">
        <v>595</v>
      </c>
      <c r="F244" s="17" t="s">
        <v>593</v>
      </c>
      <c r="G244" s="17" t="s">
        <v>65</v>
      </c>
      <c r="H244" s="44"/>
      <c r="I244" s="39">
        <f t="shared" si="12"/>
        <v>0</v>
      </c>
      <c r="J244" s="44"/>
      <c r="K244" s="40">
        <f t="shared" si="13"/>
        <v>0</v>
      </c>
      <c r="L244" s="41" t="e">
        <f t="shared" si="14"/>
        <v>#DIV/0!</v>
      </c>
      <c r="M244" s="49"/>
    </row>
    <row r="245" spans="1:13" s="18" customFormat="1" ht="13.2" x14ac:dyDescent="0.3">
      <c r="A245" s="59">
        <v>28</v>
      </c>
      <c r="B245" s="16" t="s">
        <v>96</v>
      </c>
      <c r="C245" s="17"/>
      <c r="D245" s="17"/>
      <c r="E245" s="17" t="s">
        <v>102</v>
      </c>
      <c r="F245" s="17" t="s">
        <v>91</v>
      </c>
      <c r="G245" s="17" t="s">
        <v>65</v>
      </c>
      <c r="H245" s="44"/>
      <c r="I245" s="39">
        <f t="shared" si="12"/>
        <v>0</v>
      </c>
      <c r="J245" s="44"/>
      <c r="K245" s="40">
        <f t="shared" si="13"/>
        <v>0</v>
      </c>
      <c r="L245" s="41" t="e">
        <f t="shared" si="14"/>
        <v>#DIV/0!</v>
      </c>
      <c r="M245" s="49"/>
    </row>
    <row r="246" spans="1:13" s="18" customFormat="1" ht="13.2" x14ac:dyDescent="0.3">
      <c r="A246" s="59">
        <v>25</v>
      </c>
      <c r="B246" s="16" t="s">
        <v>97</v>
      </c>
      <c r="C246" s="17"/>
      <c r="D246" s="17" t="s">
        <v>535</v>
      </c>
      <c r="E246" s="17" t="s">
        <v>589</v>
      </c>
      <c r="F246" s="17" t="s">
        <v>596</v>
      </c>
      <c r="G246" s="17" t="s">
        <v>65</v>
      </c>
      <c r="H246" s="44"/>
      <c r="I246" s="39">
        <f t="shared" si="12"/>
        <v>0</v>
      </c>
      <c r="J246" s="44"/>
      <c r="K246" s="40">
        <f t="shared" si="13"/>
        <v>0</v>
      </c>
      <c r="L246" s="41" t="e">
        <f t="shared" si="14"/>
        <v>#DIV/0!</v>
      </c>
      <c r="M246" s="49"/>
    </row>
    <row r="247" spans="1:13" s="18" customFormat="1" ht="13.2" x14ac:dyDescent="0.3">
      <c r="A247" s="59">
        <v>22</v>
      </c>
      <c r="B247" s="16" t="s">
        <v>100</v>
      </c>
      <c r="C247" s="17"/>
      <c r="D247" s="17"/>
      <c r="E247" s="17" t="s">
        <v>104</v>
      </c>
      <c r="F247" s="17" t="s">
        <v>92</v>
      </c>
      <c r="G247" s="17" t="s">
        <v>65</v>
      </c>
      <c r="H247" s="44"/>
      <c r="I247" s="39">
        <f t="shared" si="12"/>
        <v>0</v>
      </c>
      <c r="J247" s="44"/>
      <c r="K247" s="40">
        <f t="shared" si="13"/>
        <v>0</v>
      </c>
      <c r="L247" s="41" t="e">
        <f t="shared" si="14"/>
        <v>#DIV/0!</v>
      </c>
      <c r="M247" s="49"/>
    </row>
    <row r="248" spans="1:13" s="18" customFormat="1" ht="13.2" x14ac:dyDescent="0.3">
      <c r="A248" s="59">
        <v>21</v>
      </c>
      <c r="B248" s="16" t="s">
        <v>99</v>
      </c>
      <c r="C248" s="17"/>
      <c r="D248" s="17" t="s">
        <v>535</v>
      </c>
      <c r="E248" s="17" t="s">
        <v>597</v>
      </c>
      <c r="F248" s="17" t="s">
        <v>598</v>
      </c>
      <c r="G248" s="17" t="s">
        <v>65</v>
      </c>
      <c r="H248" s="44"/>
      <c r="I248" s="39">
        <f t="shared" si="12"/>
        <v>0</v>
      </c>
      <c r="J248" s="44"/>
      <c r="K248" s="40">
        <f t="shared" si="13"/>
        <v>0</v>
      </c>
      <c r="L248" s="41" t="e">
        <f t="shared" si="14"/>
        <v>#DIV/0!</v>
      </c>
      <c r="M248" s="49"/>
    </row>
    <row r="249" spans="1:13" s="18" customFormat="1" ht="13.2" x14ac:dyDescent="0.3">
      <c r="A249" s="59">
        <v>17</v>
      </c>
      <c r="B249" s="16" t="s">
        <v>99</v>
      </c>
      <c r="C249" s="17"/>
      <c r="D249" s="17" t="s">
        <v>535</v>
      </c>
      <c r="E249" s="17" t="s">
        <v>599</v>
      </c>
      <c r="F249" s="17" t="s">
        <v>590</v>
      </c>
      <c r="G249" s="17" t="s">
        <v>65</v>
      </c>
      <c r="H249" s="44"/>
      <c r="I249" s="39">
        <f t="shared" si="12"/>
        <v>0</v>
      </c>
      <c r="J249" s="44"/>
      <c r="K249" s="40">
        <f t="shared" si="13"/>
        <v>0</v>
      </c>
      <c r="L249" s="41" t="e">
        <f t="shared" si="14"/>
        <v>#DIV/0!</v>
      </c>
      <c r="M249" s="49"/>
    </row>
    <row r="250" spans="1:13" s="18" customFormat="1" ht="13.2" x14ac:dyDescent="0.3">
      <c r="A250" s="59">
        <v>14</v>
      </c>
      <c r="B250" s="16" t="s">
        <v>96</v>
      </c>
      <c r="C250" s="17"/>
      <c r="D250" s="17"/>
      <c r="E250" s="17" t="s">
        <v>105</v>
      </c>
      <c r="F250" s="17" t="s">
        <v>93</v>
      </c>
      <c r="G250" s="17" t="s">
        <v>65</v>
      </c>
      <c r="H250" s="44"/>
      <c r="I250" s="39">
        <f t="shared" si="12"/>
        <v>0</v>
      </c>
      <c r="J250" s="44"/>
      <c r="K250" s="40">
        <f t="shared" si="13"/>
        <v>0</v>
      </c>
      <c r="L250" s="41" t="e">
        <f t="shared" si="14"/>
        <v>#DIV/0!</v>
      </c>
      <c r="M250" s="49"/>
    </row>
    <row r="251" spans="1:13" s="18" customFormat="1" ht="13.2" x14ac:dyDescent="0.3">
      <c r="A251" s="59">
        <v>13</v>
      </c>
      <c r="B251" s="16" t="s">
        <v>95</v>
      </c>
      <c r="C251" s="17"/>
      <c r="D251" s="17" t="s">
        <v>535</v>
      </c>
      <c r="E251" s="17" t="s">
        <v>586</v>
      </c>
      <c r="F251" s="17" t="s">
        <v>596</v>
      </c>
      <c r="G251" s="17" t="s">
        <v>65</v>
      </c>
      <c r="H251" s="44"/>
      <c r="I251" s="39">
        <f t="shared" si="12"/>
        <v>0</v>
      </c>
      <c r="J251" s="44"/>
      <c r="K251" s="40">
        <f t="shared" si="13"/>
        <v>0</v>
      </c>
      <c r="L251" s="41" t="e">
        <f t="shared" si="14"/>
        <v>#DIV/0!</v>
      </c>
      <c r="M251" s="49"/>
    </row>
    <row r="252" spans="1:13" s="18" customFormat="1" ht="13.2" x14ac:dyDescent="0.3">
      <c r="A252" s="59">
        <v>11</v>
      </c>
      <c r="B252" s="16" t="s">
        <v>97</v>
      </c>
      <c r="C252" s="17"/>
      <c r="D252" s="17" t="s">
        <v>535</v>
      </c>
      <c r="E252" s="17" t="s">
        <v>600</v>
      </c>
      <c r="F252" s="17" t="s">
        <v>601</v>
      </c>
      <c r="G252" s="17" t="s">
        <v>65</v>
      </c>
      <c r="H252" s="44"/>
      <c r="I252" s="39">
        <f t="shared" si="12"/>
        <v>0</v>
      </c>
      <c r="J252" s="44"/>
      <c r="K252" s="40">
        <f t="shared" si="13"/>
        <v>0</v>
      </c>
      <c r="L252" s="41" t="e">
        <f t="shared" si="14"/>
        <v>#DIV/0!</v>
      </c>
      <c r="M252" s="49"/>
    </row>
    <row r="253" spans="1:13" s="18" customFormat="1" ht="13.2" x14ac:dyDescent="0.3">
      <c r="A253" s="59">
        <v>9</v>
      </c>
      <c r="B253" s="16" t="s">
        <v>99</v>
      </c>
      <c r="C253" s="17"/>
      <c r="D253" s="17" t="s">
        <v>535</v>
      </c>
      <c r="E253" s="17" t="s">
        <v>595</v>
      </c>
      <c r="F253" s="17" t="s">
        <v>602</v>
      </c>
      <c r="G253" s="17" t="s">
        <v>65</v>
      </c>
      <c r="H253" s="44"/>
      <c r="I253" s="39">
        <f t="shared" si="12"/>
        <v>0</v>
      </c>
      <c r="J253" s="44"/>
      <c r="K253" s="40">
        <f t="shared" si="13"/>
        <v>0</v>
      </c>
      <c r="L253" s="41" t="e">
        <f t="shared" si="14"/>
        <v>#DIV/0!</v>
      </c>
      <c r="M253" s="49"/>
    </row>
    <row r="254" spans="1:13" s="18" customFormat="1" ht="13.2" x14ac:dyDescent="0.3">
      <c r="A254" s="59">
        <v>9</v>
      </c>
      <c r="B254" s="16" t="s">
        <v>99</v>
      </c>
      <c r="C254" s="17"/>
      <c r="D254" s="17" t="s">
        <v>535</v>
      </c>
      <c r="E254" s="17" t="s">
        <v>603</v>
      </c>
      <c r="F254" s="17" t="s">
        <v>604</v>
      </c>
      <c r="G254" s="17" t="s">
        <v>65</v>
      </c>
      <c r="H254" s="44"/>
      <c r="I254" s="39">
        <f t="shared" si="12"/>
        <v>0</v>
      </c>
      <c r="J254" s="44"/>
      <c r="K254" s="40">
        <f t="shared" si="13"/>
        <v>0</v>
      </c>
      <c r="L254" s="41" t="e">
        <f t="shared" si="14"/>
        <v>#DIV/0!</v>
      </c>
      <c r="M254" s="49"/>
    </row>
    <row r="255" spans="1:13" s="18" customFormat="1" ht="13.2" x14ac:dyDescent="0.3">
      <c r="A255" s="60">
        <v>8</v>
      </c>
      <c r="B255" s="19" t="s">
        <v>99</v>
      </c>
      <c r="C255" s="20"/>
      <c r="D255" s="19" t="s">
        <v>535</v>
      </c>
      <c r="E255" s="21" t="s">
        <v>595</v>
      </c>
      <c r="F255" s="21" t="s">
        <v>605</v>
      </c>
      <c r="G255" s="17" t="s">
        <v>65</v>
      </c>
      <c r="H255" s="44"/>
      <c r="I255" s="39">
        <f t="shared" si="12"/>
        <v>0</v>
      </c>
      <c r="J255" s="44"/>
      <c r="K255" s="40">
        <f t="shared" si="13"/>
        <v>0</v>
      </c>
      <c r="L255" s="41" t="e">
        <f t="shared" si="14"/>
        <v>#DIV/0!</v>
      </c>
      <c r="M255" s="50"/>
    </row>
    <row r="256" spans="1:13" s="18" customFormat="1" ht="13.2" x14ac:dyDescent="0.3">
      <c r="A256" s="60">
        <v>8</v>
      </c>
      <c r="B256" s="19" t="s">
        <v>95</v>
      </c>
      <c r="C256" s="20"/>
      <c r="D256" s="19" t="s">
        <v>535</v>
      </c>
      <c r="E256" s="21" t="s">
        <v>586</v>
      </c>
      <c r="F256" s="21" t="s">
        <v>606</v>
      </c>
      <c r="G256" s="17" t="s">
        <v>65</v>
      </c>
      <c r="H256" s="44"/>
      <c r="I256" s="39">
        <f t="shared" si="12"/>
        <v>0</v>
      </c>
      <c r="J256" s="44"/>
      <c r="K256" s="40">
        <f t="shared" si="13"/>
        <v>0</v>
      </c>
      <c r="L256" s="41" t="e">
        <f t="shared" si="14"/>
        <v>#DIV/0!</v>
      </c>
      <c r="M256" s="50"/>
    </row>
    <row r="257" spans="1:13" s="53" customFormat="1" ht="15" customHeight="1" x14ac:dyDescent="0.2">
      <c r="A257" s="89" t="s">
        <v>64</v>
      </c>
      <c r="B257" s="90"/>
      <c r="C257" s="90"/>
      <c r="D257" s="90"/>
      <c r="E257" s="90"/>
      <c r="F257" s="90"/>
      <c r="G257" s="91"/>
      <c r="H257" s="42"/>
      <c r="I257" s="42">
        <f>SUM(I233:I256)</f>
        <v>0</v>
      </c>
      <c r="J257" s="42"/>
      <c r="K257" s="42">
        <f>SUM(K233:K256)</f>
        <v>0</v>
      </c>
      <c r="L257" s="43"/>
      <c r="M257" s="51" t="e">
        <f>1-(K257/I257)</f>
        <v>#DIV/0!</v>
      </c>
    </row>
    <row r="258" spans="1:13" s="18" customFormat="1" ht="13.8" customHeight="1" x14ac:dyDescent="0.3">
      <c r="A258" s="59">
        <v>30</v>
      </c>
      <c r="B258" s="16" t="s">
        <v>94</v>
      </c>
      <c r="C258" s="17"/>
      <c r="D258" s="17" t="s">
        <v>293</v>
      </c>
      <c r="E258" s="17" t="s">
        <v>607</v>
      </c>
      <c r="F258" s="17" t="s">
        <v>608</v>
      </c>
      <c r="G258" s="17" t="s">
        <v>51</v>
      </c>
      <c r="H258" s="44"/>
      <c r="I258" s="39">
        <f t="shared" si="12"/>
        <v>0</v>
      </c>
      <c r="J258" s="44"/>
      <c r="K258" s="40">
        <f t="shared" si="13"/>
        <v>0</v>
      </c>
      <c r="L258" s="41" t="e">
        <f t="shared" si="14"/>
        <v>#DIV/0!</v>
      </c>
      <c r="M258" s="50"/>
    </row>
    <row r="259" spans="1:13" s="18" customFormat="1" ht="13.8" customHeight="1" x14ac:dyDescent="0.3">
      <c r="A259" s="59">
        <v>24</v>
      </c>
      <c r="B259" s="16" t="s">
        <v>94</v>
      </c>
      <c r="C259" s="17"/>
      <c r="D259" s="17" t="s">
        <v>293</v>
      </c>
      <c r="E259" s="17" t="s">
        <v>609</v>
      </c>
      <c r="F259" s="17" t="s">
        <v>615</v>
      </c>
      <c r="G259" s="17" t="s">
        <v>51</v>
      </c>
      <c r="H259" s="44"/>
      <c r="I259" s="39">
        <f t="shared" si="12"/>
        <v>0</v>
      </c>
      <c r="J259" s="44"/>
      <c r="K259" s="40">
        <f t="shared" si="13"/>
        <v>0</v>
      </c>
      <c r="L259" s="41" t="e">
        <f t="shared" si="14"/>
        <v>#DIV/0!</v>
      </c>
      <c r="M259" s="50"/>
    </row>
    <row r="260" spans="1:13" s="18" customFormat="1" ht="13.8" customHeight="1" x14ac:dyDescent="0.3">
      <c r="A260" s="59">
        <v>24</v>
      </c>
      <c r="B260" s="16" t="s">
        <v>94</v>
      </c>
      <c r="C260" s="17"/>
      <c r="D260" s="17" t="s">
        <v>293</v>
      </c>
      <c r="E260" s="17" t="s">
        <v>610</v>
      </c>
      <c r="F260" s="17" t="s">
        <v>616</v>
      </c>
      <c r="G260" s="17" t="s">
        <v>51</v>
      </c>
      <c r="H260" s="44"/>
      <c r="I260" s="39">
        <f t="shared" si="12"/>
        <v>0</v>
      </c>
      <c r="J260" s="44"/>
      <c r="K260" s="40">
        <f t="shared" si="13"/>
        <v>0</v>
      </c>
      <c r="L260" s="41" t="e">
        <f t="shared" si="14"/>
        <v>#DIV/0!</v>
      </c>
      <c r="M260" s="50"/>
    </row>
    <row r="261" spans="1:13" s="18" customFormat="1" ht="13.8" customHeight="1" x14ac:dyDescent="0.3">
      <c r="A261" s="59">
        <v>20</v>
      </c>
      <c r="B261" s="16" t="s">
        <v>94</v>
      </c>
      <c r="C261" s="17"/>
      <c r="D261" s="17" t="s">
        <v>293</v>
      </c>
      <c r="E261" s="17" t="s">
        <v>611</v>
      </c>
      <c r="F261" s="17" t="s">
        <v>617</v>
      </c>
      <c r="G261" s="17" t="s">
        <v>51</v>
      </c>
      <c r="H261" s="44"/>
      <c r="I261" s="39">
        <f t="shared" si="12"/>
        <v>0</v>
      </c>
      <c r="J261" s="44"/>
      <c r="K261" s="40">
        <f t="shared" si="13"/>
        <v>0</v>
      </c>
      <c r="L261" s="41" t="e">
        <f t="shared" si="14"/>
        <v>#DIV/0!</v>
      </c>
      <c r="M261" s="50"/>
    </row>
    <row r="262" spans="1:13" s="18" customFormat="1" ht="13.8" customHeight="1" x14ac:dyDescent="0.3">
      <c r="A262" s="59">
        <v>20</v>
      </c>
      <c r="B262" s="16" t="s">
        <v>94</v>
      </c>
      <c r="C262" s="17"/>
      <c r="D262" s="17" t="s">
        <v>293</v>
      </c>
      <c r="E262" s="17" t="s">
        <v>612</v>
      </c>
      <c r="F262" s="17" t="s">
        <v>618</v>
      </c>
      <c r="G262" s="17" t="s">
        <v>51</v>
      </c>
      <c r="H262" s="44"/>
      <c r="I262" s="39">
        <f t="shared" si="12"/>
        <v>0</v>
      </c>
      <c r="J262" s="44"/>
      <c r="K262" s="40">
        <f t="shared" si="13"/>
        <v>0</v>
      </c>
      <c r="L262" s="41" t="e">
        <f t="shared" si="14"/>
        <v>#DIV/0!</v>
      </c>
      <c r="M262" s="50"/>
    </row>
    <row r="263" spans="1:13" s="18" customFormat="1" ht="13.8" customHeight="1" x14ac:dyDescent="0.3">
      <c r="A263" s="59">
        <v>20</v>
      </c>
      <c r="B263" s="16" t="s">
        <v>94</v>
      </c>
      <c r="C263" s="17"/>
      <c r="D263" s="17" t="s">
        <v>293</v>
      </c>
      <c r="E263" s="17" t="s">
        <v>613</v>
      </c>
      <c r="F263" s="17" t="s">
        <v>619</v>
      </c>
      <c r="G263" s="17" t="s">
        <v>51</v>
      </c>
      <c r="H263" s="44"/>
      <c r="I263" s="39">
        <f t="shared" si="12"/>
        <v>0</v>
      </c>
      <c r="J263" s="44"/>
      <c r="K263" s="40">
        <f t="shared" si="13"/>
        <v>0</v>
      </c>
      <c r="L263" s="41" t="e">
        <f t="shared" si="14"/>
        <v>#DIV/0!</v>
      </c>
      <c r="M263" s="50"/>
    </row>
    <row r="264" spans="1:13" s="18" customFormat="1" ht="13.8" customHeight="1" x14ac:dyDescent="0.3">
      <c r="A264" s="59">
        <v>20</v>
      </c>
      <c r="B264" s="16" t="s">
        <v>94</v>
      </c>
      <c r="C264" s="17"/>
      <c r="D264" s="17" t="s">
        <v>293</v>
      </c>
      <c r="E264" s="17" t="s">
        <v>614</v>
      </c>
      <c r="F264" s="17" t="s">
        <v>620</v>
      </c>
      <c r="G264" s="17" t="s">
        <v>51</v>
      </c>
      <c r="H264" s="44"/>
      <c r="I264" s="39">
        <f t="shared" si="12"/>
        <v>0</v>
      </c>
      <c r="J264" s="44"/>
      <c r="K264" s="40">
        <f t="shared" si="13"/>
        <v>0</v>
      </c>
      <c r="L264" s="41" t="e">
        <f t="shared" si="14"/>
        <v>#DIV/0!</v>
      </c>
      <c r="M264" s="50"/>
    </row>
    <row r="265" spans="1:13" s="18" customFormat="1" ht="13.8" customHeight="1" x14ac:dyDescent="0.3">
      <c r="A265" s="59">
        <v>19</v>
      </c>
      <c r="B265" s="16" t="s">
        <v>167</v>
      </c>
      <c r="C265" s="17"/>
      <c r="D265" s="17"/>
      <c r="E265" s="17" t="s">
        <v>178</v>
      </c>
      <c r="F265" s="17" t="s">
        <v>514</v>
      </c>
      <c r="G265" s="17" t="s">
        <v>51</v>
      </c>
      <c r="H265" s="44"/>
      <c r="I265" s="39">
        <f t="shared" si="12"/>
        <v>0</v>
      </c>
      <c r="J265" s="44"/>
      <c r="K265" s="40">
        <f t="shared" si="13"/>
        <v>0</v>
      </c>
      <c r="L265" s="41" t="e">
        <f t="shared" si="14"/>
        <v>#DIV/0!</v>
      </c>
      <c r="M265" s="50"/>
    </row>
    <row r="266" spans="1:13" s="18" customFormat="1" ht="13.8" customHeight="1" x14ac:dyDescent="0.3">
      <c r="A266" s="59">
        <v>14</v>
      </c>
      <c r="B266" s="16" t="s">
        <v>94</v>
      </c>
      <c r="C266" s="17"/>
      <c r="D266" s="17" t="s">
        <v>584</v>
      </c>
      <c r="E266" s="17" t="s">
        <v>621</v>
      </c>
      <c r="F266" s="17" t="s">
        <v>622</v>
      </c>
      <c r="G266" s="17" t="s">
        <v>51</v>
      </c>
      <c r="H266" s="44"/>
      <c r="I266" s="39">
        <f t="shared" si="12"/>
        <v>0</v>
      </c>
      <c r="J266" s="44"/>
      <c r="K266" s="40">
        <f t="shared" si="13"/>
        <v>0</v>
      </c>
      <c r="L266" s="41" t="e">
        <f t="shared" si="14"/>
        <v>#DIV/0!</v>
      </c>
      <c r="M266" s="50"/>
    </row>
    <row r="267" spans="1:13" s="18" customFormat="1" ht="13.8" customHeight="1" x14ac:dyDescent="0.3">
      <c r="A267" s="59">
        <v>14</v>
      </c>
      <c r="B267" s="16" t="s">
        <v>149</v>
      </c>
      <c r="C267" s="17"/>
      <c r="D267" s="17"/>
      <c r="E267" s="17" t="s">
        <v>428</v>
      </c>
      <c r="F267" s="17" t="s">
        <v>515</v>
      </c>
      <c r="G267" s="17" t="s">
        <v>51</v>
      </c>
      <c r="H267" s="44"/>
      <c r="I267" s="39">
        <f t="shared" si="12"/>
        <v>0</v>
      </c>
      <c r="J267" s="44"/>
      <c r="K267" s="40">
        <f t="shared" si="13"/>
        <v>0</v>
      </c>
      <c r="L267" s="41" t="e">
        <f t="shared" si="14"/>
        <v>#DIV/0!</v>
      </c>
      <c r="M267" s="50"/>
    </row>
    <row r="268" spans="1:13" s="18" customFormat="1" ht="13.8" customHeight="1" x14ac:dyDescent="0.3">
      <c r="A268" s="59">
        <v>14</v>
      </c>
      <c r="B268" s="16" t="s">
        <v>94</v>
      </c>
      <c r="C268" s="17"/>
      <c r="D268" s="17" t="s">
        <v>293</v>
      </c>
      <c r="E268" s="17" t="s">
        <v>607</v>
      </c>
      <c r="F268" s="17" t="s">
        <v>623</v>
      </c>
      <c r="G268" s="17" t="s">
        <v>51</v>
      </c>
      <c r="H268" s="44"/>
      <c r="I268" s="39">
        <f t="shared" si="12"/>
        <v>0</v>
      </c>
      <c r="J268" s="44"/>
      <c r="K268" s="40">
        <f t="shared" si="13"/>
        <v>0</v>
      </c>
      <c r="L268" s="41" t="e">
        <f t="shared" si="14"/>
        <v>#DIV/0!</v>
      </c>
      <c r="M268" s="50"/>
    </row>
    <row r="269" spans="1:13" s="18" customFormat="1" ht="13.2" x14ac:dyDescent="0.3">
      <c r="A269" s="59">
        <v>10</v>
      </c>
      <c r="B269" s="16" t="s">
        <v>94</v>
      </c>
      <c r="C269" s="17"/>
      <c r="D269" s="17" t="s">
        <v>293</v>
      </c>
      <c r="E269" s="17" t="s">
        <v>610</v>
      </c>
      <c r="F269" s="17" t="s">
        <v>624</v>
      </c>
      <c r="G269" s="17" t="s">
        <v>51</v>
      </c>
      <c r="H269" s="44"/>
      <c r="I269" s="39">
        <f t="shared" si="12"/>
        <v>0</v>
      </c>
      <c r="J269" s="44"/>
      <c r="K269" s="40">
        <f t="shared" si="13"/>
        <v>0</v>
      </c>
      <c r="L269" s="41" t="e">
        <f t="shared" si="14"/>
        <v>#DIV/0!</v>
      </c>
      <c r="M269" s="50"/>
    </row>
    <row r="270" spans="1:13" s="18" customFormat="1" ht="13.2" x14ac:dyDescent="0.3">
      <c r="A270" s="59">
        <v>10</v>
      </c>
      <c r="B270" s="16" t="s">
        <v>94</v>
      </c>
      <c r="C270" s="17"/>
      <c r="D270" s="17" t="s">
        <v>293</v>
      </c>
      <c r="E270" s="17" t="s">
        <v>611</v>
      </c>
      <c r="F270" s="17" t="s">
        <v>625</v>
      </c>
      <c r="G270" s="17" t="s">
        <v>51</v>
      </c>
      <c r="H270" s="44"/>
      <c r="I270" s="39">
        <f t="shared" si="12"/>
        <v>0</v>
      </c>
      <c r="J270" s="44"/>
      <c r="K270" s="40">
        <f t="shared" si="13"/>
        <v>0</v>
      </c>
      <c r="L270" s="41" t="e">
        <f t="shared" si="14"/>
        <v>#DIV/0!</v>
      </c>
      <c r="M270" s="50"/>
    </row>
    <row r="271" spans="1:13" s="18" customFormat="1" ht="13.2" x14ac:dyDescent="0.3">
      <c r="A271" s="59">
        <v>10</v>
      </c>
      <c r="B271" s="16" t="s">
        <v>94</v>
      </c>
      <c r="C271" s="17"/>
      <c r="D271" s="17" t="s">
        <v>293</v>
      </c>
      <c r="E271" s="17" t="s">
        <v>612</v>
      </c>
      <c r="F271" s="17" t="s">
        <v>626</v>
      </c>
      <c r="G271" s="17" t="s">
        <v>51</v>
      </c>
      <c r="H271" s="44"/>
      <c r="I271" s="39">
        <f t="shared" si="12"/>
        <v>0</v>
      </c>
      <c r="J271" s="44"/>
      <c r="K271" s="40">
        <f t="shared" si="13"/>
        <v>0</v>
      </c>
      <c r="L271" s="41" t="e">
        <f t="shared" si="14"/>
        <v>#DIV/0!</v>
      </c>
      <c r="M271" s="50"/>
    </row>
    <row r="272" spans="1:13" s="18" customFormat="1" ht="13.2" x14ac:dyDescent="0.3">
      <c r="A272" s="59">
        <v>10</v>
      </c>
      <c r="B272" s="16" t="s">
        <v>94</v>
      </c>
      <c r="C272" s="17"/>
      <c r="D272" s="17" t="s">
        <v>293</v>
      </c>
      <c r="E272" s="17" t="s">
        <v>613</v>
      </c>
      <c r="F272" s="17" t="s">
        <v>627</v>
      </c>
      <c r="G272" s="17" t="s">
        <v>51</v>
      </c>
      <c r="H272" s="44"/>
      <c r="I272" s="39">
        <f t="shared" si="12"/>
        <v>0</v>
      </c>
      <c r="J272" s="44"/>
      <c r="K272" s="40">
        <f t="shared" si="13"/>
        <v>0</v>
      </c>
      <c r="L272" s="41" t="e">
        <f t="shared" si="14"/>
        <v>#DIV/0!</v>
      </c>
      <c r="M272" s="50"/>
    </row>
    <row r="273" spans="1:13" s="53" customFormat="1" ht="12.6" x14ac:dyDescent="0.2">
      <c r="A273" s="89" t="s">
        <v>44</v>
      </c>
      <c r="B273" s="90"/>
      <c r="C273" s="90"/>
      <c r="D273" s="90"/>
      <c r="E273" s="90"/>
      <c r="F273" s="90"/>
      <c r="G273" s="91"/>
      <c r="H273" s="42"/>
      <c r="I273" s="42">
        <f>SUM(I258:I272)</f>
        <v>0</v>
      </c>
      <c r="J273" s="42"/>
      <c r="K273" s="42">
        <f>SUM(K258:K272)</f>
        <v>0</v>
      </c>
      <c r="L273" s="43"/>
      <c r="M273" s="51" t="e">
        <f>1-(K273/I273)</f>
        <v>#DIV/0!</v>
      </c>
    </row>
    <row r="274" spans="1:13" s="18" customFormat="1" ht="13.2" x14ac:dyDescent="0.3">
      <c r="A274" s="59">
        <v>82</v>
      </c>
      <c r="B274" s="16" t="s">
        <v>167</v>
      </c>
      <c r="C274" s="17"/>
      <c r="D274" s="17"/>
      <c r="E274" s="17" t="s">
        <v>252</v>
      </c>
      <c r="F274" s="17" t="s">
        <v>247</v>
      </c>
      <c r="G274" s="17" t="s">
        <v>70</v>
      </c>
      <c r="H274" s="44"/>
      <c r="I274" s="39">
        <f t="shared" si="12"/>
        <v>0</v>
      </c>
      <c r="J274" s="44"/>
      <c r="K274" s="40">
        <f t="shared" si="13"/>
        <v>0</v>
      </c>
      <c r="L274" s="41" t="e">
        <f t="shared" si="14"/>
        <v>#DIV/0!</v>
      </c>
      <c r="M274" s="50"/>
    </row>
    <row r="275" spans="1:13" s="18" customFormat="1" ht="13.2" x14ac:dyDescent="0.3">
      <c r="A275" s="59">
        <v>42</v>
      </c>
      <c r="B275" s="16" t="s">
        <v>97</v>
      </c>
      <c r="C275" s="17"/>
      <c r="D275" s="17" t="s">
        <v>535</v>
      </c>
      <c r="E275" s="17" t="s">
        <v>628</v>
      </c>
      <c r="F275" s="17" t="s">
        <v>629</v>
      </c>
      <c r="G275" s="17" t="s">
        <v>70</v>
      </c>
      <c r="H275" s="44"/>
      <c r="I275" s="39">
        <f t="shared" si="12"/>
        <v>0</v>
      </c>
      <c r="J275" s="44"/>
      <c r="K275" s="40">
        <f t="shared" si="13"/>
        <v>0</v>
      </c>
      <c r="L275" s="41" t="e">
        <f t="shared" si="14"/>
        <v>#DIV/0!</v>
      </c>
      <c r="M275" s="50"/>
    </row>
    <row r="276" spans="1:13" s="18" customFormat="1" ht="13.2" x14ac:dyDescent="0.3">
      <c r="A276" s="59">
        <v>26</v>
      </c>
      <c r="B276" s="16" t="s">
        <v>100</v>
      </c>
      <c r="C276" s="17"/>
      <c r="D276" s="17"/>
      <c r="E276" s="17" t="s">
        <v>104</v>
      </c>
      <c r="F276" s="17" t="s">
        <v>248</v>
      </c>
      <c r="G276" s="17" t="s">
        <v>70</v>
      </c>
      <c r="H276" s="44"/>
      <c r="I276" s="39">
        <f t="shared" si="12"/>
        <v>0</v>
      </c>
      <c r="J276" s="44"/>
      <c r="K276" s="40">
        <f t="shared" si="13"/>
        <v>0</v>
      </c>
      <c r="L276" s="41" t="e">
        <f t="shared" si="14"/>
        <v>#DIV/0!</v>
      </c>
      <c r="M276" s="50"/>
    </row>
    <row r="277" spans="1:13" s="18" customFormat="1" ht="13.2" x14ac:dyDescent="0.3">
      <c r="A277" s="59">
        <v>24</v>
      </c>
      <c r="B277" s="16" t="s">
        <v>100</v>
      </c>
      <c r="C277" s="17"/>
      <c r="D277" s="17"/>
      <c r="E277" s="17" t="s">
        <v>104</v>
      </c>
      <c r="F277" s="17" t="s">
        <v>249</v>
      </c>
      <c r="G277" s="17" t="s">
        <v>70</v>
      </c>
      <c r="H277" s="44"/>
      <c r="I277" s="39">
        <f t="shared" si="12"/>
        <v>0</v>
      </c>
      <c r="J277" s="44"/>
      <c r="K277" s="40">
        <f t="shared" si="13"/>
        <v>0</v>
      </c>
      <c r="L277" s="41" t="e">
        <f t="shared" si="14"/>
        <v>#DIV/0!</v>
      </c>
      <c r="M277" s="50"/>
    </row>
    <row r="278" spans="1:13" s="18" customFormat="1" ht="13.2" x14ac:dyDescent="0.3">
      <c r="A278" s="59">
        <v>24</v>
      </c>
      <c r="B278" s="16" t="s">
        <v>100</v>
      </c>
      <c r="C278" s="17"/>
      <c r="D278" s="17"/>
      <c r="E278" s="17" t="s">
        <v>102</v>
      </c>
      <c r="F278" s="17" t="s">
        <v>250</v>
      </c>
      <c r="G278" s="17" t="s">
        <v>70</v>
      </c>
      <c r="H278" s="44"/>
      <c r="I278" s="39">
        <f t="shared" si="12"/>
        <v>0</v>
      </c>
      <c r="J278" s="44"/>
      <c r="K278" s="40">
        <f t="shared" si="13"/>
        <v>0</v>
      </c>
      <c r="L278" s="41" t="e">
        <f t="shared" si="14"/>
        <v>#DIV/0!</v>
      </c>
      <c r="M278" s="50"/>
    </row>
    <row r="279" spans="1:13" s="18" customFormat="1" ht="13.2" x14ac:dyDescent="0.3">
      <c r="A279" s="59">
        <v>20</v>
      </c>
      <c r="B279" s="16" t="s">
        <v>100</v>
      </c>
      <c r="C279" s="17"/>
      <c r="D279" s="17"/>
      <c r="E279" s="17" t="s">
        <v>252</v>
      </c>
      <c r="F279" s="17" t="s">
        <v>251</v>
      </c>
      <c r="G279" s="17" t="s">
        <v>70</v>
      </c>
      <c r="H279" s="44"/>
      <c r="I279" s="39">
        <f t="shared" si="12"/>
        <v>0</v>
      </c>
      <c r="J279" s="44"/>
      <c r="K279" s="40">
        <f t="shared" si="13"/>
        <v>0</v>
      </c>
      <c r="L279" s="41" t="e">
        <f t="shared" si="14"/>
        <v>#DIV/0!</v>
      </c>
      <c r="M279" s="50"/>
    </row>
    <row r="280" spans="1:13" s="18" customFormat="1" ht="13.2" x14ac:dyDescent="0.3">
      <c r="A280" s="59">
        <v>35</v>
      </c>
      <c r="B280" s="16" t="s">
        <v>97</v>
      </c>
      <c r="C280" s="17"/>
      <c r="D280" s="17"/>
      <c r="E280" s="17" t="s">
        <v>278</v>
      </c>
      <c r="F280" s="17" t="s">
        <v>468</v>
      </c>
      <c r="G280" s="17" t="s">
        <v>70</v>
      </c>
      <c r="H280" s="44"/>
      <c r="I280" s="39">
        <f t="shared" si="12"/>
        <v>0</v>
      </c>
      <c r="J280" s="44"/>
      <c r="K280" s="40">
        <f t="shared" si="13"/>
        <v>0</v>
      </c>
      <c r="L280" s="41" t="e">
        <f t="shared" si="14"/>
        <v>#DIV/0!</v>
      </c>
      <c r="M280" s="50"/>
    </row>
    <row r="281" spans="1:13" s="18" customFormat="1" ht="13.2" x14ac:dyDescent="0.3">
      <c r="A281" s="59">
        <v>25</v>
      </c>
      <c r="B281" s="16"/>
      <c r="C281" s="17"/>
      <c r="D281" s="17" t="s">
        <v>293</v>
      </c>
      <c r="E281" s="17" t="s">
        <v>630</v>
      </c>
      <c r="F281" s="17" t="s">
        <v>631</v>
      </c>
      <c r="G281" s="17" t="s">
        <v>70</v>
      </c>
      <c r="H281" s="44"/>
      <c r="I281" s="39">
        <f t="shared" si="12"/>
        <v>0</v>
      </c>
      <c r="J281" s="44"/>
      <c r="K281" s="40">
        <f t="shared" si="13"/>
        <v>0</v>
      </c>
      <c r="L281" s="41" t="e">
        <f t="shared" si="14"/>
        <v>#DIV/0!</v>
      </c>
      <c r="M281" s="50"/>
    </row>
    <row r="282" spans="1:13" s="18" customFormat="1" ht="13.2" x14ac:dyDescent="0.3">
      <c r="A282" s="59">
        <v>445</v>
      </c>
      <c r="B282" s="16" t="s">
        <v>450</v>
      </c>
      <c r="C282" s="17"/>
      <c r="D282" s="17" t="s">
        <v>293</v>
      </c>
      <c r="E282" s="17" t="s">
        <v>632</v>
      </c>
      <c r="F282" s="17" t="s">
        <v>633</v>
      </c>
      <c r="G282" s="17" t="s">
        <v>70</v>
      </c>
      <c r="H282" s="44"/>
      <c r="I282" s="39">
        <f t="shared" si="12"/>
        <v>0</v>
      </c>
      <c r="J282" s="44"/>
      <c r="K282" s="40">
        <f t="shared" si="13"/>
        <v>0</v>
      </c>
      <c r="L282" s="41" t="e">
        <f t="shared" si="14"/>
        <v>#DIV/0!</v>
      </c>
      <c r="M282" s="50"/>
    </row>
    <row r="283" spans="1:13" s="18" customFormat="1" ht="13.2" x14ac:dyDescent="0.3">
      <c r="A283" s="59">
        <v>285</v>
      </c>
      <c r="B283" s="16" t="s">
        <v>97</v>
      </c>
      <c r="C283" s="17"/>
      <c r="D283" s="17"/>
      <c r="E283" s="17" t="s">
        <v>160</v>
      </c>
      <c r="F283" s="17" t="s">
        <v>470</v>
      </c>
      <c r="G283" s="17" t="s">
        <v>70</v>
      </c>
      <c r="H283" s="44"/>
      <c r="I283" s="39">
        <f t="shared" si="12"/>
        <v>0</v>
      </c>
      <c r="J283" s="44"/>
      <c r="K283" s="40">
        <f t="shared" si="13"/>
        <v>0</v>
      </c>
      <c r="L283" s="41" t="e">
        <f t="shared" si="14"/>
        <v>#DIV/0!</v>
      </c>
      <c r="M283" s="50"/>
    </row>
    <row r="284" spans="1:13" s="18" customFormat="1" ht="13.2" x14ac:dyDescent="0.3">
      <c r="A284" s="59">
        <v>235</v>
      </c>
      <c r="B284" s="16" t="s">
        <v>97</v>
      </c>
      <c r="C284" s="17"/>
      <c r="D284" s="17"/>
      <c r="E284" s="17" t="s">
        <v>160</v>
      </c>
      <c r="F284" s="17" t="s">
        <v>471</v>
      </c>
      <c r="G284" s="17" t="s">
        <v>70</v>
      </c>
      <c r="H284" s="44"/>
      <c r="I284" s="39">
        <f t="shared" si="12"/>
        <v>0</v>
      </c>
      <c r="J284" s="44"/>
      <c r="K284" s="40">
        <f t="shared" si="13"/>
        <v>0</v>
      </c>
      <c r="L284" s="41" t="e">
        <f t="shared" si="14"/>
        <v>#DIV/0!</v>
      </c>
      <c r="M284" s="50"/>
    </row>
    <row r="285" spans="1:13" s="18" customFormat="1" ht="13.2" x14ac:dyDescent="0.3">
      <c r="A285" s="59">
        <v>216</v>
      </c>
      <c r="B285" s="16" t="s">
        <v>97</v>
      </c>
      <c r="C285" s="17"/>
      <c r="D285" s="17"/>
      <c r="E285" s="17" t="s">
        <v>176</v>
      </c>
      <c r="F285" s="17" t="s">
        <v>472</v>
      </c>
      <c r="G285" s="17" t="s">
        <v>70</v>
      </c>
      <c r="H285" s="44"/>
      <c r="I285" s="39">
        <f t="shared" si="12"/>
        <v>0</v>
      </c>
      <c r="J285" s="44"/>
      <c r="K285" s="40">
        <f t="shared" si="13"/>
        <v>0</v>
      </c>
      <c r="L285" s="41" t="e">
        <f t="shared" si="14"/>
        <v>#DIV/0!</v>
      </c>
      <c r="M285" s="50"/>
    </row>
    <row r="286" spans="1:13" s="18" customFormat="1" ht="13.2" x14ac:dyDescent="0.3">
      <c r="A286" s="59">
        <v>197</v>
      </c>
      <c r="B286" s="16" t="s">
        <v>96</v>
      </c>
      <c r="C286" s="17"/>
      <c r="D286" s="17"/>
      <c r="E286" s="17" t="s">
        <v>193</v>
      </c>
      <c r="F286" s="17" t="s">
        <v>634</v>
      </c>
      <c r="G286" s="17" t="s">
        <v>70</v>
      </c>
      <c r="H286" s="44"/>
      <c r="I286" s="39">
        <f t="shared" si="12"/>
        <v>0</v>
      </c>
      <c r="J286" s="44"/>
      <c r="K286" s="40">
        <f t="shared" si="13"/>
        <v>0</v>
      </c>
      <c r="L286" s="41" t="e">
        <f t="shared" si="14"/>
        <v>#DIV/0!</v>
      </c>
      <c r="M286" s="50"/>
    </row>
    <row r="287" spans="1:13" s="18" customFormat="1" ht="13.2" x14ac:dyDescent="0.3">
      <c r="A287" s="59">
        <v>190</v>
      </c>
      <c r="B287" s="16" t="s">
        <v>97</v>
      </c>
      <c r="C287" s="17"/>
      <c r="D287" s="17"/>
      <c r="E287" s="17" t="s">
        <v>160</v>
      </c>
      <c r="F287" s="17" t="s">
        <v>473</v>
      </c>
      <c r="G287" s="17" t="s">
        <v>70</v>
      </c>
      <c r="H287" s="44"/>
      <c r="I287" s="39">
        <f t="shared" ref="I287:I346" si="15">A287*H287</f>
        <v>0</v>
      </c>
      <c r="J287" s="44"/>
      <c r="K287" s="40">
        <f t="shared" ref="K287:K346" si="16">J287*A287</f>
        <v>0</v>
      </c>
      <c r="L287" s="41" t="e">
        <f t="shared" ref="L287:L346" si="17">1-(J287/H287)</f>
        <v>#DIV/0!</v>
      </c>
      <c r="M287" s="50"/>
    </row>
    <row r="288" spans="1:13" s="18" customFormat="1" ht="13.2" x14ac:dyDescent="0.3">
      <c r="A288" s="59">
        <v>137</v>
      </c>
      <c r="B288" s="16" t="s">
        <v>96</v>
      </c>
      <c r="C288" s="17"/>
      <c r="D288" s="17"/>
      <c r="E288" s="17" t="s">
        <v>193</v>
      </c>
      <c r="F288" s="17" t="s">
        <v>635</v>
      </c>
      <c r="G288" s="17" t="s">
        <v>70</v>
      </c>
      <c r="H288" s="44"/>
      <c r="I288" s="39">
        <f t="shared" si="15"/>
        <v>0</v>
      </c>
      <c r="J288" s="44"/>
      <c r="K288" s="40">
        <f t="shared" si="16"/>
        <v>0</v>
      </c>
      <c r="L288" s="41" t="e">
        <f t="shared" si="17"/>
        <v>#DIV/0!</v>
      </c>
      <c r="M288" s="50"/>
    </row>
    <row r="289" spans="1:13" s="18" customFormat="1" ht="13.2" x14ac:dyDescent="0.3">
      <c r="A289" s="59">
        <v>125</v>
      </c>
      <c r="B289" s="16" t="s">
        <v>96</v>
      </c>
      <c r="C289" s="17"/>
      <c r="D289" s="17"/>
      <c r="E289" s="17" t="s">
        <v>474</v>
      </c>
      <c r="F289" s="17" t="s">
        <v>475</v>
      </c>
      <c r="G289" s="17" t="s">
        <v>70</v>
      </c>
      <c r="H289" s="44"/>
      <c r="I289" s="39">
        <f t="shared" si="15"/>
        <v>0</v>
      </c>
      <c r="J289" s="44"/>
      <c r="K289" s="40">
        <f t="shared" si="16"/>
        <v>0</v>
      </c>
      <c r="L289" s="41" t="e">
        <f t="shared" si="17"/>
        <v>#DIV/0!</v>
      </c>
      <c r="M289" s="50"/>
    </row>
    <row r="290" spans="1:13" s="18" customFormat="1" ht="13.2" x14ac:dyDescent="0.3">
      <c r="A290" s="59">
        <v>100</v>
      </c>
      <c r="B290" s="16"/>
      <c r="C290" s="17"/>
      <c r="D290" s="17"/>
      <c r="E290" s="17" t="s">
        <v>322</v>
      </c>
      <c r="F290" s="17" t="s">
        <v>476</v>
      </c>
      <c r="G290" s="17" t="s">
        <v>70</v>
      </c>
      <c r="H290" s="44"/>
      <c r="I290" s="39">
        <f t="shared" si="15"/>
        <v>0</v>
      </c>
      <c r="J290" s="44"/>
      <c r="K290" s="40">
        <f t="shared" si="16"/>
        <v>0</v>
      </c>
      <c r="L290" s="41" t="e">
        <f t="shared" si="17"/>
        <v>#DIV/0!</v>
      </c>
      <c r="M290" s="50"/>
    </row>
    <row r="291" spans="1:13" s="18" customFormat="1" ht="13.2" x14ac:dyDescent="0.3">
      <c r="A291" s="59">
        <v>83</v>
      </c>
      <c r="B291" s="16" t="s">
        <v>97</v>
      </c>
      <c r="C291" s="17"/>
      <c r="D291" s="17"/>
      <c r="E291" s="17" t="s">
        <v>193</v>
      </c>
      <c r="F291" s="17" t="s">
        <v>477</v>
      </c>
      <c r="G291" s="17" t="s">
        <v>70</v>
      </c>
      <c r="H291" s="44"/>
      <c r="I291" s="39">
        <f t="shared" si="15"/>
        <v>0</v>
      </c>
      <c r="J291" s="44"/>
      <c r="K291" s="40">
        <f t="shared" si="16"/>
        <v>0</v>
      </c>
      <c r="L291" s="41" t="e">
        <f t="shared" si="17"/>
        <v>#DIV/0!</v>
      </c>
      <c r="M291" s="50"/>
    </row>
    <row r="292" spans="1:13" s="18" customFormat="1" ht="13.2" x14ac:dyDescent="0.3">
      <c r="A292" s="59">
        <v>81</v>
      </c>
      <c r="B292" s="16" t="s">
        <v>97</v>
      </c>
      <c r="C292" s="17"/>
      <c r="D292" s="17"/>
      <c r="E292" s="17" t="s">
        <v>478</v>
      </c>
      <c r="F292" s="17" t="s">
        <v>479</v>
      </c>
      <c r="G292" s="17" t="s">
        <v>70</v>
      </c>
      <c r="H292" s="44"/>
      <c r="I292" s="39">
        <f t="shared" si="15"/>
        <v>0</v>
      </c>
      <c r="J292" s="44"/>
      <c r="K292" s="40">
        <f t="shared" si="16"/>
        <v>0</v>
      </c>
      <c r="L292" s="41" t="e">
        <f t="shared" si="17"/>
        <v>#DIV/0!</v>
      </c>
      <c r="M292" s="50"/>
    </row>
    <row r="293" spans="1:13" s="18" customFormat="1" ht="13.2" x14ac:dyDescent="0.3">
      <c r="A293" s="59">
        <v>63</v>
      </c>
      <c r="B293" s="16" t="s">
        <v>96</v>
      </c>
      <c r="C293" s="17"/>
      <c r="D293" s="17"/>
      <c r="E293" s="17" t="s">
        <v>193</v>
      </c>
      <c r="F293" s="17" t="s">
        <v>636</v>
      </c>
      <c r="G293" s="17" t="s">
        <v>70</v>
      </c>
      <c r="H293" s="44"/>
      <c r="I293" s="39">
        <f t="shared" si="15"/>
        <v>0</v>
      </c>
      <c r="J293" s="44"/>
      <c r="K293" s="40">
        <f t="shared" si="16"/>
        <v>0</v>
      </c>
      <c r="L293" s="41" t="e">
        <f t="shared" si="17"/>
        <v>#DIV/0!</v>
      </c>
      <c r="M293" s="50"/>
    </row>
    <row r="294" spans="1:13" s="18" customFormat="1" ht="13.2" x14ac:dyDescent="0.3">
      <c r="A294" s="59">
        <v>60</v>
      </c>
      <c r="B294" s="16" t="s">
        <v>96</v>
      </c>
      <c r="C294" s="17"/>
      <c r="D294" s="17"/>
      <c r="E294" s="17" t="s">
        <v>246</v>
      </c>
      <c r="F294" s="17" t="s">
        <v>480</v>
      </c>
      <c r="G294" s="17" t="s">
        <v>70</v>
      </c>
      <c r="H294" s="44"/>
      <c r="I294" s="39">
        <f t="shared" si="15"/>
        <v>0</v>
      </c>
      <c r="J294" s="44"/>
      <c r="K294" s="40">
        <f t="shared" si="16"/>
        <v>0</v>
      </c>
      <c r="L294" s="41" t="e">
        <f t="shared" si="17"/>
        <v>#DIV/0!</v>
      </c>
      <c r="M294" s="50"/>
    </row>
    <row r="295" spans="1:13" s="18" customFormat="1" ht="13.2" x14ac:dyDescent="0.3">
      <c r="A295" s="59">
        <v>60</v>
      </c>
      <c r="B295" s="16" t="s">
        <v>450</v>
      </c>
      <c r="C295" s="17"/>
      <c r="D295" s="17"/>
      <c r="E295" s="17" t="s">
        <v>231</v>
      </c>
      <c r="F295" s="17" t="s">
        <v>481</v>
      </c>
      <c r="G295" s="17" t="s">
        <v>70</v>
      </c>
      <c r="H295" s="44"/>
      <c r="I295" s="39">
        <f t="shared" si="15"/>
        <v>0</v>
      </c>
      <c r="J295" s="44"/>
      <c r="K295" s="40">
        <f t="shared" si="16"/>
        <v>0</v>
      </c>
      <c r="L295" s="41" t="e">
        <f t="shared" si="17"/>
        <v>#DIV/0!</v>
      </c>
      <c r="M295" s="50"/>
    </row>
    <row r="296" spans="1:13" s="18" customFormat="1" ht="13.2" x14ac:dyDescent="0.3">
      <c r="A296" s="59">
        <v>53</v>
      </c>
      <c r="B296" s="16" t="s">
        <v>94</v>
      </c>
      <c r="C296" s="17"/>
      <c r="D296" s="17"/>
      <c r="E296" s="17" t="s">
        <v>193</v>
      </c>
      <c r="F296" s="17" t="s">
        <v>482</v>
      </c>
      <c r="G296" s="17" t="s">
        <v>70</v>
      </c>
      <c r="H296" s="44"/>
      <c r="I296" s="39">
        <f t="shared" si="15"/>
        <v>0</v>
      </c>
      <c r="J296" s="44"/>
      <c r="K296" s="40">
        <f t="shared" si="16"/>
        <v>0</v>
      </c>
      <c r="L296" s="41" t="e">
        <f t="shared" si="17"/>
        <v>#DIV/0!</v>
      </c>
      <c r="M296" s="50"/>
    </row>
    <row r="297" spans="1:13" s="18" customFormat="1" ht="13.2" x14ac:dyDescent="0.3">
      <c r="A297" s="59">
        <v>47</v>
      </c>
      <c r="B297" s="16" t="s">
        <v>94</v>
      </c>
      <c r="C297" s="17"/>
      <c r="D297" s="17"/>
      <c r="E297" s="17" t="s">
        <v>193</v>
      </c>
      <c r="F297" s="17" t="s">
        <v>483</v>
      </c>
      <c r="G297" s="17" t="s">
        <v>70</v>
      </c>
      <c r="H297" s="44"/>
      <c r="I297" s="39">
        <f t="shared" si="15"/>
        <v>0</v>
      </c>
      <c r="J297" s="44"/>
      <c r="K297" s="40">
        <f t="shared" si="16"/>
        <v>0</v>
      </c>
      <c r="L297" s="41" t="e">
        <f t="shared" si="17"/>
        <v>#DIV/0!</v>
      </c>
      <c r="M297" s="50"/>
    </row>
    <row r="298" spans="1:13" s="18" customFormat="1" ht="13.2" x14ac:dyDescent="0.3">
      <c r="A298" s="59">
        <v>43</v>
      </c>
      <c r="B298" s="16" t="s">
        <v>96</v>
      </c>
      <c r="C298" s="17"/>
      <c r="D298" s="17"/>
      <c r="E298" s="17" t="s">
        <v>193</v>
      </c>
      <c r="F298" s="17" t="s">
        <v>484</v>
      </c>
      <c r="G298" s="17" t="s">
        <v>70</v>
      </c>
      <c r="H298" s="44"/>
      <c r="I298" s="39">
        <f t="shared" si="15"/>
        <v>0</v>
      </c>
      <c r="J298" s="44"/>
      <c r="K298" s="40">
        <f t="shared" si="16"/>
        <v>0</v>
      </c>
      <c r="L298" s="41" t="e">
        <f t="shared" si="17"/>
        <v>#DIV/0!</v>
      </c>
      <c r="M298" s="50"/>
    </row>
    <row r="299" spans="1:13" s="18" customFormat="1" ht="13.2" x14ac:dyDescent="0.3">
      <c r="A299" s="59">
        <v>40</v>
      </c>
      <c r="B299" s="16" t="s">
        <v>97</v>
      </c>
      <c r="C299" s="17"/>
      <c r="D299" s="17"/>
      <c r="E299" s="17" t="s">
        <v>160</v>
      </c>
      <c r="F299" s="17" t="s">
        <v>485</v>
      </c>
      <c r="G299" s="17" t="s">
        <v>70</v>
      </c>
      <c r="H299" s="44"/>
      <c r="I299" s="39">
        <f t="shared" si="15"/>
        <v>0</v>
      </c>
      <c r="J299" s="44"/>
      <c r="K299" s="40">
        <f t="shared" si="16"/>
        <v>0</v>
      </c>
      <c r="L299" s="41" t="e">
        <f t="shared" si="17"/>
        <v>#DIV/0!</v>
      </c>
      <c r="M299" s="50"/>
    </row>
    <row r="300" spans="1:13" s="18" customFormat="1" ht="13.2" x14ac:dyDescent="0.3">
      <c r="A300" s="59">
        <v>408</v>
      </c>
      <c r="B300" s="16"/>
      <c r="C300" s="17"/>
      <c r="D300" s="17"/>
      <c r="E300" s="17" t="s">
        <v>322</v>
      </c>
      <c r="F300" s="17" t="s">
        <v>486</v>
      </c>
      <c r="G300" s="17" t="s">
        <v>70</v>
      </c>
      <c r="H300" s="44"/>
      <c r="I300" s="39">
        <f t="shared" si="15"/>
        <v>0</v>
      </c>
      <c r="J300" s="44"/>
      <c r="K300" s="40">
        <f t="shared" si="16"/>
        <v>0</v>
      </c>
      <c r="L300" s="41" t="e">
        <f t="shared" si="17"/>
        <v>#DIV/0!</v>
      </c>
      <c r="M300" s="50"/>
    </row>
    <row r="301" spans="1:13" s="18" customFormat="1" ht="13.2" x14ac:dyDescent="0.3">
      <c r="A301" s="59">
        <v>408</v>
      </c>
      <c r="B301" s="16"/>
      <c r="C301" s="17"/>
      <c r="D301" s="17"/>
      <c r="E301" s="17" t="s">
        <v>322</v>
      </c>
      <c r="F301" s="17" t="s">
        <v>487</v>
      </c>
      <c r="G301" s="17" t="s">
        <v>70</v>
      </c>
      <c r="H301" s="44"/>
      <c r="I301" s="39">
        <f t="shared" si="15"/>
        <v>0</v>
      </c>
      <c r="J301" s="44"/>
      <c r="K301" s="40">
        <f t="shared" si="16"/>
        <v>0</v>
      </c>
      <c r="L301" s="41" t="e">
        <f t="shared" si="17"/>
        <v>#DIV/0!</v>
      </c>
      <c r="M301" s="50"/>
    </row>
    <row r="302" spans="1:13" s="18" customFormat="1" ht="13.2" x14ac:dyDescent="0.3">
      <c r="A302" s="59">
        <v>308</v>
      </c>
      <c r="B302" s="16"/>
      <c r="C302" s="17"/>
      <c r="D302" s="17"/>
      <c r="E302" s="17" t="s">
        <v>322</v>
      </c>
      <c r="F302" s="17" t="s">
        <v>488</v>
      </c>
      <c r="G302" s="17" t="s">
        <v>70</v>
      </c>
      <c r="H302" s="44"/>
      <c r="I302" s="39">
        <f t="shared" si="15"/>
        <v>0</v>
      </c>
      <c r="J302" s="44"/>
      <c r="K302" s="40">
        <f t="shared" si="16"/>
        <v>0</v>
      </c>
      <c r="L302" s="41" t="e">
        <f t="shared" si="17"/>
        <v>#DIV/0!</v>
      </c>
      <c r="M302" s="50"/>
    </row>
    <row r="303" spans="1:13" s="18" customFormat="1" ht="13.2" x14ac:dyDescent="0.3">
      <c r="A303" s="59">
        <v>100</v>
      </c>
      <c r="B303" s="16"/>
      <c r="C303" s="17"/>
      <c r="D303" s="17"/>
      <c r="E303" s="17" t="s">
        <v>322</v>
      </c>
      <c r="F303" s="17" t="s">
        <v>489</v>
      </c>
      <c r="G303" s="17" t="s">
        <v>70</v>
      </c>
      <c r="H303" s="44"/>
      <c r="I303" s="39">
        <f t="shared" si="15"/>
        <v>0</v>
      </c>
      <c r="J303" s="44"/>
      <c r="K303" s="40">
        <f t="shared" si="16"/>
        <v>0</v>
      </c>
      <c r="L303" s="41" t="e">
        <f t="shared" si="17"/>
        <v>#DIV/0!</v>
      </c>
      <c r="M303" s="50"/>
    </row>
    <row r="304" spans="1:13" s="18" customFormat="1" ht="13.2" x14ac:dyDescent="0.3">
      <c r="A304" s="59">
        <v>68</v>
      </c>
      <c r="B304" s="16" t="s">
        <v>97</v>
      </c>
      <c r="C304" s="17"/>
      <c r="D304" s="17"/>
      <c r="E304" s="17" t="s">
        <v>469</v>
      </c>
      <c r="F304" s="17" t="s">
        <v>490</v>
      </c>
      <c r="G304" s="17" t="s">
        <v>70</v>
      </c>
      <c r="H304" s="44"/>
      <c r="I304" s="39">
        <f t="shared" si="15"/>
        <v>0</v>
      </c>
      <c r="J304" s="44"/>
      <c r="K304" s="40">
        <f t="shared" si="16"/>
        <v>0</v>
      </c>
      <c r="L304" s="41" t="e">
        <f t="shared" si="17"/>
        <v>#DIV/0!</v>
      </c>
      <c r="M304" s="50"/>
    </row>
    <row r="305" spans="1:13" s="18" customFormat="1" ht="13.2" x14ac:dyDescent="0.3">
      <c r="A305" s="59">
        <v>57</v>
      </c>
      <c r="B305" s="16"/>
      <c r="C305" s="17"/>
      <c r="D305" s="17"/>
      <c r="E305" s="17" t="s">
        <v>322</v>
      </c>
      <c r="F305" s="17" t="s">
        <v>491</v>
      </c>
      <c r="G305" s="17" t="s">
        <v>70</v>
      </c>
      <c r="H305" s="44"/>
      <c r="I305" s="39">
        <f t="shared" si="15"/>
        <v>0</v>
      </c>
      <c r="J305" s="44"/>
      <c r="K305" s="40">
        <f t="shared" si="16"/>
        <v>0</v>
      </c>
      <c r="L305" s="41" t="e">
        <f t="shared" si="17"/>
        <v>#DIV/0!</v>
      </c>
      <c r="M305" s="50"/>
    </row>
    <row r="306" spans="1:13" s="18" customFormat="1" ht="13.2" x14ac:dyDescent="0.3">
      <c r="A306" s="59">
        <v>17</v>
      </c>
      <c r="B306" s="16" t="s">
        <v>94</v>
      </c>
      <c r="C306" s="17"/>
      <c r="D306" s="17"/>
      <c r="E306" s="17" t="s">
        <v>244</v>
      </c>
      <c r="F306" s="17" t="s">
        <v>492</v>
      </c>
      <c r="G306" s="17" t="s">
        <v>70</v>
      </c>
      <c r="H306" s="44"/>
      <c r="I306" s="39">
        <f t="shared" si="15"/>
        <v>0</v>
      </c>
      <c r="J306" s="44"/>
      <c r="K306" s="40">
        <f t="shared" si="16"/>
        <v>0</v>
      </c>
      <c r="L306" s="41" t="e">
        <f t="shared" si="17"/>
        <v>#DIV/0!</v>
      </c>
      <c r="M306" s="50"/>
    </row>
    <row r="307" spans="1:13" s="18" customFormat="1" ht="13.2" x14ac:dyDescent="0.3">
      <c r="A307" s="59">
        <v>17</v>
      </c>
      <c r="B307" s="16" t="s">
        <v>94</v>
      </c>
      <c r="C307" s="17"/>
      <c r="D307" s="17"/>
      <c r="E307" s="17" t="s">
        <v>469</v>
      </c>
      <c r="F307" s="17" t="s">
        <v>493</v>
      </c>
      <c r="G307" s="17" t="s">
        <v>70</v>
      </c>
      <c r="H307" s="44"/>
      <c r="I307" s="39">
        <f t="shared" si="15"/>
        <v>0</v>
      </c>
      <c r="J307" s="44"/>
      <c r="K307" s="40">
        <f t="shared" si="16"/>
        <v>0</v>
      </c>
      <c r="L307" s="41" t="e">
        <f t="shared" si="17"/>
        <v>#DIV/0!</v>
      </c>
      <c r="M307" s="50"/>
    </row>
    <row r="308" spans="1:13" s="18" customFormat="1" ht="13.2" x14ac:dyDescent="0.3">
      <c r="A308" s="59">
        <v>39</v>
      </c>
      <c r="B308" s="16" t="s">
        <v>97</v>
      </c>
      <c r="C308" s="17"/>
      <c r="D308" s="17"/>
      <c r="E308" s="17" t="s">
        <v>459</v>
      </c>
      <c r="F308" s="17" t="s">
        <v>494</v>
      </c>
      <c r="G308" s="17" t="s">
        <v>70</v>
      </c>
      <c r="H308" s="44"/>
      <c r="I308" s="39">
        <f t="shared" si="15"/>
        <v>0</v>
      </c>
      <c r="J308" s="44"/>
      <c r="K308" s="40">
        <f t="shared" si="16"/>
        <v>0</v>
      </c>
      <c r="L308" s="41" t="e">
        <f t="shared" si="17"/>
        <v>#DIV/0!</v>
      </c>
      <c r="M308" s="50"/>
    </row>
    <row r="309" spans="1:13" s="18" customFormat="1" ht="13.2" x14ac:dyDescent="0.3">
      <c r="A309" s="59">
        <v>34</v>
      </c>
      <c r="B309" s="16" t="s">
        <v>495</v>
      </c>
      <c r="C309" s="17"/>
      <c r="D309" s="17"/>
      <c r="E309" s="17" t="s">
        <v>159</v>
      </c>
      <c r="F309" s="17" t="s">
        <v>496</v>
      </c>
      <c r="G309" s="17" t="s">
        <v>70</v>
      </c>
      <c r="H309" s="44"/>
      <c r="I309" s="39">
        <f t="shared" si="15"/>
        <v>0</v>
      </c>
      <c r="J309" s="44"/>
      <c r="K309" s="40">
        <f t="shared" si="16"/>
        <v>0</v>
      </c>
      <c r="L309" s="41" t="e">
        <f t="shared" si="17"/>
        <v>#DIV/0!</v>
      </c>
      <c r="M309" s="50"/>
    </row>
    <row r="310" spans="1:13" s="18" customFormat="1" ht="13.2" x14ac:dyDescent="0.3">
      <c r="A310" s="59">
        <v>22</v>
      </c>
      <c r="B310" s="16" t="s">
        <v>243</v>
      </c>
      <c r="C310" s="17"/>
      <c r="D310" s="17"/>
      <c r="E310" s="17" t="s">
        <v>159</v>
      </c>
      <c r="F310" s="17" t="s">
        <v>497</v>
      </c>
      <c r="G310" s="17" t="s">
        <v>70</v>
      </c>
      <c r="H310" s="44"/>
      <c r="I310" s="39">
        <f t="shared" si="15"/>
        <v>0</v>
      </c>
      <c r="J310" s="44"/>
      <c r="K310" s="40">
        <f t="shared" si="16"/>
        <v>0</v>
      </c>
      <c r="L310" s="41" t="e">
        <f t="shared" si="17"/>
        <v>#DIV/0!</v>
      </c>
      <c r="M310" s="50"/>
    </row>
    <row r="311" spans="1:13" s="18" customFormat="1" ht="13.2" x14ac:dyDescent="0.3">
      <c r="A311" s="59">
        <v>5</v>
      </c>
      <c r="B311" s="16" t="s">
        <v>94</v>
      </c>
      <c r="C311" s="17"/>
      <c r="D311" s="17"/>
      <c r="E311" s="17" t="s">
        <v>160</v>
      </c>
      <c r="F311" s="17" t="s">
        <v>498</v>
      </c>
      <c r="G311" s="17" t="s">
        <v>70</v>
      </c>
      <c r="H311" s="44"/>
      <c r="I311" s="39">
        <f t="shared" si="15"/>
        <v>0</v>
      </c>
      <c r="J311" s="44"/>
      <c r="K311" s="40">
        <f t="shared" si="16"/>
        <v>0</v>
      </c>
      <c r="L311" s="41" t="e">
        <f t="shared" si="17"/>
        <v>#DIV/0!</v>
      </c>
      <c r="M311" s="50"/>
    </row>
    <row r="312" spans="1:13" s="53" customFormat="1" ht="12.6" x14ac:dyDescent="0.2">
      <c r="A312" s="89" t="s">
        <v>46</v>
      </c>
      <c r="B312" s="90"/>
      <c r="C312" s="90"/>
      <c r="D312" s="90"/>
      <c r="E312" s="90"/>
      <c r="F312" s="90"/>
      <c r="G312" s="91"/>
      <c r="H312" s="42"/>
      <c r="I312" s="42">
        <f>SUM(I274:I311)</f>
        <v>0</v>
      </c>
      <c r="J312" s="42"/>
      <c r="K312" s="42">
        <f>SUM(K274:K311)</f>
        <v>0</v>
      </c>
      <c r="L312" s="43"/>
      <c r="M312" s="51" t="e">
        <f>1-(K312/I312)</f>
        <v>#DIV/0!</v>
      </c>
    </row>
    <row r="313" spans="1:13" s="18" customFormat="1" ht="13.2" x14ac:dyDescent="0.3">
      <c r="A313" s="59">
        <v>272.75</v>
      </c>
      <c r="B313" s="16"/>
      <c r="C313" s="17"/>
      <c r="D313" s="17"/>
      <c r="E313" s="17" t="s">
        <v>180</v>
      </c>
      <c r="F313" s="17" t="s">
        <v>253</v>
      </c>
      <c r="G313" s="17" t="s">
        <v>66</v>
      </c>
      <c r="H313" s="44"/>
      <c r="I313" s="39">
        <f t="shared" si="15"/>
        <v>0</v>
      </c>
      <c r="J313" s="44"/>
      <c r="K313" s="40">
        <f t="shared" si="16"/>
        <v>0</v>
      </c>
      <c r="L313" s="41" t="e">
        <f t="shared" si="17"/>
        <v>#DIV/0!</v>
      </c>
      <c r="M313" s="50"/>
    </row>
    <row r="314" spans="1:13" s="18" customFormat="1" ht="13.2" x14ac:dyDescent="0.3">
      <c r="A314" s="59">
        <v>84</v>
      </c>
      <c r="B314" s="16" t="s">
        <v>96</v>
      </c>
      <c r="C314" s="17"/>
      <c r="D314" s="17"/>
      <c r="E314" s="17" t="s">
        <v>180</v>
      </c>
      <c r="F314" s="17" t="s">
        <v>254</v>
      </c>
      <c r="G314" s="17" t="s">
        <v>66</v>
      </c>
      <c r="H314" s="44"/>
      <c r="I314" s="39">
        <f t="shared" si="15"/>
        <v>0</v>
      </c>
      <c r="J314" s="44"/>
      <c r="K314" s="40">
        <f t="shared" si="16"/>
        <v>0</v>
      </c>
      <c r="L314" s="41" t="e">
        <f t="shared" si="17"/>
        <v>#DIV/0!</v>
      </c>
      <c r="M314" s="50"/>
    </row>
    <row r="315" spans="1:13" s="18" customFormat="1" ht="13.2" x14ac:dyDescent="0.3">
      <c r="A315" s="59">
        <v>49.06</v>
      </c>
      <c r="B315" s="16"/>
      <c r="C315" s="17"/>
      <c r="D315" s="17"/>
      <c r="E315" s="17" t="s">
        <v>180</v>
      </c>
      <c r="F315" s="17" t="s">
        <v>255</v>
      </c>
      <c r="G315" s="17" t="s">
        <v>66</v>
      </c>
      <c r="H315" s="44"/>
      <c r="I315" s="39">
        <f t="shared" si="15"/>
        <v>0</v>
      </c>
      <c r="J315" s="44"/>
      <c r="K315" s="40">
        <f t="shared" si="16"/>
        <v>0</v>
      </c>
      <c r="L315" s="41" t="e">
        <f t="shared" si="17"/>
        <v>#DIV/0!</v>
      </c>
      <c r="M315" s="50"/>
    </row>
    <row r="316" spans="1:13" s="18" customFormat="1" ht="13.2" x14ac:dyDescent="0.3">
      <c r="A316" s="59">
        <v>46.22</v>
      </c>
      <c r="B316" s="16"/>
      <c r="C316" s="17"/>
      <c r="D316" s="17"/>
      <c r="E316" s="17" t="s">
        <v>180</v>
      </c>
      <c r="F316" s="17" t="s">
        <v>256</v>
      </c>
      <c r="G316" s="17" t="s">
        <v>66</v>
      </c>
      <c r="H316" s="44"/>
      <c r="I316" s="39">
        <f t="shared" si="15"/>
        <v>0</v>
      </c>
      <c r="J316" s="44"/>
      <c r="K316" s="40">
        <f t="shared" si="16"/>
        <v>0</v>
      </c>
      <c r="L316" s="41" t="e">
        <f t="shared" si="17"/>
        <v>#DIV/0!</v>
      </c>
      <c r="M316" s="50"/>
    </row>
    <row r="317" spans="1:13" s="18" customFormat="1" ht="13.2" x14ac:dyDescent="0.3">
      <c r="A317" s="59">
        <v>42</v>
      </c>
      <c r="B317" s="16" t="s">
        <v>277</v>
      </c>
      <c r="C317" s="17"/>
      <c r="D317" s="17" t="s">
        <v>293</v>
      </c>
      <c r="E317" s="17" t="s">
        <v>637</v>
      </c>
      <c r="F317" s="17" t="s">
        <v>638</v>
      </c>
      <c r="G317" s="17" t="s">
        <v>66</v>
      </c>
      <c r="H317" s="44"/>
      <c r="I317" s="39">
        <f t="shared" si="15"/>
        <v>0</v>
      </c>
      <c r="J317" s="44"/>
      <c r="K317" s="40">
        <f t="shared" si="16"/>
        <v>0</v>
      </c>
      <c r="L317" s="41" t="e">
        <f t="shared" si="17"/>
        <v>#DIV/0!</v>
      </c>
      <c r="M317" s="50"/>
    </row>
    <row r="318" spans="1:13" s="18" customFormat="1" ht="13.2" x14ac:dyDescent="0.3">
      <c r="A318" s="59">
        <v>39.369999999999997</v>
      </c>
      <c r="B318" s="16"/>
      <c r="C318" s="17"/>
      <c r="D318" s="17"/>
      <c r="E318" s="17" t="s">
        <v>180</v>
      </c>
      <c r="F318" s="17" t="s">
        <v>257</v>
      </c>
      <c r="G318" s="17" t="s">
        <v>66</v>
      </c>
      <c r="H318" s="44"/>
      <c r="I318" s="39">
        <f t="shared" si="15"/>
        <v>0</v>
      </c>
      <c r="J318" s="44"/>
      <c r="K318" s="40">
        <f t="shared" si="16"/>
        <v>0</v>
      </c>
      <c r="L318" s="41" t="e">
        <f t="shared" si="17"/>
        <v>#DIV/0!</v>
      </c>
      <c r="M318" s="50"/>
    </row>
    <row r="319" spans="1:13" s="18" customFormat="1" ht="13.2" x14ac:dyDescent="0.3">
      <c r="A319" s="59">
        <v>37.83</v>
      </c>
      <c r="B319" s="16"/>
      <c r="C319" s="17"/>
      <c r="D319" s="17"/>
      <c r="E319" s="17" t="s">
        <v>180</v>
      </c>
      <c r="F319" s="17" t="s">
        <v>639</v>
      </c>
      <c r="G319" s="17" t="s">
        <v>66</v>
      </c>
      <c r="H319" s="44"/>
      <c r="I319" s="39">
        <f t="shared" si="15"/>
        <v>0</v>
      </c>
      <c r="J319" s="44"/>
      <c r="K319" s="40">
        <f t="shared" si="16"/>
        <v>0</v>
      </c>
      <c r="L319" s="41" t="e">
        <f t="shared" si="17"/>
        <v>#DIV/0!</v>
      </c>
      <c r="M319" s="50"/>
    </row>
    <row r="320" spans="1:13" s="18" customFormat="1" ht="13.2" x14ac:dyDescent="0.3">
      <c r="A320" s="59">
        <v>35.97</v>
      </c>
      <c r="B320" s="16"/>
      <c r="C320" s="17"/>
      <c r="D320" s="17"/>
      <c r="E320" s="17" t="s">
        <v>180</v>
      </c>
      <c r="F320" s="17" t="s">
        <v>258</v>
      </c>
      <c r="G320" s="17" t="s">
        <v>66</v>
      </c>
      <c r="H320" s="44"/>
      <c r="I320" s="39">
        <f t="shared" si="15"/>
        <v>0</v>
      </c>
      <c r="J320" s="44"/>
      <c r="K320" s="40">
        <f t="shared" si="16"/>
        <v>0</v>
      </c>
      <c r="L320" s="41" t="e">
        <f t="shared" si="17"/>
        <v>#DIV/0!</v>
      </c>
      <c r="M320" s="50"/>
    </row>
    <row r="321" spans="1:13" s="18" customFormat="1" ht="13.2" x14ac:dyDescent="0.3">
      <c r="A321" s="59">
        <v>30.34</v>
      </c>
      <c r="B321" s="16"/>
      <c r="C321" s="17"/>
      <c r="D321" s="17"/>
      <c r="E321" s="17" t="s">
        <v>180</v>
      </c>
      <c r="F321" s="17" t="s">
        <v>640</v>
      </c>
      <c r="G321" s="17" t="s">
        <v>66</v>
      </c>
      <c r="H321" s="44"/>
      <c r="I321" s="39">
        <f t="shared" si="15"/>
        <v>0</v>
      </c>
      <c r="J321" s="44"/>
      <c r="K321" s="40">
        <f t="shared" si="16"/>
        <v>0</v>
      </c>
      <c r="L321" s="41" t="e">
        <f t="shared" si="17"/>
        <v>#DIV/0!</v>
      </c>
      <c r="M321" s="50"/>
    </row>
    <row r="322" spans="1:13" s="18" customFormat="1" ht="13.2" x14ac:dyDescent="0.3">
      <c r="A322" s="59">
        <v>25.76</v>
      </c>
      <c r="B322" s="16"/>
      <c r="C322" s="17"/>
      <c r="D322" s="17"/>
      <c r="E322" s="17" t="s">
        <v>180</v>
      </c>
      <c r="F322" s="17" t="s">
        <v>259</v>
      </c>
      <c r="G322" s="17" t="s">
        <v>66</v>
      </c>
      <c r="H322" s="44"/>
      <c r="I322" s="39">
        <f t="shared" si="15"/>
        <v>0</v>
      </c>
      <c r="J322" s="44"/>
      <c r="K322" s="40">
        <f t="shared" si="16"/>
        <v>0</v>
      </c>
      <c r="L322" s="41" t="e">
        <f t="shared" si="17"/>
        <v>#DIV/0!</v>
      </c>
      <c r="M322" s="50"/>
    </row>
    <row r="323" spans="1:13" s="18" customFormat="1" ht="13.2" x14ac:dyDescent="0.3">
      <c r="A323" s="59">
        <v>25.56</v>
      </c>
      <c r="B323" s="16"/>
      <c r="C323" s="17"/>
      <c r="D323" s="17"/>
      <c r="E323" s="17" t="s">
        <v>180</v>
      </c>
      <c r="F323" s="17" t="s">
        <v>260</v>
      </c>
      <c r="G323" s="17" t="s">
        <v>66</v>
      </c>
      <c r="H323" s="44"/>
      <c r="I323" s="39">
        <f t="shared" si="15"/>
        <v>0</v>
      </c>
      <c r="J323" s="44"/>
      <c r="K323" s="40">
        <f t="shared" si="16"/>
        <v>0</v>
      </c>
      <c r="L323" s="41" t="e">
        <f t="shared" si="17"/>
        <v>#DIV/0!</v>
      </c>
      <c r="M323" s="50"/>
    </row>
    <row r="324" spans="1:13" s="18" customFormat="1" ht="13.2" x14ac:dyDescent="0.3">
      <c r="A324" s="59">
        <v>22.71</v>
      </c>
      <c r="B324" s="16"/>
      <c r="C324" s="17"/>
      <c r="D324" s="17"/>
      <c r="E324" s="17" t="s">
        <v>180</v>
      </c>
      <c r="F324" s="17" t="s">
        <v>641</v>
      </c>
      <c r="G324" s="17" t="s">
        <v>66</v>
      </c>
      <c r="H324" s="44"/>
      <c r="I324" s="39">
        <f t="shared" si="15"/>
        <v>0</v>
      </c>
      <c r="J324" s="44"/>
      <c r="K324" s="40">
        <f t="shared" si="16"/>
        <v>0</v>
      </c>
      <c r="L324" s="41" t="e">
        <f t="shared" si="17"/>
        <v>#DIV/0!</v>
      </c>
      <c r="M324" s="50"/>
    </row>
    <row r="325" spans="1:13" s="18" customFormat="1" ht="13.2" x14ac:dyDescent="0.3">
      <c r="A325" s="59">
        <v>22.36</v>
      </c>
      <c r="B325" s="16"/>
      <c r="C325" s="17"/>
      <c r="D325" s="17"/>
      <c r="E325" s="17" t="s">
        <v>180</v>
      </c>
      <c r="F325" s="17" t="s">
        <v>261</v>
      </c>
      <c r="G325" s="17" t="s">
        <v>66</v>
      </c>
      <c r="H325" s="44"/>
      <c r="I325" s="39">
        <f t="shared" si="15"/>
        <v>0</v>
      </c>
      <c r="J325" s="44"/>
      <c r="K325" s="40">
        <f t="shared" si="16"/>
        <v>0</v>
      </c>
      <c r="L325" s="41" t="e">
        <f t="shared" si="17"/>
        <v>#DIV/0!</v>
      </c>
      <c r="M325" s="50"/>
    </row>
    <row r="326" spans="1:13" s="18" customFormat="1" ht="13.2" x14ac:dyDescent="0.3">
      <c r="A326" s="59">
        <v>20</v>
      </c>
      <c r="B326" s="16"/>
      <c r="C326" s="17"/>
      <c r="D326" s="17" t="s">
        <v>293</v>
      </c>
      <c r="E326" s="17" t="s">
        <v>642</v>
      </c>
      <c r="F326" s="17" t="s">
        <v>643</v>
      </c>
      <c r="G326" s="17" t="s">
        <v>66</v>
      </c>
      <c r="H326" s="44"/>
      <c r="I326" s="39">
        <f t="shared" si="15"/>
        <v>0</v>
      </c>
      <c r="J326" s="44"/>
      <c r="K326" s="40">
        <f t="shared" si="16"/>
        <v>0</v>
      </c>
      <c r="L326" s="41" t="e">
        <f t="shared" si="17"/>
        <v>#DIV/0!</v>
      </c>
      <c r="M326" s="50"/>
    </row>
    <row r="327" spans="1:13" s="18" customFormat="1" ht="13.2" x14ac:dyDescent="0.3">
      <c r="A327" s="59">
        <v>19.27</v>
      </c>
      <c r="B327" s="16"/>
      <c r="C327" s="17"/>
      <c r="D327" s="17"/>
      <c r="E327" s="17" t="s">
        <v>180</v>
      </c>
      <c r="F327" s="17" t="s">
        <v>262</v>
      </c>
      <c r="G327" s="17" t="s">
        <v>66</v>
      </c>
      <c r="H327" s="44"/>
      <c r="I327" s="39">
        <f t="shared" si="15"/>
        <v>0</v>
      </c>
      <c r="J327" s="44"/>
      <c r="K327" s="40">
        <f t="shared" si="16"/>
        <v>0</v>
      </c>
      <c r="L327" s="41" t="e">
        <f t="shared" si="17"/>
        <v>#DIV/0!</v>
      </c>
      <c r="M327" s="50"/>
    </row>
    <row r="328" spans="1:13" s="18" customFormat="1" ht="13.2" x14ac:dyDescent="0.3">
      <c r="A328" s="59">
        <v>18.95</v>
      </c>
      <c r="B328" s="16"/>
      <c r="C328" s="17"/>
      <c r="D328" s="17"/>
      <c r="E328" s="17" t="s">
        <v>180</v>
      </c>
      <c r="F328" s="17" t="s">
        <v>263</v>
      </c>
      <c r="G328" s="17" t="s">
        <v>66</v>
      </c>
      <c r="H328" s="44"/>
      <c r="I328" s="39">
        <f t="shared" si="15"/>
        <v>0</v>
      </c>
      <c r="J328" s="44"/>
      <c r="K328" s="40">
        <f t="shared" si="16"/>
        <v>0</v>
      </c>
      <c r="L328" s="41" t="e">
        <f t="shared" si="17"/>
        <v>#DIV/0!</v>
      </c>
      <c r="M328" s="50"/>
    </row>
    <row r="329" spans="1:13" s="18" customFormat="1" ht="13.2" x14ac:dyDescent="0.3">
      <c r="A329" s="59">
        <v>18.86</v>
      </c>
      <c r="B329" s="16"/>
      <c r="C329" s="17"/>
      <c r="D329" s="17"/>
      <c r="E329" s="17" t="s">
        <v>180</v>
      </c>
      <c r="F329" s="17" t="s">
        <v>264</v>
      </c>
      <c r="G329" s="17" t="s">
        <v>66</v>
      </c>
      <c r="H329" s="44"/>
      <c r="I329" s="39">
        <f t="shared" si="15"/>
        <v>0</v>
      </c>
      <c r="J329" s="44"/>
      <c r="K329" s="40">
        <f t="shared" si="16"/>
        <v>0</v>
      </c>
      <c r="L329" s="41" t="e">
        <f t="shared" si="17"/>
        <v>#DIV/0!</v>
      </c>
      <c r="M329" s="50"/>
    </row>
    <row r="330" spans="1:13" s="18" customFormat="1" ht="13.2" x14ac:dyDescent="0.3">
      <c r="A330" s="59">
        <v>18</v>
      </c>
      <c r="B330" s="16" t="s">
        <v>94</v>
      </c>
      <c r="C330" s="17"/>
      <c r="D330" s="17" t="s">
        <v>293</v>
      </c>
      <c r="E330" s="17" t="s">
        <v>644</v>
      </c>
      <c r="F330" s="17" t="s">
        <v>645</v>
      </c>
      <c r="G330" s="17" t="s">
        <v>66</v>
      </c>
      <c r="H330" s="44"/>
      <c r="I330" s="39">
        <f t="shared" si="15"/>
        <v>0</v>
      </c>
      <c r="J330" s="44"/>
      <c r="K330" s="40">
        <f t="shared" si="16"/>
        <v>0</v>
      </c>
      <c r="L330" s="41" t="e">
        <f t="shared" si="17"/>
        <v>#DIV/0!</v>
      </c>
      <c r="M330" s="50"/>
    </row>
    <row r="331" spans="1:13" s="18" customFormat="1" ht="13.2" x14ac:dyDescent="0.3">
      <c r="A331" s="59">
        <v>17</v>
      </c>
      <c r="B331" s="16"/>
      <c r="C331" s="17"/>
      <c r="D331" s="17"/>
      <c r="E331" s="17" t="s">
        <v>180</v>
      </c>
      <c r="F331" s="17" t="s">
        <v>265</v>
      </c>
      <c r="G331" s="17" t="s">
        <v>66</v>
      </c>
      <c r="H331" s="44"/>
      <c r="I331" s="39">
        <f t="shared" si="15"/>
        <v>0</v>
      </c>
      <c r="J331" s="44"/>
      <c r="K331" s="40">
        <f t="shared" si="16"/>
        <v>0</v>
      </c>
      <c r="L331" s="41" t="e">
        <f t="shared" si="17"/>
        <v>#DIV/0!</v>
      </c>
      <c r="M331" s="50"/>
    </row>
    <row r="332" spans="1:13" s="18" customFormat="1" ht="13.2" x14ac:dyDescent="0.3">
      <c r="A332" s="59">
        <v>15.22</v>
      </c>
      <c r="B332" s="16"/>
      <c r="C332" s="17"/>
      <c r="D332" s="17"/>
      <c r="E332" s="17" t="s">
        <v>180</v>
      </c>
      <c r="F332" s="17" t="s">
        <v>266</v>
      </c>
      <c r="G332" s="17" t="s">
        <v>66</v>
      </c>
      <c r="H332" s="44"/>
      <c r="I332" s="39">
        <f t="shared" si="15"/>
        <v>0</v>
      </c>
      <c r="J332" s="44"/>
      <c r="K332" s="40">
        <f t="shared" si="16"/>
        <v>0</v>
      </c>
      <c r="L332" s="41" t="e">
        <f t="shared" si="17"/>
        <v>#DIV/0!</v>
      </c>
      <c r="M332" s="50"/>
    </row>
    <row r="333" spans="1:13" s="18" customFormat="1" ht="13.2" x14ac:dyDescent="0.3">
      <c r="A333" s="59">
        <v>14</v>
      </c>
      <c r="B333" s="16"/>
      <c r="C333" s="17"/>
      <c r="D333" s="17"/>
      <c r="E333" s="17" t="s">
        <v>180</v>
      </c>
      <c r="F333" s="17" t="s">
        <v>267</v>
      </c>
      <c r="G333" s="17" t="s">
        <v>66</v>
      </c>
      <c r="H333" s="44"/>
      <c r="I333" s="39">
        <f t="shared" si="15"/>
        <v>0</v>
      </c>
      <c r="J333" s="44"/>
      <c r="K333" s="40">
        <f t="shared" si="16"/>
        <v>0</v>
      </c>
      <c r="L333" s="41" t="e">
        <f t="shared" si="17"/>
        <v>#DIV/0!</v>
      </c>
      <c r="M333" s="50"/>
    </row>
    <row r="334" spans="1:13" s="18" customFormat="1" ht="13.2" x14ac:dyDescent="0.3">
      <c r="A334" s="59">
        <v>13.81</v>
      </c>
      <c r="B334" s="16"/>
      <c r="C334" s="17"/>
      <c r="D334" s="17"/>
      <c r="E334" s="17" t="s">
        <v>180</v>
      </c>
      <c r="F334" s="17" t="s">
        <v>268</v>
      </c>
      <c r="G334" s="17" t="s">
        <v>66</v>
      </c>
      <c r="H334" s="44"/>
      <c r="I334" s="39">
        <f t="shared" si="15"/>
        <v>0</v>
      </c>
      <c r="J334" s="44"/>
      <c r="K334" s="40">
        <f t="shared" si="16"/>
        <v>0</v>
      </c>
      <c r="L334" s="41" t="e">
        <f t="shared" si="17"/>
        <v>#DIV/0!</v>
      </c>
      <c r="M334" s="50"/>
    </row>
    <row r="335" spans="1:13" s="18" customFormat="1" ht="13.2" x14ac:dyDescent="0.3">
      <c r="A335" s="59">
        <v>13.6</v>
      </c>
      <c r="B335" s="16"/>
      <c r="C335" s="17"/>
      <c r="D335" s="17"/>
      <c r="E335" s="17" t="s">
        <v>180</v>
      </c>
      <c r="F335" s="17" t="s">
        <v>269</v>
      </c>
      <c r="G335" s="17" t="s">
        <v>66</v>
      </c>
      <c r="H335" s="44"/>
      <c r="I335" s="39">
        <f t="shared" si="15"/>
        <v>0</v>
      </c>
      <c r="J335" s="44"/>
      <c r="K335" s="40">
        <f>J335*A335</f>
        <v>0</v>
      </c>
      <c r="L335" s="41" t="e">
        <f t="shared" si="17"/>
        <v>#DIV/0!</v>
      </c>
      <c r="M335" s="50"/>
    </row>
    <row r="336" spans="1:13" s="18" customFormat="1" ht="13.2" x14ac:dyDescent="0.3">
      <c r="A336" s="59">
        <v>12.36</v>
      </c>
      <c r="B336" s="16"/>
      <c r="C336" s="17"/>
      <c r="D336" s="17"/>
      <c r="E336" s="17" t="s">
        <v>180</v>
      </c>
      <c r="F336" s="17" t="s">
        <v>270</v>
      </c>
      <c r="G336" s="17" t="s">
        <v>66</v>
      </c>
      <c r="H336" s="44"/>
      <c r="I336" s="39">
        <f t="shared" si="15"/>
        <v>0</v>
      </c>
      <c r="J336" s="44"/>
      <c r="K336" s="40">
        <f t="shared" si="16"/>
        <v>0</v>
      </c>
      <c r="L336" s="41" t="e">
        <f t="shared" si="17"/>
        <v>#DIV/0!</v>
      </c>
      <c r="M336" s="50"/>
    </row>
    <row r="337" spans="1:13" s="18" customFormat="1" ht="13.2" x14ac:dyDescent="0.3">
      <c r="A337" s="59">
        <v>12.29</v>
      </c>
      <c r="B337" s="16"/>
      <c r="C337" s="17"/>
      <c r="D337" s="17"/>
      <c r="E337" s="17" t="s">
        <v>180</v>
      </c>
      <c r="F337" s="17" t="s">
        <v>271</v>
      </c>
      <c r="G337" s="17" t="s">
        <v>66</v>
      </c>
      <c r="H337" s="44"/>
      <c r="I337" s="39">
        <f t="shared" si="15"/>
        <v>0</v>
      </c>
      <c r="J337" s="44"/>
      <c r="K337" s="40">
        <f t="shared" si="16"/>
        <v>0</v>
      </c>
      <c r="L337" s="41" t="e">
        <f t="shared" si="17"/>
        <v>#DIV/0!</v>
      </c>
      <c r="M337" s="50"/>
    </row>
    <row r="338" spans="1:13" s="18" customFormat="1" ht="13.2" x14ac:dyDescent="0.3">
      <c r="A338" s="59">
        <v>11.31</v>
      </c>
      <c r="B338" s="16"/>
      <c r="C338" s="17"/>
      <c r="D338" s="17"/>
      <c r="E338" s="17" t="s">
        <v>180</v>
      </c>
      <c r="F338" s="17" t="s">
        <v>272</v>
      </c>
      <c r="G338" s="17" t="s">
        <v>66</v>
      </c>
      <c r="H338" s="44"/>
      <c r="I338" s="39">
        <f t="shared" si="15"/>
        <v>0</v>
      </c>
      <c r="J338" s="44"/>
      <c r="K338" s="40">
        <f t="shared" si="16"/>
        <v>0</v>
      </c>
      <c r="L338" s="41" t="e">
        <f t="shared" si="17"/>
        <v>#DIV/0!</v>
      </c>
      <c r="M338" s="50"/>
    </row>
    <row r="339" spans="1:13" s="18" customFormat="1" ht="13.2" x14ac:dyDescent="0.3">
      <c r="A339" s="59">
        <v>10.91</v>
      </c>
      <c r="B339" s="16"/>
      <c r="C339" s="17"/>
      <c r="D339" s="17"/>
      <c r="E339" s="17" t="s">
        <v>180</v>
      </c>
      <c r="F339" s="17" t="s">
        <v>273</v>
      </c>
      <c r="G339" s="17" t="s">
        <v>66</v>
      </c>
      <c r="H339" s="44"/>
      <c r="I339" s="39">
        <f t="shared" si="15"/>
        <v>0</v>
      </c>
      <c r="J339" s="44"/>
      <c r="K339" s="40">
        <f t="shared" si="16"/>
        <v>0</v>
      </c>
      <c r="L339" s="41" t="e">
        <f t="shared" si="17"/>
        <v>#DIV/0!</v>
      </c>
      <c r="M339" s="50"/>
    </row>
    <row r="340" spans="1:13" s="18" customFormat="1" ht="13.2" x14ac:dyDescent="0.3">
      <c r="A340" s="59">
        <v>10.84</v>
      </c>
      <c r="B340" s="16"/>
      <c r="C340" s="17"/>
      <c r="D340" s="17"/>
      <c r="E340" s="17" t="s">
        <v>180</v>
      </c>
      <c r="F340" s="17" t="s">
        <v>274</v>
      </c>
      <c r="G340" s="17" t="s">
        <v>66</v>
      </c>
      <c r="H340" s="44"/>
      <c r="I340" s="39">
        <f t="shared" si="15"/>
        <v>0</v>
      </c>
      <c r="J340" s="44"/>
      <c r="K340" s="40">
        <f t="shared" si="16"/>
        <v>0</v>
      </c>
      <c r="L340" s="41" t="e">
        <f t="shared" si="17"/>
        <v>#DIV/0!</v>
      </c>
      <c r="M340" s="50"/>
    </row>
    <row r="341" spans="1:13" s="18" customFormat="1" ht="13.2" x14ac:dyDescent="0.3">
      <c r="A341" s="59">
        <v>10.8</v>
      </c>
      <c r="B341" s="16"/>
      <c r="C341" s="17"/>
      <c r="D341" s="17"/>
      <c r="E341" s="17" t="s">
        <v>180</v>
      </c>
      <c r="F341" s="17" t="s">
        <v>275</v>
      </c>
      <c r="G341" s="17" t="s">
        <v>66</v>
      </c>
      <c r="H341" s="44"/>
      <c r="I341" s="39">
        <f t="shared" si="15"/>
        <v>0</v>
      </c>
      <c r="J341" s="44"/>
      <c r="K341" s="40">
        <f t="shared" si="16"/>
        <v>0</v>
      </c>
      <c r="L341" s="41" t="e">
        <f t="shared" si="17"/>
        <v>#DIV/0!</v>
      </c>
      <c r="M341" s="50"/>
    </row>
    <row r="342" spans="1:13" s="18" customFormat="1" ht="13.2" x14ac:dyDescent="0.3">
      <c r="A342" s="59">
        <v>10.58</v>
      </c>
      <c r="B342" s="16"/>
      <c r="C342" s="17"/>
      <c r="D342" s="17"/>
      <c r="E342" s="17" t="s">
        <v>180</v>
      </c>
      <c r="F342" s="17" t="s">
        <v>276</v>
      </c>
      <c r="G342" s="17" t="s">
        <v>66</v>
      </c>
      <c r="H342" s="44"/>
      <c r="I342" s="39">
        <f t="shared" si="15"/>
        <v>0</v>
      </c>
      <c r="J342" s="44"/>
      <c r="K342" s="40">
        <f t="shared" si="16"/>
        <v>0</v>
      </c>
      <c r="L342" s="41" t="e">
        <f t="shared" si="17"/>
        <v>#DIV/0!</v>
      </c>
      <c r="M342" s="50"/>
    </row>
    <row r="343" spans="1:13" s="18" customFormat="1" ht="13.2" x14ac:dyDescent="0.3">
      <c r="A343" s="59">
        <v>10</v>
      </c>
      <c r="B343" s="16" t="s">
        <v>94</v>
      </c>
      <c r="C343" s="17"/>
      <c r="D343" s="17" t="s">
        <v>293</v>
      </c>
      <c r="E343" s="17" t="s">
        <v>646</v>
      </c>
      <c r="F343" s="17" t="s">
        <v>647</v>
      </c>
      <c r="G343" s="17" t="s">
        <v>66</v>
      </c>
      <c r="H343" s="44"/>
      <c r="I343" s="39">
        <f t="shared" si="15"/>
        <v>0</v>
      </c>
      <c r="J343" s="44"/>
      <c r="K343" s="40">
        <f t="shared" si="16"/>
        <v>0</v>
      </c>
      <c r="L343" s="41" t="e">
        <f t="shared" si="17"/>
        <v>#DIV/0!</v>
      </c>
      <c r="M343" s="50"/>
    </row>
    <row r="344" spans="1:13" s="53" customFormat="1" ht="12.6" x14ac:dyDescent="0.2">
      <c r="A344" s="89" t="s">
        <v>59</v>
      </c>
      <c r="B344" s="90"/>
      <c r="C344" s="90"/>
      <c r="D344" s="90"/>
      <c r="E344" s="90"/>
      <c r="F344" s="90"/>
      <c r="G344" s="91"/>
      <c r="H344" s="42"/>
      <c r="I344" s="42">
        <f>SUM(I313:I343)</f>
        <v>0</v>
      </c>
      <c r="J344" s="42"/>
      <c r="K344" s="42">
        <f>SUM(K313:K343)</f>
        <v>0</v>
      </c>
      <c r="L344" s="43"/>
      <c r="M344" s="51" t="e">
        <f>1-(K344/I344)</f>
        <v>#DIV/0!</v>
      </c>
    </row>
    <row r="345" spans="1:13" s="18" customFormat="1" ht="13.2" x14ac:dyDescent="0.3">
      <c r="A345" s="59">
        <v>213.05</v>
      </c>
      <c r="B345" s="16"/>
      <c r="C345" s="24"/>
      <c r="D345" s="17"/>
      <c r="E345" s="17" t="s">
        <v>180</v>
      </c>
      <c r="F345" s="17" t="s">
        <v>648</v>
      </c>
      <c r="G345" s="17" t="s">
        <v>67</v>
      </c>
      <c r="H345" s="44"/>
      <c r="I345" s="39">
        <f t="shared" si="15"/>
        <v>0</v>
      </c>
      <c r="J345" s="44"/>
      <c r="K345" s="40">
        <f t="shared" si="16"/>
        <v>0</v>
      </c>
      <c r="L345" s="41" t="e">
        <f t="shared" si="17"/>
        <v>#DIV/0!</v>
      </c>
      <c r="M345" s="50"/>
    </row>
    <row r="346" spans="1:13" s="18" customFormat="1" ht="13.2" x14ac:dyDescent="0.3">
      <c r="A346" s="59">
        <v>183</v>
      </c>
      <c r="B346" s="16"/>
      <c r="C346" s="24"/>
      <c r="D346" s="17"/>
      <c r="E346" s="17" t="s">
        <v>322</v>
      </c>
      <c r="F346" s="17" t="s">
        <v>296</v>
      </c>
      <c r="G346" s="17" t="s">
        <v>67</v>
      </c>
      <c r="H346" s="44"/>
      <c r="I346" s="39">
        <f t="shared" si="15"/>
        <v>0</v>
      </c>
      <c r="J346" s="44"/>
      <c r="K346" s="40">
        <f t="shared" si="16"/>
        <v>0</v>
      </c>
      <c r="L346" s="41" t="e">
        <f t="shared" si="17"/>
        <v>#DIV/0!</v>
      </c>
      <c r="M346" s="50"/>
    </row>
    <row r="347" spans="1:13" s="18" customFormat="1" ht="13.2" x14ac:dyDescent="0.3">
      <c r="A347" s="59">
        <v>131.69</v>
      </c>
      <c r="B347" s="16"/>
      <c r="C347" s="24"/>
      <c r="D347" s="17"/>
      <c r="E347" s="17" t="s">
        <v>180</v>
      </c>
      <c r="F347" s="17" t="s">
        <v>649</v>
      </c>
      <c r="G347" s="17" t="s">
        <v>67</v>
      </c>
      <c r="H347" s="44"/>
      <c r="I347" s="39">
        <f t="shared" ref="I347:I405" si="18">A347*H347</f>
        <v>0</v>
      </c>
      <c r="J347" s="44"/>
      <c r="K347" s="40">
        <f t="shared" ref="K347:K405" si="19">J347*A347</f>
        <v>0</v>
      </c>
      <c r="L347" s="41" t="e">
        <f t="shared" ref="L347:L405" si="20">1-(J347/H347)</f>
        <v>#DIV/0!</v>
      </c>
      <c r="M347" s="50"/>
    </row>
    <row r="348" spans="1:13" s="18" customFormat="1" ht="13.2" x14ac:dyDescent="0.3">
      <c r="A348" s="59">
        <v>63.05</v>
      </c>
      <c r="B348" s="16"/>
      <c r="C348" s="24"/>
      <c r="D348" s="17"/>
      <c r="E348" s="17" t="s">
        <v>180</v>
      </c>
      <c r="F348" s="17" t="s">
        <v>297</v>
      </c>
      <c r="G348" s="17" t="s">
        <v>67</v>
      </c>
      <c r="H348" s="44"/>
      <c r="I348" s="39">
        <f t="shared" si="18"/>
        <v>0</v>
      </c>
      <c r="J348" s="44"/>
      <c r="K348" s="40">
        <f t="shared" si="19"/>
        <v>0</v>
      </c>
      <c r="L348" s="41" t="e">
        <f t="shared" si="20"/>
        <v>#DIV/0!</v>
      </c>
      <c r="M348" s="50"/>
    </row>
    <row r="349" spans="1:13" s="18" customFormat="1" ht="13.2" x14ac:dyDescent="0.3">
      <c r="A349" s="59">
        <v>55.12</v>
      </c>
      <c r="B349" s="16"/>
      <c r="C349" s="24"/>
      <c r="D349" s="17"/>
      <c r="E349" s="17" t="s">
        <v>180</v>
      </c>
      <c r="F349" s="17" t="s">
        <v>298</v>
      </c>
      <c r="G349" s="17" t="s">
        <v>67</v>
      </c>
      <c r="H349" s="44"/>
      <c r="I349" s="39">
        <f t="shared" si="18"/>
        <v>0</v>
      </c>
      <c r="J349" s="44"/>
      <c r="K349" s="40">
        <f t="shared" si="19"/>
        <v>0</v>
      </c>
      <c r="L349" s="41" t="e">
        <f t="shared" si="20"/>
        <v>#DIV/0!</v>
      </c>
      <c r="M349" s="50"/>
    </row>
    <row r="350" spans="1:13" s="18" customFormat="1" ht="13.2" x14ac:dyDescent="0.3">
      <c r="A350" s="59">
        <v>49.48</v>
      </c>
      <c r="B350" s="16"/>
      <c r="C350" s="24"/>
      <c r="D350" s="17"/>
      <c r="E350" s="17" t="s">
        <v>180</v>
      </c>
      <c r="F350" s="17" t="s">
        <v>299</v>
      </c>
      <c r="G350" s="17" t="s">
        <v>67</v>
      </c>
      <c r="H350" s="44"/>
      <c r="I350" s="39">
        <f t="shared" si="18"/>
        <v>0</v>
      </c>
      <c r="J350" s="44"/>
      <c r="K350" s="40">
        <f t="shared" si="19"/>
        <v>0</v>
      </c>
      <c r="L350" s="41" t="e">
        <f t="shared" si="20"/>
        <v>#DIV/0!</v>
      </c>
      <c r="M350" s="50"/>
    </row>
    <row r="351" spans="1:13" s="18" customFormat="1" ht="13.2" x14ac:dyDescent="0.3">
      <c r="A351" s="59">
        <v>47.39</v>
      </c>
      <c r="B351" s="16"/>
      <c r="C351" s="24"/>
      <c r="D351" s="17"/>
      <c r="E351" s="17" t="s">
        <v>180</v>
      </c>
      <c r="F351" s="17" t="s">
        <v>300</v>
      </c>
      <c r="G351" s="17" t="s">
        <v>67</v>
      </c>
      <c r="H351" s="44"/>
      <c r="I351" s="39">
        <f t="shared" si="18"/>
        <v>0</v>
      </c>
      <c r="J351" s="44"/>
      <c r="K351" s="40">
        <f t="shared" si="19"/>
        <v>0</v>
      </c>
      <c r="L351" s="41" t="e">
        <f t="shared" si="20"/>
        <v>#DIV/0!</v>
      </c>
      <c r="M351" s="50"/>
    </row>
    <row r="352" spans="1:13" s="18" customFormat="1" ht="13.2" x14ac:dyDescent="0.3">
      <c r="A352" s="59">
        <v>44.06</v>
      </c>
      <c r="B352" s="16"/>
      <c r="C352" s="24"/>
      <c r="D352" s="17"/>
      <c r="E352" s="17" t="s">
        <v>180</v>
      </c>
      <c r="F352" s="17" t="s">
        <v>650</v>
      </c>
      <c r="G352" s="17" t="s">
        <v>67</v>
      </c>
      <c r="H352" s="44"/>
      <c r="I352" s="39">
        <f t="shared" si="18"/>
        <v>0</v>
      </c>
      <c r="J352" s="44"/>
      <c r="K352" s="40">
        <f t="shared" si="19"/>
        <v>0</v>
      </c>
      <c r="L352" s="41" t="e">
        <f t="shared" si="20"/>
        <v>#DIV/0!</v>
      </c>
      <c r="M352" s="50"/>
    </row>
    <row r="353" spans="1:13" s="18" customFormat="1" ht="13.2" x14ac:dyDescent="0.3">
      <c r="A353" s="59">
        <v>42</v>
      </c>
      <c r="B353" s="16" t="s">
        <v>167</v>
      </c>
      <c r="C353" s="24"/>
      <c r="D353" s="17"/>
      <c r="E353" s="17" t="s">
        <v>323</v>
      </c>
      <c r="F353" s="17" t="s">
        <v>301</v>
      </c>
      <c r="G353" s="17" t="s">
        <v>67</v>
      </c>
      <c r="H353" s="44"/>
      <c r="I353" s="39">
        <f t="shared" si="18"/>
        <v>0</v>
      </c>
      <c r="J353" s="44"/>
      <c r="K353" s="40">
        <f t="shared" si="19"/>
        <v>0</v>
      </c>
      <c r="L353" s="41" t="e">
        <f t="shared" si="20"/>
        <v>#DIV/0!</v>
      </c>
      <c r="M353" s="50"/>
    </row>
    <row r="354" spans="1:13" s="18" customFormat="1" ht="13.2" x14ac:dyDescent="0.3">
      <c r="A354" s="59">
        <v>38.53</v>
      </c>
      <c r="B354" s="16"/>
      <c r="C354" s="24"/>
      <c r="D354" s="17"/>
      <c r="E354" s="17" t="s">
        <v>180</v>
      </c>
      <c r="F354" s="17" t="s">
        <v>302</v>
      </c>
      <c r="G354" s="17" t="s">
        <v>67</v>
      </c>
      <c r="H354" s="44"/>
      <c r="I354" s="39">
        <f t="shared" si="18"/>
        <v>0</v>
      </c>
      <c r="J354" s="44"/>
      <c r="K354" s="40">
        <f t="shared" si="19"/>
        <v>0</v>
      </c>
      <c r="L354" s="41" t="e">
        <f t="shared" si="20"/>
        <v>#DIV/0!</v>
      </c>
      <c r="M354" s="50"/>
    </row>
    <row r="355" spans="1:13" s="18" customFormat="1" ht="13.2" x14ac:dyDescent="0.3">
      <c r="A355" s="59">
        <v>36.39</v>
      </c>
      <c r="B355" s="16"/>
      <c r="C355" s="24"/>
      <c r="D355" s="17"/>
      <c r="E355" s="17" t="s">
        <v>180</v>
      </c>
      <c r="F355" s="17" t="s">
        <v>303</v>
      </c>
      <c r="G355" s="17" t="s">
        <v>67</v>
      </c>
      <c r="H355" s="44"/>
      <c r="I355" s="39">
        <f t="shared" si="18"/>
        <v>0</v>
      </c>
      <c r="J355" s="44"/>
      <c r="K355" s="40">
        <f t="shared" si="19"/>
        <v>0</v>
      </c>
      <c r="L355" s="41" t="e">
        <f t="shared" si="20"/>
        <v>#DIV/0!</v>
      </c>
      <c r="M355" s="50"/>
    </row>
    <row r="356" spans="1:13" s="18" customFormat="1" ht="13.2" x14ac:dyDescent="0.3">
      <c r="A356" s="59">
        <v>35.83</v>
      </c>
      <c r="B356" s="16"/>
      <c r="C356" s="24"/>
      <c r="D356" s="17"/>
      <c r="E356" s="17" t="s">
        <v>180</v>
      </c>
      <c r="F356" s="17" t="s">
        <v>304</v>
      </c>
      <c r="G356" s="17" t="s">
        <v>67</v>
      </c>
      <c r="H356" s="44"/>
      <c r="I356" s="39">
        <f t="shared" si="18"/>
        <v>0</v>
      </c>
      <c r="J356" s="44"/>
      <c r="K356" s="40">
        <f t="shared" si="19"/>
        <v>0</v>
      </c>
      <c r="L356" s="41" t="e">
        <f t="shared" si="20"/>
        <v>#DIV/0!</v>
      </c>
      <c r="M356" s="50"/>
    </row>
    <row r="357" spans="1:13" s="18" customFormat="1" ht="13.2" x14ac:dyDescent="0.3">
      <c r="A357" s="59">
        <v>29.89</v>
      </c>
      <c r="B357" s="16"/>
      <c r="C357" s="24"/>
      <c r="D357" s="17"/>
      <c r="E357" s="17" t="s">
        <v>180</v>
      </c>
      <c r="F357" s="17" t="s">
        <v>305</v>
      </c>
      <c r="G357" s="17" t="s">
        <v>67</v>
      </c>
      <c r="H357" s="44"/>
      <c r="I357" s="39">
        <f t="shared" si="18"/>
        <v>0</v>
      </c>
      <c r="J357" s="44"/>
      <c r="K357" s="40">
        <f t="shared" si="19"/>
        <v>0</v>
      </c>
      <c r="L357" s="41" t="e">
        <f t="shared" si="20"/>
        <v>#DIV/0!</v>
      </c>
      <c r="M357" s="50"/>
    </row>
    <row r="358" spans="1:13" s="18" customFormat="1" ht="13.2" x14ac:dyDescent="0.3">
      <c r="A358" s="59">
        <v>25</v>
      </c>
      <c r="B358" s="16"/>
      <c r="C358" s="24"/>
      <c r="D358" s="17"/>
      <c r="E358" s="17" t="s">
        <v>322</v>
      </c>
      <c r="F358" s="17" t="s">
        <v>306</v>
      </c>
      <c r="G358" s="17" t="s">
        <v>67</v>
      </c>
      <c r="H358" s="44"/>
      <c r="I358" s="39">
        <f t="shared" si="18"/>
        <v>0</v>
      </c>
      <c r="J358" s="44"/>
      <c r="K358" s="40">
        <f t="shared" si="19"/>
        <v>0</v>
      </c>
      <c r="L358" s="41" t="e">
        <f t="shared" si="20"/>
        <v>#DIV/0!</v>
      </c>
      <c r="M358" s="50"/>
    </row>
    <row r="359" spans="1:13" s="18" customFormat="1" ht="13.2" x14ac:dyDescent="0.3">
      <c r="A359" s="59">
        <v>24.42</v>
      </c>
      <c r="B359" s="16"/>
      <c r="C359" s="24"/>
      <c r="D359" s="17"/>
      <c r="E359" s="17" t="s">
        <v>180</v>
      </c>
      <c r="F359" s="17" t="s">
        <v>307</v>
      </c>
      <c r="G359" s="17" t="s">
        <v>67</v>
      </c>
      <c r="H359" s="44"/>
      <c r="I359" s="39">
        <f t="shared" si="18"/>
        <v>0</v>
      </c>
      <c r="J359" s="44"/>
      <c r="K359" s="40">
        <f t="shared" si="19"/>
        <v>0</v>
      </c>
      <c r="L359" s="41" t="e">
        <f t="shared" si="20"/>
        <v>#DIV/0!</v>
      </c>
      <c r="M359" s="50"/>
    </row>
    <row r="360" spans="1:13" s="18" customFormat="1" ht="13.2" x14ac:dyDescent="0.3">
      <c r="A360" s="59">
        <v>24.12</v>
      </c>
      <c r="B360" s="16"/>
      <c r="C360" s="24"/>
      <c r="D360" s="17"/>
      <c r="E360" s="17" t="s">
        <v>180</v>
      </c>
      <c r="F360" s="17" t="s">
        <v>308</v>
      </c>
      <c r="G360" s="17" t="s">
        <v>67</v>
      </c>
      <c r="H360" s="44"/>
      <c r="I360" s="39">
        <f t="shared" si="18"/>
        <v>0</v>
      </c>
      <c r="J360" s="44"/>
      <c r="K360" s="40">
        <f t="shared" si="19"/>
        <v>0</v>
      </c>
      <c r="L360" s="41" t="e">
        <f t="shared" si="20"/>
        <v>#DIV/0!</v>
      </c>
      <c r="M360" s="50"/>
    </row>
    <row r="361" spans="1:13" s="18" customFormat="1" ht="13.2" x14ac:dyDescent="0.3">
      <c r="A361" s="59">
        <v>23.59</v>
      </c>
      <c r="B361" s="16"/>
      <c r="C361" s="24"/>
      <c r="D361" s="17"/>
      <c r="E361" s="17" t="s">
        <v>180</v>
      </c>
      <c r="F361" s="17" t="s">
        <v>309</v>
      </c>
      <c r="G361" s="17" t="s">
        <v>67</v>
      </c>
      <c r="H361" s="44"/>
      <c r="I361" s="39">
        <f t="shared" si="18"/>
        <v>0</v>
      </c>
      <c r="J361" s="44"/>
      <c r="K361" s="40">
        <f t="shared" si="19"/>
        <v>0</v>
      </c>
      <c r="L361" s="41" t="e">
        <f t="shared" si="20"/>
        <v>#DIV/0!</v>
      </c>
      <c r="M361" s="50"/>
    </row>
    <row r="362" spans="1:13" s="18" customFormat="1" ht="13.2" x14ac:dyDescent="0.3">
      <c r="A362" s="59">
        <v>22.65</v>
      </c>
      <c r="B362" s="16"/>
      <c r="C362" s="24"/>
      <c r="D362" s="17"/>
      <c r="E362" s="17" t="s">
        <v>180</v>
      </c>
      <c r="F362" s="17" t="s">
        <v>310</v>
      </c>
      <c r="G362" s="17" t="s">
        <v>67</v>
      </c>
      <c r="H362" s="44"/>
      <c r="I362" s="39">
        <f t="shared" si="18"/>
        <v>0</v>
      </c>
      <c r="J362" s="44"/>
      <c r="K362" s="40">
        <f t="shared" si="19"/>
        <v>0</v>
      </c>
      <c r="L362" s="41" t="e">
        <f t="shared" si="20"/>
        <v>#DIV/0!</v>
      </c>
      <c r="M362" s="50"/>
    </row>
    <row r="363" spans="1:13" s="18" customFormat="1" ht="13.2" x14ac:dyDescent="0.3">
      <c r="A363" s="59">
        <v>22.51</v>
      </c>
      <c r="B363" s="16"/>
      <c r="C363" s="24"/>
      <c r="D363" s="17"/>
      <c r="E363" s="17" t="s">
        <v>180</v>
      </c>
      <c r="F363" s="17" t="s">
        <v>311</v>
      </c>
      <c r="G363" s="17" t="s">
        <v>67</v>
      </c>
      <c r="H363" s="44"/>
      <c r="I363" s="39">
        <f t="shared" si="18"/>
        <v>0</v>
      </c>
      <c r="J363" s="44"/>
      <c r="K363" s="40">
        <f t="shared" si="19"/>
        <v>0</v>
      </c>
      <c r="L363" s="41" t="e">
        <f t="shared" si="20"/>
        <v>#DIV/0!</v>
      </c>
      <c r="M363" s="50"/>
    </row>
    <row r="364" spans="1:13" s="18" customFormat="1" ht="13.2" x14ac:dyDescent="0.3">
      <c r="A364" s="59">
        <v>21.51</v>
      </c>
      <c r="B364" s="16"/>
      <c r="C364" s="24"/>
      <c r="D364" s="17"/>
      <c r="E364" s="17" t="s">
        <v>180</v>
      </c>
      <c r="F364" s="17" t="s">
        <v>312</v>
      </c>
      <c r="G364" s="17" t="s">
        <v>67</v>
      </c>
      <c r="H364" s="44"/>
      <c r="I364" s="39">
        <f t="shared" si="18"/>
        <v>0</v>
      </c>
      <c r="J364" s="44"/>
      <c r="K364" s="40">
        <f t="shared" si="19"/>
        <v>0</v>
      </c>
      <c r="L364" s="41" t="e">
        <f t="shared" si="20"/>
        <v>#DIV/0!</v>
      </c>
      <c r="M364" s="50"/>
    </row>
    <row r="365" spans="1:13" s="18" customFormat="1" ht="13.2" x14ac:dyDescent="0.3">
      <c r="A365" s="59">
        <v>20</v>
      </c>
      <c r="B365" s="16"/>
      <c r="C365" s="24"/>
      <c r="D365" s="17"/>
      <c r="E365" s="17" t="s">
        <v>180</v>
      </c>
      <c r="F365" s="17" t="s">
        <v>313</v>
      </c>
      <c r="G365" s="17" t="s">
        <v>67</v>
      </c>
      <c r="H365" s="44"/>
      <c r="I365" s="39">
        <f t="shared" si="18"/>
        <v>0</v>
      </c>
      <c r="J365" s="44"/>
      <c r="K365" s="40">
        <f t="shared" si="19"/>
        <v>0</v>
      </c>
      <c r="L365" s="41" t="e">
        <f t="shared" si="20"/>
        <v>#DIV/0!</v>
      </c>
      <c r="M365" s="50"/>
    </row>
    <row r="366" spans="1:13" s="18" customFormat="1" ht="13.2" x14ac:dyDescent="0.3">
      <c r="A366" s="59">
        <v>20</v>
      </c>
      <c r="B366" s="16"/>
      <c r="C366" s="24"/>
      <c r="D366" s="17"/>
      <c r="E366" s="17" t="s">
        <v>180</v>
      </c>
      <c r="F366" s="17" t="s">
        <v>314</v>
      </c>
      <c r="G366" s="17" t="s">
        <v>67</v>
      </c>
      <c r="H366" s="44"/>
      <c r="I366" s="39">
        <f t="shared" si="18"/>
        <v>0</v>
      </c>
      <c r="J366" s="44"/>
      <c r="K366" s="40">
        <f t="shared" si="19"/>
        <v>0</v>
      </c>
      <c r="L366" s="41" t="e">
        <f t="shared" si="20"/>
        <v>#DIV/0!</v>
      </c>
      <c r="M366" s="50"/>
    </row>
    <row r="367" spans="1:13" s="18" customFormat="1" ht="13.2" x14ac:dyDescent="0.3">
      <c r="A367" s="59">
        <v>19.440000000000001</v>
      </c>
      <c r="B367" s="16"/>
      <c r="C367" s="24"/>
      <c r="D367" s="17"/>
      <c r="E367" s="17" t="s">
        <v>180</v>
      </c>
      <c r="F367" s="17" t="s">
        <v>315</v>
      </c>
      <c r="G367" s="17" t="s">
        <v>67</v>
      </c>
      <c r="H367" s="44"/>
      <c r="I367" s="39">
        <f t="shared" si="18"/>
        <v>0</v>
      </c>
      <c r="J367" s="44"/>
      <c r="K367" s="40">
        <f t="shared" si="19"/>
        <v>0</v>
      </c>
      <c r="L367" s="41" t="e">
        <f t="shared" si="20"/>
        <v>#DIV/0!</v>
      </c>
      <c r="M367" s="50"/>
    </row>
    <row r="368" spans="1:13" s="18" customFormat="1" ht="13.2" x14ac:dyDescent="0.3">
      <c r="A368" s="59">
        <v>17.52</v>
      </c>
      <c r="B368" s="16"/>
      <c r="C368" s="24"/>
      <c r="D368" s="17"/>
      <c r="E368" s="17" t="s">
        <v>180</v>
      </c>
      <c r="F368" s="17" t="s">
        <v>651</v>
      </c>
      <c r="G368" s="17" t="s">
        <v>67</v>
      </c>
      <c r="H368" s="44"/>
      <c r="I368" s="39">
        <f t="shared" si="18"/>
        <v>0</v>
      </c>
      <c r="J368" s="44"/>
      <c r="K368" s="40">
        <f t="shared" si="19"/>
        <v>0</v>
      </c>
      <c r="L368" s="41" t="e">
        <f t="shared" si="20"/>
        <v>#DIV/0!</v>
      </c>
      <c r="M368" s="50"/>
    </row>
    <row r="369" spans="1:13" s="18" customFormat="1" ht="13.2" x14ac:dyDescent="0.3">
      <c r="A369" s="59">
        <v>16.489999999999998</v>
      </c>
      <c r="B369" s="16"/>
      <c r="C369" s="24"/>
      <c r="D369" s="17"/>
      <c r="E369" s="17" t="s">
        <v>180</v>
      </c>
      <c r="F369" s="17" t="s">
        <v>652</v>
      </c>
      <c r="G369" s="17" t="s">
        <v>67</v>
      </c>
      <c r="H369" s="44"/>
      <c r="I369" s="39">
        <f t="shared" si="18"/>
        <v>0</v>
      </c>
      <c r="J369" s="44"/>
      <c r="K369" s="40">
        <f t="shared" si="19"/>
        <v>0</v>
      </c>
      <c r="L369" s="41" t="e">
        <f t="shared" si="20"/>
        <v>#DIV/0!</v>
      </c>
      <c r="M369" s="50"/>
    </row>
    <row r="370" spans="1:13" s="18" customFormat="1" ht="15.6" customHeight="1" x14ac:dyDescent="0.3">
      <c r="A370" s="59">
        <v>16.39</v>
      </c>
      <c r="B370" s="16"/>
      <c r="C370" s="24"/>
      <c r="D370" s="17"/>
      <c r="E370" s="17" t="s">
        <v>180</v>
      </c>
      <c r="F370" s="17" t="s">
        <v>316</v>
      </c>
      <c r="G370" s="17" t="s">
        <v>67</v>
      </c>
      <c r="H370" s="44"/>
      <c r="I370" s="39">
        <f t="shared" si="18"/>
        <v>0</v>
      </c>
      <c r="J370" s="44"/>
      <c r="K370" s="40">
        <f t="shared" si="19"/>
        <v>0</v>
      </c>
      <c r="L370" s="41" t="e">
        <f t="shared" si="20"/>
        <v>#DIV/0!</v>
      </c>
      <c r="M370" s="50"/>
    </row>
    <row r="371" spans="1:13" s="18" customFormat="1" ht="13.2" x14ac:dyDescent="0.3">
      <c r="A371" s="59">
        <v>16.079999999999998</v>
      </c>
      <c r="B371" s="16"/>
      <c r="C371" s="24"/>
      <c r="D371" s="17"/>
      <c r="E371" s="17" t="s">
        <v>180</v>
      </c>
      <c r="F371" s="17" t="s">
        <v>317</v>
      </c>
      <c r="G371" s="17" t="s">
        <v>67</v>
      </c>
      <c r="H371" s="44"/>
      <c r="I371" s="39">
        <f t="shared" si="18"/>
        <v>0</v>
      </c>
      <c r="J371" s="44"/>
      <c r="K371" s="40">
        <f t="shared" si="19"/>
        <v>0</v>
      </c>
      <c r="L371" s="41" t="e">
        <f t="shared" si="20"/>
        <v>#DIV/0!</v>
      </c>
      <c r="M371" s="50"/>
    </row>
    <row r="372" spans="1:13" s="18" customFormat="1" ht="13.2" x14ac:dyDescent="0.3">
      <c r="A372" s="59">
        <v>15.98</v>
      </c>
      <c r="B372" s="16"/>
      <c r="C372" s="24"/>
      <c r="D372" s="17"/>
      <c r="E372" s="17" t="s">
        <v>180</v>
      </c>
      <c r="F372" s="17" t="s">
        <v>318</v>
      </c>
      <c r="G372" s="17" t="s">
        <v>67</v>
      </c>
      <c r="H372" s="44"/>
      <c r="I372" s="39">
        <f t="shared" si="18"/>
        <v>0</v>
      </c>
      <c r="J372" s="44"/>
      <c r="K372" s="40">
        <f t="shared" si="19"/>
        <v>0</v>
      </c>
      <c r="L372" s="41" t="e">
        <f t="shared" si="20"/>
        <v>#DIV/0!</v>
      </c>
      <c r="M372" s="50"/>
    </row>
    <row r="373" spans="1:13" s="18" customFormat="1" ht="13.2" x14ac:dyDescent="0.3">
      <c r="A373" s="59">
        <v>15.22</v>
      </c>
      <c r="B373" s="16"/>
      <c r="C373" s="24"/>
      <c r="D373" s="17"/>
      <c r="E373" s="17" t="s">
        <v>180</v>
      </c>
      <c r="F373" s="17" t="s">
        <v>319</v>
      </c>
      <c r="G373" s="17" t="s">
        <v>67</v>
      </c>
      <c r="H373" s="44"/>
      <c r="I373" s="39">
        <f t="shared" si="18"/>
        <v>0</v>
      </c>
      <c r="J373" s="44"/>
      <c r="K373" s="40">
        <f t="shared" si="19"/>
        <v>0</v>
      </c>
      <c r="L373" s="41" t="e">
        <f t="shared" si="20"/>
        <v>#DIV/0!</v>
      </c>
      <c r="M373" s="50"/>
    </row>
    <row r="374" spans="1:13" s="18" customFormat="1" ht="13.2" x14ac:dyDescent="0.3">
      <c r="A374" s="59">
        <v>15.07</v>
      </c>
      <c r="B374" s="16"/>
      <c r="C374" s="24"/>
      <c r="D374" s="17"/>
      <c r="E374" s="17" t="s">
        <v>180</v>
      </c>
      <c r="F374" s="17" t="s">
        <v>320</v>
      </c>
      <c r="G374" s="17" t="s">
        <v>67</v>
      </c>
      <c r="H374" s="44"/>
      <c r="I374" s="39">
        <f t="shared" si="18"/>
        <v>0</v>
      </c>
      <c r="J374" s="44"/>
      <c r="K374" s="40">
        <f t="shared" si="19"/>
        <v>0</v>
      </c>
      <c r="L374" s="41" t="e">
        <f t="shared" si="20"/>
        <v>#DIV/0!</v>
      </c>
      <c r="M374" s="50"/>
    </row>
    <row r="375" spans="1:13" s="18" customFormat="1" ht="13.2" x14ac:dyDescent="0.3">
      <c r="A375" s="59">
        <v>12.8</v>
      </c>
      <c r="B375" s="16"/>
      <c r="C375" s="24"/>
      <c r="D375" s="17"/>
      <c r="E375" s="17" t="s">
        <v>180</v>
      </c>
      <c r="F375" s="17" t="s">
        <v>321</v>
      </c>
      <c r="G375" s="17" t="s">
        <v>67</v>
      </c>
      <c r="H375" s="44"/>
      <c r="I375" s="39">
        <f t="shared" si="18"/>
        <v>0</v>
      </c>
      <c r="J375" s="44"/>
      <c r="K375" s="40">
        <f t="shared" si="19"/>
        <v>0</v>
      </c>
      <c r="L375" s="41" t="e">
        <f t="shared" si="20"/>
        <v>#DIV/0!</v>
      </c>
      <c r="M375" s="50"/>
    </row>
    <row r="376" spans="1:13" s="53" customFormat="1" ht="12.6" x14ac:dyDescent="0.2">
      <c r="A376" s="89" t="s">
        <v>60</v>
      </c>
      <c r="B376" s="90"/>
      <c r="C376" s="90"/>
      <c r="D376" s="90"/>
      <c r="E376" s="90"/>
      <c r="F376" s="90"/>
      <c r="G376" s="91"/>
      <c r="H376" s="42"/>
      <c r="I376" s="42">
        <f>SUM(I345:I375)</f>
        <v>0</v>
      </c>
      <c r="J376" s="42"/>
      <c r="K376" s="42">
        <f>SUM(K345:K375)</f>
        <v>0</v>
      </c>
      <c r="L376" s="43"/>
      <c r="M376" s="51" t="e">
        <f>1-(K376/I376)</f>
        <v>#DIV/0!</v>
      </c>
    </row>
    <row r="377" spans="1:13" s="18" customFormat="1" ht="13.2" x14ac:dyDescent="0.3">
      <c r="A377" s="59">
        <v>171</v>
      </c>
      <c r="B377" s="16" t="s">
        <v>96</v>
      </c>
      <c r="C377" s="24"/>
      <c r="D377" s="17"/>
      <c r="E377" s="17" t="s">
        <v>177</v>
      </c>
      <c r="F377" s="17" t="s">
        <v>279</v>
      </c>
      <c r="G377" s="17" t="s">
        <v>69</v>
      </c>
      <c r="H377" s="44"/>
      <c r="I377" s="39">
        <f t="shared" si="18"/>
        <v>0</v>
      </c>
      <c r="J377" s="44"/>
      <c r="K377" s="40">
        <f t="shared" si="19"/>
        <v>0</v>
      </c>
      <c r="L377" s="41" t="e">
        <f t="shared" si="20"/>
        <v>#DIV/0!</v>
      </c>
      <c r="M377" s="50"/>
    </row>
    <row r="378" spans="1:13" s="18" customFormat="1" ht="13.2" x14ac:dyDescent="0.3">
      <c r="A378" s="59">
        <v>102.88</v>
      </c>
      <c r="B378" s="16"/>
      <c r="C378" s="24"/>
      <c r="D378" s="17"/>
      <c r="E378" s="17" t="s">
        <v>180</v>
      </c>
      <c r="F378" s="17" t="s">
        <v>280</v>
      </c>
      <c r="G378" s="17" t="s">
        <v>69</v>
      </c>
      <c r="H378" s="44"/>
      <c r="I378" s="39">
        <f t="shared" si="18"/>
        <v>0</v>
      </c>
      <c r="J378" s="44"/>
      <c r="K378" s="40">
        <f t="shared" si="19"/>
        <v>0</v>
      </c>
      <c r="L378" s="41" t="e">
        <f t="shared" si="20"/>
        <v>#DIV/0!</v>
      </c>
      <c r="M378" s="50"/>
    </row>
    <row r="379" spans="1:13" s="18" customFormat="1" ht="13.2" x14ac:dyDescent="0.3">
      <c r="A379" s="59">
        <v>73</v>
      </c>
      <c r="B379" s="16" t="s">
        <v>96</v>
      </c>
      <c r="C379" s="24"/>
      <c r="D379" s="17"/>
      <c r="E379" s="17" t="s">
        <v>294</v>
      </c>
      <c r="F379" s="17" t="s">
        <v>281</v>
      </c>
      <c r="G379" s="17" t="s">
        <v>69</v>
      </c>
      <c r="H379" s="44"/>
      <c r="I379" s="39">
        <f t="shared" si="18"/>
        <v>0</v>
      </c>
      <c r="J379" s="44"/>
      <c r="K379" s="40">
        <f t="shared" si="19"/>
        <v>0</v>
      </c>
      <c r="L379" s="41" t="e">
        <f t="shared" si="20"/>
        <v>#DIV/0!</v>
      </c>
      <c r="M379" s="50"/>
    </row>
    <row r="380" spans="1:13" s="18" customFormat="1" ht="13.2" x14ac:dyDescent="0.3">
      <c r="A380" s="59">
        <v>72</v>
      </c>
      <c r="B380" s="16" t="s">
        <v>96</v>
      </c>
      <c r="C380" s="24"/>
      <c r="D380" s="17"/>
      <c r="E380" s="17" t="s">
        <v>177</v>
      </c>
      <c r="F380" s="17" t="s">
        <v>282</v>
      </c>
      <c r="G380" s="17" t="s">
        <v>69</v>
      </c>
      <c r="H380" s="44"/>
      <c r="I380" s="39">
        <f t="shared" si="18"/>
        <v>0</v>
      </c>
      <c r="J380" s="44"/>
      <c r="K380" s="40">
        <f t="shared" si="19"/>
        <v>0</v>
      </c>
      <c r="L380" s="41" t="e">
        <f t="shared" si="20"/>
        <v>#DIV/0!</v>
      </c>
      <c r="M380" s="50"/>
    </row>
    <row r="381" spans="1:13" s="18" customFormat="1" ht="13.2" x14ac:dyDescent="0.3">
      <c r="A381" s="59">
        <v>61</v>
      </c>
      <c r="B381" s="16" t="s">
        <v>229</v>
      </c>
      <c r="C381" s="24"/>
      <c r="D381" s="17"/>
      <c r="E381" s="17" t="s">
        <v>178</v>
      </c>
      <c r="F381" s="17" t="s">
        <v>283</v>
      </c>
      <c r="G381" s="17" t="s">
        <v>69</v>
      </c>
      <c r="H381" s="44"/>
      <c r="I381" s="39">
        <f t="shared" si="18"/>
        <v>0</v>
      </c>
      <c r="J381" s="44"/>
      <c r="K381" s="40">
        <f t="shared" si="19"/>
        <v>0</v>
      </c>
      <c r="L381" s="41" t="e">
        <f t="shared" si="20"/>
        <v>#DIV/0!</v>
      </c>
      <c r="M381" s="50"/>
    </row>
    <row r="382" spans="1:13" s="18" customFormat="1" ht="13.2" x14ac:dyDescent="0.3">
      <c r="A382" s="59">
        <v>52</v>
      </c>
      <c r="B382" s="16" t="s">
        <v>293</v>
      </c>
      <c r="C382" s="24"/>
      <c r="D382" s="17"/>
      <c r="E382" s="17" t="s">
        <v>177</v>
      </c>
      <c r="F382" s="17" t="s">
        <v>284</v>
      </c>
      <c r="G382" s="17" t="s">
        <v>69</v>
      </c>
      <c r="H382" s="44"/>
      <c r="I382" s="39">
        <f t="shared" si="18"/>
        <v>0</v>
      </c>
      <c r="J382" s="44"/>
      <c r="K382" s="40">
        <f t="shared" si="19"/>
        <v>0</v>
      </c>
      <c r="L382" s="41" t="e">
        <f t="shared" si="20"/>
        <v>#DIV/0!</v>
      </c>
      <c r="M382" s="50"/>
    </row>
    <row r="383" spans="1:13" s="18" customFormat="1" ht="13.2" x14ac:dyDescent="0.3">
      <c r="A383" s="59">
        <v>36</v>
      </c>
      <c r="B383" s="16" t="s">
        <v>293</v>
      </c>
      <c r="C383" s="24"/>
      <c r="D383" s="17"/>
      <c r="E383" s="17" t="s">
        <v>295</v>
      </c>
      <c r="F383" s="17" t="s">
        <v>285</v>
      </c>
      <c r="G383" s="17" t="s">
        <v>69</v>
      </c>
      <c r="H383" s="44"/>
      <c r="I383" s="39">
        <f t="shared" si="18"/>
        <v>0</v>
      </c>
      <c r="J383" s="44"/>
      <c r="K383" s="40">
        <f t="shared" si="19"/>
        <v>0</v>
      </c>
      <c r="L383" s="41" t="e">
        <f t="shared" si="20"/>
        <v>#DIV/0!</v>
      </c>
      <c r="M383" s="50"/>
    </row>
    <row r="384" spans="1:13" s="18" customFormat="1" ht="13.2" x14ac:dyDescent="0.3">
      <c r="A384" s="59">
        <v>30</v>
      </c>
      <c r="B384" s="16" t="s">
        <v>96</v>
      </c>
      <c r="C384" s="24"/>
      <c r="D384" s="17"/>
      <c r="E384" s="17" t="s">
        <v>177</v>
      </c>
      <c r="F384" s="17" t="s">
        <v>286</v>
      </c>
      <c r="G384" s="17" t="s">
        <v>69</v>
      </c>
      <c r="H384" s="44"/>
      <c r="I384" s="39">
        <f t="shared" si="18"/>
        <v>0</v>
      </c>
      <c r="J384" s="44"/>
      <c r="K384" s="40">
        <f t="shared" si="19"/>
        <v>0</v>
      </c>
      <c r="L384" s="41" t="e">
        <f t="shared" si="20"/>
        <v>#DIV/0!</v>
      </c>
      <c r="M384" s="50"/>
    </row>
    <row r="385" spans="1:13" s="18" customFormat="1" ht="13.2" x14ac:dyDescent="0.3">
      <c r="A385" s="59">
        <v>26</v>
      </c>
      <c r="B385" s="16" t="s">
        <v>96</v>
      </c>
      <c r="C385" s="24"/>
      <c r="D385" s="17"/>
      <c r="E385" s="17" t="s">
        <v>177</v>
      </c>
      <c r="F385" s="17" t="s">
        <v>287</v>
      </c>
      <c r="G385" s="17" t="s">
        <v>69</v>
      </c>
      <c r="H385" s="44"/>
      <c r="I385" s="39">
        <f t="shared" si="18"/>
        <v>0</v>
      </c>
      <c r="J385" s="44"/>
      <c r="K385" s="40">
        <f t="shared" si="19"/>
        <v>0</v>
      </c>
      <c r="L385" s="41" t="e">
        <f t="shared" si="20"/>
        <v>#DIV/0!</v>
      </c>
      <c r="M385" s="50"/>
    </row>
    <row r="386" spans="1:13" s="18" customFormat="1" ht="13.2" x14ac:dyDescent="0.3">
      <c r="A386" s="59">
        <v>20</v>
      </c>
      <c r="B386" s="16" t="s">
        <v>96</v>
      </c>
      <c r="C386" s="24"/>
      <c r="D386" s="17"/>
      <c r="E386" s="17" t="s">
        <v>180</v>
      </c>
      <c r="F386" s="17" t="s">
        <v>288</v>
      </c>
      <c r="G386" s="17" t="s">
        <v>69</v>
      </c>
      <c r="H386" s="44"/>
      <c r="I386" s="39">
        <f t="shared" si="18"/>
        <v>0</v>
      </c>
      <c r="J386" s="44"/>
      <c r="K386" s="40">
        <f t="shared" si="19"/>
        <v>0</v>
      </c>
      <c r="L386" s="41" t="e">
        <f t="shared" si="20"/>
        <v>#DIV/0!</v>
      </c>
      <c r="M386" s="50"/>
    </row>
    <row r="387" spans="1:13" s="18" customFormat="1" ht="13.2" x14ac:dyDescent="0.3">
      <c r="A387" s="59">
        <v>16.670000000000002</v>
      </c>
      <c r="B387" s="16"/>
      <c r="C387" s="24"/>
      <c r="D387" s="17"/>
      <c r="E387" s="17" t="s">
        <v>180</v>
      </c>
      <c r="F387" s="17" t="s">
        <v>289</v>
      </c>
      <c r="G387" s="17" t="s">
        <v>69</v>
      </c>
      <c r="H387" s="44"/>
      <c r="I387" s="39">
        <f>A387*H387</f>
        <v>0</v>
      </c>
      <c r="J387" s="44"/>
      <c r="K387" s="40">
        <f t="shared" si="19"/>
        <v>0</v>
      </c>
      <c r="L387" s="41" t="e">
        <f t="shared" si="20"/>
        <v>#DIV/0!</v>
      </c>
      <c r="M387" s="50"/>
    </row>
    <row r="388" spans="1:13" s="18" customFormat="1" ht="13.2" x14ac:dyDescent="0.3">
      <c r="A388" s="59">
        <v>14</v>
      </c>
      <c r="B388" s="16" t="s">
        <v>96</v>
      </c>
      <c r="C388" s="24"/>
      <c r="D388" s="17"/>
      <c r="E388" s="17" t="s">
        <v>180</v>
      </c>
      <c r="F388" s="17" t="s">
        <v>290</v>
      </c>
      <c r="G388" s="17" t="s">
        <v>69</v>
      </c>
      <c r="H388" s="44"/>
      <c r="I388" s="39">
        <f t="shared" si="18"/>
        <v>0</v>
      </c>
      <c r="J388" s="44"/>
      <c r="K388" s="40">
        <f t="shared" si="19"/>
        <v>0</v>
      </c>
      <c r="L388" s="41" t="e">
        <f t="shared" si="20"/>
        <v>#DIV/0!</v>
      </c>
      <c r="M388" s="50"/>
    </row>
    <row r="389" spans="1:13" s="18" customFormat="1" ht="13.2" x14ac:dyDescent="0.3">
      <c r="A389" s="59">
        <v>9</v>
      </c>
      <c r="B389" s="16" t="s">
        <v>96</v>
      </c>
      <c r="C389" s="24"/>
      <c r="D389" s="17"/>
      <c r="E389" s="17" t="s">
        <v>295</v>
      </c>
      <c r="F389" s="17" t="s">
        <v>291</v>
      </c>
      <c r="G389" s="17" t="s">
        <v>69</v>
      </c>
      <c r="H389" s="44"/>
      <c r="I389" s="39">
        <f t="shared" si="18"/>
        <v>0</v>
      </c>
      <c r="J389" s="44"/>
      <c r="K389" s="40">
        <f t="shared" si="19"/>
        <v>0</v>
      </c>
      <c r="L389" s="41" t="e">
        <f t="shared" si="20"/>
        <v>#DIV/0!</v>
      </c>
      <c r="M389" s="50"/>
    </row>
    <row r="390" spans="1:13" s="18" customFormat="1" ht="13.2" x14ac:dyDescent="0.3">
      <c r="A390" s="59">
        <v>8.9600000000000009</v>
      </c>
      <c r="B390" s="16"/>
      <c r="C390" s="24"/>
      <c r="D390" s="17"/>
      <c r="E390" s="17" t="s">
        <v>180</v>
      </c>
      <c r="F390" s="17" t="s">
        <v>653</v>
      </c>
      <c r="G390" s="17" t="s">
        <v>69</v>
      </c>
      <c r="H390" s="44"/>
      <c r="I390" s="39">
        <f t="shared" si="18"/>
        <v>0</v>
      </c>
      <c r="J390" s="44"/>
      <c r="K390" s="40">
        <f t="shared" si="19"/>
        <v>0</v>
      </c>
      <c r="L390" s="41" t="e">
        <f t="shared" si="20"/>
        <v>#DIV/0!</v>
      </c>
      <c r="M390" s="50"/>
    </row>
    <row r="391" spans="1:13" s="18" customFormat="1" ht="13.2" x14ac:dyDescent="0.3">
      <c r="A391" s="59">
        <v>8.39</v>
      </c>
      <c r="B391" s="16"/>
      <c r="C391" s="24"/>
      <c r="D391" s="17"/>
      <c r="E391" s="17" t="s">
        <v>180</v>
      </c>
      <c r="F391" s="17" t="s">
        <v>292</v>
      </c>
      <c r="G391" s="17" t="s">
        <v>69</v>
      </c>
      <c r="H391" s="44"/>
      <c r="I391" s="39">
        <f t="shared" si="18"/>
        <v>0</v>
      </c>
      <c r="J391" s="44"/>
      <c r="K391" s="40">
        <f t="shared" si="19"/>
        <v>0</v>
      </c>
      <c r="L391" s="41" t="e">
        <f t="shared" si="20"/>
        <v>#DIV/0!</v>
      </c>
      <c r="M391" s="50"/>
    </row>
    <row r="392" spans="1:13" s="53" customFormat="1" ht="12.6" x14ac:dyDescent="0.2">
      <c r="A392" s="89" t="s">
        <v>61</v>
      </c>
      <c r="B392" s="90"/>
      <c r="C392" s="90"/>
      <c r="D392" s="90"/>
      <c r="E392" s="90"/>
      <c r="F392" s="90"/>
      <c r="G392" s="91"/>
      <c r="H392" s="42"/>
      <c r="I392" s="42">
        <f>SUM(I377:I391)</f>
        <v>0</v>
      </c>
      <c r="J392" s="42"/>
      <c r="K392" s="42">
        <f>SUM(K377:K391)</f>
        <v>0</v>
      </c>
      <c r="L392" s="43"/>
      <c r="M392" s="51" t="e">
        <f>1-(K392/I392)</f>
        <v>#DIV/0!</v>
      </c>
    </row>
    <row r="393" spans="1:13" s="18" customFormat="1" ht="13.2" x14ac:dyDescent="0.3">
      <c r="A393" s="59">
        <v>96.82</v>
      </c>
      <c r="B393" s="16"/>
      <c r="C393" s="24"/>
      <c r="D393" s="17"/>
      <c r="E393" s="17" t="s">
        <v>180</v>
      </c>
      <c r="F393" s="17" t="s">
        <v>402</v>
      </c>
      <c r="G393" s="17" t="s">
        <v>68</v>
      </c>
      <c r="H393" s="44"/>
      <c r="I393" s="39">
        <f t="shared" si="18"/>
        <v>0</v>
      </c>
      <c r="J393" s="44"/>
      <c r="K393" s="40">
        <f t="shared" si="19"/>
        <v>0</v>
      </c>
      <c r="L393" s="41" t="e">
        <f t="shared" si="20"/>
        <v>#DIV/0!</v>
      </c>
      <c r="M393" s="50"/>
    </row>
    <row r="394" spans="1:13" s="18" customFormat="1" ht="13.2" x14ac:dyDescent="0.3">
      <c r="A394" s="59">
        <v>75.11</v>
      </c>
      <c r="B394" s="16"/>
      <c r="C394" s="24"/>
      <c r="D394" s="17"/>
      <c r="E394" s="17" t="s">
        <v>180</v>
      </c>
      <c r="F394" s="17" t="s">
        <v>403</v>
      </c>
      <c r="G394" s="17" t="s">
        <v>68</v>
      </c>
      <c r="H394" s="44"/>
      <c r="I394" s="39">
        <f t="shared" si="18"/>
        <v>0</v>
      </c>
      <c r="J394" s="44"/>
      <c r="K394" s="40">
        <f t="shared" si="19"/>
        <v>0</v>
      </c>
      <c r="L394" s="41" t="e">
        <f t="shared" si="20"/>
        <v>#DIV/0!</v>
      </c>
      <c r="M394" s="50"/>
    </row>
    <row r="395" spans="1:13" s="18" customFormat="1" ht="13.2" x14ac:dyDescent="0.3">
      <c r="A395" s="59">
        <v>67.3</v>
      </c>
      <c r="B395" s="16"/>
      <c r="C395" s="24"/>
      <c r="D395" s="17"/>
      <c r="E395" s="17" t="s">
        <v>180</v>
      </c>
      <c r="F395" s="17" t="s">
        <v>404</v>
      </c>
      <c r="G395" s="17" t="s">
        <v>68</v>
      </c>
      <c r="H395" s="44"/>
      <c r="I395" s="39">
        <f t="shared" si="18"/>
        <v>0</v>
      </c>
      <c r="J395" s="44"/>
      <c r="K395" s="40">
        <f t="shared" si="19"/>
        <v>0</v>
      </c>
      <c r="L395" s="41" t="e">
        <f t="shared" si="20"/>
        <v>#DIV/0!</v>
      </c>
      <c r="M395" s="50"/>
    </row>
    <row r="396" spans="1:13" s="18" customFormat="1" ht="13.2" x14ac:dyDescent="0.3">
      <c r="A396" s="59">
        <v>56.2</v>
      </c>
      <c r="B396" s="16"/>
      <c r="C396" s="24"/>
      <c r="D396" s="17"/>
      <c r="E396" s="17" t="s">
        <v>180</v>
      </c>
      <c r="F396" s="17" t="s">
        <v>405</v>
      </c>
      <c r="G396" s="17" t="s">
        <v>68</v>
      </c>
      <c r="H396" s="44"/>
      <c r="I396" s="39">
        <f t="shared" si="18"/>
        <v>0</v>
      </c>
      <c r="J396" s="44"/>
      <c r="K396" s="40">
        <f t="shared" si="19"/>
        <v>0</v>
      </c>
      <c r="L396" s="41" t="e">
        <f t="shared" si="20"/>
        <v>#DIV/0!</v>
      </c>
      <c r="M396" s="50"/>
    </row>
    <row r="397" spans="1:13" s="18" customFormat="1" ht="13.2" x14ac:dyDescent="0.3">
      <c r="A397" s="59">
        <v>51.68</v>
      </c>
      <c r="B397" s="16"/>
      <c r="C397" s="24"/>
      <c r="D397" s="17"/>
      <c r="E397" s="17" t="s">
        <v>180</v>
      </c>
      <c r="F397" s="17" t="s">
        <v>406</v>
      </c>
      <c r="G397" s="17" t="s">
        <v>68</v>
      </c>
      <c r="H397" s="44"/>
      <c r="I397" s="39">
        <f t="shared" si="18"/>
        <v>0</v>
      </c>
      <c r="J397" s="44"/>
      <c r="K397" s="40">
        <f t="shared" si="19"/>
        <v>0</v>
      </c>
      <c r="L397" s="41" t="e">
        <f t="shared" si="20"/>
        <v>#DIV/0!</v>
      </c>
      <c r="M397" s="50"/>
    </row>
    <row r="398" spans="1:13" s="18" customFormat="1" ht="13.2" x14ac:dyDescent="0.3">
      <c r="A398" s="59">
        <v>49.81</v>
      </c>
      <c r="B398" s="16"/>
      <c r="C398" s="24"/>
      <c r="D398" s="17"/>
      <c r="E398" s="17" t="s">
        <v>180</v>
      </c>
      <c r="F398" s="17" t="s">
        <v>407</v>
      </c>
      <c r="G398" s="17" t="s">
        <v>68</v>
      </c>
      <c r="H398" s="44"/>
      <c r="I398" s="39">
        <f t="shared" si="18"/>
        <v>0</v>
      </c>
      <c r="J398" s="44"/>
      <c r="K398" s="40">
        <f t="shared" si="19"/>
        <v>0</v>
      </c>
      <c r="L398" s="41" t="e">
        <f t="shared" si="20"/>
        <v>#DIV/0!</v>
      </c>
      <c r="M398" s="50"/>
    </row>
    <row r="399" spans="1:13" s="18" customFormat="1" ht="13.2" x14ac:dyDescent="0.3">
      <c r="A399" s="59">
        <v>43</v>
      </c>
      <c r="B399" s="16" t="s">
        <v>229</v>
      </c>
      <c r="C399" s="24"/>
      <c r="D399" s="17"/>
      <c r="E399" s="17" t="s">
        <v>177</v>
      </c>
      <c r="F399" s="17" t="s">
        <v>408</v>
      </c>
      <c r="G399" s="17" t="s">
        <v>68</v>
      </c>
      <c r="H399" s="44"/>
      <c r="I399" s="39">
        <f t="shared" si="18"/>
        <v>0</v>
      </c>
      <c r="J399" s="44"/>
      <c r="K399" s="40">
        <f t="shared" si="19"/>
        <v>0</v>
      </c>
      <c r="L399" s="41" t="e">
        <f t="shared" si="20"/>
        <v>#DIV/0!</v>
      </c>
      <c r="M399" s="50"/>
    </row>
    <row r="400" spans="1:13" s="18" customFormat="1" ht="13.2" x14ac:dyDescent="0.3">
      <c r="A400" s="59">
        <v>37.54</v>
      </c>
      <c r="B400" s="16"/>
      <c r="C400" s="24"/>
      <c r="D400" s="17"/>
      <c r="E400" s="17" t="s">
        <v>180</v>
      </c>
      <c r="F400" s="17" t="s">
        <v>409</v>
      </c>
      <c r="G400" s="17" t="s">
        <v>68</v>
      </c>
      <c r="H400" s="44"/>
      <c r="I400" s="39">
        <f t="shared" si="18"/>
        <v>0</v>
      </c>
      <c r="J400" s="44"/>
      <c r="K400" s="40">
        <f t="shared" si="19"/>
        <v>0</v>
      </c>
      <c r="L400" s="41" t="e">
        <f t="shared" si="20"/>
        <v>#DIV/0!</v>
      </c>
      <c r="M400" s="50"/>
    </row>
    <row r="401" spans="1:13" s="18" customFormat="1" ht="13.2" x14ac:dyDescent="0.3">
      <c r="A401" s="59">
        <v>37</v>
      </c>
      <c r="B401" s="16" t="s">
        <v>167</v>
      </c>
      <c r="C401" s="24"/>
      <c r="D401" s="17"/>
      <c r="E401" s="17" t="s">
        <v>180</v>
      </c>
      <c r="F401" s="17" t="s">
        <v>410</v>
      </c>
      <c r="G401" s="17" t="s">
        <v>68</v>
      </c>
      <c r="H401" s="44"/>
      <c r="I401" s="39">
        <f t="shared" si="18"/>
        <v>0</v>
      </c>
      <c r="J401" s="44"/>
      <c r="K401" s="40">
        <f t="shared" si="19"/>
        <v>0</v>
      </c>
      <c r="L401" s="41" t="e">
        <f t="shared" si="20"/>
        <v>#DIV/0!</v>
      </c>
      <c r="M401" s="50"/>
    </row>
    <row r="402" spans="1:13" s="18" customFormat="1" ht="13.2" x14ac:dyDescent="0.3">
      <c r="A402" s="59">
        <v>28</v>
      </c>
      <c r="B402" s="16" t="s">
        <v>229</v>
      </c>
      <c r="C402" s="24"/>
      <c r="D402" s="17"/>
      <c r="E402" s="17" t="s">
        <v>180</v>
      </c>
      <c r="F402" s="17" t="s">
        <v>411</v>
      </c>
      <c r="G402" s="17" t="s">
        <v>68</v>
      </c>
      <c r="H402" s="44"/>
      <c r="I402" s="39">
        <f t="shared" si="18"/>
        <v>0</v>
      </c>
      <c r="J402" s="44"/>
      <c r="K402" s="40">
        <f t="shared" si="19"/>
        <v>0</v>
      </c>
      <c r="L402" s="41" t="e">
        <f t="shared" si="20"/>
        <v>#DIV/0!</v>
      </c>
      <c r="M402" s="50"/>
    </row>
    <row r="403" spans="1:13" s="18" customFormat="1" ht="13.2" x14ac:dyDescent="0.3">
      <c r="A403" s="59">
        <v>27</v>
      </c>
      <c r="B403" s="16" t="s">
        <v>94</v>
      </c>
      <c r="C403" s="24"/>
      <c r="D403" s="17"/>
      <c r="E403" s="17" t="s">
        <v>154</v>
      </c>
      <c r="F403" s="17" t="s">
        <v>412</v>
      </c>
      <c r="G403" s="17" t="s">
        <v>68</v>
      </c>
      <c r="H403" s="44"/>
      <c r="I403" s="39">
        <f t="shared" si="18"/>
        <v>0</v>
      </c>
      <c r="J403" s="44"/>
      <c r="K403" s="40">
        <f t="shared" si="19"/>
        <v>0</v>
      </c>
      <c r="L403" s="41" t="e">
        <f t="shared" si="20"/>
        <v>#DIV/0!</v>
      </c>
      <c r="M403" s="50"/>
    </row>
    <row r="404" spans="1:13" s="18" customFormat="1" ht="13.2" x14ac:dyDescent="0.3">
      <c r="A404" s="59">
        <v>24.95</v>
      </c>
      <c r="B404" s="16"/>
      <c r="C404" s="24"/>
      <c r="D404" s="17"/>
      <c r="E404" s="17" t="s">
        <v>180</v>
      </c>
      <c r="F404" s="17" t="s">
        <v>413</v>
      </c>
      <c r="G404" s="17" t="s">
        <v>68</v>
      </c>
      <c r="H404" s="44"/>
      <c r="I404" s="39">
        <f t="shared" si="18"/>
        <v>0</v>
      </c>
      <c r="J404" s="44"/>
      <c r="K404" s="40">
        <f t="shared" si="19"/>
        <v>0</v>
      </c>
      <c r="L404" s="41" t="e">
        <f t="shared" si="20"/>
        <v>#DIV/0!</v>
      </c>
      <c r="M404" s="50"/>
    </row>
    <row r="405" spans="1:13" s="18" customFormat="1" ht="13.2" x14ac:dyDescent="0.3">
      <c r="A405" s="59">
        <v>24.88</v>
      </c>
      <c r="B405" s="16"/>
      <c r="C405" s="24"/>
      <c r="D405" s="17"/>
      <c r="E405" s="17" t="s">
        <v>180</v>
      </c>
      <c r="F405" s="17" t="s">
        <v>414</v>
      </c>
      <c r="G405" s="17" t="s">
        <v>68</v>
      </c>
      <c r="H405" s="44"/>
      <c r="I405" s="39">
        <f t="shared" si="18"/>
        <v>0</v>
      </c>
      <c r="J405" s="44"/>
      <c r="K405" s="40">
        <f t="shared" si="19"/>
        <v>0</v>
      </c>
      <c r="L405" s="41" t="e">
        <f t="shared" si="20"/>
        <v>#DIV/0!</v>
      </c>
      <c r="M405" s="50"/>
    </row>
    <row r="406" spans="1:13" s="18" customFormat="1" ht="13.2" x14ac:dyDescent="0.3">
      <c r="A406" s="59">
        <v>23.73</v>
      </c>
      <c r="B406" s="16"/>
      <c r="C406" s="24"/>
      <c r="D406" s="17"/>
      <c r="E406" s="17" t="s">
        <v>180</v>
      </c>
      <c r="F406" s="17" t="s">
        <v>415</v>
      </c>
      <c r="G406" s="17" t="s">
        <v>68</v>
      </c>
      <c r="H406" s="44"/>
      <c r="I406" s="39">
        <f t="shared" ref="I406:I447" si="21">A406*H406</f>
        <v>0</v>
      </c>
      <c r="J406" s="44"/>
      <c r="K406" s="40">
        <f t="shared" ref="K406:K447" si="22">J406*A406</f>
        <v>0</v>
      </c>
      <c r="L406" s="41" t="e">
        <f t="shared" ref="L406:L447" si="23">1-(J406/H406)</f>
        <v>#DIV/0!</v>
      </c>
      <c r="M406" s="50"/>
    </row>
    <row r="407" spans="1:13" s="18" customFormat="1" ht="13.2" x14ac:dyDescent="0.3">
      <c r="A407" s="59">
        <v>22</v>
      </c>
      <c r="B407" s="16" t="s">
        <v>431</v>
      </c>
      <c r="C407" s="24"/>
      <c r="D407" s="17"/>
      <c r="E407" s="17" t="s">
        <v>177</v>
      </c>
      <c r="F407" s="17" t="s">
        <v>416</v>
      </c>
      <c r="G407" s="17" t="s">
        <v>68</v>
      </c>
      <c r="H407" s="44"/>
      <c r="I407" s="39">
        <f t="shared" si="21"/>
        <v>0</v>
      </c>
      <c r="J407" s="44"/>
      <c r="K407" s="40">
        <f t="shared" si="22"/>
        <v>0</v>
      </c>
      <c r="L407" s="41" t="e">
        <f t="shared" si="23"/>
        <v>#DIV/0!</v>
      </c>
      <c r="M407" s="50"/>
    </row>
    <row r="408" spans="1:13" s="18" customFormat="1" ht="13.2" x14ac:dyDescent="0.3">
      <c r="A408" s="59">
        <v>19.7</v>
      </c>
      <c r="B408" s="16"/>
      <c r="C408" s="24"/>
      <c r="D408" s="17"/>
      <c r="E408" s="17" t="s">
        <v>180</v>
      </c>
      <c r="F408" s="17" t="s">
        <v>417</v>
      </c>
      <c r="G408" s="17" t="s">
        <v>68</v>
      </c>
      <c r="H408" s="44"/>
      <c r="I408" s="39">
        <f t="shared" si="21"/>
        <v>0</v>
      </c>
      <c r="J408" s="44"/>
      <c r="K408" s="40">
        <f t="shared" si="22"/>
        <v>0</v>
      </c>
      <c r="L408" s="41" t="e">
        <f t="shared" si="23"/>
        <v>#DIV/0!</v>
      </c>
      <c r="M408" s="50"/>
    </row>
    <row r="409" spans="1:13" s="18" customFormat="1" ht="13.2" x14ac:dyDescent="0.3">
      <c r="A409" s="59">
        <v>18.97</v>
      </c>
      <c r="B409" s="16"/>
      <c r="C409" s="24"/>
      <c r="D409" s="17"/>
      <c r="E409" s="17" t="s">
        <v>180</v>
      </c>
      <c r="F409" s="17" t="s">
        <v>418</v>
      </c>
      <c r="G409" s="17" t="s">
        <v>68</v>
      </c>
      <c r="H409" s="44"/>
      <c r="I409" s="39">
        <f t="shared" si="21"/>
        <v>0</v>
      </c>
      <c r="J409" s="44"/>
      <c r="K409" s="40">
        <f t="shared" si="22"/>
        <v>0</v>
      </c>
      <c r="L409" s="41" t="e">
        <f t="shared" si="23"/>
        <v>#DIV/0!</v>
      </c>
      <c r="M409" s="50"/>
    </row>
    <row r="410" spans="1:13" s="18" customFormat="1" ht="13.2" x14ac:dyDescent="0.3">
      <c r="A410" s="59">
        <v>15</v>
      </c>
      <c r="B410" s="16" t="s">
        <v>94</v>
      </c>
      <c r="C410" s="24"/>
      <c r="D410" s="17"/>
      <c r="E410" s="17" t="s">
        <v>154</v>
      </c>
      <c r="F410" s="17" t="s">
        <v>419</v>
      </c>
      <c r="G410" s="17" t="s">
        <v>68</v>
      </c>
      <c r="H410" s="44"/>
      <c r="I410" s="39">
        <f t="shared" si="21"/>
        <v>0</v>
      </c>
      <c r="J410" s="44"/>
      <c r="K410" s="40">
        <f t="shared" si="22"/>
        <v>0</v>
      </c>
      <c r="L410" s="41" t="e">
        <f t="shared" si="23"/>
        <v>#DIV/0!</v>
      </c>
      <c r="M410" s="50"/>
    </row>
    <row r="411" spans="1:13" s="18" customFormat="1" ht="13.2" x14ac:dyDescent="0.3">
      <c r="A411" s="59">
        <v>10</v>
      </c>
      <c r="B411" s="16" t="s">
        <v>229</v>
      </c>
      <c r="C411" s="24"/>
      <c r="D411" s="17"/>
      <c r="E411" s="17" t="s">
        <v>433</v>
      </c>
      <c r="F411" s="17" t="s">
        <v>420</v>
      </c>
      <c r="G411" s="17" t="s">
        <v>68</v>
      </c>
      <c r="H411" s="44"/>
      <c r="I411" s="39">
        <f t="shared" si="21"/>
        <v>0</v>
      </c>
      <c r="J411" s="44"/>
      <c r="K411" s="40">
        <f t="shared" si="22"/>
        <v>0</v>
      </c>
      <c r="L411" s="41" t="e">
        <f t="shared" si="23"/>
        <v>#DIV/0!</v>
      </c>
      <c r="M411" s="50"/>
    </row>
    <row r="412" spans="1:13" s="18" customFormat="1" ht="13.2" x14ac:dyDescent="0.3">
      <c r="A412" s="59">
        <v>10</v>
      </c>
      <c r="B412" s="16" t="s">
        <v>432</v>
      </c>
      <c r="C412" s="24"/>
      <c r="D412" s="17"/>
      <c r="E412" s="17" t="s">
        <v>278</v>
      </c>
      <c r="F412" s="17" t="s">
        <v>421</v>
      </c>
      <c r="G412" s="17" t="s">
        <v>68</v>
      </c>
      <c r="H412" s="44"/>
      <c r="I412" s="39">
        <f t="shared" si="21"/>
        <v>0</v>
      </c>
      <c r="J412" s="44"/>
      <c r="K412" s="40">
        <f t="shared" si="22"/>
        <v>0</v>
      </c>
      <c r="L412" s="41" t="e">
        <f t="shared" si="23"/>
        <v>#DIV/0!</v>
      </c>
      <c r="M412" s="50"/>
    </row>
    <row r="413" spans="1:13" s="53" customFormat="1" ht="12.6" x14ac:dyDescent="0.2">
      <c r="A413" s="89" t="s">
        <v>58</v>
      </c>
      <c r="B413" s="90"/>
      <c r="C413" s="90"/>
      <c r="D413" s="90"/>
      <c r="E413" s="90"/>
      <c r="F413" s="90"/>
      <c r="G413" s="91"/>
      <c r="H413" s="42"/>
      <c r="I413" s="42">
        <f>SUM(I393:I412)</f>
        <v>0</v>
      </c>
      <c r="J413" s="42"/>
      <c r="K413" s="42">
        <f>SUM(K393:K412)</f>
        <v>0</v>
      </c>
      <c r="L413" s="43"/>
      <c r="M413" s="51" t="e">
        <f>1-(K413/I413)</f>
        <v>#DIV/0!</v>
      </c>
    </row>
    <row r="414" spans="1:13" s="18" customFormat="1" ht="13.2" x14ac:dyDescent="0.3">
      <c r="A414" s="59">
        <v>22</v>
      </c>
      <c r="B414" s="16" t="s">
        <v>94</v>
      </c>
      <c r="C414" s="24"/>
      <c r="D414" s="17"/>
      <c r="E414" s="17" t="s">
        <v>230</v>
      </c>
      <c r="F414" s="17" t="s">
        <v>226</v>
      </c>
      <c r="G414" s="17" t="s">
        <v>47</v>
      </c>
      <c r="H414" s="44"/>
      <c r="I414" s="39">
        <f t="shared" si="21"/>
        <v>0</v>
      </c>
      <c r="J414" s="44"/>
      <c r="K414" s="40">
        <f t="shared" si="22"/>
        <v>0</v>
      </c>
      <c r="L414" s="41" t="e">
        <f t="shared" si="23"/>
        <v>#DIV/0!</v>
      </c>
      <c r="M414" s="50"/>
    </row>
    <row r="415" spans="1:13" s="18" customFormat="1" ht="13.2" x14ac:dyDescent="0.3">
      <c r="A415" s="59">
        <v>22</v>
      </c>
      <c r="B415" s="16" t="s">
        <v>96</v>
      </c>
      <c r="C415" s="24"/>
      <c r="D415" s="17"/>
      <c r="E415" s="17" t="s">
        <v>231</v>
      </c>
      <c r="F415" s="17" t="s">
        <v>227</v>
      </c>
      <c r="G415" s="17" t="s">
        <v>47</v>
      </c>
      <c r="H415" s="44"/>
      <c r="I415" s="39">
        <f t="shared" si="21"/>
        <v>0</v>
      </c>
      <c r="J415" s="44"/>
      <c r="K415" s="40">
        <f t="shared" si="22"/>
        <v>0</v>
      </c>
      <c r="L415" s="41" t="e">
        <f t="shared" si="23"/>
        <v>#DIV/0!</v>
      </c>
      <c r="M415" s="50"/>
    </row>
    <row r="416" spans="1:13" s="18" customFormat="1" ht="13.2" x14ac:dyDescent="0.3">
      <c r="A416" s="59">
        <v>18</v>
      </c>
      <c r="B416" s="16" t="s">
        <v>94</v>
      </c>
      <c r="C416" s="24"/>
      <c r="D416" s="17" t="s">
        <v>293</v>
      </c>
      <c r="E416" s="17" t="s">
        <v>654</v>
      </c>
      <c r="F416" s="17" t="s">
        <v>655</v>
      </c>
      <c r="G416" s="17" t="s">
        <v>47</v>
      </c>
      <c r="H416" s="44"/>
      <c r="I416" s="39">
        <f t="shared" si="21"/>
        <v>0</v>
      </c>
      <c r="J416" s="44"/>
      <c r="K416" s="40">
        <f t="shared" si="22"/>
        <v>0</v>
      </c>
      <c r="L416" s="41" t="e">
        <f t="shared" si="23"/>
        <v>#DIV/0!</v>
      </c>
      <c r="M416" s="50"/>
    </row>
    <row r="417" spans="1:13" s="18" customFormat="1" ht="13.2" x14ac:dyDescent="0.3">
      <c r="A417" s="59">
        <v>18</v>
      </c>
      <c r="B417" s="16" t="s">
        <v>229</v>
      </c>
      <c r="C417" s="24"/>
      <c r="D417" s="17"/>
      <c r="E417" s="17" t="s">
        <v>177</v>
      </c>
      <c r="F417" s="17" t="s">
        <v>228</v>
      </c>
      <c r="G417" s="17" t="s">
        <v>47</v>
      </c>
      <c r="H417" s="44"/>
      <c r="I417" s="39">
        <f t="shared" si="21"/>
        <v>0</v>
      </c>
      <c r="J417" s="44"/>
      <c r="K417" s="40">
        <f t="shared" si="22"/>
        <v>0</v>
      </c>
      <c r="L417" s="41" t="e">
        <f t="shared" si="23"/>
        <v>#DIV/0!</v>
      </c>
      <c r="M417" s="50"/>
    </row>
    <row r="418" spans="1:13" s="18" customFormat="1" ht="13.2" x14ac:dyDescent="0.3">
      <c r="A418" s="59">
        <v>16</v>
      </c>
      <c r="B418" s="16" t="s">
        <v>94</v>
      </c>
      <c r="C418" s="24"/>
      <c r="D418" s="17"/>
      <c r="E418" s="17" t="s">
        <v>232</v>
      </c>
      <c r="F418" s="17" t="s">
        <v>656</v>
      </c>
      <c r="G418" s="17" t="s">
        <v>47</v>
      </c>
      <c r="H418" s="44"/>
      <c r="I418" s="39">
        <f t="shared" si="21"/>
        <v>0</v>
      </c>
      <c r="J418" s="44"/>
      <c r="K418" s="40">
        <f t="shared" si="22"/>
        <v>0</v>
      </c>
      <c r="L418" s="41" t="e">
        <f t="shared" si="23"/>
        <v>#DIV/0!</v>
      </c>
      <c r="M418" s="50"/>
    </row>
    <row r="419" spans="1:13" s="18" customFormat="1" ht="13.2" x14ac:dyDescent="0.3">
      <c r="A419" s="59">
        <v>16</v>
      </c>
      <c r="B419" s="16" t="s">
        <v>94</v>
      </c>
      <c r="C419" s="24"/>
      <c r="D419" s="17"/>
      <c r="E419" s="17" t="s">
        <v>232</v>
      </c>
      <c r="F419" s="17" t="s">
        <v>657</v>
      </c>
      <c r="G419" s="17" t="s">
        <v>47</v>
      </c>
      <c r="H419" s="44"/>
      <c r="I419" s="39">
        <f t="shared" si="21"/>
        <v>0</v>
      </c>
      <c r="J419" s="44"/>
      <c r="K419" s="40">
        <f t="shared" si="22"/>
        <v>0</v>
      </c>
      <c r="L419" s="41" t="e">
        <f t="shared" si="23"/>
        <v>#DIV/0!</v>
      </c>
      <c r="M419" s="50"/>
    </row>
    <row r="420" spans="1:13" s="18" customFormat="1" ht="13.2" x14ac:dyDescent="0.3">
      <c r="A420" s="59">
        <v>16</v>
      </c>
      <c r="B420" s="16" t="s">
        <v>167</v>
      </c>
      <c r="C420" s="24"/>
      <c r="D420" s="17"/>
      <c r="E420" s="17" t="s">
        <v>233</v>
      </c>
      <c r="F420" s="17" t="s">
        <v>658</v>
      </c>
      <c r="G420" s="17" t="s">
        <v>47</v>
      </c>
      <c r="H420" s="44"/>
      <c r="I420" s="39">
        <f t="shared" si="21"/>
        <v>0</v>
      </c>
      <c r="J420" s="44"/>
      <c r="K420" s="40">
        <f t="shared" si="22"/>
        <v>0</v>
      </c>
      <c r="L420" s="41" t="e">
        <f t="shared" si="23"/>
        <v>#DIV/0!</v>
      </c>
      <c r="M420" s="50"/>
    </row>
    <row r="421" spans="1:13" s="53" customFormat="1" ht="12.6" x14ac:dyDescent="0.2">
      <c r="A421" s="89" t="s">
        <v>520</v>
      </c>
      <c r="B421" s="90"/>
      <c r="C421" s="90"/>
      <c r="D421" s="90"/>
      <c r="E421" s="90"/>
      <c r="F421" s="90"/>
      <c r="G421" s="91"/>
      <c r="H421" s="42"/>
      <c r="I421" s="42">
        <f>SUM(I414:I420)</f>
        <v>0</v>
      </c>
      <c r="J421" s="42"/>
      <c r="K421" s="42">
        <f>SUM(K414:K420)</f>
        <v>0</v>
      </c>
      <c r="L421" s="43"/>
      <c r="M421" s="51" t="e">
        <f>1-(K421/I421)</f>
        <v>#DIV/0!</v>
      </c>
    </row>
    <row r="422" spans="1:13" s="18" customFormat="1" ht="13.2" x14ac:dyDescent="0.3">
      <c r="A422" s="59">
        <v>2764</v>
      </c>
      <c r="B422" s="16" t="s">
        <v>96</v>
      </c>
      <c r="C422" s="25"/>
      <c r="D422" s="17"/>
      <c r="E422" s="17" t="s">
        <v>102</v>
      </c>
      <c r="F422" s="17" t="s">
        <v>434</v>
      </c>
      <c r="G422" s="17" t="s">
        <v>518</v>
      </c>
      <c r="H422" s="45"/>
      <c r="I422" s="39">
        <f t="shared" si="21"/>
        <v>0</v>
      </c>
      <c r="J422" s="44"/>
      <c r="K422" s="40">
        <f t="shared" si="22"/>
        <v>0</v>
      </c>
      <c r="L422" s="41" t="e">
        <f t="shared" si="23"/>
        <v>#DIV/0!</v>
      </c>
      <c r="M422" s="49"/>
    </row>
    <row r="423" spans="1:13" s="18" customFormat="1" ht="13.2" x14ac:dyDescent="0.3">
      <c r="A423" s="59">
        <v>499</v>
      </c>
      <c r="B423" s="16" t="s">
        <v>100</v>
      </c>
      <c r="C423" s="25"/>
      <c r="D423" s="17"/>
      <c r="E423" s="17" t="s">
        <v>102</v>
      </c>
      <c r="F423" s="17" t="s">
        <v>435</v>
      </c>
      <c r="G423" s="17" t="s">
        <v>518</v>
      </c>
      <c r="H423" s="45"/>
      <c r="I423" s="39">
        <f t="shared" si="21"/>
        <v>0</v>
      </c>
      <c r="J423" s="44"/>
      <c r="K423" s="40">
        <f t="shared" si="22"/>
        <v>0</v>
      </c>
      <c r="L423" s="41" t="e">
        <f t="shared" si="23"/>
        <v>#DIV/0!</v>
      </c>
      <c r="M423" s="49"/>
    </row>
    <row r="424" spans="1:13" s="18" customFormat="1" ht="13.2" x14ac:dyDescent="0.3">
      <c r="A424" s="59">
        <v>335</v>
      </c>
      <c r="B424" s="16" t="s">
        <v>162</v>
      </c>
      <c r="C424" s="25"/>
      <c r="D424" s="17"/>
      <c r="E424" s="17" t="s">
        <v>180</v>
      </c>
      <c r="F424" s="17" t="s">
        <v>436</v>
      </c>
      <c r="G424" s="17" t="s">
        <v>518</v>
      </c>
      <c r="H424" s="45"/>
      <c r="I424" s="39">
        <f t="shared" si="21"/>
        <v>0</v>
      </c>
      <c r="J424" s="44"/>
      <c r="K424" s="40">
        <f t="shared" si="22"/>
        <v>0</v>
      </c>
      <c r="L424" s="41" t="e">
        <f t="shared" si="23"/>
        <v>#DIV/0!</v>
      </c>
      <c r="M424" s="49"/>
    </row>
    <row r="425" spans="1:13" s="18" customFormat="1" ht="13.2" x14ac:dyDescent="0.3">
      <c r="A425" s="59">
        <v>290</v>
      </c>
      <c r="B425" s="16" t="s">
        <v>96</v>
      </c>
      <c r="C425" s="25"/>
      <c r="D425" s="17"/>
      <c r="E425" s="17" t="s">
        <v>177</v>
      </c>
      <c r="F425" s="17" t="s">
        <v>437</v>
      </c>
      <c r="G425" s="17" t="s">
        <v>518</v>
      </c>
      <c r="H425" s="45"/>
      <c r="I425" s="39">
        <f t="shared" si="21"/>
        <v>0</v>
      </c>
      <c r="J425" s="44"/>
      <c r="K425" s="40">
        <f t="shared" si="22"/>
        <v>0</v>
      </c>
      <c r="L425" s="41" t="e">
        <f t="shared" si="23"/>
        <v>#DIV/0!</v>
      </c>
      <c r="M425" s="49"/>
    </row>
    <row r="426" spans="1:13" s="18" customFormat="1" ht="13.2" x14ac:dyDescent="0.3">
      <c r="A426" s="59">
        <v>285</v>
      </c>
      <c r="B426" s="16" t="s">
        <v>96</v>
      </c>
      <c r="C426" s="25"/>
      <c r="D426" s="17"/>
      <c r="E426" s="17" t="s">
        <v>102</v>
      </c>
      <c r="F426" s="17" t="s">
        <v>438</v>
      </c>
      <c r="G426" s="17" t="s">
        <v>518</v>
      </c>
      <c r="H426" s="45"/>
      <c r="I426" s="39">
        <f t="shared" si="21"/>
        <v>0</v>
      </c>
      <c r="J426" s="44"/>
      <c r="K426" s="40">
        <f t="shared" si="22"/>
        <v>0</v>
      </c>
      <c r="L426" s="41" t="e">
        <f t="shared" si="23"/>
        <v>#DIV/0!</v>
      </c>
      <c r="M426" s="49"/>
    </row>
    <row r="427" spans="1:13" s="18" customFormat="1" ht="13.2" x14ac:dyDescent="0.3">
      <c r="A427" s="59">
        <v>136</v>
      </c>
      <c r="B427" s="16" t="s">
        <v>96</v>
      </c>
      <c r="C427" s="25"/>
      <c r="D427" s="17"/>
      <c r="E427" s="17" t="s">
        <v>102</v>
      </c>
      <c r="F427" s="67" t="s">
        <v>659</v>
      </c>
      <c r="G427" s="17" t="s">
        <v>518</v>
      </c>
      <c r="H427" s="45"/>
      <c r="I427" s="39">
        <f t="shared" si="21"/>
        <v>0</v>
      </c>
      <c r="J427" s="44"/>
      <c r="K427" s="40">
        <f t="shared" si="22"/>
        <v>0</v>
      </c>
      <c r="L427" s="41" t="e">
        <f t="shared" si="23"/>
        <v>#DIV/0!</v>
      </c>
      <c r="M427" s="49"/>
    </row>
    <row r="428" spans="1:13" s="18" customFormat="1" ht="13.2" x14ac:dyDescent="0.3">
      <c r="A428" s="59">
        <v>110</v>
      </c>
      <c r="B428" s="16" t="s">
        <v>167</v>
      </c>
      <c r="C428" s="25"/>
      <c r="D428" s="17"/>
      <c r="E428" s="17" t="s">
        <v>440</v>
      </c>
      <c r="F428" s="17" t="s">
        <v>660</v>
      </c>
      <c r="G428" s="17" t="s">
        <v>518</v>
      </c>
      <c r="H428" s="45"/>
      <c r="I428" s="39">
        <f t="shared" si="21"/>
        <v>0</v>
      </c>
      <c r="J428" s="44"/>
      <c r="K428" s="40">
        <f t="shared" si="22"/>
        <v>0</v>
      </c>
      <c r="L428" s="41" t="e">
        <f t="shared" si="23"/>
        <v>#DIV/0!</v>
      </c>
      <c r="M428" s="49"/>
    </row>
    <row r="429" spans="1:13" s="18" customFormat="1" ht="13.2" x14ac:dyDescent="0.3">
      <c r="A429" s="59">
        <v>100</v>
      </c>
      <c r="B429" s="16" t="s">
        <v>94</v>
      </c>
      <c r="C429" s="25"/>
      <c r="D429" s="17" t="s">
        <v>584</v>
      </c>
      <c r="E429" s="17" t="s">
        <v>661</v>
      </c>
      <c r="F429" s="17" t="s">
        <v>662</v>
      </c>
      <c r="G429" s="17" t="s">
        <v>518</v>
      </c>
      <c r="H429" s="45"/>
      <c r="I429" s="39">
        <f t="shared" si="21"/>
        <v>0</v>
      </c>
      <c r="J429" s="44"/>
      <c r="K429" s="40">
        <f t="shared" si="22"/>
        <v>0</v>
      </c>
      <c r="L429" s="41" t="e">
        <f t="shared" si="23"/>
        <v>#DIV/0!</v>
      </c>
      <c r="M429" s="49"/>
    </row>
    <row r="430" spans="1:13" s="18" customFormat="1" ht="13.2" x14ac:dyDescent="0.3">
      <c r="A430" s="59">
        <v>79</v>
      </c>
      <c r="B430" s="16" t="s">
        <v>229</v>
      </c>
      <c r="C430" s="25"/>
      <c r="D430" s="17"/>
      <c r="E430" s="17" t="s">
        <v>180</v>
      </c>
      <c r="F430" s="17" t="s">
        <v>439</v>
      </c>
      <c r="G430" s="17" t="s">
        <v>518</v>
      </c>
      <c r="H430" s="45"/>
      <c r="I430" s="39">
        <f t="shared" si="21"/>
        <v>0</v>
      </c>
      <c r="J430" s="44"/>
      <c r="K430" s="40">
        <f t="shared" si="22"/>
        <v>0</v>
      </c>
      <c r="L430" s="41" t="e">
        <f t="shared" si="23"/>
        <v>#DIV/0!</v>
      </c>
      <c r="M430" s="49"/>
    </row>
    <row r="431" spans="1:13" s="18" customFormat="1" ht="13.2" x14ac:dyDescent="0.3">
      <c r="A431" s="59">
        <v>75</v>
      </c>
      <c r="B431" s="16" t="s">
        <v>96</v>
      </c>
      <c r="C431" s="25"/>
      <c r="D431" s="17"/>
      <c r="E431" s="17" t="s">
        <v>102</v>
      </c>
      <c r="F431" s="17" t="s">
        <v>663</v>
      </c>
      <c r="G431" s="17" t="s">
        <v>518</v>
      </c>
      <c r="H431" s="45"/>
      <c r="I431" s="39">
        <f t="shared" si="21"/>
        <v>0</v>
      </c>
      <c r="J431" s="44"/>
      <c r="K431" s="40">
        <f t="shared" si="22"/>
        <v>0</v>
      </c>
      <c r="L431" s="41" t="e">
        <f t="shared" si="23"/>
        <v>#DIV/0!</v>
      </c>
      <c r="M431" s="49"/>
    </row>
    <row r="432" spans="1:13" s="18" customFormat="1" ht="13.2" x14ac:dyDescent="0.3">
      <c r="A432" s="59">
        <v>58</v>
      </c>
      <c r="B432" s="16" t="s">
        <v>96</v>
      </c>
      <c r="C432" s="25"/>
      <c r="D432" s="17"/>
      <c r="E432" s="17" t="s">
        <v>102</v>
      </c>
      <c r="F432" s="67" t="s">
        <v>441</v>
      </c>
      <c r="G432" s="17" t="s">
        <v>518</v>
      </c>
      <c r="H432" s="45"/>
      <c r="I432" s="39">
        <f t="shared" si="21"/>
        <v>0</v>
      </c>
      <c r="J432" s="44"/>
      <c r="K432" s="40">
        <f t="shared" si="22"/>
        <v>0</v>
      </c>
      <c r="L432" s="41" t="e">
        <f t="shared" si="23"/>
        <v>#DIV/0!</v>
      </c>
      <c r="M432" s="49"/>
    </row>
    <row r="433" spans="1:13" s="18" customFormat="1" ht="13.2" x14ac:dyDescent="0.3">
      <c r="A433" s="59">
        <v>50</v>
      </c>
      <c r="B433" s="16" t="s">
        <v>163</v>
      </c>
      <c r="C433" s="25"/>
      <c r="D433" s="17"/>
      <c r="E433" s="17" t="s">
        <v>445</v>
      </c>
      <c r="F433" s="17" t="s">
        <v>442</v>
      </c>
      <c r="G433" s="17" t="s">
        <v>518</v>
      </c>
      <c r="H433" s="45"/>
      <c r="I433" s="39">
        <f t="shared" si="21"/>
        <v>0</v>
      </c>
      <c r="J433" s="44"/>
      <c r="K433" s="40">
        <f t="shared" si="22"/>
        <v>0</v>
      </c>
      <c r="L433" s="41" t="e">
        <f t="shared" si="23"/>
        <v>#DIV/0!</v>
      </c>
      <c r="M433" s="49"/>
    </row>
    <row r="434" spans="1:13" s="18" customFormat="1" ht="13.2" x14ac:dyDescent="0.3">
      <c r="A434" s="59">
        <v>50</v>
      </c>
      <c r="B434" s="16" t="s">
        <v>167</v>
      </c>
      <c r="C434" s="25"/>
      <c r="D434" s="17"/>
      <c r="E434" s="17" t="s">
        <v>440</v>
      </c>
      <c r="F434" s="17" t="s">
        <v>443</v>
      </c>
      <c r="G434" s="17" t="s">
        <v>518</v>
      </c>
      <c r="H434" s="45"/>
      <c r="I434" s="39">
        <f t="shared" si="21"/>
        <v>0</v>
      </c>
      <c r="J434" s="44"/>
      <c r="K434" s="40">
        <f t="shared" si="22"/>
        <v>0</v>
      </c>
      <c r="L434" s="41" t="e">
        <f t="shared" si="23"/>
        <v>#DIV/0!</v>
      </c>
      <c r="M434" s="49"/>
    </row>
    <row r="435" spans="1:13" s="18" customFormat="1" ht="13.2" x14ac:dyDescent="0.3">
      <c r="A435" s="59">
        <v>45</v>
      </c>
      <c r="B435" s="16" t="s">
        <v>162</v>
      </c>
      <c r="C435" s="25"/>
      <c r="D435" s="17"/>
      <c r="E435" s="17" t="s">
        <v>180</v>
      </c>
      <c r="F435" s="17" t="s">
        <v>444</v>
      </c>
      <c r="G435" s="17" t="s">
        <v>518</v>
      </c>
      <c r="H435" s="45"/>
      <c r="I435" s="39">
        <f t="shared" si="21"/>
        <v>0</v>
      </c>
      <c r="J435" s="44"/>
      <c r="K435" s="40">
        <f t="shared" si="22"/>
        <v>0</v>
      </c>
      <c r="L435" s="41" t="e">
        <f t="shared" si="23"/>
        <v>#DIV/0!</v>
      </c>
      <c r="M435" s="49"/>
    </row>
    <row r="436" spans="1:13" s="18" customFormat="1" ht="13.2" x14ac:dyDescent="0.3">
      <c r="A436" s="59">
        <v>44</v>
      </c>
      <c r="B436" s="16" t="s">
        <v>96</v>
      </c>
      <c r="C436" s="25"/>
      <c r="D436" s="17"/>
      <c r="E436" s="17" t="s">
        <v>102</v>
      </c>
      <c r="F436" s="17" t="s">
        <v>664</v>
      </c>
      <c r="G436" s="17" t="s">
        <v>518</v>
      </c>
      <c r="H436" s="45"/>
      <c r="I436" s="39">
        <f t="shared" si="21"/>
        <v>0</v>
      </c>
      <c r="J436" s="44"/>
      <c r="K436" s="40">
        <f t="shared" si="22"/>
        <v>0</v>
      </c>
      <c r="L436" s="41" t="e">
        <f t="shared" si="23"/>
        <v>#DIV/0!</v>
      </c>
      <c r="M436" s="49"/>
    </row>
    <row r="437" spans="1:13" s="18" customFormat="1" ht="13.2" x14ac:dyDescent="0.3">
      <c r="A437" s="59">
        <v>41</v>
      </c>
      <c r="B437" s="16" t="s">
        <v>293</v>
      </c>
      <c r="C437" s="25"/>
      <c r="D437" s="17"/>
      <c r="E437" s="17" t="s">
        <v>180</v>
      </c>
      <c r="F437" s="17" t="s">
        <v>446</v>
      </c>
      <c r="G437" s="17" t="s">
        <v>518</v>
      </c>
      <c r="H437" s="45"/>
      <c r="I437" s="39">
        <f t="shared" si="21"/>
        <v>0</v>
      </c>
      <c r="J437" s="44"/>
      <c r="K437" s="40">
        <f t="shared" si="22"/>
        <v>0</v>
      </c>
      <c r="L437" s="41" t="e">
        <f t="shared" si="23"/>
        <v>#DIV/0!</v>
      </c>
      <c r="M437" s="49"/>
    </row>
    <row r="438" spans="1:13" s="18" customFormat="1" ht="13.2" x14ac:dyDescent="0.3">
      <c r="A438" s="59">
        <v>36</v>
      </c>
      <c r="B438" s="16" t="s">
        <v>150</v>
      </c>
      <c r="C438" s="25"/>
      <c r="D438" s="17"/>
      <c r="E438" s="17" t="s">
        <v>180</v>
      </c>
      <c r="F438" s="17" t="s">
        <v>447</v>
      </c>
      <c r="G438" s="17" t="s">
        <v>518</v>
      </c>
      <c r="H438" s="45"/>
      <c r="I438" s="39">
        <f t="shared" si="21"/>
        <v>0</v>
      </c>
      <c r="J438" s="44"/>
      <c r="K438" s="40">
        <f t="shared" si="22"/>
        <v>0</v>
      </c>
      <c r="L438" s="41" t="e">
        <f t="shared" si="23"/>
        <v>#DIV/0!</v>
      </c>
      <c r="M438" s="49"/>
    </row>
    <row r="439" spans="1:13" s="18" customFormat="1" ht="13.2" x14ac:dyDescent="0.3">
      <c r="A439" s="59">
        <v>34</v>
      </c>
      <c r="B439" s="16" t="s">
        <v>96</v>
      </c>
      <c r="C439" s="25"/>
      <c r="D439" s="17"/>
      <c r="E439" s="17" t="s">
        <v>448</v>
      </c>
      <c r="F439" s="17" t="s">
        <v>665</v>
      </c>
      <c r="G439" s="17" t="s">
        <v>518</v>
      </c>
      <c r="H439" s="45"/>
      <c r="I439" s="39">
        <f t="shared" si="21"/>
        <v>0</v>
      </c>
      <c r="J439" s="44"/>
      <c r="K439" s="40">
        <f t="shared" si="22"/>
        <v>0</v>
      </c>
      <c r="L439" s="41" t="e">
        <f t="shared" si="23"/>
        <v>#DIV/0!</v>
      </c>
      <c r="M439" s="49"/>
    </row>
    <row r="440" spans="1:13" s="18" customFormat="1" ht="13.2" x14ac:dyDescent="0.3">
      <c r="A440" s="59">
        <v>30.27</v>
      </c>
      <c r="B440" s="16"/>
      <c r="C440" s="25"/>
      <c r="D440" s="17"/>
      <c r="E440" s="17" t="s">
        <v>180</v>
      </c>
      <c r="F440" s="17" t="s">
        <v>666</v>
      </c>
      <c r="G440" s="17" t="s">
        <v>518</v>
      </c>
      <c r="H440" s="45"/>
      <c r="I440" s="39">
        <f t="shared" si="21"/>
        <v>0</v>
      </c>
      <c r="J440" s="44"/>
      <c r="K440" s="40">
        <f t="shared" si="22"/>
        <v>0</v>
      </c>
      <c r="L440" s="41" t="e">
        <f t="shared" si="23"/>
        <v>#DIV/0!</v>
      </c>
      <c r="M440" s="49"/>
    </row>
    <row r="441" spans="1:13" s="18" customFormat="1" ht="13.2" x14ac:dyDescent="0.3">
      <c r="A441" s="59">
        <v>29.92</v>
      </c>
      <c r="B441" s="16"/>
      <c r="C441" s="25"/>
      <c r="D441" s="17"/>
      <c r="E441" s="17" t="s">
        <v>180</v>
      </c>
      <c r="F441" s="17" t="s">
        <v>667</v>
      </c>
      <c r="G441" s="17" t="s">
        <v>518</v>
      </c>
      <c r="H441" s="45"/>
      <c r="I441" s="39">
        <f t="shared" si="21"/>
        <v>0</v>
      </c>
      <c r="J441" s="44"/>
      <c r="K441" s="40">
        <f t="shared" si="22"/>
        <v>0</v>
      </c>
      <c r="L441" s="41" t="e">
        <f t="shared" si="23"/>
        <v>#DIV/0!</v>
      </c>
      <c r="M441" s="49"/>
    </row>
    <row r="442" spans="1:13" s="18" customFormat="1" ht="13.2" x14ac:dyDescent="0.3">
      <c r="A442" s="59">
        <v>27</v>
      </c>
      <c r="B442" s="16" t="s">
        <v>167</v>
      </c>
      <c r="C442" s="25"/>
      <c r="D442" s="17"/>
      <c r="E442" s="17" t="s">
        <v>180</v>
      </c>
      <c r="F442" s="17" t="s">
        <v>449</v>
      </c>
      <c r="G442" s="17" t="s">
        <v>518</v>
      </c>
      <c r="H442" s="45"/>
      <c r="I442" s="39">
        <f t="shared" si="21"/>
        <v>0</v>
      </c>
      <c r="J442" s="44"/>
      <c r="K442" s="40">
        <f t="shared" si="22"/>
        <v>0</v>
      </c>
      <c r="L442" s="41" t="e">
        <f t="shared" si="23"/>
        <v>#DIV/0!</v>
      </c>
      <c r="M442" s="49"/>
    </row>
    <row r="443" spans="1:13" s="18" customFormat="1" ht="13.2" x14ac:dyDescent="0.3">
      <c r="A443" s="59">
        <v>26</v>
      </c>
      <c r="B443" s="16" t="s">
        <v>167</v>
      </c>
      <c r="C443" s="25"/>
      <c r="D443" s="17"/>
      <c r="E443" s="17" t="s">
        <v>433</v>
      </c>
      <c r="F443" s="17" t="s">
        <v>449</v>
      </c>
      <c r="G443" s="17" t="s">
        <v>518</v>
      </c>
      <c r="H443" s="45"/>
      <c r="I443" s="39">
        <f t="shared" si="21"/>
        <v>0</v>
      </c>
      <c r="J443" s="44"/>
      <c r="K443" s="40">
        <f t="shared" si="22"/>
        <v>0</v>
      </c>
      <c r="L443" s="41" t="e">
        <f t="shared" si="23"/>
        <v>#DIV/0!</v>
      </c>
      <c r="M443" s="49"/>
    </row>
    <row r="444" spans="1:13" s="18" customFormat="1" ht="13.2" x14ac:dyDescent="0.3">
      <c r="A444" s="59">
        <v>26</v>
      </c>
      <c r="B444" s="16" t="s">
        <v>450</v>
      </c>
      <c r="C444" s="25"/>
      <c r="D444" s="17"/>
      <c r="E444" s="17" t="s">
        <v>178</v>
      </c>
      <c r="F444" s="17" t="s">
        <v>451</v>
      </c>
      <c r="G444" s="17" t="s">
        <v>518</v>
      </c>
      <c r="H444" s="45"/>
      <c r="I444" s="39">
        <f t="shared" si="21"/>
        <v>0</v>
      </c>
      <c r="J444" s="44"/>
      <c r="K444" s="40">
        <f t="shared" si="22"/>
        <v>0</v>
      </c>
      <c r="L444" s="41" t="e">
        <f t="shared" si="23"/>
        <v>#DIV/0!</v>
      </c>
      <c r="M444" s="49"/>
    </row>
    <row r="445" spans="1:13" s="18" customFormat="1" ht="13.2" x14ac:dyDescent="0.3">
      <c r="A445" s="59">
        <v>22</v>
      </c>
      <c r="B445" s="16" t="s">
        <v>96</v>
      </c>
      <c r="C445" s="25"/>
      <c r="D445" s="17"/>
      <c r="E445" s="17" t="s">
        <v>452</v>
      </c>
      <c r="F445" s="17" t="s">
        <v>665</v>
      </c>
      <c r="G445" s="17" t="s">
        <v>518</v>
      </c>
      <c r="H445" s="45"/>
      <c r="I445" s="39">
        <f t="shared" si="21"/>
        <v>0</v>
      </c>
      <c r="J445" s="44"/>
      <c r="K445" s="40">
        <f t="shared" si="22"/>
        <v>0</v>
      </c>
      <c r="L445" s="41" t="e">
        <f t="shared" si="23"/>
        <v>#DIV/0!</v>
      </c>
      <c r="M445" s="49"/>
    </row>
    <row r="446" spans="1:13" s="18" customFormat="1" ht="13.2" x14ac:dyDescent="0.3">
      <c r="A446" s="59">
        <v>21</v>
      </c>
      <c r="B446" s="16" t="s">
        <v>229</v>
      </c>
      <c r="C446" s="25"/>
      <c r="D446" s="17"/>
      <c r="E446" s="17" t="s">
        <v>177</v>
      </c>
      <c r="F446" s="17" t="s">
        <v>453</v>
      </c>
      <c r="G446" s="17" t="s">
        <v>518</v>
      </c>
      <c r="H446" s="45"/>
      <c r="I446" s="39">
        <f t="shared" si="21"/>
        <v>0</v>
      </c>
      <c r="J446" s="44"/>
      <c r="K446" s="40">
        <f t="shared" si="22"/>
        <v>0</v>
      </c>
      <c r="L446" s="41" t="e">
        <f t="shared" si="23"/>
        <v>#DIV/0!</v>
      </c>
      <c r="M446" s="49"/>
    </row>
    <row r="447" spans="1:13" s="18" customFormat="1" ht="13.2" x14ac:dyDescent="0.3">
      <c r="A447" s="59">
        <v>135</v>
      </c>
      <c r="B447" s="16" t="s">
        <v>96</v>
      </c>
      <c r="C447" s="17"/>
      <c r="D447" s="17"/>
      <c r="E447" s="17" t="s">
        <v>180</v>
      </c>
      <c r="F447" s="66" t="s">
        <v>501</v>
      </c>
      <c r="G447" s="17" t="s">
        <v>518</v>
      </c>
      <c r="H447" s="44"/>
      <c r="I447" s="39">
        <f t="shared" si="21"/>
        <v>0</v>
      </c>
      <c r="J447" s="44"/>
      <c r="K447" s="40">
        <f t="shared" si="22"/>
        <v>0</v>
      </c>
      <c r="L447" s="41" t="e">
        <f t="shared" si="23"/>
        <v>#DIV/0!</v>
      </c>
      <c r="M447" s="49"/>
    </row>
    <row r="448" spans="1:13" s="18" customFormat="1" ht="13.2" x14ac:dyDescent="0.3">
      <c r="A448" s="59">
        <v>70</v>
      </c>
      <c r="B448" s="16" t="s">
        <v>96</v>
      </c>
      <c r="C448" s="17"/>
      <c r="D448" s="17"/>
      <c r="E448" s="17" t="s">
        <v>180</v>
      </c>
      <c r="F448" s="66" t="s">
        <v>502</v>
      </c>
      <c r="G448" s="17" t="s">
        <v>518</v>
      </c>
      <c r="H448" s="44"/>
      <c r="I448" s="39">
        <f t="shared" ref="I448:I454" si="24">A448*H448</f>
        <v>0</v>
      </c>
      <c r="J448" s="44"/>
      <c r="K448" s="40">
        <f t="shared" ref="K448:K454" si="25">J448*A448</f>
        <v>0</v>
      </c>
      <c r="L448" s="41" t="e">
        <f t="shared" ref="L448:L454" si="26">1-(J448/H448)</f>
        <v>#DIV/0!</v>
      </c>
      <c r="M448" s="49"/>
    </row>
    <row r="449" spans="1:13" s="18" customFormat="1" ht="13.2" x14ac:dyDescent="0.3">
      <c r="A449" s="59">
        <v>55</v>
      </c>
      <c r="B449" s="16" t="s">
        <v>96</v>
      </c>
      <c r="C449" s="17"/>
      <c r="D449" s="17"/>
      <c r="E449" s="17" t="s">
        <v>180</v>
      </c>
      <c r="F449" s="66" t="s">
        <v>505</v>
      </c>
      <c r="G449" s="17" t="s">
        <v>518</v>
      </c>
      <c r="H449" s="44"/>
      <c r="I449" s="39">
        <f t="shared" si="24"/>
        <v>0</v>
      </c>
      <c r="J449" s="44"/>
      <c r="K449" s="40">
        <f t="shared" si="25"/>
        <v>0</v>
      </c>
      <c r="L449" s="41" t="e">
        <f t="shared" si="26"/>
        <v>#DIV/0!</v>
      </c>
      <c r="M449" s="49"/>
    </row>
    <row r="450" spans="1:13" s="18" customFormat="1" ht="13.2" x14ac:dyDescent="0.3">
      <c r="A450" s="59">
        <v>43</v>
      </c>
      <c r="B450" s="16" t="s">
        <v>94</v>
      </c>
      <c r="C450" s="17"/>
      <c r="D450" s="17"/>
      <c r="E450" s="17" t="s">
        <v>506</v>
      </c>
      <c r="F450" s="66" t="s">
        <v>507</v>
      </c>
      <c r="G450" s="17" t="s">
        <v>518</v>
      </c>
      <c r="H450" s="44"/>
      <c r="I450" s="39">
        <f t="shared" si="24"/>
        <v>0</v>
      </c>
      <c r="J450" s="44"/>
      <c r="K450" s="40">
        <f t="shared" si="25"/>
        <v>0</v>
      </c>
      <c r="L450" s="41" t="e">
        <f t="shared" si="26"/>
        <v>#DIV/0!</v>
      </c>
      <c r="M450" s="49"/>
    </row>
    <row r="451" spans="1:13" s="18" customFormat="1" ht="13.2" x14ac:dyDescent="0.3">
      <c r="A451" s="59">
        <v>34</v>
      </c>
      <c r="B451" s="16" t="s">
        <v>98</v>
      </c>
      <c r="C451" s="17"/>
      <c r="D451" s="17"/>
      <c r="E451" s="17" t="s">
        <v>102</v>
      </c>
      <c r="F451" s="66" t="s">
        <v>508</v>
      </c>
      <c r="G451" s="17" t="s">
        <v>518</v>
      </c>
      <c r="H451" s="44"/>
      <c r="I451" s="39">
        <f t="shared" si="24"/>
        <v>0</v>
      </c>
      <c r="J451" s="44"/>
      <c r="K451" s="40">
        <f t="shared" si="25"/>
        <v>0</v>
      </c>
      <c r="L451" s="41" t="e">
        <f t="shared" si="26"/>
        <v>#DIV/0!</v>
      </c>
      <c r="M451" s="49"/>
    </row>
    <row r="452" spans="1:13" s="18" customFormat="1" ht="13.2" x14ac:dyDescent="0.3">
      <c r="A452" s="59">
        <v>31</v>
      </c>
      <c r="B452" s="16" t="s">
        <v>94</v>
      </c>
      <c r="C452" s="17"/>
      <c r="D452" s="17"/>
      <c r="E452" s="17" t="s">
        <v>506</v>
      </c>
      <c r="F452" s="66" t="s">
        <v>509</v>
      </c>
      <c r="G452" s="17" t="s">
        <v>518</v>
      </c>
      <c r="H452" s="44"/>
      <c r="I452" s="39">
        <f t="shared" si="24"/>
        <v>0</v>
      </c>
      <c r="J452" s="44"/>
      <c r="K452" s="40">
        <f t="shared" si="25"/>
        <v>0</v>
      </c>
      <c r="L452" s="41" t="e">
        <f t="shared" si="26"/>
        <v>#DIV/0!</v>
      </c>
      <c r="M452" s="49"/>
    </row>
    <row r="453" spans="1:13" s="18" customFormat="1" ht="13.2" x14ac:dyDescent="0.3">
      <c r="A453" s="59">
        <v>22</v>
      </c>
      <c r="B453" s="16" t="s">
        <v>162</v>
      </c>
      <c r="C453" s="17"/>
      <c r="D453" s="17"/>
      <c r="E453" s="17" t="s">
        <v>510</v>
      </c>
      <c r="F453" s="66" t="s">
        <v>511</v>
      </c>
      <c r="G453" s="17" t="s">
        <v>518</v>
      </c>
      <c r="H453" s="44"/>
      <c r="I453" s="39">
        <f t="shared" si="24"/>
        <v>0</v>
      </c>
      <c r="J453" s="44"/>
      <c r="K453" s="40">
        <f t="shared" si="25"/>
        <v>0</v>
      </c>
      <c r="L453" s="41" t="e">
        <f t="shared" si="26"/>
        <v>#DIV/0!</v>
      </c>
      <c r="M453" s="49"/>
    </row>
    <row r="454" spans="1:13" s="18" customFormat="1" ht="13.2" x14ac:dyDescent="0.3">
      <c r="A454" s="59">
        <v>22</v>
      </c>
      <c r="B454" s="16" t="s">
        <v>94</v>
      </c>
      <c r="C454" s="17"/>
      <c r="D454" s="17"/>
      <c r="E454" s="17" t="s">
        <v>459</v>
      </c>
      <c r="F454" s="66" t="s">
        <v>509</v>
      </c>
      <c r="G454" s="17" t="s">
        <v>518</v>
      </c>
      <c r="H454" s="44"/>
      <c r="I454" s="39">
        <f t="shared" si="24"/>
        <v>0</v>
      </c>
      <c r="J454" s="44"/>
      <c r="K454" s="40">
        <f t="shared" si="25"/>
        <v>0</v>
      </c>
      <c r="L454" s="41" t="e">
        <f t="shared" si="26"/>
        <v>#DIV/0!</v>
      </c>
      <c r="M454" s="49"/>
    </row>
    <row r="455" spans="1:13" s="53" customFormat="1" ht="12.6" x14ac:dyDescent="0.2">
      <c r="A455" s="89" t="s">
        <v>517</v>
      </c>
      <c r="B455" s="90"/>
      <c r="C455" s="90"/>
      <c r="D455" s="90"/>
      <c r="E455" s="90"/>
      <c r="F455" s="90"/>
      <c r="G455" s="91"/>
      <c r="H455" s="42"/>
      <c r="I455" s="42">
        <f>SUM(I422:I454)</f>
        <v>0</v>
      </c>
      <c r="J455" s="42"/>
      <c r="K455" s="42">
        <f>SUM(K422:K454)</f>
        <v>0</v>
      </c>
      <c r="L455" s="43"/>
      <c r="M455" s="51" t="e">
        <f>1-(K455/I455)</f>
        <v>#DIV/0!</v>
      </c>
    </row>
    <row r="456" spans="1:13" s="18" customFormat="1" ht="13.2" x14ac:dyDescent="0.25">
      <c r="A456" s="61"/>
      <c r="B456" s="26"/>
      <c r="C456" s="27"/>
      <c r="D456" s="28"/>
      <c r="E456" s="28"/>
      <c r="F456" s="28"/>
      <c r="G456" s="28"/>
      <c r="H456" s="28"/>
      <c r="I456" s="28"/>
      <c r="J456" s="28"/>
      <c r="K456" s="28"/>
      <c r="L456" s="29"/>
      <c r="M456" s="30"/>
    </row>
    <row r="457" spans="1:13" ht="39.6" customHeight="1" thickBot="1" x14ac:dyDescent="0.35"/>
    <row r="458" spans="1:13" x14ac:dyDescent="0.3">
      <c r="B458" s="31" t="s">
        <v>48</v>
      </c>
      <c r="C458" s="32"/>
      <c r="D458" s="32"/>
      <c r="E458" s="33"/>
      <c r="F458" s="34" t="s">
        <v>49</v>
      </c>
      <c r="G458" s="92" t="s">
        <v>50</v>
      </c>
      <c r="H458" s="93"/>
    </row>
    <row r="459" spans="1:13" x14ac:dyDescent="0.3">
      <c r="B459" s="94" t="s">
        <v>42</v>
      </c>
      <c r="C459" s="95"/>
      <c r="D459" s="95"/>
      <c r="E459" s="96"/>
      <c r="F459" s="35">
        <f>K85</f>
        <v>0</v>
      </c>
      <c r="G459" s="77" t="e">
        <f>M85</f>
        <v>#DIV/0!</v>
      </c>
      <c r="H459" s="78"/>
    </row>
    <row r="460" spans="1:13" x14ac:dyDescent="0.3">
      <c r="B460" s="85" t="s">
        <v>43</v>
      </c>
      <c r="C460" s="86"/>
      <c r="D460" s="86"/>
      <c r="E460" s="87"/>
      <c r="F460" s="35">
        <f>K127</f>
        <v>0</v>
      </c>
      <c r="G460" s="77" t="e">
        <f>M127</f>
        <v>#DIV/0!</v>
      </c>
      <c r="H460" s="78"/>
    </row>
    <row r="461" spans="1:13" x14ac:dyDescent="0.3">
      <c r="B461" s="85" t="s">
        <v>76</v>
      </c>
      <c r="C461" s="86"/>
      <c r="D461" s="86"/>
      <c r="E461" s="87"/>
      <c r="F461" s="35">
        <f>K140</f>
        <v>0</v>
      </c>
      <c r="G461" s="77" t="e">
        <f>M140</f>
        <v>#DIV/0!</v>
      </c>
      <c r="H461" s="78"/>
    </row>
    <row r="462" spans="1:13" x14ac:dyDescent="0.3">
      <c r="B462" s="85" t="s">
        <v>72</v>
      </c>
      <c r="C462" s="88"/>
      <c r="D462" s="88"/>
      <c r="E462" s="87"/>
      <c r="F462" s="35">
        <f>K203</f>
        <v>0</v>
      </c>
      <c r="G462" s="77" t="e">
        <f>M203</f>
        <v>#DIV/0!</v>
      </c>
      <c r="H462" s="78"/>
    </row>
    <row r="463" spans="1:13" x14ac:dyDescent="0.3">
      <c r="B463" s="85" t="s">
        <v>71</v>
      </c>
      <c r="C463" s="86"/>
      <c r="D463" s="86"/>
      <c r="E463" s="87"/>
      <c r="F463" s="35">
        <f>K232</f>
        <v>0</v>
      </c>
      <c r="G463" s="77" t="e">
        <f>M232</f>
        <v>#DIV/0!</v>
      </c>
      <c r="H463" s="78"/>
    </row>
    <row r="464" spans="1:13" x14ac:dyDescent="0.3">
      <c r="B464" s="85" t="s">
        <v>65</v>
      </c>
      <c r="C464" s="86"/>
      <c r="D464" s="86"/>
      <c r="E464" s="87"/>
      <c r="F464" s="35">
        <f>K257</f>
        <v>0</v>
      </c>
      <c r="G464" s="77" t="e">
        <f>M257</f>
        <v>#DIV/0!</v>
      </c>
      <c r="H464" s="78"/>
    </row>
    <row r="465" spans="2:8" x14ac:dyDescent="0.3">
      <c r="B465" s="79" t="s">
        <v>51</v>
      </c>
      <c r="C465" s="80"/>
      <c r="D465" s="80"/>
      <c r="E465" s="81"/>
      <c r="F465" s="35">
        <f>K273</f>
        <v>0</v>
      </c>
      <c r="G465" s="77" t="e">
        <f>M273</f>
        <v>#DIV/0!</v>
      </c>
      <c r="H465" s="78"/>
    </row>
    <row r="466" spans="2:8" x14ac:dyDescent="0.3">
      <c r="B466" s="79" t="s">
        <v>45</v>
      </c>
      <c r="C466" s="80"/>
      <c r="D466" s="80"/>
      <c r="E466" s="81"/>
      <c r="F466" s="35">
        <f>K312</f>
        <v>0</v>
      </c>
      <c r="G466" s="77" t="e">
        <f>M312</f>
        <v>#DIV/0!</v>
      </c>
      <c r="H466" s="78"/>
    </row>
    <row r="467" spans="2:8" x14ac:dyDescent="0.3">
      <c r="B467" s="79" t="s">
        <v>66</v>
      </c>
      <c r="C467" s="80"/>
      <c r="D467" s="80"/>
      <c r="E467" s="81"/>
      <c r="F467" s="35">
        <f>K344</f>
        <v>0</v>
      </c>
      <c r="G467" s="77" t="e">
        <f>M344</f>
        <v>#DIV/0!</v>
      </c>
      <c r="H467" s="78"/>
    </row>
    <row r="468" spans="2:8" x14ac:dyDescent="0.3">
      <c r="B468" s="79" t="s">
        <v>67</v>
      </c>
      <c r="C468" s="80"/>
      <c r="D468" s="80"/>
      <c r="E468" s="81"/>
      <c r="F468" s="35">
        <f>K376</f>
        <v>0</v>
      </c>
      <c r="G468" s="77" t="e">
        <f>M376</f>
        <v>#DIV/0!</v>
      </c>
      <c r="H468" s="78"/>
    </row>
    <row r="469" spans="2:8" x14ac:dyDescent="0.3">
      <c r="B469" s="79" t="s">
        <v>75</v>
      </c>
      <c r="C469" s="80"/>
      <c r="D469" s="80"/>
      <c r="E469" s="81"/>
      <c r="F469" s="35">
        <f>K392</f>
        <v>0</v>
      </c>
      <c r="G469" s="77" t="e">
        <f>M392</f>
        <v>#DIV/0!</v>
      </c>
      <c r="H469" s="78"/>
    </row>
    <row r="470" spans="2:8" x14ac:dyDescent="0.3">
      <c r="B470" s="79" t="s">
        <v>74</v>
      </c>
      <c r="C470" s="80"/>
      <c r="D470" s="80"/>
      <c r="E470" s="81"/>
      <c r="F470" s="35">
        <f>K413</f>
        <v>0</v>
      </c>
      <c r="G470" s="77" t="e">
        <f>M413</f>
        <v>#DIV/0!</v>
      </c>
      <c r="H470" s="78"/>
    </row>
    <row r="471" spans="2:8" x14ac:dyDescent="0.3">
      <c r="B471" s="79" t="s">
        <v>47</v>
      </c>
      <c r="C471" s="80"/>
      <c r="D471" s="80"/>
      <c r="E471" s="81"/>
      <c r="F471" s="35">
        <f>K421</f>
        <v>0</v>
      </c>
      <c r="G471" s="77" t="e">
        <f>M421</f>
        <v>#DIV/0!</v>
      </c>
      <c r="H471" s="78"/>
    </row>
    <row r="472" spans="2:8" ht="15" thickBot="1" x14ac:dyDescent="0.35">
      <c r="B472" s="82" t="s">
        <v>519</v>
      </c>
      <c r="C472" s="83"/>
      <c r="D472" s="83"/>
      <c r="E472" s="84"/>
      <c r="F472" s="35">
        <f>K455</f>
        <v>0</v>
      </c>
      <c r="G472" s="77" t="e">
        <f>M455</f>
        <v>#DIV/0!</v>
      </c>
      <c r="H472" s="78"/>
    </row>
    <row r="473" spans="2:8" ht="15" thickBot="1" x14ac:dyDescent="0.35">
      <c r="B473" s="54" t="s">
        <v>52</v>
      </c>
      <c r="C473" s="55"/>
      <c r="D473" s="55"/>
      <c r="E473" s="56"/>
      <c r="F473" s="57">
        <v>0</v>
      </c>
      <c r="G473" s="36" t="s">
        <v>53</v>
      </c>
      <c r="H473" s="37"/>
    </row>
  </sheetData>
  <mergeCells count="47">
    <mergeCell ref="A4:M4"/>
    <mergeCell ref="A1:M1"/>
    <mergeCell ref="A2:M2"/>
    <mergeCell ref="A3:M3"/>
    <mergeCell ref="A455:G455"/>
    <mergeCell ref="A85:G85"/>
    <mergeCell ref="A127:G127"/>
    <mergeCell ref="A140:G140"/>
    <mergeCell ref="A203:G203"/>
    <mergeCell ref="A257:G257"/>
    <mergeCell ref="A376:G376"/>
    <mergeCell ref="A392:G392"/>
    <mergeCell ref="A232:G232"/>
    <mergeCell ref="A273:G273"/>
    <mergeCell ref="A312:G312"/>
    <mergeCell ref="A344:G344"/>
    <mergeCell ref="A413:G413"/>
    <mergeCell ref="A421:G421"/>
    <mergeCell ref="G458:H458"/>
    <mergeCell ref="G459:H459"/>
    <mergeCell ref="G461:H461"/>
    <mergeCell ref="B459:E459"/>
    <mergeCell ref="G462:H462"/>
    <mergeCell ref="G463:H463"/>
    <mergeCell ref="G460:H460"/>
    <mergeCell ref="B465:E465"/>
    <mergeCell ref="B466:E466"/>
    <mergeCell ref="B462:E462"/>
    <mergeCell ref="G464:H464"/>
    <mergeCell ref="G465:H465"/>
    <mergeCell ref="B471:E471"/>
    <mergeCell ref="B472:E472"/>
    <mergeCell ref="B460:E460"/>
    <mergeCell ref="B461:E461"/>
    <mergeCell ref="B463:E463"/>
    <mergeCell ref="B469:E469"/>
    <mergeCell ref="B470:E470"/>
    <mergeCell ref="B464:E464"/>
    <mergeCell ref="B468:E468"/>
    <mergeCell ref="B467:E467"/>
    <mergeCell ref="G471:H471"/>
    <mergeCell ref="G472:H472"/>
    <mergeCell ref="G466:H466"/>
    <mergeCell ref="G467:H467"/>
    <mergeCell ref="G468:H468"/>
    <mergeCell ref="G469:H469"/>
    <mergeCell ref="G470:H470"/>
  </mergeCells>
  <phoneticPr fontId="13"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shapeId="2049" r:id="rId4">
          <objectPr defaultSize="0" autoPict="0" r:id="rId5">
            <anchor moveWithCells="1" sizeWithCells="1">
              <from>
                <xdr:col>0</xdr:col>
                <xdr:colOff>167640</xdr:colOff>
                <xdr:row>0</xdr:row>
                <xdr:rowOff>228600</xdr:rowOff>
              </from>
              <to>
                <xdr:col>4</xdr:col>
                <xdr:colOff>60960</xdr:colOff>
                <xdr:row>0</xdr:row>
                <xdr:rowOff>769620</xdr:rowOff>
              </to>
            </anchor>
          </objectPr>
        </oleObject>
      </mc:Choice>
      <mc:Fallback>
        <oleObject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Querine van Wirdum</dc:creator>
  <cp:lastModifiedBy>Marielle Hintzen</cp:lastModifiedBy>
  <dcterms:created xsi:type="dcterms:W3CDTF">2021-05-05T08:25:38Z</dcterms:created>
  <dcterms:modified xsi:type="dcterms:W3CDTF">2021-06-25T12:45:53Z</dcterms:modified>
</cp:coreProperties>
</file>