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enderdesk\2021\Begeleiding\Bevolkingsonderzoek NL\Werkmaterieel\"/>
    </mc:Choice>
  </mc:AlternateContent>
  <xr:revisionPtr revIDLastSave="0" documentId="13_ncr:1_{87C5FD85-7A12-4D85-9CF7-714FE1EAE316}" xr6:coauthVersionLast="46" xr6:coauthVersionMax="46" xr10:uidLastSave="{00000000-0000-0000-0000-000000000000}"/>
  <bookViews>
    <workbookView xWindow="-120" yWindow="-120" windowWidth="51840" windowHeight="21240" xr2:uid="{34812AD1-9B8F-472F-8691-BCD0C6B0F94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0" i="1" l="1"/>
  <c r="K23" i="1"/>
  <c r="K22" i="1"/>
  <c r="K21" i="1"/>
  <c r="K25" i="1"/>
  <c r="K24" i="1"/>
</calcChain>
</file>

<file path=xl/sharedStrings.xml><?xml version="1.0" encoding="utf-8"?>
<sst xmlns="http://schemas.openxmlformats.org/spreadsheetml/2006/main" count="78" uniqueCount="55">
  <si>
    <t xml:space="preserve">Diefstal stroomkabel - SE64
</t>
  </si>
  <si>
    <t>Goor</t>
  </si>
  <si>
    <t>Groesbeek</t>
  </si>
  <si>
    <t xml:space="preserve">Vandalisme-/vernielingschade onderzoek unit SE82
</t>
  </si>
  <si>
    <t>Almelo</t>
  </si>
  <si>
    <t>Tubergen</t>
  </si>
  <si>
    <t>Tekenjaar</t>
  </si>
  <si>
    <t>Schadenummer</t>
  </si>
  <si>
    <t>Schade Locatie</t>
  </si>
  <si>
    <t>Omschrijving</t>
  </si>
  <si>
    <t>Schadedatum</t>
  </si>
  <si>
    <t>Bruto reserve</t>
  </si>
  <si>
    <t>Bruto Schade</t>
  </si>
  <si>
    <t>Eigen Risico</t>
  </si>
  <si>
    <t>Kosten</t>
  </si>
  <si>
    <t>Netto Betaald</t>
  </si>
  <si>
    <t>Totaal incl. Reserve</t>
  </si>
  <si>
    <t>Behaald regres</t>
  </si>
  <si>
    <t>Totaal na regres</t>
  </si>
  <si>
    <t>Bevolkingsonderzoek Zuid</t>
  </si>
  <si>
    <t xml:space="preserve">Vandalismeschade SE26
</t>
  </si>
  <si>
    <t>Bergeijk</t>
  </si>
  <si>
    <t xml:space="preserve">SE27 - OK-15-XJ - Mobiele Unit beschadigd door aanrijding
</t>
  </si>
  <si>
    <t>Goirle</t>
  </si>
  <si>
    <t>Gennep</t>
  </si>
  <si>
    <t>Bevolkingsonderzoek Oost</t>
  </si>
  <si>
    <t>Bevolkingsonderzoek Noord</t>
  </si>
  <si>
    <t>Schade statistiek Bevolkingsonderzoek Nederland werkmaterieel</t>
  </si>
  <si>
    <t>Bevolkingsonderzoek Zuid-West</t>
  </si>
  <si>
    <t>SO</t>
  </si>
  <si>
    <t>Stroomkast</t>
  </si>
  <si>
    <t>Sommelsdijk</t>
  </si>
  <si>
    <t>stormschade aan luifel-
SE55</t>
  </si>
  <si>
    <t>Schade aa mmongrafie unit 69- SE69</t>
  </si>
  <si>
    <t>Stroomkabel "doorgemaaid" - SE66</t>
  </si>
  <si>
    <t>Schade aan slot - SE66</t>
  </si>
  <si>
    <t>Beschadiging logo door een leverancier</t>
  </si>
  <si>
    <t>Vandalisme trapleuning en slot</t>
  </si>
  <si>
    <t>schade aan mobiele uni dd 29.07.2017</t>
  </si>
  <si>
    <t>Vandalisme</t>
  </si>
  <si>
    <t>cascoschade dd 21 dec. 2016</t>
  </si>
  <si>
    <t>schade raam</t>
  </si>
  <si>
    <t>kogel door wand</t>
  </si>
  <si>
    <t>herstel schade aan raam</t>
  </si>
  <si>
    <t>schade kogel door unit 7 nov. 2016</t>
  </si>
  <si>
    <t>schade linkerzijwand
Lamboo SE53</t>
  </si>
  <si>
    <t>Aanrijding</t>
  </si>
  <si>
    <t>Wommels</t>
  </si>
  <si>
    <t>Heerenveen</t>
  </si>
  <si>
    <t>Brandschade</t>
  </si>
  <si>
    <t>20199732/20199735</t>
  </si>
  <si>
    <t xml:space="preserve">Geparkeerd staande SE64/OK-57-VZ beschadigd door aanrijding.
</t>
  </si>
  <si>
    <t xml:space="preserve">SE 83 beschadigd door wederpartij tijden grasmaaien. CA: stroomkabel +verlichting.
</t>
  </si>
  <si>
    <t xml:space="preserve">Rollende auto tegen gehuurde SE32 portocabin;=aangemeld ca-dekking op WMpolis
</t>
  </si>
  <si>
    <t>Voor Bevolkingsonderzoek Midden-West zijn geen schades bekend over de referentieperiode 1-1-2017 tot 1-7-2021.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</si>
</sst>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10413]d\-m\-yyyy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2" fillId="0" borderId="0" xfId="1" applyFont="1" applyBorder="1" applyAlignment="1">
      <alignment horizontal="left" vertical="top" wrapText="1" readingOrder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1" xfId="1" applyFont="1" applyBorder="1" applyAlignment="1">
      <alignment horizontal="left" vertical="top" wrapText="1" readingOrder="1"/>
    </xf>
    <xf numFmtId="164" fontId="5" fillId="0" borderId="1" xfId="1" applyNumberFormat="1" applyFont="1" applyBorder="1" applyAlignment="1">
      <alignment horizontal="left" vertical="top" wrapText="1" readingOrder="1"/>
    </xf>
    <xf numFmtId="0" fontId="3" fillId="0" borderId="1" xfId="0" applyFont="1" applyBorder="1" applyAlignment="1">
      <alignment horizontal="left"/>
    </xf>
    <xf numFmtId="0" fontId="5" fillId="0" borderId="1" xfId="1" applyFont="1" applyFill="1" applyBorder="1" applyAlignment="1">
      <alignment horizontal="left" vertical="top" wrapText="1" readingOrder="1"/>
    </xf>
    <xf numFmtId="14" fontId="5" fillId="0" borderId="1" xfId="1" applyNumberFormat="1" applyFont="1" applyBorder="1" applyAlignment="1">
      <alignment horizontal="left" vertical="top" wrapText="1" readingOrder="1"/>
    </xf>
    <xf numFmtId="44" fontId="5" fillId="0" borderId="1" xfId="1" applyNumberFormat="1" applyFont="1" applyBorder="1" applyAlignment="1">
      <alignment horizontal="left" vertical="top" wrapText="1" readingOrder="1"/>
    </xf>
    <xf numFmtId="44" fontId="2" fillId="0" borderId="0" xfId="1" applyNumberFormat="1" applyFont="1" applyBorder="1" applyAlignment="1">
      <alignment horizontal="left" vertical="top" wrapText="1" readingOrder="1"/>
    </xf>
    <xf numFmtId="44" fontId="6" fillId="0" borderId="0" xfId="0" applyNumberFormat="1" applyFont="1" applyAlignment="1">
      <alignment horizontal="left" vertical="top"/>
    </xf>
    <xf numFmtId="44" fontId="4" fillId="2" borderId="1" xfId="0" applyNumberFormat="1" applyFont="1" applyFill="1" applyBorder="1" applyAlignment="1">
      <alignment horizontal="left" vertical="top"/>
    </xf>
    <xf numFmtId="44" fontId="4" fillId="2" borderId="1" xfId="0" applyNumberFormat="1" applyFont="1" applyFill="1" applyBorder="1" applyAlignment="1">
      <alignment horizontal="left" vertical="top" wrapText="1"/>
    </xf>
    <xf numFmtId="44" fontId="3" fillId="0" borderId="1" xfId="0" applyNumberFormat="1" applyFont="1" applyBorder="1" applyAlignment="1">
      <alignment horizontal="left" vertical="top"/>
    </xf>
    <xf numFmtId="44" fontId="6" fillId="0" borderId="0" xfId="0" applyNumberFormat="1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</cellXfs>
  <cellStyles count="2">
    <cellStyle name="Normal" xfId="1" xr:uid="{CACF5697-A31E-4EBA-8CDB-F35D4BE5513C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3FE0-83F9-4449-AA5E-947BE6E30A3B}">
  <dimension ref="A1:S35"/>
  <sheetViews>
    <sheetView tabSelected="1" workbookViewId="0">
      <selection activeCell="P9" sqref="P9"/>
    </sheetView>
  </sheetViews>
  <sheetFormatPr defaultRowHeight="15" x14ac:dyDescent="0.25"/>
  <cols>
    <col min="1" max="1" width="27" style="5" customWidth="1"/>
    <col min="2" max="2" width="10" style="5" bestFit="1" customWidth="1"/>
    <col min="3" max="3" width="15.7109375" style="5" bestFit="1" customWidth="1"/>
    <col min="4" max="4" width="13.42578125" style="5" bestFit="1" customWidth="1"/>
    <col min="5" max="6" width="76" style="5" customWidth="1"/>
    <col min="7" max="7" width="13.5703125" style="13" bestFit="1" customWidth="1"/>
    <col min="8" max="8" width="13" style="13" bestFit="1" customWidth="1"/>
    <col min="9" max="9" width="11.85546875" style="13" bestFit="1" customWidth="1"/>
    <col min="10" max="10" width="11.7109375" style="13" bestFit="1" customWidth="1"/>
    <col min="11" max="11" width="13.85546875" style="13" bestFit="1" customWidth="1"/>
    <col min="12" max="12" width="11.7109375" style="13" bestFit="1" customWidth="1"/>
    <col min="13" max="13" width="10.140625" style="13" bestFit="1" customWidth="1"/>
    <col min="14" max="14" width="11.7109375" style="13" bestFit="1" customWidth="1"/>
    <col min="15" max="19" width="9.140625" style="1"/>
  </cols>
  <sheetData>
    <row r="1" spans="1:19" x14ac:dyDescent="0.25">
      <c r="A1" s="5" t="s">
        <v>27</v>
      </c>
    </row>
    <row r="3" spans="1:19" s="21" customFormat="1" ht="24" x14ac:dyDescent="0.25">
      <c r="A3" s="18" t="s">
        <v>29</v>
      </c>
      <c r="B3" s="18" t="s">
        <v>6</v>
      </c>
      <c r="C3" s="18" t="s">
        <v>7</v>
      </c>
      <c r="D3" s="18" t="s">
        <v>10</v>
      </c>
      <c r="E3" s="18" t="s">
        <v>9</v>
      </c>
      <c r="F3" s="18" t="s">
        <v>8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15" t="s">
        <v>16</v>
      </c>
      <c r="M3" s="15" t="s">
        <v>17</v>
      </c>
      <c r="N3" s="15" t="s">
        <v>18</v>
      </c>
      <c r="O3" s="19"/>
      <c r="P3" s="20"/>
      <c r="Q3" s="20"/>
      <c r="R3" s="20"/>
      <c r="S3" s="20"/>
    </row>
    <row r="4" spans="1:19" ht="15" customHeight="1" x14ac:dyDescent="0.25">
      <c r="A4" s="6" t="s">
        <v>25</v>
      </c>
      <c r="B4" s="6">
        <v>2017</v>
      </c>
      <c r="C4" s="6">
        <v>1710744</v>
      </c>
      <c r="D4" s="7">
        <v>43013</v>
      </c>
      <c r="E4" s="6" t="s">
        <v>0</v>
      </c>
      <c r="F4" s="6" t="s">
        <v>1</v>
      </c>
      <c r="G4" s="11">
        <v>0</v>
      </c>
      <c r="H4" s="11">
        <v>-240.67</v>
      </c>
      <c r="I4" s="11">
        <v>0</v>
      </c>
      <c r="J4" s="11">
        <v>0</v>
      </c>
      <c r="K4" s="11">
        <v>-240.67</v>
      </c>
      <c r="L4" s="11">
        <v>-240.67</v>
      </c>
      <c r="M4" s="11">
        <v>0</v>
      </c>
      <c r="N4" s="11">
        <v>-240.67</v>
      </c>
      <c r="O4" s="2"/>
    </row>
    <row r="5" spans="1:19" ht="15" customHeight="1" x14ac:dyDescent="0.25">
      <c r="A5" s="6" t="s">
        <v>25</v>
      </c>
      <c r="B5" s="6">
        <v>2018</v>
      </c>
      <c r="C5" s="6">
        <v>1809158</v>
      </c>
      <c r="D5" s="7">
        <v>43340</v>
      </c>
      <c r="E5" s="6" t="s">
        <v>52</v>
      </c>
      <c r="F5" s="6" t="s">
        <v>2</v>
      </c>
      <c r="G5" s="11">
        <v>0</v>
      </c>
      <c r="H5" s="11">
        <v>-1504.03</v>
      </c>
      <c r="I5" s="11">
        <v>0</v>
      </c>
      <c r="J5" s="11">
        <v>0</v>
      </c>
      <c r="K5" s="11">
        <v>-1504.03</v>
      </c>
      <c r="L5" s="11">
        <v>-1504.03</v>
      </c>
      <c r="M5" s="11">
        <v>0</v>
      </c>
      <c r="N5" s="11">
        <v>-1504.03</v>
      </c>
      <c r="O5" s="2"/>
    </row>
    <row r="6" spans="1:19" ht="15" customHeight="1" x14ac:dyDescent="0.25">
      <c r="A6" s="6" t="s">
        <v>25</v>
      </c>
      <c r="B6" s="6">
        <v>2018</v>
      </c>
      <c r="C6" s="6">
        <v>1812999</v>
      </c>
      <c r="D6" s="7">
        <v>43442</v>
      </c>
      <c r="E6" s="6" t="s">
        <v>3</v>
      </c>
      <c r="F6" s="6" t="s">
        <v>4</v>
      </c>
      <c r="G6" s="11">
        <v>0</v>
      </c>
      <c r="H6" s="11">
        <v>-63818</v>
      </c>
      <c r="I6" s="11">
        <v>12304.5</v>
      </c>
      <c r="J6" s="11">
        <v>-6089.79</v>
      </c>
      <c r="K6" s="11">
        <v>-57603.29</v>
      </c>
      <c r="L6" s="11">
        <v>-57603.29</v>
      </c>
      <c r="M6" s="11">
        <v>0</v>
      </c>
      <c r="N6" s="11">
        <v>-57603.29</v>
      </c>
      <c r="O6" s="2"/>
    </row>
    <row r="7" spans="1:19" ht="15" customHeight="1" x14ac:dyDescent="0.25">
      <c r="A7" s="6" t="s">
        <v>25</v>
      </c>
      <c r="B7" s="6">
        <v>2019</v>
      </c>
      <c r="C7" s="6">
        <v>1909590</v>
      </c>
      <c r="D7" s="7">
        <v>43752</v>
      </c>
      <c r="E7" s="6" t="s">
        <v>51</v>
      </c>
      <c r="F7" s="6" t="s">
        <v>5</v>
      </c>
      <c r="G7" s="11">
        <v>0</v>
      </c>
      <c r="H7" s="11">
        <v>-3309.35</v>
      </c>
      <c r="I7" s="11">
        <v>0</v>
      </c>
      <c r="J7" s="11">
        <v>0</v>
      </c>
      <c r="K7" s="11">
        <v>-3309.35</v>
      </c>
      <c r="L7" s="11">
        <v>-3309.35</v>
      </c>
      <c r="M7" s="11">
        <v>3309.35</v>
      </c>
      <c r="N7" s="11">
        <v>0</v>
      </c>
      <c r="O7" s="2"/>
    </row>
    <row r="8" spans="1:19" ht="15" customHeight="1" x14ac:dyDescent="0.25">
      <c r="A8" s="6" t="s">
        <v>19</v>
      </c>
      <c r="B8" s="6">
        <v>2017</v>
      </c>
      <c r="C8" s="6">
        <v>1709942</v>
      </c>
      <c r="D8" s="7">
        <v>42982</v>
      </c>
      <c r="E8" s="6" t="s">
        <v>20</v>
      </c>
      <c r="F8" s="6" t="s">
        <v>21</v>
      </c>
      <c r="G8" s="11">
        <v>0</v>
      </c>
      <c r="H8" s="11">
        <v>-2550</v>
      </c>
      <c r="I8" s="11">
        <v>0</v>
      </c>
      <c r="J8" s="11">
        <v>0</v>
      </c>
      <c r="K8" s="11">
        <v>-2550</v>
      </c>
      <c r="L8" s="11">
        <v>-2550</v>
      </c>
      <c r="M8" s="11">
        <v>0</v>
      </c>
      <c r="N8" s="11">
        <v>-2550</v>
      </c>
      <c r="O8" s="2"/>
    </row>
    <row r="9" spans="1:19" ht="15" customHeight="1" x14ac:dyDescent="0.25">
      <c r="A9" s="6" t="s">
        <v>19</v>
      </c>
      <c r="B9" s="6">
        <v>2018</v>
      </c>
      <c r="C9" s="6">
        <v>1803139</v>
      </c>
      <c r="D9" s="7">
        <v>43187</v>
      </c>
      <c r="E9" s="6" t="s">
        <v>22</v>
      </c>
      <c r="F9" s="6" t="s">
        <v>23</v>
      </c>
      <c r="G9" s="11">
        <v>0</v>
      </c>
      <c r="H9" s="11">
        <v>-375.1</v>
      </c>
      <c r="I9" s="11">
        <v>0</v>
      </c>
      <c r="J9" s="11">
        <v>0</v>
      </c>
      <c r="K9" s="11">
        <v>-375.1</v>
      </c>
      <c r="L9" s="11">
        <v>-375.1</v>
      </c>
      <c r="M9" s="11">
        <v>376.35</v>
      </c>
      <c r="N9" s="11">
        <v>1.25</v>
      </c>
      <c r="O9" s="2"/>
    </row>
    <row r="10" spans="1:19" ht="15" customHeight="1" x14ac:dyDescent="0.25">
      <c r="A10" s="6" t="s">
        <v>19</v>
      </c>
      <c r="B10" s="6">
        <v>2021</v>
      </c>
      <c r="C10" s="6">
        <v>2102957</v>
      </c>
      <c r="D10" s="7">
        <v>44292</v>
      </c>
      <c r="E10" s="6" t="s">
        <v>53</v>
      </c>
      <c r="F10" s="6" t="s">
        <v>24</v>
      </c>
      <c r="G10" s="11">
        <v>-298.2</v>
      </c>
      <c r="H10" s="11">
        <v>-701.8</v>
      </c>
      <c r="I10" s="11">
        <v>0</v>
      </c>
      <c r="J10" s="11">
        <v>0</v>
      </c>
      <c r="K10" s="11">
        <v>-701.8</v>
      </c>
      <c r="L10" s="11">
        <v>-1000</v>
      </c>
      <c r="M10" s="11">
        <v>0</v>
      </c>
      <c r="N10" s="11">
        <v>-1000</v>
      </c>
      <c r="O10" s="2"/>
    </row>
    <row r="11" spans="1:19" ht="15" customHeight="1" x14ac:dyDescent="0.25">
      <c r="A11" s="9" t="s">
        <v>26</v>
      </c>
      <c r="B11" s="6">
        <v>2017</v>
      </c>
      <c r="C11" s="6"/>
      <c r="D11" s="6"/>
      <c r="E11" s="6"/>
      <c r="F11" s="6"/>
      <c r="G11" s="11"/>
      <c r="H11" s="11">
        <v>-2571</v>
      </c>
      <c r="I11" s="11"/>
      <c r="J11" s="11">
        <v>-30</v>
      </c>
      <c r="K11" s="11">
        <v>-2541</v>
      </c>
      <c r="L11" s="11"/>
      <c r="M11" s="11"/>
      <c r="N11" s="11"/>
      <c r="O11" s="2"/>
    </row>
    <row r="12" spans="1:19" ht="15" customHeight="1" x14ac:dyDescent="0.25">
      <c r="A12" s="9" t="s">
        <v>26</v>
      </c>
      <c r="B12" s="9">
        <v>2018</v>
      </c>
      <c r="C12" s="9">
        <v>20182654</v>
      </c>
      <c r="D12" s="7">
        <v>43348</v>
      </c>
      <c r="E12" s="9" t="s">
        <v>46</v>
      </c>
      <c r="F12" s="6" t="s">
        <v>47</v>
      </c>
      <c r="G12" s="16"/>
      <c r="H12" s="16"/>
      <c r="I12" s="16"/>
      <c r="J12" s="16"/>
      <c r="K12" s="11"/>
      <c r="L12" s="16"/>
      <c r="M12" s="16"/>
      <c r="N12" s="16"/>
      <c r="O12" s="2"/>
    </row>
    <row r="13" spans="1:19" ht="15" customHeight="1" x14ac:dyDescent="0.25">
      <c r="A13" s="9" t="s">
        <v>26</v>
      </c>
      <c r="B13" s="9">
        <v>2019</v>
      </c>
      <c r="C13" s="9" t="s">
        <v>50</v>
      </c>
      <c r="D13" s="7">
        <v>43830</v>
      </c>
      <c r="E13" s="9" t="s">
        <v>49</v>
      </c>
      <c r="F13" s="6" t="s">
        <v>48</v>
      </c>
      <c r="G13" s="16"/>
      <c r="H13" s="11">
        <v>-129614.54</v>
      </c>
      <c r="I13" s="16"/>
      <c r="J13" s="11">
        <v>-23257.3</v>
      </c>
      <c r="K13" s="11">
        <v>-706357.24</v>
      </c>
      <c r="L13" s="16"/>
      <c r="M13" s="16"/>
      <c r="N13" s="16"/>
      <c r="O13" s="2"/>
    </row>
    <row r="14" spans="1:19" ht="15" customHeight="1" x14ac:dyDescent="0.25">
      <c r="A14" s="9" t="s">
        <v>26</v>
      </c>
      <c r="B14" s="9">
        <v>2020</v>
      </c>
      <c r="C14" s="8"/>
      <c r="D14" s="8"/>
      <c r="E14" s="8"/>
      <c r="F14" s="8"/>
      <c r="G14" s="16"/>
      <c r="H14" s="16"/>
      <c r="I14" s="16"/>
      <c r="J14" s="16"/>
      <c r="K14" s="11"/>
      <c r="L14" s="16"/>
      <c r="M14" s="16"/>
      <c r="N14" s="16"/>
      <c r="O14" s="2"/>
    </row>
    <row r="15" spans="1:19" ht="15" customHeight="1" x14ac:dyDescent="0.25">
      <c r="A15" s="9" t="s">
        <v>26</v>
      </c>
      <c r="B15" s="9">
        <v>2021</v>
      </c>
      <c r="C15" s="8"/>
      <c r="D15" s="8"/>
      <c r="E15" s="8"/>
      <c r="F15" s="8"/>
      <c r="G15" s="16"/>
      <c r="H15" s="16"/>
      <c r="I15" s="16"/>
      <c r="J15" s="16"/>
      <c r="K15" s="11"/>
      <c r="L15" s="16"/>
      <c r="M15" s="16"/>
      <c r="N15" s="16"/>
      <c r="O15" s="2"/>
    </row>
    <row r="16" spans="1:19" ht="15" customHeight="1" x14ac:dyDescent="0.25">
      <c r="A16" s="9" t="s">
        <v>28</v>
      </c>
      <c r="B16" s="9">
        <v>2017</v>
      </c>
      <c r="C16" s="8"/>
      <c r="D16" s="10">
        <v>42767</v>
      </c>
      <c r="E16" s="6" t="s">
        <v>45</v>
      </c>
      <c r="F16" s="8"/>
      <c r="G16" s="16"/>
      <c r="H16" s="11">
        <v>-6219.4</v>
      </c>
      <c r="I16" s="16"/>
      <c r="J16" s="16"/>
      <c r="K16" s="11"/>
      <c r="L16" s="16"/>
      <c r="M16" s="16"/>
      <c r="N16" s="16"/>
      <c r="O16" s="2"/>
    </row>
    <row r="17" spans="1:15" ht="15" customHeight="1" x14ac:dyDescent="0.25">
      <c r="A17" s="9" t="s">
        <v>28</v>
      </c>
      <c r="B17" s="9">
        <v>2017</v>
      </c>
      <c r="C17" s="8"/>
      <c r="D17" s="10">
        <v>42795</v>
      </c>
      <c r="E17" s="6" t="s">
        <v>41</v>
      </c>
      <c r="F17" s="8"/>
      <c r="G17" s="16"/>
      <c r="H17" s="11">
        <v>-1461.68</v>
      </c>
      <c r="I17" s="16"/>
      <c r="J17" s="16"/>
      <c r="K17" s="11"/>
      <c r="L17" s="16"/>
      <c r="M17" s="16"/>
      <c r="N17" s="16"/>
      <c r="O17" s="2"/>
    </row>
    <row r="18" spans="1:15" ht="15" customHeight="1" x14ac:dyDescent="0.25">
      <c r="A18" s="9" t="s">
        <v>28</v>
      </c>
      <c r="B18" s="9">
        <v>2017</v>
      </c>
      <c r="C18" s="8"/>
      <c r="D18" s="10">
        <v>42826</v>
      </c>
      <c r="E18" s="6" t="s">
        <v>42</v>
      </c>
      <c r="F18" s="8"/>
      <c r="G18" s="16"/>
      <c r="H18" s="11">
        <v>-6210.93</v>
      </c>
      <c r="I18" s="16"/>
      <c r="J18" s="16"/>
      <c r="K18" s="11"/>
      <c r="L18" s="16"/>
      <c r="M18" s="16"/>
      <c r="N18" s="16"/>
      <c r="O18" s="2"/>
    </row>
    <row r="19" spans="1:15" ht="15" customHeight="1" x14ac:dyDescent="0.25">
      <c r="A19" s="9" t="s">
        <v>28</v>
      </c>
      <c r="B19" s="9">
        <v>2017</v>
      </c>
      <c r="C19" s="8"/>
      <c r="D19" s="10">
        <v>42856</v>
      </c>
      <c r="E19" s="6" t="s">
        <v>43</v>
      </c>
      <c r="F19" s="8"/>
      <c r="G19" s="16"/>
      <c r="H19" s="11">
        <v>-1518.55</v>
      </c>
      <c r="I19" s="16"/>
      <c r="J19" s="16"/>
      <c r="K19" s="11"/>
      <c r="L19" s="16"/>
      <c r="M19" s="16"/>
      <c r="N19" s="16"/>
      <c r="O19" s="2"/>
    </row>
    <row r="20" spans="1:15" ht="15" customHeight="1" x14ac:dyDescent="0.25">
      <c r="A20" s="9" t="s">
        <v>28</v>
      </c>
      <c r="B20" s="9">
        <v>2017</v>
      </c>
      <c r="C20" s="8"/>
      <c r="D20" s="10">
        <v>42887</v>
      </c>
      <c r="E20" s="6" t="s">
        <v>44</v>
      </c>
      <c r="F20" s="8"/>
      <c r="G20" s="16"/>
      <c r="H20" s="11">
        <v>-4163</v>
      </c>
      <c r="I20" s="16">
        <v>250</v>
      </c>
      <c r="J20" s="16"/>
      <c r="K20" s="11">
        <f>-4163+250</f>
        <v>-3913</v>
      </c>
      <c r="L20" s="16"/>
      <c r="M20" s="16"/>
      <c r="N20" s="16"/>
      <c r="O20" s="2"/>
    </row>
    <row r="21" spans="1:15" ht="15" customHeight="1" x14ac:dyDescent="0.25">
      <c r="A21" s="6" t="s">
        <v>28</v>
      </c>
      <c r="B21" s="6">
        <v>2018</v>
      </c>
      <c r="C21" s="6"/>
      <c r="D21" s="10">
        <v>43313</v>
      </c>
      <c r="E21" s="6" t="s">
        <v>38</v>
      </c>
      <c r="F21" s="6"/>
      <c r="G21" s="11"/>
      <c r="H21" s="11">
        <v>-641.87</v>
      </c>
      <c r="I21" s="11">
        <v>250</v>
      </c>
      <c r="J21" s="11"/>
      <c r="K21" s="11">
        <f>-641.87+250</f>
        <v>-391.87</v>
      </c>
      <c r="L21" s="11"/>
      <c r="M21" s="11"/>
      <c r="N21" s="11"/>
      <c r="O21" s="2"/>
    </row>
    <row r="22" spans="1:15" ht="15" customHeight="1" x14ac:dyDescent="0.25">
      <c r="A22" s="6" t="s">
        <v>28</v>
      </c>
      <c r="B22" s="6">
        <v>2018</v>
      </c>
      <c r="C22" s="6"/>
      <c r="D22" s="10">
        <v>43313</v>
      </c>
      <c r="E22" s="6" t="s">
        <v>39</v>
      </c>
      <c r="F22" s="6"/>
      <c r="G22" s="11"/>
      <c r="H22" s="11">
        <v>-2313</v>
      </c>
      <c r="I22" s="11">
        <v>250</v>
      </c>
      <c r="J22" s="11"/>
      <c r="K22" s="11">
        <f>-2313+250</f>
        <v>-2063</v>
      </c>
      <c r="L22" s="11"/>
      <c r="M22" s="11"/>
      <c r="N22" s="11"/>
      <c r="O22" s="2"/>
    </row>
    <row r="23" spans="1:15" ht="15" customHeight="1" x14ac:dyDescent="0.25">
      <c r="A23" s="6" t="s">
        <v>28</v>
      </c>
      <c r="B23" s="6">
        <v>2018</v>
      </c>
      <c r="C23" s="6"/>
      <c r="D23" s="10">
        <v>43313</v>
      </c>
      <c r="E23" s="6" t="s">
        <v>40</v>
      </c>
      <c r="F23" s="6"/>
      <c r="G23" s="11"/>
      <c r="H23" s="11">
        <v>-4070</v>
      </c>
      <c r="I23" s="11">
        <v>250</v>
      </c>
      <c r="J23" s="11"/>
      <c r="K23" s="11">
        <f>-4070+250</f>
        <v>-3820</v>
      </c>
      <c r="L23" s="11"/>
      <c r="M23" s="11"/>
      <c r="N23" s="11"/>
      <c r="O23" s="2"/>
    </row>
    <row r="24" spans="1:15" ht="15" customHeight="1" x14ac:dyDescent="0.25">
      <c r="A24" s="9" t="s">
        <v>28</v>
      </c>
      <c r="B24" s="6">
        <v>2019</v>
      </c>
      <c r="C24" s="6"/>
      <c r="D24" s="10">
        <v>43525</v>
      </c>
      <c r="E24" s="6" t="s">
        <v>32</v>
      </c>
      <c r="F24" s="6"/>
      <c r="G24" s="11"/>
      <c r="H24" s="11">
        <v>-2783</v>
      </c>
      <c r="I24" s="11">
        <v>250</v>
      </c>
      <c r="J24" s="11"/>
      <c r="K24" s="11">
        <f>H24+250</f>
        <v>-2533</v>
      </c>
      <c r="L24" s="11"/>
      <c r="M24" s="11"/>
      <c r="N24" s="11"/>
      <c r="O24" s="2"/>
    </row>
    <row r="25" spans="1:15" ht="15" customHeight="1" x14ac:dyDescent="0.25">
      <c r="A25" s="9" t="s">
        <v>28</v>
      </c>
      <c r="B25" s="6">
        <v>2019</v>
      </c>
      <c r="C25" s="6"/>
      <c r="D25" s="10">
        <v>43647</v>
      </c>
      <c r="E25" s="6" t="s">
        <v>30</v>
      </c>
      <c r="F25" s="6" t="s">
        <v>31</v>
      </c>
      <c r="G25" s="11"/>
      <c r="H25" s="11">
        <v>-955.9</v>
      </c>
      <c r="I25" s="11">
        <v>250</v>
      </c>
      <c r="J25" s="16"/>
      <c r="K25" s="11">
        <f>H25+250</f>
        <v>-705.9</v>
      </c>
      <c r="L25" s="16"/>
      <c r="M25" s="16"/>
      <c r="N25" s="16"/>
      <c r="O25" s="2"/>
    </row>
    <row r="26" spans="1:15" ht="15" customHeight="1" x14ac:dyDescent="0.25">
      <c r="A26" s="9" t="s">
        <v>28</v>
      </c>
      <c r="B26" s="6">
        <v>2019</v>
      </c>
      <c r="C26" s="6"/>
      <c r="D26" s="10">
        <v>43647</v>
      </c>
      <c r="E26" s="6" t="s">
        <v>33</v>
      </c>
      <c r="F26" s="6"/>
      <c r="G26" s="11"/>
      <c r="H26" s="11">
        <v>-1800</v>
      </c>
      <c r="I26" s="11">
        <v>0</v>
      </c>
      <c r="J26" s="11"/>
      <c r="K26" s="11">
        <v>-1800</v>
      </c>
      <c r="L26" s="11"/>
      <c r="M26" s="16"/>
      <c r="N26" s="11"/>
      <c r="O26" s="2"/>
    </row>
    <row r="27" spans="1:15" ht="15" customHeight="1" x14ac:dyDescent="0.25">
      <c r="A27" s="9" t="s">
        <v>28</v>
      </c>
      <c r="B27" s="6">
        <v>2019</v>
      </c>
      <c r="C27" s="6"/>
      <c r="D27" s="10">
        <v>43586</v>
      </c>
      <c r="E27" s="6" t="s">
        <v>34</v>
      </c>
      <c r="F27" s="6"/>
      <c r="G27" s="11"/>
      <c r="H27" s="11">
        <v>-300</v>
      </c>
      <c r="I27" s="11"/>
      <c r="J27" s="11"/>
      <c r="K27" s="11">
        <v>0</v>
      </c>
      <c r="L27" s="11"/>
      <c r="M27" s="11"/>
      <c r="N27" s="11"/>
    </row>
    <row r="28" spans="1:15" ht="15" customHeight="1" x14ac:dyDescent="0.25">
      <c r="A28" s="9" t="s">
        <v>28</v>
      </c>
      <c r="B28" s="6">
        <v>2019</v>
      </c>
      <c r="C28" s="6"/>
      <c r="D28" s="10">
        <v>43770</v>
      </c>
      <c r="E28" s="6" t="s">
        <v>35</v>
      </c>
      <c r="F28" s="6"/>
      <c r="G28" s="11"/>
      <c r="H28" s="11">
        <v>-250</v>
      </c>
      <c r="I28" s="11"/>
      <c r="J28" s="16"/>
      <c r="K28" s="11">
        <v>0</v>
      </c>
      <c r="L28" s="16"/>
      <c r="M28" s="16"/>
      <c r="N28" s="16"/>
    </row>
    <row r="29" spans="1:15" ht="15" customHeight="1" x14ac:dyDescent="0.25">
      <c r="A29" s="9" t="s">
        <v>28</v>
      </c>
      <c r="B29" s="6">
        <v>2019</v>
      </c>
      <c r="C29" s="6"/>
      <c r="D29" s="10">
        <v>43800</v>
      </c>
      <c r="E29" s="6" t="s">
        <v>36</v>
      </c>
      <c r="F29" s="6"/>
      <c r="G29" s="11"/>
      <c r="H29" s="11"/>
      <c r="I29" s="11"/>
      <c r="J29" s="11"/>
      <c r="K29" s="11">
        <v>0</v>
      </c>
      <c r="L29" s="11"/>
      <c r="M29" s="16"/>
      <c r="N29" s="11"/>
    </row>
    <row r="30" spans="1:15" ht="15" customHeight="1" x14ac:dyDescent="0.25">
      <c r="A30" s="9" t="s">
        <v>28</v>
      </c>
      <c r="B30" s="6">
        <v>2020</v>
      </c>
      <c r="C30" s="6"/>
      <c r="D30" s="10">
        <v>43952</v>
      </c>
      <c r="E30" s="6" t="s">
        <v>37</v>
      </c>
      <c r="F30" s="6"/>
      <c r="G30" s="11"/>
      <c r="H30" s="11">
        <v>-323.07</v>
      </c>
      <c r="I30" s="11"/>
      <c r="J30" s="11"/>
      <c r="K30" s="11">
        <v>0</v>
      </c>
      <c r="L30" s="11"/>
      <c r="M30" s="11"/>
      <c r="N30" s="11"/>
    </row>
    <row r="31" spans="1:15" x14ac:dyDescent="0.25">
      <c r="B31" s="3"/>
      <c r="C31" s="3"/>
      <c r="D31" s="3"/>
      <c r="E31" s="3"/>
      <c r="F31" s="3"/>
      <c r="G31" s="12"/>
      <c r="H31" s="12"/>
      <c r="I31" s="17"/>
      <c r="J31" s="17"/>
      <c r="K31" s="12"/>
      <c r="L31" s="17"/>
      <c r="M31" s="17"/>
      <c r="N31" s="17"/>
    </row>
    <row r="32" spans="1:15" x14ac:dyDescent="0.25">
      <c r="B32" s="3"/>
      <c r="C32" s="3"/>
      <c r="D32" s="3"/>
      <c r="E32" s="3"/>
      <c r="F32" s="3"/>
      <c r="G32" s="12"/>
      <c r="H32" s="12"/>
      <c r="I32" s="17"/>
      <c r="J32" s="12"/>
      <c r="K32" s="12"/>
      <c r="L32" s="12"/>
      <c r="M32" s="17"/>
      <c r="N32" s="12"/>
    </row>
    <row r="33" spans="1:14" x14ac:dyDescent="0.25">
      <c r="A33" s="4" t="s">
        <v>54</v>
      </c>
      <c r="H33" s="12"/>
      <c r="I33" s="12"/>
      <c r="J33" s="12"/>
      <c r="K33" s="12"/>
      <c r="L33" s="12"/>
      <c r="M33" s="12"/>
      <c r="N33" s="12"/>
    </row>
    <row r="34" spans="1:14" x14ac:dyDescent="0.25">
      <c r="H34" s="12"/>
      <c r="I34" s="17"/>
      <c r="J34" s="17"/>
      <c r="K34" s="17"/>
      <c r="L34" s="17"/>
      <c r="M34" s="17"/>
      <c r="N34" s="17"/>
    </row>
    <row r="35" spans="1:14" x14ac:dyDescent="0.25">
      <c r="K3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Zwaan</dc:creator>
  <cp:lastModifiedBy>Tessa Feller</cp:lastModifiedBy>
  <dcterms:created xsi:type="dcterms:W3CDTF">2021-07-01T13:51:48Z</dcterms:created>
  <dcterms:modified xsi:type="dcterms:W3CDTF">2021-09-08T07:38:24Z</dcterms:modified>
</cp:coreProperties>
</file>