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Altena\EA\EA 2022\Bestek\"/>
    </mc:Choice>
  </mc:AlternateContent>
  <xr:revisionPtr revIDLastSave="0" documentId="8_{A7659E83-B88A-48D3-B709-F99E6076DC4B}" xr6:coauthVersionLast="45" xr6:coauthVersionMax="45" xr10:uidLastSave="{00000000-0000-0000-0000-000000000000}"/>
  <bookViews>
    <workbookView xWindow="-23148" yWindow="-108" windowWidth="23256" windowHeight="13176" xr2:uid="{00000000-000D-0000-FFFF-FFFF00000000}"/>
  </bookViews>
  <sheets>
    <sheet name="Sheet1" sheetId="5" r:id="rId1"/>
    <sheet name="B0100117910" sheetId="4" r:id="rId2"/>
  </sheets>
  <definedNames>
    <definedName name="_xlnm.Print_Titles" localSheetId="1">B0100117910!$1:$3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4" l="1"/>
  <c r="N18" i="4"/>
  <c r="M18" i="4"/>
  <c r="L18" i="4"/>
  <c r="K18" i="4"/>
  <c r="O15" i="4"/>
  <c r="N15" i="4"/>
  <c r="M15" i="4"/>
  <c r="L15" i="4"/>
  <c r="K15" i="4"/>
  <c r="O7" i="4"/>
  <c r="N7" i="4"/>
  <c r="N19" i="4" s="1"/>
  <c r="M7" i="4"/>
  <c r="L7" i="4"/>
  <c r="K7" i="4"/>
  <c r="M19" i="4" l="1"/>
  <c r="L19" i="4"/>
  <c r="K19" i="4"/>
  <c r="O19" i="4"/>
</calcChain>
</file>

<file path=xl/sharedStrings.xml><?xml version="1.0" encoding="utf-8"?>
<sst xmlns="http://schemas.openxmlformats.org/spreadsheetml/2006/main" count="80" uniqueCount="40">
  <si>
    <t>Klant</t>
  </si>
  <si>
    <t>Verzekerde</t>
  </si>
  <si>
    <t>Tekenjaar</t>
  </si>
  <si>
    <t>SchadeNr</t>
  </si>
  <si>
    <t>SchadeDatum</t>
  </si>
  <si>
    <t>Status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</si>
  <si>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</si>
  <si>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</si>
  <si>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</si>
  <si>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</si>
  <si>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</si>
  <si>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</si>
  <si>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</si>
  <si>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</si>
  <si>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</si>
  <si>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Gemeente Altena</t>
  </si>
  <si>
    <t>afgesloten</t>
  </si>
  <si>
    <t>Wijk en Aalburg, Tulpstraat 9 (blikseminslag)</t>
  </si>
  <si>
    <t>1206</t>
  </si>
  <si>
    <t>blikseminslag</t>
  </si>
  <si>
    <t>Almkerk, Knotwilg 2 (brandschade)</t>
  </si>
  <si>
    <t>1203</t>
  </si>
  <si>
    <t>brand</t>
  </si>
  <si>
    <t>Werkendam, H.J Roubosstraat 3 (vandalisme)</t>
  </si>
  <si>
    <t>1212</t>
  </si>
  <si>
    <t>inbraak/diefstal/vandalisme</t>
  </si>
  <si>
    <t>Andel, Middenweg 1 (inbraakschade)</t>
  </si>
  <si>
    <t>Babylonienbroek, Broeksstraat 4a (stormschade)</t>
  </si>
  <si>
    <t>1215</t>
  </si>
  <si>
    <t>storm/hagel</t>
  </si>
  <si>
    <t>Giessen, Karbogerd 1 (bliksemschade)</t>
  </si>
  <si>
    <t>Uiterwaarden nabij Genderen, Amerikaanse windmotor (stormschade)</t>
  </si>
  <si>
    <t>Almkerk, Wethouder Raamsstraat 1 (vandalisme)</t>
  </si>
  <si>
    <t>Sleeuwijk, Rijksstraatweg 153 (sneeuwschade)</t>
  </si>
  <si>
    <t>1218</t>
  </si>
  <si>
    <t>water</t>
  </si>
  <si>
    <t>Grand Total</t>
  </si>
  <si>
    <t>2019 Total</t>
  </si>
  <si>
    <t>2020 Total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</si>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</sst>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1</xdr:row>
      <xdr:rowOff>160020</xdr:rowOff>
    </xdr:from>
    <xdr:to>
      <xdr:col>13</xdr:col>
      <xdr:colOff>15240</xdr:colOff>
      <xdr:row>13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70C025-7BD9-4490-898C-2F0A583A34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342900"/>
          <a:ext cx="9921240" cy="2550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F62B-ECFF-4312-AF1A-3F5EEBA406DF}">
  <dimension ref="A2:A13"/>
  <sheetViews>
    <sheetView tabSelected="1" workbookViewId="0">
      <selection activeCell="J21" sqref="J21"/>
    </sheetView>
  </sheetViews>
  <sheetFormatPr defaultRowHeight="14.4" x14ac:dyDescent="0.3"/>
  <cols>
    <col min="2" max="2" width="17.77734375" customWidth="1"/>
    <col min="3" max="3" width="10.88671875" customWidth="1"/>
    <col min="4" max="4" width="19.21875" customWidth="1"/>
    <col min="5" max="5" width="8.77734375" customWidth="1"/>
    <col min="6" max="7" width="8.33203125" customWidth="1"/>
    <col min="8" max="8" width="12.77734375" customWidth="1"/>
    <col min="9" max="9" width="12.33203125" customWidth="1"/>
    <col min="10" max="10" width="16.33203125" customWidth="1"/>
    <col min="11" max="11" width="13.109375" customWidth="1"/>
    <col min="13" max="13" width="7.5546875" customWidth="1"/>
  </cols>
  <sheetData>
    <row r="2" ht="13.2" customHeight="1" x14ac:dyDescent="0.3"/>
    <row r="3" ht="16.8" customHeight="1" x14ac:dyDescent="0.3"/>
    <row r="4" ht="18" customHeight="1" x14ac:dyDescent="0.3"/>
    <row r="5" ht="18" customHeight="1" x14ac:dyDescent="0.3"/>
    <row r="6" ht="18.600000000000001" customHeight="1" x14ac:dyDescent="0.3"/>
    <row r="7" ht="19.2" customHeight="1" x14ac:dyDescent="0.3"/>
    <row r="9" ht="21.6" customHeight="1" x14ac:dyDescent="0.3"/>
    <row r="10" ht="16.8" customHeight="1" x14ac:dyDescent="0.3"/>
    <row r="11" ht="21" customHeight="1" x14ac:dyDescent="0.3"/>
    <row r="13" ht="20.399999999999999" customHeight="1" x14ac:dyDescent="0.3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showZeros="0" topLeftCell="B10" zoomScale="75" zoomScaleNormal="75" workbookViewId="0">
      <selection activeCell="O29" sqref="O29"/>
    </sheetView>
  </sheetViews>
  <sheetFormatPr defaultRowHeight="14.4" outlineLevelRow="2" x14ac:dyDescent="0.3"/>
  <cols>
    <col min="1" max="1" width="15.21875" hidden="1" customWidth="1"/>
    <col min="2" max="2" width="16" bestFit="1" customWidth="1"/>
    <col min="3" max="3" width="9.33203125" bestFit="1" customWidth="1"/>
    <col min="4" max="4" width="9.109375" bestFit="1" customWidth="1"/>
    <col min="5" max="5" width="12.77734375" bestFit="1" customWidth="1"/>
    <col min="6" max="6" width="9.5546875" bestFit="1" customWidth="1"/>
    <col min="7" max="7" width="35.77734375" style="10" customWidth="1"/>
    <col min="8" max="8" width="10.5546875" bestFit="1" customWidth="1"/>
    <col min="9" max="9" width="24" bestFit="1" customWidth="1"/>
    <col min="10" max="10" width="15.77734375" bestFit="1" customWidth="1"/>
    <col min="11" max="11" width="9.44140625" style="1" bestFit="1" customWidth="1"/>
    <col min="12" max="12" width="8" style="1" bestFit="1" customWidth="1"/>
    <col min="13" max="13" width="12.88671875" style="1" bestFit="1" customWidth="1"/>
    <col min="14" max="14" width="10.77734375" style="1" bestFit="1" customWidth="1"/>
    <col min="15" max="15" width="12.6640625" style="1" bestFit="1" customWidth="1"/>
  </cols>
  <sheetData>
    <row r="1" spans="1:15" x14ac:dyDescent="0.3">
      <c r="B1" t="s">
        <v>15</v>
      </c>
    </row>
    <row r="2" spans="1:15" ht="15" thickBot="1" x14ac:dyDescent="0.35"/>
    <row r="3" spans="1:15" s="9" customFormat="1" ht="15" thickBo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11" t="s">
        <v>6</v>
      </c>
      <c r="H3" s="8" t="s">
        <v>7</v>
      </c>
      <c r="I3" s="8" t="s">
        <v>8</v>
      </c>
      <c r="J3" s="8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4" t="s">
        <v>14</v>
      </c>
    </row>
    <row r="4" spans="1:15" outlineLevel="2" x14ac:dyDescent="0.3">
      <c r="A4" s="4" t="s">
        <v>15</v>
      </c>
      <c r="B4" s="4" t="s">
        <v>15</v>
      </c>
      <c r="C4" s="4">
        <v>2019</v>
      </c>
      <c r="D4" s="4">
        <v>0</v>
      </c>
      <c r="E4" s="4"/>
      <c r="F4" s="4"/>
      <c r="G4" s="12"/>
      <c r="H4" s="4"/>
      <c r="I4" s="4"/>
      <c r="J4" s="4"/>
      <c r="K4" s="15">
        <v>0</v>
      </c>
      <c r="L4" s="15">
        <v>0</v>
      </c>
      <c r="M4" s="15">
        <v>0</v>
      </c>
      <c r="N4" s="15">
        <v>0</v>
      </c>
      <c r="O4" s="15">
        <v>0</v>
      </c>
    </row>
    <row r="5" spans="1:15" ht="28.8" outlineLevel="2" x14ac:dyDescent="0.3">
      <c r="A5" s="4" t="s">
        <v>15</v>
      </c>
      <c r="B5" s="4" t="s">
        <v>15</v>
      </c>
      <c r="C5" s="4">
        <v>2019</v>
      </c>
      <c r="D5" s="4">
        <v>1750430</v>
      </c>
      <c r="E5" s="5">
        <v>43658</v>
      </c>
      <c r="F5" s="4" t="s">
        <v>16</v>
      </c>
      <c r="G5" s="12" t="s">
        <v>17</v>
      </c>
      <c r="H5" s="4" t="s">
        <v>18</v>
      </c>
      <c r="I5" s="4" t="s">
        <v>19</v>
      </c>
      <c r="J5" s="4"/>
      <c r="K5" s="15">
        <v>7727.41</v>
      </c>
      <c r="L5" s="15">
        <v>0</v>
      </c>
      <c r="M5" s="15">
        <v>0</v>
      </c>
      <c r="N5" s="15">
        <v>2500</v>
      </c>
      <c r="O5" s="15">
        <v>5280</v>
      </c>
    </row>
    <row r="6" spans="1:15" outlineLevel="2" x14ac:dyDescent="0.3">
      <c r="A6" s="4" t="s">
        <v>15</v>
      </c>
      <c r="B6" s="4" t="s">
        <v>15</v>
      </c>
      <c r="C6" s="4">
        <v>2019</v>
      </c>
      <c r="D6" s="4">
        <v>1751091</v>
      </c>
      <c r="E6" s="5">
        <v>43704</v>
      </c>
      <c r="F6" s="4" t="s">
        <v>16</v>
      </c>
      <c r="G6" s="12" t="s">
        <v>20</v>
      </c>
      <c r="H6" s="4" t="s">
        <v>21</v>
      </c>
      <c r="I6" s="4" t="s">
        <v>22</v>
      </c>
      <c r="J6" s="4"/>
      <c r="K6" s="15">
        <v>30337.94</v>
      </c>
      <c r="L6" s="15">
        <v>0</v>
      </c>
      <c r="M6" s="15">
        <v>1502.82</v>
      </c>
      <c r="N6" s="15">
        <v>2500</v>
      </c>
      <c r="O6" s="15">
        <v>29622.82</v>
      </c>
    </row>
    <row r="7" spans="1:15" outlineLevel="1" x14ac:dyDescent="0.3">
      <c r="A7" s="4"/>
      <c r="B7" s="4"/>
      <c r="C7" s="17" t="s">
        <v>37</v>
      </c>
      <c r="D7" s="4"/>
      <c r="E7" s="5"/>
      <c r="F7" s="4"/>
      <c r="G7" s="12"/>
      <c r="H7" s="4"/>
      <c r="I7" s="4"/>
      <c r="J7" s="4"/>
      <c r="K7" s="15">
        <f>SUBTOTAL(9,K4:K6)</f>
        <v>38065.35</v>
      </c>
      <c r="L7" s="15">
        <f>SUBTOTAL(9,L4:L6)</f>
        <v>0</v>
      </c>
      <c r="M7" s="15">
        <f>SUBTOTAL(9,M4:M6)</f>
        <v>1502.82</v>
      </c>
      <c r="N7" s="15">
        <f>SUBTOTAL(9,N4:N6)</f>
        <v>5000</v>
      </c>
      <c r="O7" s="15">
        <f>SUBTOTAL(9,O4:O6)</f>
        <v>34902.82</v>
      </c>
    </row>
    <row r="8" spans="1:15" outlineLevel="2" x14ac:dyDescent="0.3">
      <c r="A8" s="4" t="s">
        <v>15</v>
      </c>
      <c r="B8" s="4" t="s">
        <v>15</v>
      </c>
      <c r="C8" s="4">
        <v>2020</v>
      </c>
      <c r="D8" s="4">
        <v>0</v>
      </c>
      <c r="E8" s="4"/>
      <c r="F8" s="4"/>
      <c r="G8" s="12"/>
      <c r="H8" s="4"/>
      <c r="I8" s="4"/>
      <c r="J8" s="4"/>
      <c r="K8" s="15">
        <v>0</v>
      </c>
      <c r="L8" s="15">
        <v>0</v>
      </c>
      <c r="M8" s="15">
        <v>0</v>
      </c>
      <c r="N8" s="15">
        <v>0</v>
      </c>
      <c r="O8" s="15">
        <v>0</v>
      </c>
    </row>
    <row r="9" spans="1:15" ht="28.8" outlineLevel="2" x14ac:dyDescent="0.3">
      <c r="A9" s="4" t="s">
        <v>15</v>
      </c>
      <c r="B9" s="4" t="s">
        <v>15</v>
      </c>
      <c r="C9" s="4">
        <v>2020</v>
      </c>
      <c r="D9" s="4">
        <v>1763324</v>
      </c>
      <c r="E9" s="5">
        <v>43870</v>
      </c>
      <c r="F9" s="4" t="s">
        <v>16</v>
      </c>
      <c r="G9" s="12" t="s">
        <v>23</v>
      </c>
      <c r="H9" s="4" t="s">
        <v>24</v>
      </c>
      <c r="I9" s="4" t="s">
        <v>25</v>
      </c>
      <c r="J9" s="4"/>
      <c r="K9" s="15">
        <v>0</v>
      </c>
      <c r="L9" s="15">
        <v>0</v>
      </c>
      <c r="M9" s="15">
        <v>0</v>
      </c>
      <c r="N9" s="15">
        <v>0</v>
      </c>
      <c r="O9" s="15">
        <v>0</v>
      </c>
    </row>
    <row r="10" spans="1:15" outlineLevel="2" x14ac:dyDescent="0.3">
      <c r="A10" s="4" t="s">
        <v>15</v>
      </c>
      <c r="B10" s="4" t="s">
        <v>15</v>
      </c>
      <c r="C10" s="4">
        <v>2020</v>
      </c>
      <c r="D10" s="4">
        <v>1763372</v>
      </c>
      <c r="E10" s="5">
        <v>43857</v>
      </c>
      <c r="F10" s="4" t="s">
        <v>16</v>
      </c>
      <c r="G10" s="12" t="s">
        <v>26</v>
      </c>
      <c r="H10" s="4" t="s">
        <v>24</v>
      </c>
      <c r="I10" s="4" t="s">
        <v>25</v>
      </c>
      <c r="J10" s="4"/>
      <c r="K10" s="15">
        <v>8215.2000000000007</v>
      </c>
      <c r="L10" s="15">
        <v>0</v>
      </c>
      <c r="M10" s="15">
        <v>0</v>
      </c>
      <c r="N10" s="15">
        <v>2500</v>
      </c>
      <c r="O10" s="15">
        <v>5775</v>
      </c>
    </row>
    <row r="11" spans="1:15" ht="28.8" outlineLevel="2" x14ac:dyDescent="0.3">
      <c r="A11" s="4" t="s">
        <v>15</v>
      </c>
      <c r="B11" s="4" t="s">
        <v>15</v>
      </c>
      <c r="C11" s="4">
        <v>2020</v>
      </c>
      <c r="D11" s="4">
        <v>1764444</v>
      </c>
      <c r="E11" s="5">
        <v>43870</v>
      </c>
      <c r="F11" s="4" t="s">
        <v>16</v>
      </c>
      <c r="G11" s="12" t="s">
        <v>27</v>
      </c>
      <c r="H11" s="4" t="s">
        <v>28</v>
      </c>
      <c r="I11" s="4" t="s">
        <v>29</v>
      </c>
      <c r="J11" s="4"/>
      <c r="K11" s="15">
        <v>5051.75</v>
      </c>
      <c r="L11" s="15">
        <v>0</v>
      </c>
      <c r="M11" s="15">
        <v>711.55</v>
      </c>
      <c r="N11" s="15">
        <v>2500</v>
      </c>
      <c r="O11" s="15">
        <v>3291.55</v>
      </c>
    </row>
    <row r="12" spans="1:15" outlineLevel="2" x14ac:dyDescent="0.3">
      <c r="A12" s="4" t="s">
        <v>15</v>
      </c>
      <c r="B12" s="4" t="s">
        <v>15</v>
      </c>
      <c r="C12" s="4">
        <v>2020</v>
      </c>
      <c r="D12" s="4">
        <v>1772313</v>
      </c>
      <c r="E12" s="5">
        <v>43953</v>
      </c>
      <c r="F12" s="4" t="s">
        <v>16</v>
      </c>
      <c r="G12" s="12" t="s">
        <v>30</v>
      </c>
      <c r="H12" s="4" t="s">
        <v>18</v>
      </c>
      <c r="I12" s="4" t="s">
        <v>19</v>
      </c>
      <c r="J12" s="4"/>
      <c r="K12" s="15">
        <v>0</v>
      </c>
      <c r="L12" s="15">
        <v>0</v>
      </c>
      <c r="M12" s="15">
        <v>0</v>
      </c>
      <c r="N12" s="15">
        <v>0</v>
      </c>
      <c r="O12" s="15">
        <v>0</v>
      </c>
    </row>
    <row r="13" spans="1:15" ht="28.8" outlineLevel="2" x14ac:dyDescent="0.3">
      <c r="A13" s="4" t="s">
        <v>15</v>
      </c>
      <c r="B13" s="4" t="s">
        <v>15</v>
      </c>
      <c r="C13" s="4">
        <v>2020</v>
      </c>
      <c r="D13" s="4">
        <v>1774072</v>
      </c>
      <c r="E13" s="5">
        <v>43986</v>
      </c>
      <c r="F13" s="4" t="s">
        <v>16</v>
      </c>
      <c r="G13" s="12" t="s">
        <v>31</v>
      </c>
      <c r="H13" s="4" t="s">
        <v>28</v>
      </c>
      <c r="I13" s="4" t="s">
        <v>29</v>
      </c>
      <c r="J13" s="4"/>
      <c r="K13" s="15">
        <v>5500</v>
      </c>
      <c r="L13" s="15">
        <v>0</v>
      </c>
      <c r="M13" s="15">
        <v>0</v>
      </c>
      <c r="N13" s="15">
        <v>2500</v>
      </c>
      <c r="O13" s="15">
        <v>3030</v>
      </c>
    </row>
    <row r="14" spans="1:15" ht="28.8" outlineLevel="2" x14ac:dyDescent="0.3">
      <c r="A14" s="4" t="s">
        <v>15</v>
      </c>
      <c r="B14" s="4" t="s">
        <v>15</v>
      </c>
      <c r="C14" s="4">
        <v>2020</v>
      </c>
      <c r="D14" s="4">
        <v>1781234</v>
      </c>
      <c r="E14" s="5">
        <v>43951</v>
      </c>
      <c r="F14" s="4" t="s">
        <v>16</v>
      </c>
      <c r="G14" s="12" t="s">
        <v>32</v>
      </c>
      <c r="H14" s="4" t="s">
        <v>24</v>
      </c>
      <c r="I14" s="4" t="s">
        <v>25</v>
      </c>
      <c r="J14" s="4"/>
      <c r="K14" s="15">
        <v>3912.13</v>
      </c>
      <c r="L14" s="15">
        <v>0</v>
      </c>
      <c r="M14" s="15">
        <v>0</v>
      </c>
      <c r="N14" s="15">
        <v>2500</v>
      </c>
      <c r="O14" s="15">
        <v>1427</v>
      </c>
    </row>
    <row r="15" spans="1:15" outlineLevel="1" x14ac:dyDescent="0.3">
      <c r="A15" s="4"/>
      <c r="B15" s="4"/>
      <c r="C15" s="18" t="s">
        <v>38</v>
      </c>
      <c r="D15" s="4"/>
      <c r="E15" s="5"/>
      <c r="F15" s="4"/>
      <c r="G15" s="12"/>
      <c r="H15" s="4"/>
      <c r="I15" s="4"/>
      <c r="J15" s="4"/>
      <c r="K15" s="15">
        <f>SUBTOTAL(9,K8:K14)</f>
        <v>22679.08</v>
      </c>
      <c r="L15" s="15">
        <f>SUBTOTAL(9,L8:L14)</f>
        <v>0</v>
      </c>
      <c r="M15" s="15">
        <f>SUBTOTAL(9,M8:M14)</f>
        <v>711.55</v>
      </c>
      <c r="N15" s="15">
        <f>SUBTOTAL(9,N8:N14)</f>
        <v>10000</v>
      </c>
      <c r="O15" s="15">
        <f>SUBTOTAL(9,O8:O14)</f>
        <v>13523.55</v>
      </c>
    </row>
    <row r="16" spans="1:15" outlineLevel="2" x14ac:dyDescent="0.3">
      <c r="A16" s="4" t="s">
        <v>15</v>
      </c>
      <c r="B16" s="4" t="s">
        <v>15</v>
      </c>
      <c r="C16" s="4">
        <v>2021</v>
      </c>
      <c r="D16" s="4">
        <v>0</v>
      </c>
      <c r="E16" s="4"/>
      <c r="F16" s="4"/>
      <c r="G16" s="12"/>
      <c r="H16" s="4"/>
      <c r="I16" s="4"/>
      <c r="J16" s="4"/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ht="29.4" outlineLevel="2" thickBot="1" x14ac:dyDescent="0.35">
      <c r="A17" s="6" t="s">
        <v>15</v>
      </c>
      <c r="B17" s="6" t="s">
        <v>15</v>
      </c>
      <c r="C17" s="6">
        <v>2021</v>
      </c>
      <c r="D17" s="6">
        <v>1788251</v>
      </c>
      <c r="E17" s="7">
        <v>44241</v>
      </c>
      <c r="F17" s="6" t="s">
        <v>16</v>
      </c>
      <c r="G17" s="13" t="s">
        <v>33</v>
      </c>
      <c r="H17" s="6" t="s">
        <v>34</v>
      </c>
      <c r="I17" s="6" t="s">
        <v>35</v>
      </c>
      <c r="J17" s="6"/>
      <c r="K17" s="16">
        <v>3891</v>
      </c>
      <c r="L17" s="16">
        <v>0</v>
      </c>
      <c r="M17" s="16">
        <v>0</v>
      </c>
      <c r="N17" s="16">
        <v>2500</v>
      </c>
      <c r="O17" s="16">
        <v>1405</v>
      </c>
    </row>
    <row r="18" spans="1:15" outlineLevel="1" x14ac:dyDescent="0.3">
      <c r="A18" s="2"/>
      <c r="B18" s="2"/>
      <c r="C18" s="21" t="s">
        <v>39</v>
      </c>
      <c r="D18" s="2"/>
      <c r="E18" s="3"/>
      <c r="F18" s="2"/>
      <c r="G18" s="19"/>
      <c r="H18" s="2"/>
      <c r="I18" s="2"/>
      <c r="J18" s="2"/>
      <c r="K18" s="20">
        <f>SUBTOTAL(9,K16:K17)</f>
        <v>3891</v>
      </c>
      <c r="L18" s="20">
        <f>SUBTOTAL(9,L16:L17)</f>
        <v>0</v>
      </c>
      <c r="M18" s="20">
        <f>SUBTOTAL(9,M16:M17)</f>
        <v>0</v>
      </c>
      <c r="N18" s="20">
        <f>SUBTOTAL(9,N16:N17)</f>
        <v>2500</v>
      </c>
      <c r="O18" s="20">
        <f>SUBTOTAL(9,O16:O17)</f>
        <v>1405</v>
      </c>
    </row>
    <row r="19" spans="1:15" x14ac:dyDescent="0.3">
      <c r="A19" s="2"/>
      <c r="B19" s="2"/>
      <c r="C19" s="21" t="s">
        <v>36</v>
      </c>
      <c r="D19" s="2"/>
      <c r="E19" s="3"/>
      <c r="F19" s="2"/>
      <c r="G19" s="19"/>
      <c r="H19" s="2"/>
      <c r="I19" s="2"/>
      <c r="J19" s="2"/>
      <c r="K19" s="20">
        <f>SUBTOTAL(9,K4:K17)</f>
        <v>64635.43</v>
      </c>
      <c r="L19" s="20">
        <f>SUBTOTAL(9,L4:L17)</f>
        <v>0</v>
      </c>
      <c r="M19" s="20">
        <f>SUBTOTAL(9,M4:M17)</f>
        <v>2214.37</v>
      </c>
      <c r="N19" s="20">
        <f>SUBTOTAL(9,N4:N17)</f>
        <v>17500</v>
      </c>
      <c r="O19" s="20">
        <f>SUBTOTAL(9,O4:O17)</f>
        <v>49831.37</v>
      </c>
    </row>
  </sheetData>
  <sortState xmlns:xlrd2="http://schemas.microsoft.com/office/spreadsheetml/2017/richdata2" ref="A4:O17">
    <sortCondition ref="A3"/>
    <sortCondition ref="C3"/>
  </sortState>
  <printOptions gridLines="1"/>
  <pageMargins left="0.25" right="0.25" top="0.75" bottom="0.75" header="0.5" footer="0.5"/>
  <pageSetup paperSize="9" scale="72" fitToHeight="0" orientation="landscape" cellComments="atEnd" verticalDpi="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B0100117910</vt:lpstr>
      <vt:lpstr>B0100117910!Print_Titles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2021-10-05T12:51:09Z</dcterms:created>
  <dcterms:modified xsi:type="dcterms:W3CDTF">2021-10-12T08:22:50Z</dcterms:modified>
</cp:coreProperties>
</file>