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Beuningen\EA 01.2022\Bestek\"/>
    </mc:Choice>
  </mc:AlternateContent>
  <xr:revisionPtr revIDLastSave="0" documentId="8_{1CEE1F84-0C6D-4CEA-8409-8801276EFEC4}" xr6:coauthVersionLast="45" xr6:coauthVersionMax="45" xr10:uidLastSave="{00000000-0000-0000-0000-000000000000}"/>
  <bookViews>
    <workbookView xWindow="-108" yWindow="-108" windowWidth="23256" windowHeight="12600"/>
  </bookViews>
  <sheets>
    <sheet name="B0100093027" sheetId="4" r:id="rId1"/>
  </sheets>
  <definedNames>
    <definedName name="_xlnm.Print_Titles" localSheetId="0">B0100093027!$1:$3</definedName>
  </definedNames>
  <calcPr calcId="0"/>
</workbook>
</file>

<file path=xl/calcChain.xml><?xml version="1.0" encoding="utf-8"?>
<calcChain xmlns="http://schemas.openxmlformats.org/spreadsheetml/2006/main">
  <c r="R43" i="4" l="1"/>
  <c r="Q43" i="4"/>
  <c r="P43" i="4"/>
  <c r="O43" i="4"/>
  <c r="N43" i="4"/>
  <c r="R41" i="4"/>
  <c r="Q41" i="4"/>
  <c r="P41" i="4"/>
  <c r="O41" i="4"/>
  <c r="N41" i="4"/>
  <c r="R37" i="4"/>
  <c r="Q37" i="4"/>
  <c r="P37" i="4"/>
  <c r="O37" i="4"/>
  <c r="N37" i="4"/>
  <c r="R32" i="4"/>
  <c r="Q32" i="4"/>
  <c r="P32" i="4"/>
  <c r="O32" i="4"/>
  <c r="N32" i="4"/>
  <c r="R29" i="4"/>
  <c r="Q29" i="4"/>
  <c r="P29" i="4"/>
  <c r="O29" i="4"/>
  <c r="N29" i="4"/>
  <c r="R21" i="4"/>
  <c r="Q21" i="4"/>
  <c r="P21" i="4"/>
  <c r="O21" i="4"/>
  <c r="N21" i="4"/>
  <c r="R19" i="4"/>
  <c r="Q19" i="4"/>
  <c r="P19" i="4"/>
  <c r="O19" i="4"/>
  <c r="N19" i="4"/>
  <c r="R16" i="4"/>
  <c r="Q16" i="4"/>
  <c r="P16" i="4"/>
  <c r="O16" i="4"/>
  <c r="N16" i="4"/>
  <c r="R13" i="4"/>
  <c r="Q13" i="4"/>
  <c r="P13" i="4"/>
  <c r="O13" i="4"/>
  <c r="N13" i="4"/>
  <c r="R10" i="4"/>
  <c r="Q10" i="4"/>
  <c r="P10" i="4"/>
  <c r="O10" i="4"/>
  <c r="N10" i="4"/>
  <c r="R44" i="4" l="1"/>
  <c r="N44" i="4"/>
  <c r="O44" i="4"/>
  <c r="P44" i="4"/>
  <c r="Q44" i="4"/>
</calcChain>
</file>

<file path=xl/sharedStrings.xml><?xml version="1.0" encoding="utf-8"?>
<sst xmlns="http://schemas.openxmlformats.org/spreadsheetml/2006/main" count="200" uniqueCount="60">
  <si>
    <t>Klant</t>
  </si>
  <si>
    <t>Verzekerde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</si>
  <si>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</si>
  <si>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</si>
  <si>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</si>
  <si>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</si>
  <si>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</si>
  <si>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</si>
  <si>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</si>
  <si>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</si>
  <si>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</si>
  <si>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</si>
  <si>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</si>
  <si>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</si>
  <si>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</si>
  <si>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</si>
  <si>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</si>
  <si>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</si>
  <si>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Gemeente Beuningen</t>
  </si>
  <si>
    <t>V. Comijs</t>
  </si>
  <si>
    <t>afgesloten</t>
  </si>
  <si>
    <t>G.L. van Parreeren</t>
  </si>
  <si>
    <t xml:space="preserve">Diefstal Lood, Akkersleep 1-3, Beuningen </t>
  </si>
  <si>
    <t>inbraak/diefstal/vandalisme</t>
  </si>
  <si>
    <t>J.M. van der Steen</t>
  </si>
  <si>
    <t>inbraakschade Rijstveld4 te Beuningen (OBS Klavier)</t>
  </si>
  <si>
    <t xml:space="preserve">Inbraakschade Basisschool Klaver 4, Beuningen </t>
  </si>
  <si>
    <t>Inbraakschade, Rijstveld 4, 6641SJ Beuningen Overheden Gemeente Beuningen</t>
  </si>
  <si>
    <t xml:space="preserve">Inbraakschade, Basisschool de Beundert Zanddonk 2, Beuningen </t>
  </si>
  <si>
    <t xml:space="preserve">Brandschade Gemeentehuis Beuningen </t>
  </si>
  <si>
    <t>brand</t>
  </si>
  <si>
    <t>inbraakschade + diefstalschade lood, BS de Fontein te Beuningen</t>
  </si>
  <si>
    <t>hagelschade Zwembad de Tuimelaar, Schoolpad 7 te Ewijk</t>
  </si>
  <si>
    <t>hagelschade</t>
  </si>
  <si>
    <t>stormschade ballenvanger VV Ewijk</t>
  </si>
  <si>
    <t>storm/hagel</t>
  </si>
  <si>
    <t>Beuningen, Zanddonk 2 (diefstal lood)</t>
  </si>
  <si>
    <t>Beuningen, Akkersleep 1-3 (diefstal lood)</t>
  </si>
  <si>
    <t>Beuningen, Koningstraat 5a (diefstal lood)</t>
  </si>
  <si>
    <t>diefstal lood 5 tal adressen te Beuningen</t>
  </si>
  <si>
    <t>Beuningen, Zanddonk 2 (diefstalschade)</t>
  </si>
  <si>
    <t>Beuningen, Van Heemstraweg 42 (pand is gekraakt)</t>
  </si>
  <si>
    <t>Beuningen, Van Heemstraweg 46 (diefstalschade)</t>
  </si>
  <si>
    <t>Beuningen, Van Heemstraweg 95 (waterschade)</t>
  </si>
  <si>
    <t>aanvaring/aanrijding</t>
  </si>
  <si>
    <t>Beuningen, Molenstraat 1 (inbraakschade)</t>
  </si>
  <si>
    <t>Beuningen, Heemtstraweg 95 (brandschade)</t>
  </si>
  <si>
    <t>Winssen, Molenstraat 37m (bliksemschade)</t>
  </si>
  <si>
    <t>blikseminslag</t>
  </si>
  <si>
    <t>Grand Total</t>
  </si>
  <si>
    <t>2012 Total</t>
  </si>
  <si>
    <t>2013 Total</t>
  </si>
  <si>
    <t>2014 Total</t>
  </si>
  <si>
    <t>2015 Total</t>
  </si>
  <si>
    <t>2016 Total</t>
  </si>
  <si>
    <t>2017 Total</t>
  </si>
  <si>
    <t>2018 Total</t>
  </si>
  <si>
    <t>2019 Total</t>
  </si>
  <si>
    <t>2020 Total</t>
  </si>
  <si>
    <t>2021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</si>
</sst>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4" fontId="0" fillId="0" borderId="0" xfId="0" applyNumberFormat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1" xfId="0" applyFill="1" applyBorder="1" applyAlignment="1"/>
    <xf numFmtId="14" fontId="0" fillId="0" borderId="11" xfId="0" applyNumberFormat="1" applyFill="1" applyBorder="1" applyAlignment="1"/>
    <xf numFmtId="0" fontId="0" fillId="0" borderId="12" xfId="0" applyFill="1" applyBorder="1" applyAlignment="1"/>
    <xf numFmtId="14" fontId="0" fillId="0" borderId="12" xfId="0" applyNumberFormat="1" applyFill="1" applyBorder="1" applyAlignment="1"/>
    <xf numFmtId="0" fontId="18" fillId="0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0" fillId="0" borderId="12" xfId="0" applyFill="1" applyBorder="1" applyAlignment="1">
      <alignment wrapText="1"/>
    </xf>
    <xf numFmtId="4" fontId="18" fillId="0" borderId="10" xfId="0" applyNumberFormat="1" applyFont="1" applyFill="1" applyBorder="1" applyAlignment="1">
      <alignment horizontal="left"/>
    </xf>
    <xf numFmtId="4" fontId="0" fillId="0" borderId="11" xfId="0" applyNumberFormat="1" applyFill="1" applyBorder="1" applyAlignment="1"/>
    <xf numFmtId="4" fontId="0" fillId="0" borderId="12" xfId="0" applyNumberFormat="1" applyFill="1" applyBorder="1" applyAlignment="1"/>
    <xf numFmtId="14" fontId="16" fillId="0" borderId="11" xfId="0" applyNumberFormat="1" applyFont="1" applyFill="1" applyBorder="1" applyAlignment="1"/>
    <xf numFmtId="0" fontId="16" fillId="0" borderId="11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4"/>
  <sheetViews>
    <sheetView showZeros="0" tabSelected="1" topLeftCell="B1" zoomScale="75" zoomScaleNormal="75" workbookViewId="0">
      <selection activeCell="C8" sqref="C8"/>
    </sheetView>
  </sheetViews>
  <sheetFormatPr defaultRowHeight="14.4" outlineLevelRow="2" x14ac:dyDescent="0.3"/>
  <cols>
    <col min="1" max="1" width="18.5546875" hidden="1" customWidth="1"/>
    <col min="2" max="2" width="18.5546875" bestFit="1" customWidth="1"/>
    <col min="3" max="3" width="6.21875" bestFit="1" customWidth="1"/>
    <col min="4" max="4" width="9.33203125" bestFit="1" customWidth="1"/>
    <col min="5" max="5" width="9.109375" bestFit="1" customWidth="1"/>
    <col min="6" max="6" width="12.77734375" bestFit="1" customWidth="1"/>
    <col min="7" max="7" width="9.5546875" bestFit="1" customWidth="1"/>
    <col min="8" max="8" width="19.109375" hidden="1" customWidth="1"/>
    <col min="9" max="9" width="11.33203125" hidden="1" customWidth="1"/>
    <col min="10" max="10" width="16.109375" hidden="1" customWidth="1"/>
    <col min="11" max="11" width="35.77734375" style="10" customWidth="1"/>
    <col min="12" max="12" width="24" bestFit="1" customWidth="1"/>
    <col min="13" max="13" width="15.77734375" bestFit="1" customWidth="1"/>
    <col min="14" max="14" width="10.44140625" style="1" bestFit="1" customWidth="1"/>
    <col min="15" max="15" width="8" style="1" bestFit="1" customWidth="1"/>
    <col min="16" max="16" width="12.88671875" style="1" bestFit="1" customWidth="1"/>
    <col min="17" max="17" width="10.77734375" style="1" bestFit="1" customWidth="1"/>
    <col min="18" max="18" width="12.6640625" style="1" bestFit="1" customWidth="1"/>
  </cols>
  <sheetData>
    <row r="1" spans="1:18" x14ac:dyDescent="0.3">
      <c r="B1" t="s">
        <v>18</v>
      </c>
    </row>
    <row r="2" spans="1:18" ht="15" thickBot="1" x14ac:dyDescent="0.35"/>
    <row r="3" spans="1:18" s="9" customFormat="1" ht="15" thickBot="1" x14ac:dyDescent="0.3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11" t="s">
        <v>10</v>
      </c>
      <c r="L3" s="8" t="s">
        <v>11</v>
      </c>
      <c r="M3" s="8" t="s">
        <v>12</v>
      </c>
      <c r="N3" s="14" t="s">
        <v>13</v>
      </c>
      <c r="O3" s="14" t="s">
        <v>14</v>
      </c>
      <c r="P3" s="14" t="s">
        <v>15</v>
      </c>
      <c r="Q3" s="14" t="s">
        <v>16</v>
      </c>
      <c r="R3" s="14" t="s">
        <v>17</v>
      </c>
    </row>
    <row r="4" spans="1:18" outlineLevel="2" x14ac:dyDescent="0.3">
      <c r="A4" s="4" t="s">
        <v>18</v>
      </c>
      <c r="B4" s="4" t="s">
        <v>18</v>
      </c>
      <c r="C4" s="4">
        <v>0</v>
      </c>
      <c r="D4" s="4">
        <v>2012</v>
      </c>
      <c r="E4" s="4">
        <v>0</v>
      </c>
      <c r="F4" s="4"/>
      <c r="G4" s="4"/>
      <c r="H4" s="5">
        <v>44562</v>
      </c>
      <c r="I4" s="4" t="s">
        <v>19</v>
      </c>
      <c r="J4" s="4"/>
      <c r="K4" s="12"/>
      <c r="L4" s="4"/>
      <c r="M4" s="4"/>
      <c r="N4" s="15">
        <v>0</v>
      </c>
      <c r="O4" s="15">
        <v>0</v>
      </c>
      <c r="P4" s="15">
        <v>0</v>
      </c>
      <c r="Q4" s="15">
        <v>0</v>
      </c>
      <c r="R4" s="15">
        <v>0</v>
      </c>
    </row>
    <row r="5" spans="1:18" outlineLevel="2" x14ac:dyDescent="0.3">
      <c r="A5" s="4" t="s">
        <v>18</v>
      </c>
      <c r="B5" s="4" t="s">
        <v>18</v>
      </c>
      <c r="C5" s="4">
        <v>0</v>
      </c>
      <c r="D5" s="4">
        <v>2012</v>
      </c>
      <c r="E5" s="4">
        <v>1544177</v>
      </c>
      <c r="F5" s="5">
        <v>40952</v>
      </c>
      <c r="G5" s="4" t="s">
        <v>20</v>
      </c>
      <c r="H5" s="5">
        <v>44562</v>
      </c>
      <c r="I5" s="4" t="s">
        <v>19</v>
      </c>
      <c r="J5" s="4" t="s">
        <v>21</v>
      </c>
      <c r="K5" s="12" t="s">
        <v>22</v>
      </c>
      <c r="L5" s="4" t="s">
        <v>23</v>
      </c>
      <c r="M5" s="4"/>
      <c r="N5" s="15">
        <v>0</v>
      </c>
      <c r="O5" s="15">
        <v>0</v>
      </c>
      <c r="P5" s="15">
        <v>0</v>
      </c>
      <c r="Q5" s="15">
        <v>0</v>
      </c>
      <c r="R5" s="15">
        <v>0</v>
      </c>
    </row>
    <row r="6" spans="1:18" ht="28.8" outlineLevel="2" x14ac:dyDescent="0.3">
      <c r="A6" s="4" t="s">
        <v>18</v>
      </c>
      <c r="B6" s="4" t="s">
        <v>18</v>
      </c>
      <c r="C6" s="4">
        <v>0</v>
      </c>
      <c r="D6" s="4">
        <v>2012</v>
      </c>
      <c r="E6" s="4">
        <v>1547332</v>
      </c>
      <c r="F6" s="5">
        <v>40989</v>
      </c>
      <c r="G6" s="4" t="s">
        <v>20</v>
      </c>
      <c r="H6" s="5">
        <v>44562</v>
      </c>
      <c r="I6" s="4" t="s">
        <v>19</v>
      </c>
      <c r="J6" s="4" t="s">
        <v>24</v>
      </c>
      <c r="K6" s="12" t="s">
        <v>25</v>
      </c>
      <c r="L6" s="4" t="s">
        <v>23</v>
      </c>
      <c r="M6" s="4"/>
      <c r="N6" s="15">
        <v>4749.83</v>
      </c>
      <c r="O6" s="15">
        <v>0</v>
      </c>
      <c r="P6" s="15">
        <v>0</v>
      </c>
      <c r="Q6" s="15">
        <v>2500</v>
      </c>
      <c r="R6" s="15">
        <v>2275</v>
      </c>
    </row>
    <row r="7" spans="1:18" ht="28.8" outlineLevel="2" x14ac:dyDescent="0.3">
      <c r="A7" s="4" t="s">
        <v>18</v>
      </c>
      <c r="B7" s="4" t="s">
        <v>18</v>
      </c>
      <c r="C7" s="4">
        <v>0</v>
      </c>
      <c r="D7" s="4">
        <v>2012</v>
      </c>
      <c r="E7" s="4">
        <v>1552968</v>
      </c>
      <c r="F7" s="5">
        <v>41058</v>
      </c>
      <c r="G7" s="4" t="s">
        <v>20</v>
      </c>
      <c r="H7" s="5">
        <v>44562</v>
      </c>
      <c r="I7" s="4" t="s">
        <v>19</v>
      </c>
      <c r="J7" s="4" t="s">
        <v>21</v>
      </c>
      <c r="K7" s="12" t="s">
        <v>26</v>
      </c>
      <c r="L7" s="4" t="s">
        <v>23</v>
      </c>
      <c r="M7" s="4"/>
      <c r="N7" s="15">
        <v>8872.84</v>
      </c>
      <c r="O7" s="15">
        <v>0</v>
      </c>
      <c r="P7" s="15">
        <v>809.68</v>
      </c>
      <c r="Q7" s="15">
        <v>2500</v>
      </c>
      <c r="R7" s="15">
        <v>7250</v>
      </c>
    </row>
    <row r="8" spans="1:18" ht="43.2" outlineLevel="2" x14ac:dyDescent="0.3">
      <c r="A8" s="4" t="s">
        <v>18</v>
      </c>
      <c r="B8" s="4" t="s">
        <v>18</v>
      </c>
      <c r="C8" s="4">
        <v>0</v>
      </c>
      <c r="D8" s="4">
        <v>2012</v>
      </c>
      <c r="E8" s="4">
        <v>1554140</v>
      </c>
      <c r="F8" s="5">
        <v>40917</v>
      </c>
      <c r="G8" s="4" t="s">
        <v>20</v>
      </c>
      <c r="H8" s="5">
        <v>44562</v>
      </c>
      <c r="I8" s="4" t="s">
        <v>19</v>
      </c>
      <c r="J8" s="4" t="s">
        <v>21</v>
      </c>
      <c r="K8" s="12" t="s">
        <v>27</v>
      </c>
      <c r="L8" s="4" t="s">
        <v>23</v>
      </c>
      <c r="M8" s="4"/>
      <c r="N8" s="15">
        <v>10841.25</v>
      </c>
      <c r="O8" s="15">
        <v>0</v>
      </c>
      <c r="P8" s="15">
        <v>850.61</v>
      </c>
      <c r="Q8" s="15">
        <v>2500</v>
      </c>
      <c r="R8" s="15">
        <v>9280</v>
      </c>
    </row>
    <row r="9" spans="1:18" ht="28.8" outlineLevel="2" x14ac:dyDescent="0.3">
      <c r="A9" s="4" t="s">
        <v>18</v>
      </c>
      <c r="B9" s="4" t="s">
        <v>18</v>
      </c>
      <c r="C9" s="4">
        <v>0</v>
      </c>
      <c r="D9" s="4">
        <v>2012</v>
      </c>
      <c r="E9" s="4">
        <v>1557244</v>
      </c>
      <c r="F9" s="5">
        <v>41053</v>
      </c>
      <c r="G9" s="4" t="s">
        <v>20</v>
      </c>
      <c r="H9" s="5">
        <v>44562</v>
      </c>
      <c r="I9" s="4" t="s">
        <v>19</v>
      </c>
      <c r="J9" s="4" t="s">
        <v>21</v>
      </c>
      <c r="K9" s="12" t="s">
        <v>28</v>
      </c>
      <c r="L9" s="4" t="s">
        <v>23</v>
      </c>
      <c r="M9" s="4"/>
      <c r="N9" s="15">
        <v>3626.67</v>
      </c>
      <c r="O9" s="15">
        <v>0</v>
      </c>
      <c r="P9" s="15">
        <v>0</v>
      </c>
      <c r="Q9" s="15">
        <v>2500</v>
      </c>
      <c r="R9" s="15">
        <v>1140</v>
      </c>
    </row>
    <row r="10" spans="1:18" outlineLevel="1" x14ac:dyDescent="0.3">
      <c r="A10" s="4"/>
      <c r="B10" s="4"/>
      <c r="C10" s="4"/>
      <c r="D10" s="17" t="s">
        <v>50</v>
      </c>
      <c r="E10" s="4"/>
      <c r="F10" s="5"/>
      <c r="G10" s="4"/>
      <c r="H10" s="5"/>
      <c r="I10" s="4"/>
      <c r="J10" s="4"/>
      <c r="K10" s="12"/>
      <c r="L10" s="4"/>
      <c r="M10" s="4"/>
      <c r="N10" s="15">
        <f>SUBTOTAL(9,N4:N9)</f>
        <v>28090.589999999997</v>
      </c>
      <c r="O10" s="15">
        <f>SUBTOTAL(9,O4:O9)</f>
        <v>0</v>
      </c>
      <c r="P10" s="15">
        <f>SUBTOTAL(9,P4:P9)</f>
        <v>1660.29</v>
      </c>
      <c r="Q10" s="15">
        <f>SUBTOTAL(9,Q4:Q9)</f>
        <v>10000</v>
      </c>
      <c r="R10" s="15">
        <f>SUBTOTAL(9,R4:R9)</f>
        <v>19945</v>
      </c>
    </row>
    <row r="11" spans="1:18" outlineLevel="2" x14ac:dyDescent="0.3">
      <c r="A11" s="4" t="s">
        <v>18</v>
      </c>
      <c r="B11" s="4" t="s">
        <v>18</v>
      </c>
      <c r="C11" s="4">
        <v>0</v>
      </c>
      <c r="D11" s="4">
        <v>2013</v>
      </c>
      <c r="E11" s="4">
        <v>0</v>
      </c>
      <c r="F11" s="4"/>
      <c r="G11" s="4"/>
      <c r="H11" s="5">
        <v>44562</v>
      </c>
      <c r="I11" s="4" t="s">
        <v>19</v>
      </c>
      <c r="J11" s="4"/>
      <c r="K11" s="12"/>
      <c r="L11" s="4"/>
      <c r="M11" s="4"/>
      <c r="N11" s="15">
        <v>0</v>
      </c>
      <c r="O11" s="15">
        <v>0</v>
      </c>
      <c r="P11" s="15">
        <v>0</v>
      </c>
      <c r="Q11" s="15">
        <v>0</v>
      </c>
      <c r="R11" s="15">
        <v>0</v>
      </c>
    </row>
    <row r="12" spans="1:18" outlineLevel="2" x14ac:dyDescent="0.3">
      <c r="A12" s="4" t="s">
        <v>18</v>
      </c>
      <c r="B12" s="4" t="s">
        <v>18</v>
      </c>
      <c r="C12" s="4">
        <v>0</v>
      </c>
      <c r="D12" s="4">
        <v>2013</v>
      </c>
      <c r="E12" s="4">
        <v>1600210</v>
      </c>
      <c r="F12" s="5">
        <v>41614</v>
      </c>
      <c r="G12" s="4" t="s">
        <v>20</v>
      </c>
      <c r="H12" s="5">
        <v>44562</v>
      </c>
      <c r="I12" s="4" t="s">
        <v>19</v>
      </c>
      <c r="J12" s="4" t="s">
        <v>21</v>
      </c>
      <c r="K12" s="12" t="s">
        <v>29</v>
      </c>
      <c r="L12" s="4" t="s">
        <v>30</v>
      </c>
      <c r="M12" s="4"/>
      <c r="N12" s="15">
        <v>181495.5</v>
      </c>
      <c r="O12" s="15">
        <v>0</v>
      </c>
      <c r="P12" s="15">
        <v>4510.5200000000004</v>
      </c>
      <c r="Q12" s="15">
        <v>2500</v>
      </c>
      <c r="R12" s="15">
        <v>185300.52</v>
      </c>
    </row>
    <row r="13" spans="1:18" outlineLevel="1" x14ac:dyDescent="0.3">
      <c r="A13" s="4"/>
      <c r="B13" s="4"/>
      <c r="C13" s="4"/>
      <c r="D13" s="18" t="s">
        <v>51</v>
      </c>
      <c r="E13" s="4"/>
      <c r="F13" s="5"/>
      <c r="G13" s="4"/>
      <c r="H13" s="5"/>
      <c r="I13" s="4"/>
      <c r="J13" s="4"/>
      <c r="K13" s="12"/>
      <c r="L13" s="4"/>
      <c r="M13" s="4"/>
      <c r="N13" s="15">
        <f>SUBTOTAL(9,N11:N12)</f>
        <v>181495.5</v>
      </c>
      <c r="O13" s="15">
        <f>SUBTOTAL(9,O11:O12)</f>
        <v>0</v>
      </c>
      <c r="P13" s="15">
        <f>SUBTOTAL(9,P11:P12)</f>
        <v>4510.5200000000004</v>
      </c>
      <c r="Q13" s="15">
        <f>SUBTOTAL(9,Q11:Q12)</f>
        <v>2500</v>
      </c>
      <c r="R13" s="15">
        <f>SUBTOTAL(9,R11:R12)</f>
        <v>185300.52</v>
      </c>
    </row>
    <row r="14" spans="1:18" outlineLevel="2" x14ac:dyDescent="0.3">
      <c r="A14" s="4" t="s">
        <v>18</v>
      </c>
      <c r="B14" s="4" t="s">
        <v>18</v>
      </c>
      <c r="C14" s="4">
        <v>0</v>
      </c>
      <c r="D14" s="4">
        <v>2014</v>
      </c>
      <c r="E14" s="4">
        <v>0</v>
      </c>
      <c r="F14" s="4"/>
      <c r="G14" s="4"/>
      <c r="H14" s="5">
        <v>44562</v>
      </c>
      <c r="I14" s="4" t="s">
        <v>19</v>
      </c>
      <c r="J14" s="4"/>
      <c r="K14" s="12"/>
      <c r="L14" s="4"/>
      <c r="M14" s="4"/>
      <c r="N14" s="15">
        <v>0</v>
      </c>
      <c r="O14" s="15">
        <v>0</v>
      </c>
      <c r="P14" s="15">
        <v>0</v>
      </c>
      <c r="Q14" s="15">
        <v>0</v>
      </c>
      <c r="R14" s="15">
        <v>0</v>
      </c>
    </row>
    <row r="15" spans="1:18" ht="28.8" outlineLevel="2" x14ac:dyDescent="0.3">
      <c r="A15" s="4" t="s">
        <v>18</v>
      </c>
      <c r="B15" s="4" t="s">
        <v>18</v>
      </c>
      <c r="C15" s="4">
        <v>0</v>
      </c>
      <c r="D15" s="4">
        <v>2014</v>
      </c>
      <c r="E15" s="4">
        <v>1616600</v>
      </c>
      <c r="F15" s="5">
        <v>41781</v>
      </c>
      <c r="G15" s="4" t="s">
        <v>20</v>
      </c>
      <c r="H15" s="5">
        <v>44562</v>
      </c>
      <c r="I15" s="4" t="s">
        <v>19</v>
      </c>
      <c r="J15" s="4" t="s">
        <v>24</v>
      </c>
      <c r="K15" s="12" t="s">
        <v>31</v>
      </c>
      <c r="L15" s="4" t="s">
        <v>23</v>
      </c>
      <c r="M15" s="4"/>
      <c r="N15" s="15">
        <v>3194.45</v>
      </c>
      <c r="O15" s="15">
        <v>0</v>
      </c>
      <c r="P15" s="15">
        <v>0</v>
      </c>
      <c r="Q15" s="15">
        <v>2500</v>
      </c>
      <c r="R15" s="15">
        <v>705</v>
      </c>
    </row>
    <row r="16" spans="1:18" outlineLevel="1" x14ac:dyDescent="0.3">
      <c r="A16" s="4"/>
      <c r="B16" s="4"/>
      <c r="C16" s="4"/>
      <c r="D16" s="18" t="s">
        <v>52</v>
      </c>
      <c r="E16" s="4"/>
      <c r="F16" s="5"/>
      <c r="G16" s="4"/>
      <c r="H16" s="5"/>
      <c r="I16" s="4"/>
      <c r="J16" s="4"/>
      <c r="K16" s="12"/>
      <c r="L16" s="4"/>
      <c r="M16" s="4"/>
      <c r="N16" s="15">
        <f>SUBTOTAL(9,N14:N15)</f>
        <v>3194.45</v>
      </c>
      <c r="O16" s="15">
        <f>SUBTOTAL(9,O14:O15)</f>
        <v>0</v>
      </c>
      <c r="P16" s="15">
        <f>SUBTOTAL(9,P14:P15)</f>
        <v>0</v>
      </c>
      <c r="Q16" s="15">
        <f>SUBTOTAL(9,Q14:Q15)</f>
        <v>2500</v>
      </c>
      <c r="R16" s="15">
        <f>SUBTOTAL(9,R14:R15)</f>
        <v>705</v>
      </c>
    </row>
    <row r="17" spans="1:18" outlineLevel="2" x14ac:dyDescent="0.3">
      <c r="A17" s="4" t="s">
        <v>18</v>
      </c>
      <c r="B17" s="4" t="s">
        <v>18</v>
      </c>
      <c r="C17" s="4">
        <v>0</v>
      </c>
      <c r="D17" s="4">
        <v>2015</v>
      </c>
      <c r="E17" s="4">
        <v>0</v>
      </c>
      <c r="F17" s="4"/>
      <c r="G17" s="4"/>
      <c r="H17" s="5">
        <v>44562</v>
      </c>
      <c r="I17" s="4" t="s">
        <v>19</v>
      </c>
      <c r="J17" s="4"/>
      <c r="K17" s="12"/>
      <c r="L17" s="4"/>
      <c r="M17" s="4"/>
      <c r="N17" s="15">
        <v>0</v>
      </c>
      <c r="O17" s="15">
        <v>0</v>
      </c>
      <c r="P17" s="15">
        <v>0</v>
      </c>
      <c r="Q17" s="15">
        <v>0</v>
      </c>
      <c r="R17" s="15">
        <v>0</v>
      </c>
    </row>
    <row r="18" spans="1:18" ht="28.8" outlineLevel="2" x14ac:dyDescent="0.3">
      <c r="A18" s="4" t="s">
        <v>18</v>
      </c>
      <c r="B18" s="4" t="s">
        <v>18</v>
      </c>
      <c r="C18" s="4">
        <v>0</v>
      </c>
      <c r="D18" s="4">
        <v>2015</v>
      </c>
      <c r="E18" s="4">
        <v>1651362</v>
      </c>
      <c r="F18" s="5">
        <v>42247</v>
      </c>
      <c r="G18" s="4" t="s">
        <v>20</v>
      </c>
      <c r="H18" s="5">
        <v>44562</v>
      </c>
      <c r="I18" s="4" t="s">
        <v>19</v>
      </c>
      <c r="J18" s="4" t="s">
        <v>24</v>
      </c>
      <c r="K18" s="12" t="s">
        <v>32</v>
      </c>
      <c r="L18" s="4" t="s">
        <v>33</v>
      </c>
      <c r="M18" s="4"/>
      <c r="N18" s="15">
        <v>3085</v>
      </c>
      <c r="O18" s="15">
        <v>0</v>
      </c>
      <c r="P18" s="15">
        <v>0</v>
      </c>
      <c r="Q18" s="15">
        <v>2500</v>
      </c>
      <c r="R18" s="15">
        <v>595</v>
      </c>
    </row>
    <row r="19" spans="1:18" outlineLevel="1" x14ac:dyDescent="0.3">
      <c r="A19" s="4"/>
      <c r="B19" s="4"/>
      <c r="C19" s="4"/>
      <c r="D19" s="18" t="s">
        <v>53</v>
      </c>
      <c r="E19" s="4"/>
      <c r="F19" s="5"/>
      <c r="G19" s="4"/>
      <c r="H19" s="5"/>
      <c r="I19" s="4"/>
      <c r="J19" s="4"/>
      <c r="K19" s="12"/>
      <c r="L19" s="4"/>
      <c r="M19" s="4"/>
      <c r="N19" s="15">
        <f>SUBTOTAL(9,N17:N18)</f>
        <v>3085</v>
      </c>
      <c r="O19" s="15">
        <f>SUBTOTAL(9,O17:O18)</f>
        <v>0</v>
      </c>
      <c r="P19" s="15">
        <f>SUBTOTAL(9,P17:P18)</f>
        <v>0</v>
      </c>
      <c r="Q19" s="15">
        <f>SUBTOTAL(9,Q17:Q18)</f>
        <v>2500</v>
      </c>
      <c r="R19" s="15">
        <f>SUBTOTAL(9,R17:R18)</f>
        <v>595</v>
      </c>
    </row>
    <row r="20" spans="1:18" outlineLevel="2" x14ac:dyDescent="0.3">
      <c r="A20" s="4" t="s">
        <v>18</v>
      </c>
      <c r="B20" s="4" t="s">
        <v>18</v>
      </c>
      <c r="C20" s="4">
        <v>0</v>
      </c>
      <c r="D20" s="4">
        <v>2016</v>
      </c>
      <c r="E20" s="4">
        <v>0</v>
      </c>
      <c r="F20" s="4"/>
      <c r="G20" s="4"/>
      <c r="H20" s="5">
        <v>44562</v>
      </c>
      <c r="I20" s="4" t="s">
        <v>19</v>
      </c>
      <c r="J20" s="4"/>
      <c r="K20" s="12"/>
      <c r="L20" s="4"/>
      <c r="M20" s="4"/>
      <c r="N20" s="15">
        <v>0</v>
      </c>
      <c r="O20" s="15">
        <v>0</v>
      </c>
      <c r="P20" s="15">
        <v>0</v>
      </c>
      <c r="Q20" s="15">
        <v>0</v>
      </c>
      <c r="R20" s="15">
        <v>0</v>
      </c>
    </row>
    <row r="21" spans="1:18" outlineLevel="1" x14ac:dyDescent="0.3">
      <c r="A21" s="4"/>
      <c r="B21" s="4"/>
      <c r="C21" s="4"/>
      <c r="D21" s="18" t="s">
        <v>54</v>
      </c>
      <c r="E21" s="4"/>
      <c r="F21" s="4"/>
      <c r="G21" s="4"/>
      <c r="H21" s="5"/>
      <c r="I21" s="4"/>
      <c r="J21" s="4"/>
      <c r="K21" s="12"/>
      <c r="L21" s="4"/>
      <c r="M21" s="4"/>
      <c r="N21" s="15">
        <f>SUBTOTAL(9,N20:N20)</f>
        <v>0</v>
      </c>
      <c r="O21" s="15">
        <f>SUBTOTAL(9,O20:O20)</f>
        <v>0</v>
      </c>
      <c r="P21" s="15">
        <f>SUBTOTAL(9,P20:P20)</f>
        <v>0</v>
      </c>
      <c r="Q21" s="15">
        <f>SUBTOTAL(9,Q20:Q20)</f>
        <v>0</v>
      </c>
      <c r="R21" s="15">
        <f>SUBTOTAL(9,R20:R20)</f>
        <v>0</v>
      </c>
    </row>
    <row r="22" spans="1:18" outlineLevel="2" x14ac:dyDescent="0.3">
      <c r="A22" s="4" t="s">
        <v>18</v>
      </c>
      <c r="B22" s="4" t="s">
        <v>18</v>
      </c>
      <c r="C22" s="4">
        <v>0</v>
      </c>
      <c r="D22" s="4">
        <v>2017</v>
      </c>
      <c r="E22" s="4">
        <v>0</v>
      </c>
      <c r="F22" s="4"/>
      <c r="G22" s="4"/>
      <c r="H22" s="5">
        <v>44562</v>
      </c>
      <c r="I22" s="4" t="s">
        <v>19</v>
      </c>
      <c r="J22" s="4"/>
      <c r="K22" s="12"/>
      <c r="L22" s="4"/>
      <c r="M22" s="4"/>
      <c r="N22" s="15">
        <v>0</v>
      </c>
      <c r="O22" s="15">
        <v>0</v>
      </c>
      <c r="P22" s="15">
        <v>0</v>
      </c>
      <c r="Q22" s="15">
        <v>0</v>
      </c>
      <c r="R22" s="15">
        <v>0</v>
      </c>
    </row>
    <row r="23" spans="1:18" outlineLevel="2" x14ac:dyDescent="0.3">
      <c r="A23" s="4" t="s">
        <v>18</v>
      </c>
      <c r="B23" s="4" t="s">
        <v>18</v>
      </c>
      <c r="C23" s="4">
        <v>0</v>
      </c>
      <c r="D23" s="4">
        <v>2017</v>
      </c>
      <c r="E23" s="4">
        <v>1686310</v>
      </c>
      <c r="F23" s="5">
        <v>42789</v>
      </c>
      <c r="G23" s="4" t="s">
        <v>20</v>
      </c>
      <c r="H23" s="5">
        <v>44562</v>
      </c>
      <c r="I23" s="4" t="s">
        <v>19</v>
      </c>
      <c r="J23" s="4" t="s">
        <v>24</v>
      </c>
      <c r="K23" s="12" t="s">
        <v>34</v>
      </c>
      <c r="L23" s="4" t="s">
        <v>35</v>
      </c>
      <c r="M23" s="4"/>
      <c r="N23" s="15">
        <v>0</v>
      </c>
      <c r="O23" s="15">
        <v>0</v>
      </c>
      <c r="P23" s="15">
        <v>0</v>
      </c>
      <c r="Q23" s="15">
        <v>0</v>
      </c>
      <c r="R23" s="15">
        <v>0</v>
      </c>
    </row>
    <row r="24" spans="1:18" outlineLevel="2" x14ac:dyDescent="0.3">
      <c r="A24" s="4" t="s">
        <v>18</v>
      </c>
      <c r="B24" s="4" t="s">
        <v>18</v>
      </c>
      <c r="C24" s="4">
        <v>0</v>
      </c>
      <c r="D24" s="4">
        <v>2017</v>
      </c>
      <c r="E24" s="4">
        <v>1702679</v>
      </c>
      <c r="F24" s="5">
        <v>43049</v>
      </c>
      <c r="G24" s="4" t="s">
        <v>20</v>
      </c>
      <c r="H24" s="5">
        <v>44562</v>
      </c>
      <c r="I24" s="4" t="s">
        <v>19</v>
      </c>
      <c r="J24" s="4" t="s">
        <v>24</v>
      </c>
      <c r="K24" s="12" t="s">
        <v>36</v>
      </c>
      <c r="L24" s="4" t="s">
        <v>23</v>
      </c>
      <c r="M24" s="4"/>
      <c r="N24" s="15">
        <v>0</v>
      </c>
      <c r="O24" s="15">
        <v>0</v>
      </c>
      <c r="P24" s="15">
        <v>0</v>
      </c>
      <c r="Q24" s="15">
        <v>0</v>
      </c>
      <c r="R24" s="15">
        <v>0</v>
      </c>
    </row>
    <row r="25" spans="1:18" outlineLevel="2" x14ac:dyDescent="0.3">
      <c r="A25" s="4" t="s">
        <v>18</v>
      </c>
      <c r="B25" s="4" t="s">
        <v>18</v>
      </c>
      <c r="C25" s="4">
        <v>0</v>
      </c>
      <c r="D25" s="4">
        <v>2017</v>
      </c>
      <c r="E25" s="4">
        <v>1702680</v>
      </c>
      <c r="F25" s="5">
        <v>43049</v>
      </c>
      <c r="G25" s="4" t="s">
        <v>20</v>
      </c>
      <c r="H25" s="5">
        <v>44562</v>
      </c>
      <c r="I25" s="4" t="s">
        <v>19</v>
      </c>
      <c r="J25" s="4" t="s">
        <v>24</v>
      </c>
      <c r="K25" s="12" t="s">
        <v>37</v>
      </c>
      <c r="L25" s="4" t="s">
        <v>23</v>
      </c>
      <c r="M25" s="4"/>
      <c r="N25" s="15">
        <v>0</v>
      </c>
      <c r="O25" s="15">
        <v>0</v>
      </c>
      <c r="P25" s="15">
        <v>0</v>
      </c>
      <c r="Q25" s="15">
        <v>0</v>
      </c>
      <c r="R25" s="15">
        <v>0</v>
      </c>
    </row>
    <row r="26" spans="1:18" outlineLevel="2" x14ac:dyDescent="0.3">
      <c r="A26" s="4" t="s">
        <v>18</v>
      </c>
      <c r="B26" s="4" t="s">
        <v>18</v>
      </c>
      <c r="C26" s="4">
        <v>0</v>
      </c>
      <c r="D26" s="4">
        <v>2017</v>
      </c>
      <c r="E26" s="4">
        <v>1702681</v>
      </c>
      <c r="F26" s="5">
        <v>43052</v>
      </c>
      <c r="G26" s="4" t="s">
        <v>20</v>
      </c>
      <c r="H26" s="5">
        <v>44562</v>
      </c>
      <c r="I26" s="4" t="s">
        <v>19</v>
      </c>
      <c r="J26" s="4" t="s">
        <v>24</v>
      </c>
      <c r="K26" s="12" t="s">
        <v>38</v>
      </c>
      <c r="L26" s="4" t="s">
        <v>23</v>
      </c>
      <c r="M26" s="4"/>
      <c r="N26" s="15">
        <v>0</v>
      </c>
      <c r="O26" s="15">
        <v>0</v>
      </c>
      <c r="P26" s="15">
        <v>0</v>
      </c>
      <c r="Q26" s="15">
        <v>0</v>
      </c>
      <c r="R26" s="15">
        <v>0</v>
      </c>
    </row>
    <row r="27" spans="1:18" outlineLevel="2" x14ac:dyDescent="0.3">
      <c r="A27" s="4" t="s">
        <v>18</v>
      </c>
      <c r="B27" s="4" t="s">
        <v>18</v>
      </c>
      <c r="C27" s="4">
        <v>0</v>
      </c>
      <c r="D27" s="4">
        <v>2017</v>
      </c>
      <c r="E27" s="4">
        <v>1702685</v>
      </c>
      <c r="F27" s="5">
        <v>43052</v>
      </c>
      <c r="G27" s="4" t="s">
        <v>20</v>
      </c>
      <c r="H27" s="5">
        <v>44562</v>
      </c>
      <c r="I27" s="4" t="s">
        <v>19</v>
      </c>
      <c r="J27" s="4" t="s">
        <v>24</v>
      </c>
      <c r="K27" s="12" t="s">
        <v>39</v>
      </c>
      <c r="L27" s="4" t="s">
        <v>23</v>
      </c>
      <c r="M27" s="4"/>
      <c r="N27" s="15">
        <v>35214.76</v>
      </c>
      <c r="O27" s="15">
        <v>0</v>
      </c>
      <c r="P27" s="15">
        <v>2096.4499999999998</v>
      </c>
      <c r="Q27" s="15">
        <v>10000</v>
      </c>
      <c r="R27" s="15">
        <v>27566.45</v>
      </c>
    </row>
    <row r="28" spans="1:18" outlineLevel="2" x14ac:dyDescent="0.3">
      <c r="A28" s="4" t="s">
        <v>18</v>
      </c>
      <c r="B28" s="4" t="s">
        <v>18</v>
      </c>
      <c r="C28" s="4">
        <v>0</v>
      </c>
      <c r="D28" s="4">
        <v>2017</v>
      </c>
      <c r="E28" s="4">
        <v>1705353</v>
      </c>
      <c r="F28" s="5">
        <v>43063</v>
      </c>
      <c r="G28" s="4" t="s">
        <v>20</v>
      </c>
      <c r="H28" s="5">
        <v>44562</v>
      </c>
      <c r="I28" s="4" t="s">
        <v>19</v>
      </c>
      <c r="J28" s="4" t="s">
        <v>24</v>
      </c>
      <c r="K28" s="12" t="s">
        <v>40</v>
      </c>
      <c r="L28" s="4" t="s">
        <v>23</v>
      </c>
      <c r="M28" s="4"/>
      <c r="N28" s="15">
        <v>0</v>
      </c>
      <c r="O28" s="15">
        <v>0</v>
      </c>
      <c r="P28" s="15">
        <v>0</v>
      </c>
      <c r="Q28" s="15">
        <v>0</v>
      </c>
      <c r="R28" s="15">
        <v>0</v>
      </c>
    </row>
    <row r="29" spans="1:18" outlineLevel="1" x14ac:dyDescent="0.3">
      <c r="A29" s="4"/>
      <c r="B29" s="4"/>
      <c r="C29" s="4"/>
      <c r="D29" s="18" t="s">
        <v>55</v>
      </c>
      <c r="E29" s="4"/>
      <c r="F29" s="5"/>
      <c r="G29" s="4"/>
      <c r="H29" s="5"/>
      <c r="I29" s="4"/>
      <c r="J29" s="4"/>
      <c r="K29" s="12"/>
      <c r="L29" s="4"/>
      <c r="M29" s="4"/>
      <c r="N29" s="15">
        <f>SUBTOTAL(9,N22:N28)</f>
        <v>35214.76</v>
      </c>
      <c r="O29" s="15">
        <f>SUBTOTAL(9,O22:O28)</f>
        <v>0</v>
      </c>
      <c r="P29" s="15">
        <f>SUBTOTAL(9,P22:P28)</f>
        <v>2096.4499999999998</v>
      </c>
      <c r="Q29" s="15">
        <f>SUBTOTAL(9,Q22:Q28)</f>
        <v>10000</v>
      </c>
      <c r="R29" s="15">
        <f>SUBTOTAL(9,R22:R28)</f>
        <v>27566.45</v>
      </c>
    </row>
    <row r="30" spans="1:18" outlineLevel="2" x14ac:dyDescent="0.3">
      <c r="A30" s="4" t="s">
        <v>18</v>
      </c>
      <c r="B30" s="4" t="s">
        <v>18</v>
      </c>
      <c r="C30" s="4">
        <v>0</v>
      </c>
      <c r="D30" s="4">
        <v>2018</v>
      </c>
      <c r="E30" s="4">
        <v>0</v>
      </c>
      <c r="F30" s="4"/>
      <c r="G30" s="4"/>
      <c r="H30" s="5">
        <v>44562</v>
      </c>
      <c r="I30" s="4" t="s">
        <v>19</v>
      </c>
      <c r="J30" s="4"/>
      <c r="K30" s="12"/>
      <c r="L30" s="4"/>
      <c r="M30" s="4"/>
      <c r="N30" s="15">
        <v>0</v>
      </c>
      <c r="O30" s="15">
        <v>0</v>
      </c>
      <c r="P30" s="15">
        <v>0</v>
      </c>
      <c r="Q30" s="15">
        <v>0</v>
      </c>
      <c r="R30" s="15">
        <v>0</v>
      </c>
    </row>
    <row r="31" spans="1:18" ht="28.8" outlineLevel="2" x14ac:dyDescent="0.3">
      <c r="A31" s="4" t="s">
        <v>18</v>
      </c>
      <c r="B31" s="4" t="s">
        <v>18</v>
      </c>
      <c r="C31" s="4">
        <v>0</v>
      </c>
      <c r="D31" s="4">
        <v>2018</v>
      </c>
      <c r="E31" s="4">
        <v>1720001</v>
      </c>
      <c r="F31" s="5">
        <v>43253</v>
      </c>
      <c r="G31" s="4" t="s">
        <v>20</v>
      </c>
      <c r="H31" s="5">
        <v>44562</v>
      </c>
      <c r="I31" s="4" t="s">
        <v>19</v>
      </c>
      <c r="J31" s="4" t="s">
        <v>24</v>
      </c>
      <c r="K31" s="12" t="s">
        <v>41</v>
      </c>
      <c r="L31" s="4" t="s">
        <v>23</v>
      </c>
      <c r="M31" s="4"/>
      <c r="N31" s="15">
        <v>0</v>
      </c>
      <c r="O31" s="15">
        <v>0</v>
      </c>
      <c r="P31" s="15">
        <v>0</v>
      </c>
      <c r="Q31" s="15">
        <v>0</v>
      </c>
      <c r="R31" s="15">
        <v>0</v>
      </c>
    </row>
    <row r="32" spans="1:18" outlineLevel="1" x14ac:dyDescent="0.3">
      <c r="A32" s="4"/>
      <c r="B32" s="4"/>
      <c r="C32" s="4"/>
      <c r="D32" s="18" t="s">
        <v>56</v>
      </c>
      <c r="E32" s="4"/>
      <c r="F32" s="5"/>
      <c r="G32" s="4"/>
      <c r="H32" s="5"/>
      <c r="I32" s="4"/>
      <c r="J32" s="4"/>
      <c r="K32" s="12"/>
      <c r="L32" s="4"/>
      <c r="M32" s="4"/>
      <c r="N32" s="15">
        <f>SUBTOTAL(9,N30:N31)</f>
        <v>0</v>
      </c>
      <c r="O32" s="15">
        <f>SUBTOTAL(9,O30:O31)</f>
        <v>0</v>
      </c>
      <c r="P32" s="15">
        <f>SUBTOTAL(9,P30:P31)</f>
        <v>0</v>
      </c>
      <c r="Q32" s="15">
        <f>SUBTOTAL(9,Q30:Q31)</f>
        <v>0</v>
      </c>
      <c r="R32" s="15">
        <f>SUBTOTAL(9,R30:R31)</f>
        <v>0</v>
      </c>
    </row>
    <row r="33" spans="1:18" outlineLevel="2" x14ac:dyDescent="0.3">
      <c r="A33" s="4" t="s">
        <v>18</v>
      </c>
      <c r="B33" s="4" t="s">
        <v>18</v>
      </c>
      <c r="C33" s="4">
        <v>0</v>
      </c>
      <c r="D33" s="4">
        <v>2019</v>
      </c>
      <c r="E33" s="4">
        <v>0</v>
      </c>
      <c r="F33" s="4"/>
      <c r="G33" s="4"/>
      <c r="H33" s="5">
        <v>44562</v>
      </c>
      <c r="I33" s="4" t="s">
        <v>19</v>
      </c>
      <c r="J33" s="4"/>
      <c r="K33" s="12"/>
      <c r="L33" s="4"/>
      <c r="M33" s="4"/>
      <c r="N33" s="15">
        <v>0</v>
      </c>
      <c r="O33" s="15">
        <v>0</v>
      </c>
      <c r="P33" s="15">
        <v>0</v>
      </c>
      <c r="Q33" s="15">
        <v>0</v>
      </c>
      <c r="R33" s="15">
        <v>0</v>
      </c>
    </row>
    <row r="34" spans="1:18" ht="28.8" outlineLevel="2" x14ac:dyDescent="0.3">
      <c r="A34" s="4" t="s">
        <v>18</v>
      </c>
      <c r="B34" s="4" t="s">
        <v>18</v>
      </c>
      <c r="C34" s="4">
        <v>0</v>
      </c>
      <c r="D34" s="4">
        <v>2019</v>
      </c>
      <c r="E34" s="4">
        <v>1736893</v>
      </c>
      <c r="F34" s="5">
        <v>43507</v>
      </c>
      <c r="G34" s="4" t="s">
        <v>20</v>
      </c>
      <c r="H34" s="5">
        <v>44562</v>
      </c>
      <c r="I34" s="4" t="s">
        <v>19</v>
      </c>
      <c r="J34" s="4" t="s">
        <v>24</v>
      </c>
      <c r="K34" s="12" t="s">
        <v>42</v>
      </c>
      <c r="L34" s="4" t="s">
        <v>23</v>
      </c>
      <c r="M34" s="4"/>
      <c r="N34" s="15">
        <v>16555.080000000002</v>
      </c>
      <c r="O34" s="15">
        <v>0</v>
      </c>
      <c r="P34" s="15">
        <v>593.14</v>
      </c>
      <c r="Q34" s="15">
        <v>2500</v>
      </c>
      <c r="R34" s="15">
        <v>14793.14</v>
      </c>
    </row>
    <row r="35" spans="1:18" ht="28.8" outlineLevel="2" x14ac:dyDescent="0.3">
      <c r="A35" s="4" t="s">
        <v>18</v>
      </c>
      <c r="B35" s="4" t="s">
        <v>18</v>
      </c>
      <c r="C35" s="4">
        <v>0</v>
      </c>
      <c r="D35" s="4">
        <v>2019</v>
      </c>
      <c r="E35" s="4">
        <v>1740081</v>
      </c>
      <c r="F35" s="5">
        <v>43549</v>
      </c>
      <c r="G35" s="4" t="s">
        <v>20</v>
      </c>
      <c r="H35" s="5">
        <v>44562</v>
      </c>
      <c r="I35" s="4" t="s">
        <v>19</v>
      </c>
      <c r="J35" s="4" t="s">
        <v>24</v>
      </c>
      <c r="K35" s="12" t="s">
        <v>43</v>
      </c>
      <c r="L35" s="4" t="s">
        <v>44</v>
      </c>
      <c r="M35" s="4"/>
      <c r="N35" s="15">
        <v>5106.2</v>
      </c>
      <c r="O35" s="15">
        <v>0</v>
      </c>
      <c r="P35" s="15">
        <v>0</v>
      </c>
      <c r="Q35" s="15">
        <v>2500</v>
      </c>
      <c r="R35" s="15">
        <v>2635</v>
      </c>
    </row>
    <row r="36" spans="1:18" outlineLevel="2" x14ac:dyDescent="0.3">
      <c r="A36" s="4" t="s">
        <v>18</v>
      </c>
      <c r="B36" s="4" t="s">
        <v>18</v>
      </c>
      <c r="C36" s="4">
        <v>0</v>
      </c>
      <c r="D36" s="4">
        <v>2019</v>
      </c>
      <c r="E36" s="4">
        <v>1757631</v>
      </c>
      <c r="F36" s="5">
        <v>43583</v>
      </c>
      <c r="G36" s="4" t="s">
        <v>20</v>
      </c>
      <c r="H36" s="5">
        <v>44562</v>
      </c>
      <c r="I36" s="4" t="s">
        <v>19</v>
      </c>
      <c r="J36" s="4" t="s">
        <v>24</v>
      </c>
      <c r="K36" s="12" t="s">
        <v>45</v>
      </c>
      <c r="L36" s="4" t="s">
        <v>23</v>
      </c>
      <c r="M36" s="4"/>
      <c r="N36" s="15">
        <v>3530.91</v>
      </c>
      <c r="O36" s="15">
        <v>0</v>
      </c>
      <c r="P36" s="15">
        <v>0</v>
      </c>
      <c r="Q36" s="15">
        <v>2500</v>
      </c>
      <c r="R36" s="15">
        <v>1045</v>
      </c>
    </row>
    <row r="37" spans="1:18" outlineLevel="1" x14ac:dyDescent="0.3">
      <c r="A37" s="4"/>
      <c r="B37" s="4"/>
      <c r="C37" s="4"/>
      <c r="D37" s="18" t="s">
        <v>57</v>
      </c>
      <c r="E37" s="4"/>
      <c r="F37" s="5"/>
      <c r="G37" s="4"/>
      <c r="H37" s="5"/>
      <c r="I37" s="4"/>
      <c r="J37" s="4"/>
      <c r="K37" s="12"/>
      <c r="L37" s="4"/>
      <c r="M37" s="4"/>
      <c r="N37" s="15">
        <f>SUBTOTAL(9,N33:N36)</f>
        <v>25192.190000000002</v>
      </c>
      <c r="O37" s="15">
        <f>SUBTOTAL(9,O33:O36)</f>
        <v>0</v>
      </c>
      <c r="P37" s="15">
        <f>SUBTOTAL(9,P33:P36)</f>
        <v>593.14</v>
      </c>
      <c r="Q37" s="15">
        <f>SUBTOTAL(9,Q33:Q36)</f>
        <v>7500</v>
      </c>
      <c r="R37" s="15">
        <f>SUBTOTAL(9,R33:R36)</f>
        <v>18473.14</v>
      </c>
    </row>
    <row r="38" spans="1:18" outlineLevel="2" x14ac:dyDescent="0.3">
      <c r="A38" s="4" t="s">
        <v>18</v>
      </c>
      <c r="B38" s="4" t="s">
        <v>18</v>
      </c>
      <c r="C38" s="4">
        <v>0</v>
      </c>
      <c r="D38" s="4">
        <v>2020</v>
      </c>
      <c r="E38" s="4">
        <v>0</v>
      </c>
      <c r="F38" s="4"/>
      <c r="G38" s="4"/>
      <c r="H38" s="5">
        <v>44562</v>
      </c>
      <c r="I38" s="4" t="s">
        <v>19</v>
      </c>
      <c r="J38" s="4"/>
      <c r="K38" s="12"/>
      <c r="L38" s="4"/>
      <c r="M38" s="4"/>
      <c r="N38" s="15">
        <v>0</v>
      </c>
      <c r="O38" s="15">
        <v>0</v>
      </c>
      <c r="P38" s="15">
        <v>0</v>
      </c>
      <c r="Q38" s="15">
        <v>0</v>
      </c>
      <c r="R38" s="15">
        <v>0</v>
      </c>
    </row>
    <row r="39" spans="1:18" ht="28.8" outlineLevel="2" x14ac:dyDescent="0.3">
      <c r="A39" s="4" t="s">
        <v>18</v>
      </c>
      <c r="B39" s="4" t="s">
        <v>18</v>
      </c>
      <c r="C39" s="4">
        <v>0</v>
      </c>
      <c r="D39" s="4">
        <v>2020</v>
      </c>
      <c r="E39" s="4">
        <v>1766169</v>
      </c>
      <c r="F39" s="5">
        <v>43915</v>
      </c>
      <c r="G39" s="4" t="s">
        <v>20</v>
      </c>
      <c r="H39" s="5">
        <v>44562</v>
      </c>
      <c r="I39" s="4" t="s">
        <v>19</v>
      </c>
      <c r="J39" s="4" t="s">
        <v>24</v>
      </c>
      <c r="K39" s="12" t="s">
        <v>46</v>
      </c>
      <c r="L39" s="4" t="s">
        <v>30</v>
      </c>
      <c r="M39" s="4"/>
      <c r="N39" s="15">
        <v>350067.05</v>
      </c>
      <c r="O39" s="15">
        <v>0</v>
      </c>
      <c r="P39" s="15">
        <v>14031.82</v>
      </c>
      <c r="Q39" s="15">
        <v>2500</v>
      </c>
      <c r="R39" s="15">
        <v>365076.82</v>
      </c>
    </row>
    <row r="40" spans="1:18" ht="28.8" outlineLevel="2" x14ac:dyDescent="0.3">
      <c r="A40" s="4" t="s">
        <v>18</v>
      </c>
      <c r="B40" s="4" t="s">
        <v>18</v>
      </c>
      <c r="C40" s="4">
        <v>0</v>
      </c>
      <c r="D40" s="4">
        <v>2020</v>
      </c>
      <c r="E40" s="4">
        <v>1768161</v>
      </c>
      <c r="F40" s="5">
        <v>43953</v>
      </c>
      <c r="G40" s="4" t="s">
        <v>20</v>
      </c>
      <c r="H40" s="5">
        <v>44562</v>
      </c>
      <c r="I40" s="4" t="s">
        <v>19</v>
      </c>
      <c r="J40" s="4" t="s">
        <v>24</v>
      </c>
      <c r="K40" s="12" t="s">
        <v>47</v>
      </c>
      <c r="L40" s="4" t="s">
        <v>48</v>
      </c>
      <c r="M40" s="4"/>
      <c r="N40" s="15">
        <v>0</v>
      </c>
      <c r="O40" s="15">
        <v>0</v>
      </c>
      <c r="P40" s="15">
        <v>0</v>
      </c>
      <c r="Q40" s="15">
        <v>0</v>
      </c>
      <c r="R40" s="15">
        <v>0</v>
      </c>
    </row>
    <row r="41" spans="1:18" outlineLevel="1" x14ac:dyDescent="0.3">
      <c r="A41" s="4"/>
      <c r="B41" s="4"/>
      <c r="C41" s="4"/>
      <c r="D41" s="18" t="s">
        <v>58</v>
      </c>
      <c r="E41" s="4"/>
      <c r="F41" s="5"/>
      <c r="G41" s="4"/>
      <c r="H41" s="5"/>
      <c r="I41" s="4"/>
      <c r="J41" s="4"/>
      <c r="K41" s="12"/>
      <c r="L41" s="4"/>
      <c r="M41" s="4"/>
      <c r="N41" s="15">
        <f>SUBTOTAL(9,N38:N40)</f>
        <v>350067.05</v>
      </c>
      <c r="O41" s="15">
        <f>SUBTOTAL(9,O38:O40)</f>
        <v>0</v>
      </c>
      <c r="P41" s="15">
        <f>SUBTOTAL(9,P38:P40)</f>
        <v>14031.82</v>
      </c>
      <c r="Q41" s="15">
        <f>SUBTOTAL(9,Q38:Q40)</f>
        <v>2500</v>
      </c>
      <c r="R41" s="15">
        <f>SUBTOTAL(9,R38:R40)</f>
        <v>365076.82</v>
      </c>
    </row>
    <row r="42" spans="1:18" ht="15" outlineLevel="2" thickBot="1" x14ac:dyDescent="0.35">
      <c r="A42" s="6" t="s">
        <v>18</v>
      </c>
      <c r="B42" s="6" t="s">
        <v>18</v>
      </c>
      <c r="C42" s="6">
        <v>0</v>
      </c>
      <c r="D42" s="6">
        <v>2021</v>
      </c>
      <c r="E42" s="6">
        <v>0</v>
      </c>
      <c r="F42" s="6"/>
      <c r="G42" s="6"/>
      <c r="H42" s="7">
        <v>44562</v>
      </c>
      <c r="I42" s="6" t="s">
        <v>19</v>
      </c>
      <c r="J42" s="6"/>
      <c r="K42" s="13"/>
      <c r="L42" s="6"/>
      <c r="M42" s="6"/>
      <c r="N42" s="16">
        <v>0</v>
      </c>
      <c r="O42" s="16">
        <v>0</v>
      </c>
      <c r="P42" s="16">
        <v>0</v>
      </c>
      <c r="Q42" s="16">
        <v>0</v>
      </c>
      <c r="R42" s="16">
        <v>0</v>
      </c>
    </row>
    <row r="43" spans="1:18" outlineLevel="1" x14ac:dyDescent="0.3">
      <c r="A43" s="2"/>
      <c r="B43" s="2"/>
      <c r="C43" s="2"/>
      <c r="D43" s="21" t="s">
        <v>59</v>
      </c>
      <c r="E43" s="2"/>
      <c r="F43" s="2"/>
      <c r="G43" s="2"/>
      <c r="H43" s="3"/>
      <c r="I43" s="2"/>
      <c r="J43" s="2"/>
      <c r="K43" s="19"/>
      <c r="L43" s="2"/>
      <c r="M43" s="2"/>
      <c r="N43" s="20">
        <f>SUBTOTAL(9,N42:N42)</f>
        <v>0</v>
      </c>
      <c r="O43" s="20">
        <f>SUBTOTAL(9,O42:O42)</f>
        <v>0</v>
      </c>
      <c r="P43" s="20">
        <f>SUBTOTAL(9,P42:P42)</f>
        <v>0</v>
      </c>
      <c r="Q43" s="20">
        <f>SUBTOTAL(9,Q42:Q42)</f>
        <v>0</v>
      </c>
      <c r="R43" s="20">
        <f>SUBTOTAL(9,R42:R42)</f>
        <v>0</v>
      </c>
    </row>
    <row r="44" spans="1:18" x14ac:dyDescent="0.3">
      <c r="A44" s="2"/>
      <c r="B44" s="2"/>
      <c r="C44" s="2"/>
      <c r="D44" s="21" t="s">
        <v>49</v>
      </c>
      <c r="E44" s="2"/>
      <c r="F44" s="2"/>
      <c r="G44" s="2"/>
      <c r="H44" s="3"/>
      <c r="I44" s="2"/>
      <c r="J44" s="2"/>
      <c r="K44" s="19"/>
      <c r="L44" s="2"/>
      <c r="M44" s="2"/>
      <c r="N44" s="20">
        <f>SUBTOTAL(9,N4:N42)</f>
        <v>626339.54</v>
      </c>
      <c r="O44" s="20">
        <f>SUBTOTAL(9,O4:O42)</f>
        <v>0</v>
      </c>
      <c r="P44" s="20">
        <f>SUBTOTAL(9,P4:P42)</f>
        <v>22892.22</v>
      </c>
      <c r="Q44" s="20">
        <f>SUBTOTAL(9,Q4:Q42)</f>
        <v>37500</v>
      </c>
      <c r="R44" s="20">
        <f>SUBTOTAL(9,R4:R42)</f>
        <v>617661.92999999993</v>
      </c>
    </row>
  </sheetData>
  <sortState xmlns:xlrd2="http://schemas.microsoft.com/office/spreadsheetml/2017/richdata2" ref="A4:R42">
    <sortCondition ref="A3"/>
    <sortCondition ref="D3"/>
  </sortState>
  <printOptions gridLines="1"/>
  <pageMargins left="0.25" right="0.25" top="0.75" bottom="0.75" header="0.5" footer="0.5"/>
  <pageSetup paperSize="9" scale="72" fitToHeight="0" orientation="landscape" cellComments="atEnd" verticalDpi="0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B0100093027</vt:lpstr>
      <vt:lpstr>B0100093027!Print_Titles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Elderhorst</dc:creator>
  <cp:lastModifiedBy>Enrico Elderhorst</cp:lastModifiedBy>
  <dcterms:created xsi:type="dcterms:W3CDTF">2021-10-06T14:43:15Z</dcterms:created>
  <dcterms:modified xsi:type="dcterms:W3CDTF">2021-10-06T14:45:30Z</dcterms:modified>
</cp:coreProperties>
</file>