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G:\Facilitair Bedrijf Inkoop uitv\1 Lopende trajecten\208 KWNTC werkpl. hardware\1. Aanbestedingsarchief\6. Nota van Inlichtingen\NvI2\"/>
    </mc:Choice>
  </mc:AlternateContent>
  <bookViews>
    <workbookView xWindow="0" yWindow="495" windowWidth="34305" windowHeight="34680" tabRatio="724" activeTab="4"/>
  </bookViews>
  <sheets>
    <sheet name="Voorblad" sheetId="21" r:id="rId1"/>
    <sheet name="Invulinstructie" sheetId="23" r:id="rId2"/>
    <sheet name="TKI" sheetId="27" r:id="rId3"/>
    <sheet name="Tarieflijst Onderdeel A" sheetId="24" r:id="rId4"/>
    <sheet name="Tarieflijst Onderdeel B" sheetId="11" r:id="rId5"/>
    <sheet name="Tarieflijst Implementatie" sheetId="26" r:id="rId6"/>
  </sheets>
  <definedNames>
    <definedName name="OLE_LINK1" localSheetId="0">Voorblad!#REF!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4" i="11" l="1"/>
  <c r="O14" i="11"/>
  <c r="P14" i="11"/>
  <c r="M14" i="11"/>
  <c r="F13" i="11" l="1"/>
  <c r="N13" i="11" s="1"/>
  <c r="G13" i="11"/>
  <c r="O13" i="11" s="1"/>
  <c r="H13" i="11"/>
  <c r="P13" i="11" s="1"/>
  <c r="E13" i="11"/>
  <c r="M13" i="11" s="1"/>
  <c r="M15" i="11" s="1"/>
  <c r="D8" i="27" s="1"/>
  <c r="N15" i="11"/>
  <c r="E8" i="27" s="1"/>
  <c r="O15" i="11"/>
  <c r="F8" i="27" s="1"/>
  <c r="P15" i="11"/>
  <c r="G8" i="27" s="1"/>
  <c r="Q21" i="24"/>
  <c r="U21" i="24" s="1"/>
  <c r="P21" i="24"/>
  <c r="T21" i="24" s="1"/>
  <c r="O21" i="24"/>
  <c r="S21" i="24" s="1"/>
  <c r="N21" i="24"/>
  <c r="R21" i="24" s="1"/>
  <c r="Q18" i="24"/>
  <c r="U18" i="24" s="1"/>
  <c r="P18" i="24"/>
  <c r="T18" i="24" s="1"/>
  <c r="O18" i="24"/>
  <c r="S18" i="24" s="1"/>
  <c r="N18" i="24"/>
  <c r="R18" i="24" s="1"/>
  <c r="Q16" i="24"/>
  <c r="U16" i="24" s="1"/>
  <c r="P16" i="24"/>
  <c r="T16" i="24" s="1"/>
  <c r="O16" i="24"/>
  <c r="S16" i="24" s="1"/>
  <c r="N16" i="24"/>
  <c r="R16" i="24" s="1"/>
  <c r="Q15" i="24"/>
  <c r="U15" i="24" s="1"/>
  <c r="P15" i="24"/>
  <c r="T15" i="24" s="1"/>
  <c r="O15" i="24"/>
  <c r="S15" i="24" s="1"/>
  <c r="N15" i="24"/>
  <c r="R15" i="24" s="1"/>
  <c r="Q12" i="24"/>
  <c r="U12" i="24" s="1"/>
  <c r="P12" i="24"/>
  <c r="T12" i="24" s="1"/>
  <c r="O12" i="24"/>
  <c r="S12" i="24" s="1"/>
  <c r="N12" i="24"/>
  <c r="R12" i="24" s="1"/>
  <c r="Q11" i="24"/>
  <c r="U11" i="24" s="1"/>
  <c r="P11" i="24"/>
  <c r="T11" i="24" s="1"/>
  <c r="O11" i="24"/>
  <c r="S11" i="24" s="1"/>
  <c r="N11" i="24"/>
  <c r="R11" i="24" s="1"/>
  <c r="O14" i="24"/>
  <c r="S14" i="24" s="1"/>
  <c r="P14" i="24"/>
  <c r="T14" i="24" s="1"/>
  <c r="Q14" i="24"/>
  <c r="U14" i="24" s="1"/>
  <c r="O17" i="24"/>
  <c r="S17" i="24" s="1"/>
  <c r="P17" i="24"/>
  <c r="T17" i="24" s="1"/>
  <c r="Q17" i="24"/>
  <c r="U17" i="24" s="1"/>
  <c r="O19" i="24"/>
  <c r="S19" i="24" s="1"/>
  <c r="P19" i="24"/>
  <c r="T19" i="24" s="1"/>
  <c r="Q19" i="24"/>
  <c r="U19" i="24" s="1"/>
  <c r="O20" i="24"/>
  <c r="S20" i="24" s="1"/>
  <c r="P20" i="24"/>
  <c r="T20" i="24" s="1"/>
  <c r="Q20" i="24"/>
  <c r="U20" i="24" s="1"/>
  <c r="O13" i="24"/>
  <c r="S13" i="24" s="1"/>
  <c r="P13" i="24"/>
  <c r="T13" i="24" s="1"/>
  <c r="Q13" i="24"/>
  <c r="U13" i="24" s="1"/>
  <c r="N14" i="24"/>
  <c r="R14" i="24" s="1"/>
  <c r="N17" i="24"/>
  <c r="R17" i="24" s="1"/>
  <c r="N19" i="24"/>
  <c r="R19" i="24" s="1"/>
  <c r="N20" i="24"/>
  <c r="R20" i="24" s="1"/>
  <c r="N13" i="24"/>
  <c r="R13" i="24" s="1"/>
  <c r="I96" i="26"/>
  <c r="I97" i="26"/>
  <c r="I98" i="26"/>
  <c r="I99" i="26"/>
  <c r="I100" i="26"/>
  <c r="I101" i="26"/>
  <c r="I102" i="26"/>
  <c r="I103" i="26"/>
  <c r="I104" i="26"/>
  <c r="I105" i="26"/>
  <c r="I106" i="26"/>
  <c r="I107" i="26"/>
  <c r="I108" i="26"/>
  <c r="I109" i="26"/>
  <c r="I110" i="26"/>
  <c r="I111" i="26"/>
  <c r="D10" i="26" s="1"/>
  <c r="G111" i="26"/>
  <c r="I76" i="26"/>
  <c r="I77" i="26"/>
  <c r="I78" i="26"/>
  <c r="I79" i="26"/>
  <c r="I80" i="26"/>
  <c r="I81" i="26"/>
  <c r="I82" i="26"/>
  <c r="I91" i="26" s="1"/>
  <c r="D9" i="26" s="1"/>
  <c r="I83" i="26"/>
  <c r="I84" i="26"/>
  <c r="I85" i="26"/>
  <c r="I86" i="26"/>
  <c r="I87" i="26"/>
  <c r="I88" i="26"/>
  <c r="I89" i="26"/>
  <c r="I90" i="26"/>
  <c r="G91" i="26"/>
  <c r="I56" i="26"/>
  <c r="I71" i="26" s="1"/>
  <c r="D8" i="26" s="1"/>
  <c r="I57" i="26"/>
  <c r="I58" i="26"/>
  <c r="I59" i="26"/>
  <c r="I60" i="26"/>
  <c r="I61" i="26"/>
  <c r="I62" i="26"/>
  <c r="I63" i="26"/>
  <c r="I64" i="26"/>
  <c r="I65" i="26"/>
  <c r="I66" i="26"/>
  <c r="I67" i="26"/>
  <c r="I68" i="26"/>
  <c r="I69" i="26"/>
  <c r="I70" i="26"/>
  <c r="G71" i="26"/>
  <c r="I36" i="26"/>
  <c r="I51" i="26" s="1"/>
  <c r="D7" i="26" s="1"/>
  <c r="I37" i="26"/>
  <c r="I38" i="26"/>
  <c r="I39" i="26"/>
  <c r="I40" i="26"/>
  <c r="I41" i="26"/>
  <c r="I42" i="26"/>
  <c r="I43" i="26"/>
  <c r="I44" i="26"/>
  <c r="I45" i="26"/>
  <c r="I46" i="26"/>
  <c r="I47" i="26"/>
  <c r="I48" i="26"/>
  <c r="I49" i="26"/>
  <c r="I50" i="26"/>
  <c r="G51" i="26"/>
  <c r="I16" i="26"/>
  <c r="I17" i="26"/>
  <c r="I18" i="26"/>
  <c r="I19" i="26"/>
  <c r="I20" i="26"/>
  <c r="I21" i="26"/>
  <c r="I22" i="26"/>
  <c r="I31" i="26" s="1"/>
  <c r="D6" i="26" s="1"/>
  <c r="I23" i="26"/>
  <c r="I24" i="26"/>
  <c r="I25" i="26"/>
  <c r="I26" i="26"/>
  <c r="I27" i="26"/>
  <c r="I28" i="26"/>
  <c r="I29" i="26"/>
  <c r="I30" i="26"/>
  <c r="G31" i="26"/>
  <c r="C10" i="26"/>
  <c r="C9" i="26"/>
  <c r="C8" i="26"/>
  <c r="C7" i="26"/>
  <c r="C6" i="26"/>
  <c r="D11" i="26" l="1"/>
  <c r="C6" i="27" s="1"/>
  <c r="C9" i="27" s="1"/>
  <c r="H6" i="27"/>
  <c r="C15" i="27" s="1"/>
  <c r="U22" i="24"/>
  <c r="G7" i="27" s="1"/>
  <c r="G9" i="27" s="1"/>
  <c r="T22" i="24"/>
  <c r="F7" i="27" s="1"/>
  <c r="F9" i="27" s="1"/>
  <c r="R22" i="24"/>
  <c r="D7" i="27" s="1"/>
  <c r="S22" i="24"/>
  <c r="E7" i="27" s="1"/>
  <c r="E9" i="27" s="1"/>
  <c r="H8" i="27"/>
  <c r="C17" i="27" s="1"/>
  <c r="H7" i="27" l="1"/>
  <c r="D9" i="27"/>
  <c r="H9" i="27" l="1"/>
  <c r="C16" i="27"/>
  <c r="C18" i="27" s="1"/>
</calcChain>
</file>

<file path=xl/sharedStrings.xml><?xml version="1.0" encoding="utf-8"?>
<sst xmlns="http://schemas.openxmlformats.org/spreadsheetml/2006/main" count="229" uniqueCount="118">
  <si>
    <t>Invulformulier Tarieven</t>
  </si>
  <si>
    <t>Behorend bij</t>
  </si>
  <si>
    <t>Datum</t>
  </si>
  <si>
    <t>Kenmerk</t>
  </si>
  <si>
    <t>Versie</t>
  </si>
  <si>
    <t>Status</t>
  </si>
  <si>
    <t>Eenheid</t>
  </si>
  <si>
    <t>Beschrijving</t>
  </si>
  <si>
    <t>Tarief per Product</t>
  </si>
  <si>
    <t>Naam Inschrijver:</t>
  </si>
  <si>
    <t>Functie tekenbeveogde</t>
  </si>
  <si>
    <t>Werkplekken ICT-hardware en accessoires</t>
  </si>
  <si>
    <t>Naam tekenbevoegde</t>
  </si>
  <si>
    <t>Europese Aanbesteding</t>
  </si>
  <si>
    <t>Fictieve inkoopprijs bij fabrikant
excl. Btw in euro</t>
  </si>
  <si>
    <t>Standaard toetsenbord</t>
  </si>
  <si>
    <t>Standaard muis</t>
  </si>
  <si>
    <t>Vaste Opslag 
Jaar 1</t>
  </si>
  <si>
    <t>Vaste Opslag 
Jaar 2</t>
  </si>
  <si>
    <t>Vaste Opslag 
Jaar 3</t>
  </si>
  <si>
    <t>Vaste Opslag 
Jaar 4</t>
  </si>
  <si>
    <t>Initiele looptijd</t>
  </si>
  <si>
    <t>P: Tarief per eenheid all-in
excl. btw in euro 
Jaar 1</t>
  </si>
  <si>
    <t>P: Tarief per eenheid all-in
excl. btw in euro 
Jaar 2</t>
  </si>
  <si>
    <t>P: Tarief per eenheid all-in
excl. btw in euro 
Jaar 3</t>
  </si>
  <si>
    <t>P: Tarief per eenheid all-in
excl. btw in euro 
Jaar 4</t>
  </si>
  <si>
    <t>Subtotaal: P*Q excl. btw in euro
Jaar 1</t>
  </si>
  <si>
    <t>Subtotaal: P*Q excl. btw in euro
Jaar 2</t>
  </si>
  <si>
    <t>Subtotaal: P*Q excl. btw in euro
Jaar 3</t>
  </si>
  <si>
    <t>Subtotaal: P*Q excl. btw in euro
Jaar 4</t>
  </si>
  <si>
    <t>Tarief
Jaar 1</t>
  </si>
  <si>
    <t>Tarief
Jaar 2</t>
  </si>
  <si>
    <t>Tarief
Jaar 3</t>
  </si>
  <si>
    <t>Tarief
Jaar 4</t>
  </si>
  <si>
    <t>Optie verlenging</t>
  </si>
  <si>
    <t>Nr.</t>
  </si>
  <si>
    <t>P.1</t>
  </si>
  <si>
    <t>P.2</t>
  </si>
  <si>
    <t>P.3</t>
  </si>
  <si>
    <t>P.4</t>
  </si>
  <si>
    <t>P.5</t>
  </si>
  <si>
    <t>Tabel 2: details project 1</t>
  </si>
  <si>
    <t>&lt; Naam project #1&gt;</t>
  </si>
  <si>
    <t>Inspanning Inschrijver (mandagen)</t>
  </si>
  <si>
    <t>Nr</t>
  </si>
  <si>
    <t>Project activiteit / milestone</t>
  </si>
  <si>
    <t>Omschrijving / toelichting</t>
  </si>
  <si>
    <t>Start datum project</t>
  </si>
  <si>
    <t>Eind datum project</t>
  </si>
  <si>
    <t>Projectkosten Inschrijver</t>
  </si>
  <si>
    <t>Totale kosten Inschrijver</t>
  </si>
  <si>
    <t>Totaal</t>
  </si>
  <si>
    <t>Tabel 3: details project 2</t>
  </si>
  <si>
    <t>&lt; Naam project #2&gt;</t>
  </si>
  <si>
    <t>n.v.t</t>
  </si>
  <si>
    <t>Tabel 4: details project 3</t>
  </si>
  <si>
    <t>&lt; Naam project #3&gt;</t>
  </si>
  <si>
    <t>Tabel 5: details project 4</t>
  </si>
  <si>
    <t>&lt; Naam project #4&gt;</t>
  </si>
  <si>
    <t>Tabel 6: details project 5</t>
  </si>
  <si>
    <t>&lt; Naam project #5&gt;</t>
  </si>
  <si>
    <t>Eenmalige kosten</t>
  </si>
  <si>
    <t>Kosten Jaar 1</t>
  </si>
  <si>
    <t>Kosten Jaar 2</t>
  </si>
  <si>
    <t>Kosten Jaar 3</t>
  </si>
  <si>
    <t>Kosten Jaar 4</t>
  </si>
  <si>
    <t>Onderdeel</t>
  </si>
  <si>
    <t>Totale Kosten Inschrijving</t>
  </si>
  <si>
    <t>Persoonsgebonden device standaard (incl tas, voeding en muis).</t>
  </si>
  <si>
    <t>USB-C docking</t>
  </si>
  <si>
    <t>Losse voeding</t>
  </si>
  <si>
    <t>Bestelling per keer</t>
  </si>
  <si>
    <t>1 t/m 500</t>
  </si>
  <si>
    <t>Meer dan 500</t>
  </si>
  <si>
    <t>1 t/m 100</t>
  </si>
  <si>
    <t>Meer dan 100</t>
  </si>
  <si>
    <t>Kantoorwerkplek standaard (voeding, muis, toetsenbord)</t>
  </si>
  <si>
    <t>Q: jaar 1</t>
  </si>
  <si>
    <t>Q: jaar 2</t>
  </si>
  <si>
    <t>Q: jaar 3</t>
  </si>
  <si>
    <t>Q: jaar 4</t>
  </si>
  <si>
    <t>1 of meer</t>
  </si>
  <si>
    <t>Standaard monitor</t>
  </si>
  <si>
    <t>Tarief per device levering</t>
  </si>
  <si>
    <t>Q: Jaar 1</t>
  </si>
  <si>
    <t>Q: Jaar 2</t>
  </si>
  <si>
    <t>Q: Jaar 3</t>
  </si>
  <si>
    <t>Q: Jaar 4</t>
  </si>
  <si>
    <t>Staffel</t>
  </si>
  <si>
    <t>Perceel 1</t>
  </si>
  <si>
    <t>Onderdeel B</t>
  </si>
  <si>
    <t>Onderdeel A</t>
  </si>
  <si>
    <t>Totaal tbv TKI</t>
  </si>
  <si>
    <t>Tarief per levering</t>
  </si>
  <si>
    <t>n.v.t.</t>
  </si>
  <si>
    <t>Bijlage 10a – Invulformulier Tarieven, tabblad Tarieflijst Perceel 1 - Onderdeel A behorende bij Europese Aanbesteding Werkplekken ICT-hardware en accessoires</t>
  </si>
  <si>
    <t>Bijlage 10a – Invulformulier Tarieven, tabblad Tarieflijst Perceel 1 - Onderdeel B behorende bij Europese Aanbesteding Werkplekken ICT-hardware en accessoires</t>
  </si>
  <si>
    <t>Bijlage 10a</t>
  </si>
  <si>
    <t>Tarieflijst Implementatie</t>
  </si>
  <si>
    <t>Tabel 1: Overzicht Implementatie projecten</t>
  </si>
  <si>
    <t>Implementatie project</t>
  </si>
  <si>
    <t>Totale kosten Implementatie Inschrijver</t>
  </si>
  <si>
    <t>Totale kosten Implementatie (onderdeel TKI)</t>
  </si>
  <si>
    <t>Implementatie Project # 1:</t>
  </si>
  <si>
    <t>Implementatie Project # 2:</t>
  </si>
  <si>
    <t>Implementatie Project # 3:</t>
  </si>
  <si>
    <t>Implementatie Project # 4:</t>
  </si>
  <si>
    <t>Implementatie Project # 5:</t>
  </si>
  <si>
    <t>Implementatie</t>
  </si>
  <si>
    <t>TKI Totaal (= fictieve aanneemsom)</t>
  </si>
  <si>
    <t>Final</t>
  </si>
  <si>
    <t>1 t/m 10</t>
  </si>
  <si>
    <t>11 t/m 500</t>
  </si>
  <si>
    <t>Opslag/korting boven op levering op thuislocatie</t>
  </si>
  <si>
    <t>Toelichting / instructie
- Tabel 1 bevat een overzicht van alle Implementatie projecten van Inschrijver die worden uitgevoerd gedurende de Implementatie en beschreven zijn in het Implementatieplan van Inschrijver (zie ook UtI hoofdstuk 8.3 en volgende). 
- Tabel 1 wordt automatisch gevuld met de totalen uit de onderliggende detailtabellen. Voor de berekening van de totale kosten Implementatie worden de totale kosten per projectactiviteit afgerond op 2 decimalen. De totale Implementatiekosten behorende bij het Implementatieplan van Inschrijver worden meegerekend in de TKI. 
- Tabel 2 t/m tabel 5 bevatten de details per deelproject. Inschrijver wordt gevraagd om voor elk deelproject de corresponderende detailtabel in te vullen. Hierbij is van belang dat er aansluiting is met het opgestelde Implementatieplan van Inschrijver in termen van deelprojecten, activiteiten / mijlpalen en inspanning / capaciteitsplanning.
- Het is aan de inschrijver om te bepalen in hoeveel deelproject en activiteiten de implementatie wordt opgedeeld. De intentie voor het opdelen is om het begrip van de aanbesteder te verhogen hoe de implementatie is opgebouwd en welke kosten hier mee gemoeid gaan. 
- De benodigde kosten en inspanning van Inschrijver komen per deelproject in resp. kolom H en I terecht. Deze vergoeding is op basis van vaste prijs (zie ook DFA). 
- Voor de Implementatiekosten heeft Inschrijver enkel recht op de vergoeding voor haar eigen inspanning (kolom D in tabel 1 Overzicht Implementatie Projecten). 
- Op de Implementatievergoeding is geen indexering van toepassing. 
- De vergoedingen zijn excl BTW afgerond op twee decimalen.</t>
  </si>
  <si>
    <t>dfe001.09.11.2021</t>
  </si>
  <si>
    <t>1.2</t>
  </si>
  <si>
    <t>Diensten tbv persoonsgebonden devices:
• Uitvoeren DOA test
• Install activiteiten gerelateerd aan de levering:
   o Uitpakken producten
   o Stickering/ labeling
   o Aanleveren CMDB dataset
   o Config van BIOS en imaging
• Inname van bestaande hardware
• Voorraad beheer t.b.v. het vervangen en afvoeren van hardware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</si>
</sst>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 &quot;€&quot;\ * #,##0.00_ ;_ &quot;€&quot;\ * \-#,##0.00_ ;_ &quot;€&quot;\ * &quot;-&quot;??_ ;_ @_ "/>
    <numFmt numFmtId="43" formatCode="_ * #,##0.00_ ;_ * \-#,##0.00_ ;_ * &quot;-&quot;??_ ;_ @_ "/>
    <numFmt numFmtId="164" formatCode="_(* #,##0.00_);_(* \(#,##0.00\);_(* &quot;-&quot;??_);_(@_)"/>
    <numFmt numFmtId="165" formatCode="[$-413]d\ mmmm\ yyyy;@"/>
    <numFmt numFmtId="166" formatCode="_ &quot;€&quot;\ * #,##0_ ;_ &quot;€&quot;\ * \-#,##0_ ;_ &quot;€&quot;\ * &quot;-&quot;??_ ;_ @_ "/>
    <numFmt numFmtId="167" formatCode="&quot;€&quot;\ #,##0.00"/>
    <numFmt numFmtId="168" formatCode="m/d/yyyy;@"/>
  </numFmts>
  <fonts count="25" x14ac:knownFonts="1">
    <font>
      <sz val="11"/>
      <color theme="1"/>
      <name val="Calibri"/>
      <family val="2"/>
      <scheme val="minor"/>
    </font>
    <font>
      <sz val="9"/>
      <color theme="1"/>
      <name val="Verdana"/>
      <family val="2"/>
    </font>
    <font>
      <sz val="9"/>
      <color theme="1"/>
      <name val="Verdana"/>
      <family val="2"/>
    </font>
    <font>
      <sz val="9"/>
      <color theme="1"/>
      <name val="Verdana"/>
      <family val="2"/>
    </font>
    <font>
      <sz val="9"/>
      <color theme="1"/>
      <name val="Verdana"/>
      <family val="2"/>
    </font>
    <font>
      <sz val="11"/>
      <color theme="1"/>
      <name val="Calibri"/>
      <family val="2"/>
      <scheme val="minor"/>
    </font>
    <font>
      <b/>
      <sz val="9"/>
      <color theme="1"/>
      <name val="Verdana"/>
      <family val="2"/>
    </font>
    <font>
      <b/>
      <sz val="14"/>
      <color theme="1"/>
      <name val="Verdana"/>
      <family val="2"/>
    </font>
    <font>
      <b/>
      <sz val="12"/>
      <color theme="1"/>
      <name val="Verdana"/>
      <family val="2"/>
    </font>
    <font>
      <sz val="12"/>
      <color theme="1"/>
      <name val="Verdana"/>
      <family val="2"/>
    </font>
    <font>
      <i/>
      <sz val="12"/>
      <color theme="1"/>
      <name val="Verdana"/>
      <family val="2"/>
    </font>
    <font>
      <sz val="11"/>
      <color theme="1"/>
      <name val="Verdana"/>
      <family val="2"/>
    </font>
    <font>
      <b/>
      <sz val="9"/>
      <color theme="0"/>
      <name val="Verdana"/>
      <family val="2"/>
    </font>
    <font>
      <sz val="9"/>
      <name val="Verdana"/>
      <family val="2"/>
    </font>
    <font>
      <sz val="16"/>
      <color theme="1"/>
      <name val="Verdana"/>
      <family val="2"/>
    </font>
    <font>
      <sz val="8"/>
      <name val="Calibri"/>
      <family val="2"/>
      <scheme val="minor"/>
    </font>
    <font>
      <b/>
      <sz val="8"/>
      <name val="Verdana"/>
      <family val="2"/>
    </font>
    <font>
      <sz val="8"/>
      <name val="Verdana"/>
      <family val="2"/>
    </font>
    <font>
      <u/>
      <sz val="8"/>
      <name val="Verdana"/>
      <family val="2"/>
    </font>
    <font>
      <sz val="8"/>
      <color theme="1"/>
      <name val="Verdana"/>
      <family val="2"/>
    </font>
    <font>
      <b/>
      <sz val="8"/>
      <color theme="1"/>
      <name val="Verdana"/>
      <family val="2"/>
    </font>
    <font>
      <b/>
      <sz val="8"/>
      <color theme="0"/>
      <name val="Verdana"/>
      <family val="2"/>
    </font>
    <font>
      <i/>
      <sz val="8"/>
      <color theme="1"/>
      <name val="Verdana"/>
      <family val="2"/>
    </font>
    <font>
      <sz val="12"/>
      <name val="Times New Roman"/>
      <family val="1"/>
    </font>
    <font>
      <b/>
      <i/>
      <sz val="8"/>
      <name val="Verdana"/>
      <family val="2"/>
    </font>
  </fonts>
  <fills count="16">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bgColor theme="4" tint="0.79998168889431442"/>
      </patternFill>
    </fill>
    <fill>
      <patternFill patternType="solid">
        <fgColor theme="0" tint="-0.14999847407452621"/>
        <bgColor theme="4" tint="0.79998168889431442"/>
      </patternFill>
    </fill>
    <fill>
      <patternFill patternType="solid">
        <fgColor theme="0" tint="-0.249977111117893"/>
        <bgColor theme="4" tint="0.79998168889431442"/>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249977111117893"/>
        <bgColor theme="4"/>
      </patternFill>
    </fill>
    <fill>
      <patternFill patternType="solid">
        <fgColor theme="9" tint="0.59999389629810485"/>
        <bgColor indexed="64"/>
      </patternFill>
    </fill>
    <fill>
      <patternFill patternType="solid">
        <fgColor theme="6" tint="0.79998168889431442"/>
        <bgColor theme="4" tint="0.79998168889431442"/>
      </patternFill>
    </fill>
    <fill>
      <patternFill patternType="solid">
        <fgColor theme="0" tint="-4.9989318521683403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s>
  <cellStyleXfs count="4">
    <xf numFmtId="0" fontId="0" fillId="0" borderId="0"/>
    <xf numFmtId="44" fontId="5" fillId="0" borderId="0" applyFont="0" applyFill="0" applyBorder="0" applyAlignment="0" applyProtection="0"/>
    <xf numFmtId="164" fontId="5" fillId="0" borderId="0" applyFont="0" applyFill="0" applyBorder="0" applyAlignment="0" applyProtection="0"/>
    <xf numFmtId="0" fontId="23" fillId="0" borderId="0"/>
  </cellStyleXfs>
  <cellXfs count="120">
    <xf numFmtId="0" fontId="0" fillId="0" borderId="0" xfId="0"/>
    <xf numFmtId="0" fontId="11" fillId="0" borderId="0" xfId="0" applyFont="1"/>
    <xf numFmtId="0" fontId="11" fillId="0" borderId="2" xfId="0" applyFont="1" applyBorder="1"/>
    <xf numFmtId="0" fontId="11" fillId="0" borderId="5" xfId="0" applyFont="1" applyBorder="1"/>
    <xf numFmtId="0" fontId="11" fillId="0" borderId="2" xfId="0" applyFont="1" applyBorder="1" applyAlignment="1">
      <alignment horizontal="right" vertical="center"/>
    </xf>
    <xf numFmtId="0" fontId="11" fillId="0" borderId="7" xfId="0" applyFont="1" applyBorder="1" applyAlignment="1">
      <alignment horizontal="right"/>
    </xf>
    <xf numFmtId="0" fontId="11" fillId="0" borderId="3" xfId="0" applyFont="1" applyBorder="1" applyProtection="1">
      <protection locked="0"/>
    </xf>
    <xf numFmtId="0" fontId="11" fillId="0" borderId="4" xfId="0" applyFont="1" applyBorder="1" applyProtection="1">
      <protection locked="0"/>
    </xf>
    <xf numFmtId="44" fontId="13" fillId="0" borderId="1" xfId="0" applyNumberFormat="1" applyFont="1" applyFill="1" applyBorder="1" applyAlignment="1" applyProtection="1">
      <alignment horizontal="left" vertical="center" wrapText="1"/>
    </xf>
    <xf numFmtId="0" fontId="12" fillId="4" borderId="1" xfId="0" applyFont="1" applyFill="1" applyBorder="1" applyAlignment="1" applyProtection="1">
      <alignment vertical="center" wrapText="1"/>
    </xf>
    <xf numFmtId="0" fontId="12" fillId="4" borderId="1" xfId="0" applyFont="1" applyFill="1" applyBorder="1" applyAlignment="1" applyProtection="1">
      <alignment vertical="center"/>
    </xf>
    <xf numFmtId="0" fontId="12" fillId="4" borderId="1" xfId="0" applyFont="1" applyFill="1" applyBorder="1" applyAlignment="1" applyProtection="1">
      <alignment horizontal="center" vertical="center" wrapText="1"/>
    </xf>
    <xf numFmtId="0" fontId="13" fillId="0" borderId="1" xfId="0" applyNumberFormat="1" applyFont="1" applyFill="1" applyBorder="1" applyAlignment="1" applyProtection="1">
      <alignment horizontal="left" vertical="center" wrapText="1"/>
    </xf>
    <xf numFmtId="0" fontId="16" fillId="5" borderId="0" xfId="0" applyFont="1" applyFill="1" applyAlignment="1">
      <alignment horizontal="left"/>
    </xf>
    <xf numFmtId="0" fontId="17" fillId="5" borderId="0" xfId="0" applyFont="1" applyFill="1"/>
    <xf numFmtId="0" fontId="19" fillId="5" borderId="0" xfId="0" applyFont="1" applyFill="1"/>
    <xf numFmtId="0" fontId="18" fillId="5" borderId="0" xfId="0" applyFont="1" applyFill="1" applyAlignment="1">
      <alignment horizontal="left" vertical="top" wrapText="1"/>
    </xf>
    <xf numFmtId="0" fontId="20" fillId="5" borderId="0" xfId="0" applyFont="1" applyFill="1" applyAlignment="1">
      <alignment horizontal="left"/>
    </xf>
    <xf numFmtId="0" fontId="19" fillId="7" borderId="1" xfId="0" applyFont="1" applyFill="1" applyBorder="1" applyAlignment="1">
      <alignment horizontal="center" vertical="center"/>
    </xf>
    <xf numFmtId="0" fontId="22" fillId="7" borderId="1" xfId="0" applyFont="1" applyFill="1" applyBorder="1" applyAlignment="1">
      <alignment vertical="center"/>
    </xf>
    <xf numFmtId="166" fontId="19" fillId="7" borderId="1" xfId="1" applyNumberFormat="1" applyFont="1" applyFill="1" applyBorder="1" applyAlignment="1">
      <alignment vertical="center"/>
    </xf>
    <xf numFmtId="44" fontId="20" fillId="9" borderId="12" xfId="1" applyFont="1" applyFill="1" applyBorder="1" applyAlignment="1">
      <alignment horizontal="center" vertical="center"/>
    </xf>
    <xf numFmtId="44" fontId="20" fillId="7" borderId="2" xfId="1" applyFont="1" applyFill="1" applyBorder="1" applyAlignment="1">
      <alignment horizontal="center" vertical="center"/>
    </xf>
    <xf numFmtId="0" fontId="19" fillId="5" borderId="0" xfId="0" applyFont="1" applyFill="1" applyAlignment="1">
      <alignment horizontal="center" vertical="center"/>
    </xf>
    <xf numFmtId="0" fontId="19" fillId="5" borderId="0" xfId="0" applyFont="1" applyFill="1" applyAlignment="1">
      <alignment horizontal="center"/>
    </xf>
    <xf numFmtId="0" fontId="24" fillId="5" borderId="15" xfId="3" applyFont="1" applyFill="1" applyBorder="1" applyAlignment="1">
      <alignment horizontal="left" vertical="center" wrapText="1"/>
    </xf>
    <xf numFmtId="0" fontId="19" fillId="5" borderId="0" xfId="0" applyFont="1" applyFill="1" applyAlignment="1">
      <alignment vertical="center"/>
    </xf>
    <xf numFmtId="44" fontId="19" fillId="0" borderId="1" xfId="1" applyFont="1" applyFill="1" applyBorder="1" applyAlignment="1" applyProtection="1">
      <alignment vertical="center"/>
    </xf>
    <xf numFmtId="167" fontId="17" fillId="10" borderId="1" xfId="3" applyNumberFormat="1" applyFont="1" applyFill="1" applyBorder="1" applyAlignment="1">
      <alignment horizontal="center" vertical="center" wrapText="1"/>
    </xf>
    <xf numFmtId="43" fontId="19" fillId="8" borderId="9" xfId="2" applyNumberFormat="1" applyFont="1" applyFill="1" applyBorder="1" applyAlignment="1">
      <alignment vertical="center"/>
    </xf>
    <xf numFmtId="44" fontId="17" fillId="11" borderId="12" xfId="3" applyNumberFormat="1" applyFont="1" applyFill="1" applyBorder="1" applyAlignment="1">
      <alignment vertical="center" wrapText="1"/>
    </xf>
    <xf numFmtId="0" fontId="21" fillId="12" borderId="1" xfId="0" applyFont="1" applyFill="1" applyBorder="1" applyAlignment="1">
      <alignment horizontal="center" vertical="center" wrapText="1"/>
    </xf>
    <xf numFmtId="0" fontId="21" fillId="12" borderId="1" xfId="0" applyFont="1" applyFill="1" applyBorder="1" applyAlignment="1">
      <alignment horizontal="left" vertical="center" wrapText="1"/>
    </xf>
    <xf numFmtId="0" fontId="21" fillId="12" borderId="9" xfId="0" applyFont="1" applyFill="1" applyBorder="1" applyAlignment="1">
      <alignment vertical="center" wrapText="1"/>
    </xf>
    <xf numFmtId="0" fontId="21" fillId="12" borderId="1" xfId="0" applyFont="1" applyFill="1" applyBorder="1" applyAlignment="1">
      <alignment horizontal="center" vertical="center"/>
    </xf>
    <xf numFmtId="0" fontId="21" fillId="12" borderId="1" xfId="0" applyFont="1" applyFill="1" applyBorder="1" applyAlignment="1">
      <alignment vertical="center"/>
    </xf>
    <xf numFmtId="0" fontId="19" fillId="2" borderId="1" xfId="0" applyFont="1" applyFill="1" applyBorder="1" applyProtection="1">
      <protection locked="0"/>
    </xf>
    <xf numFmtId="167" fontId="17" fillId="2" borderId="9" xfId="3" applyNumberFormat="1" applyFont="1" applyFill="1" applyBorder="1" applyAlignment="1" applyProtection="1">
      <alignment horizontal="center" wrapText="1"/>
      <protection locked="0"/>
    </xf>
    <xf numFmtId="14" fontId="17" fillId="2" borderId="1" xfId="3" applyNumberFormat="1" applyFont="1" applyFill="1" applyBorder="1" applyAlignment="1" applyProtection="1">
      <alignment wrapText="1"/>
      <protection locked="0"/>
    </xf>
    <xf numFmtId="168" fontId="17" fillId="2" borderId="1" xfId="3" applyNumberFormat="1" applyFont="1" applyFill="1" applyBorder="1" applyAlignment="1" applyProtection="1">
      <alignment wrapText="1"/>
      <protection locked="0"/>
    </xf>
    <xf numFmtId="164" fontId="17" fillId="2" borderId="1" xfId="2" applyFont="1" applyFill="1" applyBorder="1" applyAlignment="1" applyProtection="1">
      <alignment wrapText="1"/>
      <protection locked="0"/>
    </xf>
    <xf numFmtId="44" fontId="19" fillId="14" borderId="1" xfId="1" applyFont="1" applyFill="1" applyBorder="1" applyAlignment="1" applyProtection="1">
      <alignment vertical="center"/>
      <protection locked="0"/>
    </xf>
    <xf numFmtId="0" fontId="17" fillId="2" borderId="1" xfId="3" applyFont="1" applyFill="1" applyBorder="1" applyProtection="1">
      <protection locked="0"/>
    </xf>
    <xf numFmtId="0" fontId="22" fillId="2" borderId="1" xfId="3" quotePrefix="1" applyFont="1" applyFill="1" applyBorder="1" applyAlignment="1" applyProtection="1">
      <alignment horizontal="left" indent="2"/>
      <protection locked="0"/>
    </xf>
    <xf numFmtId="0" fontId="19" fillId="2" borderId="1" xfId="3" quotePrefix="1" applyFont="1" applyFill="1" applyBorder="1" applyProtection="1">
      <protection locked="0"/>
    </xf>
    <xf numFmtId="0" fontId="14" fillId="3" borderId="9" xfId="0" applyFont="1" applyFill="1" applyBorder="1" applyAlignment="1" applyProtection="1">
      <alignment vertical="center"/>
    </xf>
    <xf numFmtId="0" fontId="14" fillId="3" borderId="8" xfId="0" applyFont="1" applyFill="1" applyBorder="1" applyAlignment="1" applyProtection="1">
      <alignment vertical="center"/>
    </xf>
    <xf numFmtId="0" fontId="11" fillId="5" borderId="0" xfId="0" applyFont="1" applyFill="1"/>
    <xf numFmtId="0" fontId="4" fillId="0" borderId="1" xfId="0" applyFont="1" applyFill="1" applyBorder="1" applyAlignment="1" applyProtection="1">
      <alignment horizontal="center" vertical="center"/>
    </xf>
    <xf numFmtId="44" fontId="13" fillId="0" borderId="1" xfId="1" applyNumberFormat="1" applyFont="1" applyFill="1" applyBorder="1" applyAlignment="1" applyProtection="1">
      <alignment horizontal="center" vertical="center"/>
    </xf>
    <xf numFmtId="44" fontId="13" fillId="10" borderId="1" xfId="1" applyNumberFormat="1" applyFont="1" applyFill="1" applyBorder="1" applyAlignment="1" applyProtection="1">
      <alignment horizontal="center" vertical="center"/>
      <protection locked="0"/>
    </xf>
    <xf numFmtId="44" fontId="13" fillId="0" borderId="1" xfId="1" applyNumberFormat="1" applyFont="1" applyFill="1" applyBorder="1" applyAlignment="1" applyProtection="1">
      <alignment horizontal="center" vertical="center"/>
      <protection locked="0"/>
    </xf>
    <xf numFmtId="0" fontId="4" fillId="0" borderId="0" xfId="0" applyFont="1" applyProtection="1"/>
    <xf numFmtId="0" fontId="13" fillId="0" borderId="1" xfId="0" applyFont="1" applyFill="1" applyBorder="1" applyAlignment="1" applyProtection="1">
      <alignment vertical="center" wrapText="1"/>
    </xf>
    <xf numFmtId="3" fontId="13" fillId="0" borderId="1" xfId="0" applyNumberFormat="1" applyFont="1" applyFill="1" applyBorder="1" applyAlignment="1" applyProtection="1">
      <alignment horizontal="left" vertical="center" wrapText="1"/>
    </xf>
    <xf numFmtId="0" fontId="4" fillId="0" borderId="0" xfId="0" applyFont="1" applyBorder="1" applyProtection="1"/>
    <xf numFmtId="0" fontId="4" fillId="0" borderId="10" xfId="0" applyFont="1" applyBorder="1" applyAlignment="1">
      <alignment vertical="top" wrapText="1"/>
    </xf>
    <xf numFmtId="165" fontId="4" fillId="0" borderId="4" xfId="0" applyNumberFormat="1" applyFont="1" applyFill="1" applyBorder="1" applyAlignment="1">
      <alignment horizontal="left" vertical="top" wrapText="1"/>
    </xf>
    <xf numFmtId="44" fontId="13" fillId="2" borderId="13" xfId="1" applyNumberFormat="1" applyFont="1" applyFill="1" applyBorder="1" applyAlignment="1" applyProtection="1">
      <alignment horizontal="center" vertical="center"/>
      <protection locked="0"/>
    </xf>
    <xf numFmtId="44" fontId="13" fillId="2" borderId="14" xfId="1" applyNumberFormat="1" applyFont="1" applyFill="1" applyBorder="1" applyAlignment="1" applyProtection="1">
      <alignment horizontal="center" vertical="center"/>
      <protection locked="0"/>
    </xf>
    <xf numFmtId="0" fontId="11" fillId="5" borderId="0" xfId="0" applyFont="1" applyFill="1" applyBorder="1"/>
    <xf numFmtId="167" fontId="17" fillId="2" borderId="16" xfId="3" applyNumberFormat="1" applyFont="1" applyFill="1" applyBorder="1" applyAlignment="1" applyProtection="1">
      <alignment horizontal="center" wrapText="1"/>
      <protection locked="0"/>
    </xf>
    <xf numFmtId="14" fontId="17" fillId="2" borderId="17" xfId="3" applyNumberFormat="1" applyFont="1" applyFill="1" applyBorder="1" applyAlignment="1" applyProtection="1">
      <alignment wrapText="1"/>
      <protection locked="0"/>
    </xf>
    <xf numFmtId="168" fontId="17" fillId="2" borderId="17" xfId="3" applyNumberFormat="1" applyFont="1" applyFill="1" applyBorder="1" applyAlignment="1" applyProtection="1">
      <alignment wrapText="1"/>
      <protection locked="0"/>
    </xf>
    <xf numFmtId="164" fontId="17" fillId="2" borderId="17" xfId="2" applyFont="1" applyFill="1" applyBorder="1" applyAlignment="1" applyProtection="1">
      <alignment wrapText="1"/>
      <protection locked="0"/>
    </xf>
    <xf numFmtId="44" fontId="19" fillId="14" borderId="17" xfId="1" applyFont="1" applyFill="1" applyBorder="1" applyAlignment="1" applyProtection="1">
      <alignment vertical="center"/>
      <protection locked="0"/>
    </xf>
    <xf numFmtId="44" fontId="19" fillId="0" borderId="17" xfId="1" applyFont="1" applyFill="1" applyBorder="1" applyAlignment="1" applyProtection="1">
      <alignment vertical="center"/>
    </xf>
    <xf numFmtId="44" fontId="17" fillId="11" borderId="18" xfId="3" applyNumberFormat="1" applyFont="1" applyFill="1" applyBorder="1" applyAlignment="1">
      <alignment vertical="center" wrapText="1"/>
    </xf>
    <xf numFmtId="3" fontId="13" fillId="0"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left" vertical="center" wrapText="1"/>
    </xf>
    <xf numFmtId="44" fontId="13" fillId="5" borderId="1" xfId="1" applyNumberFormat="1" applyFont="1" applyFill="1" applyBorder="1" applyAlignment="1" applyProtection="1">
      <alignment horizontal="center" vertical="center"/>
      <protection locked="0"/>
    </xf>
    <xf numFmtId="44" fontId="13" fillId="2" borderId="1" xfId="1" applyNumberFormat="1" applyFont="1" applyFill="1" applyBorder="1" applyAlignment="1" applyProtection="1">
      <alignment horizontal="center" vertical="center"/>
      <protection locked="0"/>
    </xf>
    <xf numFmtId="0" fontId="11" fillId="0" borderId="1" xfId="0" applyNumberFormat="1" applyFont="1" applyBorder="1" applyAlignment="1">
      <alignment vertical="center"/>
    </xf>
    <xf numFmtId="44" fontId="13" fillId="15"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2" fillId="0" borderId="4" xfId="0" applyFont="1" applyFill="1" applyBorder="1" applyAlignment="1">
      <alignment vertical="top" wrapText="1"/>
    </xf>
    <xf numFmtId="3" fontId="2" fillId="0" borderId="12" xfId="0" quotePrefix="1" applyNumberFormat="1" applyFont="1" applyFill="1" applyBorder="1" applyAlignment="1">
      <alignment horizontal="left" vertical="center"/>
    </xf>
    <xf numFmtId="0" fontId="1" fillId="0" borderId="4" xfId="0" applyFont="1" applyFill="1" applyBorder="1" applyAlignment="1">
      <alignment vertical="top"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7" fillId="0" borderId="7" xfId="0" applyFont="1" applyBorder="1" applyAlignment="1">
      <alignment horizontal="center" wrapText="1"/>
    </xf>
    <xf numFmtId="0" fontId="7" fillId="0" borderId="6" xfId="0" applyFont="1" applyBorder="1" applyAlignment="1">
      <alignment horizontal="center" wrapText="1"/>
    </xf>
    <xf numFmtId="0" fontId="7" fillId="0" borderId="2" xfId="0" applyFont="1" applyBorder="1" applyAlignment="1">
      <alignment horizontal="center" wrapText="1"/>
    </xf>
    <xf numFmtId="0" fontId="7" fillId="0" borderId="3" xfId="0" applyFont="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5" xfId="0" applyFont="1" applyBorder="1" applyAlignment="1">
      <alignment horizontal="center" wrapText="1"/>
    </xf>
    <xf numFmtId="0" fontId="6" fillId="0" borderId="4" xfId="0" applyFont="1" applyBorder="1" applyAlignment="1">
      <alignment horizontal="center" wrapText="1"/>
    </xf>
    <xf numFmtId="0" fontId="8" fillId="0" borderId="7" xfId="0" applyFont="1" applyBorder="1" applyAlignment="1">
      <alignment horizontal="center" vertical="top" wrapText="1"/>
    </xf>
    <xf numFmtId="0" fontId="8" fillId="0" borderId="6" xfId="0" applyFont="1" applyBorder="1" applyAlignment="1">
      <alignment horizontal="center" vertical="top" wrapText="1"/>
    </xf>
    <xf numFmtId="0" fontId="8" fillId="0" borderId="2" xfId="0" applyFont="1" applyBorder="1" applyAlignment="1">
      <alignment vertical="top" wrapText="1"/>
    </xf>
    <xf numFmtId="0" fontId="8" fillId="0" borderId="3" xfId="0" applyFont="1" applyBorder="1" applyAlignment="1">
      <alignment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0" fontId="4" fillId="0" borderId="5" xfId="0" applyFont="1" applyBorder="1" applyAlignment="1">
      <alignment horizontal="center" vertical="top" wrapText="1"/>
    </xf>
    <xf numFmtId="0" fontId="4" fillId="0" borderId="4" xfId="0" applyFont="1" applyBorder="1" applyAlignment="1">
      <alignment horizontal="center" vertical="top" wrapText="1"/>
    </xf>
    <xf numFmtId="0" fontId="7" fillId="0" borderId="2" xfId="0" applyFont="1" applyFill="1" applyBorder="1" applyAlignment="1">
      <alignment horizontal="center" vertical="top" wrapText="1"/>
    </xf>
    <xf numFmtId="0" fontId="7" fillId="0" borderId="3" xfId="0" applyFont="1" applyFill="1" applyBorder="1" applyAlignment="1">
      <alignment horizontal="center"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12" fillId="4" borderId="9" xfId="0" applyFont="1" applyFill="1" applyBorder="1" applyAlignment="1" applyProtection="1">
      <alignment horizontal="center" vertical="center" wrapText="1"/>
    </xf>
    <xf numFmtId="0" fontId="12" fillId="4" borderId="8"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11" fillId="0" borderId="1" xfId="0" applyNumberFormat="1" applyFont="1" applyBorder="1" applyAlignment="1">
      <alignment vertical="center"/>
    </xf>
    <xf numFmtId="0" fontId="20" fillId="10" borderId="9" xfId="3" quotePrefix="1" applyFont="1" applyFill="1" applyBorder="1" applyAlignment="1">
      <alignment horizontal="left" vertical="center"/>
    </xf>
    <xf numFmtId="0" fontId="20" fillId="10" borderId="8" xfId="3" quotePrefix="1" applyFont="1" applyFill="1" applyBorder="1" applyAlignment="1">
      <alignment horizontal="left" vertical="center"/>
    </xf>
    <xf numFmtId="0" fontId="13" fillId="6" borderId="9" xfId="0" applyFont="1" applyFill="1" applyBorder="1" applyAlignment="1">
      <alignment horizontal="left" vertical="top" wrapText="1"/>
    </xf>
    <xf numFmtId="0" fontId="13" fillId="6" borderId="11" xfId="0" applyFont="1" applyFill="1" applyBorder="1" applyAlignment="1">
      <alignment horizontal="left" vertical="top" wrapText="1"/>
    </xf>
    <xf numFmtId="0" fontId="13" fillId="6" borderId="8" xfId="0" applyFont="1" applyFill="1" applyBorder="1" applyAlignment="1">
      <alignment horizontal="left" vertical="top" wrapText="1"/>
    </xf>
    <xf numFmtId="0" fontId="20" fillId="8" borderId="9" xfId="0" applyFont="1" applyFill="1" applyBorder="1" applyAlignment="1">
      <alignment horizontal="left" vertical="center"/>
    </xf>
    <xf numFmtId="0" fontId="20" fillId="8" borderId="8" xfId="0" applyFont="1" applyFill="1" applyBorder="1" applyAlignment="1">
      <alignment horizontal="left" vertical="center"/>
    </xf>
    <xf numFmtId="0" fontId="21" fillId="12" borderId="1" xfId="3" applyFont="1" applyFill="1" applyBorder="1" applyAlignment="1">
      <alignment horizontal="left" vertical="center" wrapText="1"/>
    </xf>
    <xf numFmtId="0" fontId="24" fillId="2" borderId="9" xfId="3" applyFont="1" applyFill="1" applyBorder="1" applyAlignment="1" applyProtection="1">
      <alignment horizontal="center" vertical="center" wrapText="1"/>
      <protection locked="0"/>
    </xf>
    <xf numFmtId="0" fontId="24" fillId="2" borderId="8" xfId="3" applyFont="1" applyFill="1" applyBorder="1" applyAlignment="1" applyProtection="1">
      <alignment horizontal="center" vertical="center" wrapText="1"/>
      <protection locked="0"/>
    </xf>
    <xf numFmtId="0" fontId="16" fillId="13" borderId="9" xfId="0" applyFont="1" applyFill="1" applyBorder="1" applyAlignment="1">
      <alignment horizontal="center" vertical="center"/>
    </xf>
    <xf numFmtId="0" fontId="16" fillId="13" borderId="8" xfId="0" applyFont="1" applyFill="1" applyBorder="1" applyAlignment="1">
      <alignment horizontal="center" vertical="center"/>
    </xf>
    <xf numFmtId="0" fontId="19" fillId="5" borderId="1" xfId="0" applyFont="1" applyFill="1" applyBorder="1" applyAlignment="1">
      <alignment horizontal="center" vertical="center"/>
    </xf>
  </cellXfs>
  <cellStyles count="4">
    <cellStyle name="%" xfId="3"/>
    <cellStyle name="Komma" xfId="2" builtinId="3"/>
    <cellStyle name="Standaard" xfId="0" builtinId="0"/>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9</xdr:row>
      <xdr:rowOff>0</xdr:rowOff>
    </xdr:from>
    <xdr:to>
      <xdr:col>2</xdr:col>
      <xdr:colOff>304800</xdr:colOff>
      <xdr:row>10</xdr:row>
      <xdr:rowOff>121104</xdr:rowOff>
    </xdr:to>
    <xdr:sp macro="" textlink="">
      <xdr:nvSpPr>
        <xdr:cNvPr id="1025" name="AutoShape 1" descr="UWV - werken aan perspectief">
          <a:extLst>
            <a:ext uri="{FF2B5EF4-FFF2-40B4-BE49-F238E27FC236}">
              <a16:creationId xmlns:a16="http://schemas.microsoft.com/office/drawing/2014/main" id="{9EBF4496-9364-C847-8629-AC5A5FD6F4D1}"/>
            </a:ext>
          </a:extLst>
        </xdr:cNvPr>
        <xdr:cNvSpPr>
          <a:spLocks noChangeAspect="1" noChangeArrowheads="1"/>
        </xdr:cNvSpPr>
      </xdr:nvSpPr>
      <xdr:spPr bwMode="auto">
        <a:xfrm>
          <a:off x="2349500" y="1600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1400776</xdr:colOff>
      <xdr:row>0</xdr:row>
      <xdr:rowOff>0</xdr:rowOff>
    </xdr:from>
    <xdr:to>
      <xdr:col>2</xdr:col>
      <xdr:colOff>3257096</xdr:colOff>
      <xdr:row>17</xdr:row>
      <xdr:rowOff>150475</xdr:rowOff>
    </xdr:to>
    <xdr:pic>
      <xdr:nvPicPr>
        <xdr:cNvPr id="3" name="Afbeelding 2">
          <a:extLst>
            <a:ext uri="{FF2B5EF4-FFF2-40B4-BE49-F238E27FC236}">
              <a16:creationId xmlns:a16="http://schemas.microsoft.com/office/drawing/2014/main" id="{9FAE0BD9-DD97-284B-8C00-391D66D1BC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35776" y="0"/>
          <a:ext cx="3768124" cy="31789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381000</xdr:colOff>
      <xdr:row>0</xdr:row>
      <xdr:rowOff>66674</xdr:rowOff>
    </xdr:from>
    <xdr:to>
      <xdr:col>13</xdr:col>
      <xdr:colOff>31750</xdr:colOff>
      <xdr:row>49</xdr:row>
      <xdr:rowOff>161925</xdr:rowOff>
    </xdr:to>
    <xdr:sp macro="" textlink="">
      <xdr:nvSpPr>
        <xdr:cNvPr id="2" name="Tekstvak 1">
          <a:extLst>
            <a:ext uri="{FF2B5EF4-FFF2-40B4-BE49-F238E27FC236}">
              <a16:creationId xmlns:a16="http://schemas.microsoft.com/office/drawing/2014/main" id="{00000000-0008-0000-0100-000002000000}"/>
            </a:ext>
          </a:extLst>
        </xdr:cNvPr>
        <xdr:cNvSpPr txBox="1"/>
      </xdr:nvSpPr>
      <xdr:spPr>
        <a:xfrm>
          <a:off x="381000" y="66674"/>
          <a:ext cx="7575550" cy="94297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l-NL" sz="1000" b="1">
              <a:latin typeface="Verdana" pitchFamily="34" charset="0"/>
              <a:ea typeface="Verdana" pitchFamily="34" charset="0"/>
              <a:cs typeface="Verdana" pitchFamily="34" charset="0"/>
            </a:rPr>
            <a:t>Invulinstructie</a:t>
          </a:r>
        </a:p>
        <a:p>
          <a:pPr marL="0" marR="0" indent="0" defTabSz="914400" rtl="0" eaLnBrk="1" fontAlgn="auto" latinLnBrk="0" hangingPunct="1">
            <a:lnSpc>
              <a:spcPct val="100000"/>
            </a:lnSpc>
            <a:spcBef>
              <a:spcPts val="0"/>
            </a:spcBef>
            <a:spcAft>
              <a:spcPts val="0"/>
            </a:spcAft>
            <a:buClrTx/>
            <a:buSzTx/>
            <a:buFontTx/>
            <a:buNone/>
            <a:tabLst/>
            <a:defRPr/>
          </a:pPr>
          <a:r>
            <a:rPr lang="nl-NL" sz="900" b="0" i="0" baseline="0">
              <a:solidFill>
                <a:schemeClr val="dk1"/>
              </a:solidFill>
              <a:latin typeface="Verdana" pitchFamily="34" charset="0"/>
              <a:ea typeface="Verdana" pitchFamily="34" charset="0"/>
              <a:cs typeface="Verdana" pitchFamily="34" charset="0"/>
            </a:rPr>
            <a:t>…………………………………………………………………………………………………………………............................................................................</a:t>
          </a:r>
          <a:endParaRPr lang="nl-NL" sz="900">
            <a:solidFill>
              <a:schemeClr val="dk1"/>
            </a:solidFill>
            <a:latin typeface="Verdana" pitchFamily="34" charset="0"/>
            <a:ea typeface="Verdana" pitchFamily="34" charset="0"/>
            <a:cs typeface="Verdana" pitchFamily="34" charset="0"/>
          </a:endParaRPr>
        </a:p>
        <a:p>
          <a:pPr rtl="0"/>
          <a:endParaRPr lang="nl-NL" sz="900" b="0" i="0" baseline="0">
            <a:solidFill>
              <a:schemeClr val="dk1"/>
            </a:solidFill>
            <a:latin typeface="Verdana" pitchFamily="34" charset="0"/>
            <a:ea typeface="Verdana" pitchFamily="34" charset="0"/>
            <a:cs typeface="Verdana" pitchFamily="34" charset="0"/>
          </a:endParaRPr>
        </a:p>
        <a:p>
          <a:pPr rtl="0" fontAlgn="base"/>
          <a:r>
            <a:rPr lang="nl-NL" sz="900" b="0" i="0" baseline="0">
              <a:solidFill>
                <a:schemeClr val="dk1"/>
              </a:solidFill>
              <a:latin typeface="Verdana" pitchFamily="34" charset="0"/>
              <a:ea typeface="Verdana" pitchFamily="34" charset="0"/>
              <a:cs typeface="Verdana" pitchFamily="34" charset="0"/>
            </a:rPr>
            <a:t>Voor de Subgunningscriteria prijs dient de Inschrijver dit Excel bestand juist en volledig in te vullen en als onderdeel van de Inschrijving in te dienen. </a:t>
          </a:r>
          <a:br>
            <a:rPr lang="nl-NL" sz="900" b="0" i="0" baseline="0">
              <a:solidFill>
                <a:schemeClr val="dk1"/>
              </a:solidFill>
              <a:latin typeface="Verdana" pitchFamily="34" charset="0"/>
              <a:ea typeface="Verdana" pitchFamily="34" charset="0"/>
              <a:cs typeface="Verdana" pitchFamily="34" charset="0"/>
            </a:rPr>
          </a:br>
          <a:endParaRPr lang="nl-NL" sz="900" b="0" i="0" baseline="0">
            <a:solidFill>
              <a:schemeClr val="dk1"/>
            </a:solidFill>
            <a:latin typeface="Verdana" pitchFamily="34" charset="0"/>
            <a:ea typeface="Verdana" pitchFamily="34" charset="0"/>
            <a:cs typeface="Verdana" pitchFamily="34" charset="0"/>
          </a:endParaRPr>
        </a:p>
        <a:p>
          <a:pPr rtl="0" fontAlgn="base"/>
          <a:r>
            <a:rPr lang="nl-NL" sz="900" b="0" i="0" baseline="0">
              <a:solidFill>
                <a:schemeClr val="dk1"/>
              </a:solidFill>
              <a:latin typeface="Verdana" pitchFamily="34" charset="0"/>
              <a:ea typeface="Verdana" pitchFamily="34" charset="0"/>
              <a:cs typeface="Verdana" pitchFamily="34" charset="0"/>
            </a:rPr>
            <a:t>De tabbladen in deze bijlage zijn </a:t>
          </a:r>
          <a:endParaRPr lang="nl-NL" sz="900">
            <a:latin typeface="Verdana" pitchFamily="34" charset="0"/>
            <a:ea typeface="Verdana" pitchFamily="34" charset="0"/>
            <a:cs typeface="Verdana" pitchFamily="34" charset="0"/>
          </a:endParaRPr>
        </a:p>
        <a:p>
          <a:pPr rtl="0" fontAlgn="base"/>
          <a:r>
            <a:rPr lang="nl-NL" sz="900" b="0" i="0" baseline="0">
              <a:solidFill>
                <a:schemeClr val="dk1"/>
              </a:solidFill>
              <a:latin typeface="Verdana" pitchFamily="34" charset="0"/>
              <a:ea typeface="Verdana" pitchFamily="34" charset="0"/>
              <a:cs typeface="Verdana" pitchFamily="34" charset="0"/>
            </a:rPr>
            <a:t>- Voorblad, </a:t>
          </a:r>
          <a:endParaRPr lang="nl-NL" sz="900">
            <a:latin typeface="Verdana" pitchFamily="34" charset="0"/>
            <a:ea typeface="Verdana" pitchFamily="34" charset="0"/>
            <a:cs typeface="Verdana" pitchFamily="34" charset="0"/>
          </a:endParaRPr>
        </a:p>
        <a:p>
          <a:pPr rtl="0" fontAlgn="base"/>
          <a:r>
            <a:rPr lang="nl-NL" sz="900" b="0" i="0" baseline="0">
              <a:solidFill>
                <a:schemeClr val="dk1"/>
              </a:solidFill>
              <a:latin typeface="Verdana" pitchFamily="34" charset="0"/>
              <a:ea typeface="Verdana" pitchFamily="34" charset="0"/>
              <a:cs typeface="Verdana" pitchFamily="34" charset="0"/>
            </a:rPr>
            <a:t>- Invulinstructie,</a:t>
          </a:r>
        </a:p>
        <a:p>
          <a:pPr rtl="0" fontAlgn="base"/>
          <a:r>
            <a:rPr lang="nl-NL" sz="900" b="0" i="0" baseline="0">
              <a:solidFill>
                <a:schemeClr val="dk1"/>
              </a:solidFill>
              <a:latin typeface="Verdana" pitchFamily="34" charset="0"/>
              <a:ea typeface="Verdana" pitchFamily="34" charset="0"/>
              <a:cs typeface="Verdana" pitchFamily="34" charset="0"/>
            </a:rPr>
            <a:t>- TKO</a:t>
          </a:r>
          <a:endParaRPr lang="nl-NL" sz="900">
            <a:latin typeface="Verdana" pitchFamily="34" charset="0"/>
            <a:ea typeface="Verdana" pitchFamily="34" charset="0"/>
            <a:cs typeface="Verdana" pitchFamily="34" charset="0"/>
          </a:endParaRPr>
        </a:p>
        <a:p>
          <a:pPr rtl="0" fontAlgn="base"/>
          <a:r>
            <a:rPr lang="nl-NL" sz="900" b="0" i="0" baseline="0">
              <a:solidFill>
                <a:schemeClr val="dk1"/>
              </a:solidFill>
              <a:latin typeface="Verdana" pitchFamily="34" charset="0"/>
              <a:ea typeface="Verdana" pitchFamily="34" charset="0"/>
              <a:cs typeface="Verdana" pitchFamily="34" charset="0"/>
            </a:rPr>
            <a:t>- Tarieflijst Onderdeel A</a:t>
          </a:r>
        </a:p>
        <a:p>
          <a:pPr rtl="0" fontAlgn="base"/>
          <a:r>
            <a:rPr lang="nl-NL" sz="900" b="0" i="0" baseline="0">
              <a:solidFill>
                <a:schemeClr val="dk1"/>
              </a:solidFill>
              <a:latin typeface="Verdana" pitchFamily="34" charset="0"/>
              <a:ea typeface="Verdana" pitchFamily="34" charset="0"/>
              <a:cs typeface="Verdana" pitchFamily="34" charset="0"/>
            </a:rPr>
            <a:t>- Tarieflijst </a:t>
          </a:r>
          <a:r>
            <a:rPr lang="nl-NL" sz="1100" b="0" i="0" baseline="0">
              <a:solidFill>
                <a:schemeClr val="dk1"/>
              </a:solidFill>
              <a:effectLst/>
              <a:latin typeface="+mn-lt"/>
              <a:ea typeface="+mn-ea"/>
              <a:cs typeface="+mn-cs"/>
            </a:rPr>
            <a:t>Onderdeel B</a:t>
          </a:r>
          <a:endParaRPr lang="nl-NL" sz="900" b="0" i="0" baseline="0">
            <a:solidFill>
              <a:schemeClr val="dk1"/>
            </a:solidFill>
            <a:latin typeface="Verdana" pitchFamily="34" charset="0"/>
            <a:ea typeface="Verdana" pitchFamily="34" charset="0"/>
            <a:cs typeface="Verdana" pitchFamily="34" charset="0"/>
          </a:endParaRPr>
        </a:p>
        <a:p>
          <a:pPr rtl="0" fontAlgn="base"/>
          <a:r>
            <a:rPr lang="nl-NL" sz="900" b="0" i="0" baseline="0">
              <a:solidFill>
                <a:schemeClr val="dk1"/>
              </a:solidFill>
              <a:latin typeface="Verdana" pitchFamily="34" charset="0"/>
              <a:ea typeface="Verdana" pitchFamily="34" charset="0"/>
              <a:cs typeface="Verdana" pitchFamily="34" charset="0"/>
            </a:rPr>
            <a:t>- Tarieflijst Transitie</a:t>
          </a:r>
          <a:endParaRPr lang="nl-NL" sz="900">
            <a:latin typeface="Verdana" pitchFamily="34" charset="0"/>
            <a:ea typeface="Verdana" pitchFamily="34" charset="0"/>
            <a:cs typeface="Verdana" pitchFamily="34" charset="0"/>
          </a:endParaRPr>
        </a:p>
        <a:p>
          <a:pPr rtl="0" fontAlgn="base"/>
          <a:endParaRPr lang="nl-NL" sz="900" b="0" i="0" baseline="0">
            <a:solidFill>
              <a:schemeClr val="dk1"/>
            </a:solidFill>
            <a:latin typeface="Verdana" pitchFamily="34" charset="0"/>
            <a:ea typeface="Verdana" pitchFamily="34" charset="0"/>
            <a:cs typeface="Verdana" pitchFamily="34" charset="0"/>
          </a:endParaRPr>
        </a:p>
        <a:p>
          <a:pPr rtl="0" fontAlgn="base"/>
          <a:r>
            <a:rPr lang="nl-NL" sz="900" b="0" i="0" baseline="0">
              <a:solidFill>
                <a:schemeClr val="dk1"/>
              </a:solidFill>
              <a:latin typeface="Verdana" pitchFamily="34" charset="0"/>
              <a:ea typeface="Verdana" pitchFamily="34" charset="0"/>
              <a:cs typeface="Verdana" pitchFamily="34" charset="0"/>
            </a:rPr>
            <a:t>Inschrijver dient de volgende werkbladen in te vullen:</a:t>
          </a:r>
        </a:p>
        <a:p>
          <a:pPr rtl="0" fontAlgn="base"/>
          <a:r>
            <a:rPr lang="nl-NL" sz="900" b="0" i="0" baseline="0">
              <a:solidFill>
                <a:schemeClr val="dk1"/>
              </a:solidFill>
              <a:latin typeface="Verdana" pitchFamily="34" charset="0"/>
              <a:ea typeface="Verdana" pitchFamily="34" charset="0"/>
              <a:cs typeface="Verdana" pitchFamily="34" charset="0"/>
            </a:rPr>
            <a:t>1. Voorblad</a:t>
          </a:r>
        </a:p>
        <a:p>
          <a:pPr marL="0" marR="0" lvl="0" indent="0" defTabSz="914400" rtl="0" eaLnBrk="1" fontAlgn="base" latinLnBrk="0" hangingPunct="1">
            <a:lnSpc>
              <a:spcPct val="100000"/>
            </a:lnSpc>
            <a:spcBef>
              <a:spcPts val="0"/>
            </a:spcBef>
            <a:spcAft>
              <a:spcPts val="0"/>
            </a:spcAft>
            <a:buClrTx/>
            <a:buSzTx/>
            <a:buFontTx/>
            <a:buNone/>
            <a:tabLst/>
            <a:defRPr/>
          </a:pPr>
          <a:r>
            <a:rPr lang="nl-NL" sz="900" b="0" i="0" baseline="0">
              <a:solidFill>
                <a:schemeClr val="dk1"/>
              </a:solidFill>
              <a:latin typeface="Verdana" pitchFamily="34" charset="0"/>
              <a:ea typeface="Verdana" pitchFamily="34" charset="0"/>
              <a:cs typeface="Verdana" pitchFamily="34" charset="0"/>
            </a:rPr>
            <a:t>2. Tarieflijst Onderdeel A</a:t>
          </a:r>
        </a:p>
        <a:p>
          <a:pPr rtl="0" fontAlgn="base"/>
          <a:r>
            <a:rPr lang="nl-NL" sz="900" b="0" i="0" baseline="0">
              <a:solidFill>
                <a:schemeClr val="dk1"/>
              </a:solidFill>
              <a:latin typeface="Verdana" pitchFamily="34" charset="0"/>
              <a:ea typeface="Verdana" pitchFamily="34" charset="0"/>
              <a:cs typeface="Verdana" pitchFamily="34" charset="0"/>
            </a:rPr>
            <a:t>3. Tarieflijst Onderdeel B</a:t>
          </a:r>
        </a:p>
        <a:p>
          <a:pPr rtl="0" fontAlgn="base"/>
          <a:r>
            <a:rPr lang="nl-NL" sz="900" b="0" i="0" baseline="0">
              <a:solidFill>
                <a:schemeClr val="dk1"/>
              </a:solidFill>
              <a:latin typeface="Verdana" pitchFamily="34" charset="0"/>
              <a:ea typeface="Verdana" pitchFamily="34" charset="0"/>
              <a:cs typeface="Verdana" pitchFamily="34" charset="0"/>
            </a:rPr>
            <a:t>4. Tarieflijst Implementatie</a:t>
          </a:r>
        </a:p>
        <a:p>
          <a:pPr rtl="0" fontAlgn="base"/>
          <a:endParaRPr lang="nl-NL" sz="900" b="0" i="0" baseline="0">
            <a:solidFill>
              <a:schemeClr val="dk1"/>
            </a:solidFill>
            <a:latin typeface="Verdana" pitchFamily="34" charset="0"/>
            <a:ea typeface="Verdana" pitchFamily="34" charset="0"/>
            <a:cs typeface="Verdana" pitchFamily="34" charset="0"/>
          </a:endParaRPr>
        </a:p>
        <a:p>
          <a:pPr rtl="0" fontAlgn="base"/>
          <a:r>
            <a:rPr lang="nl-NL" sz="900" b="0" i="0" baseline="0">
              <a:solidFill>
                <a:schemeClr val="dk1"/>
              </a:solidFill>
              <a:latin typeface="Verdana" pitchFamily="34" charset="0"/>
              <a:ea typeface="Verdana" pitchFamily="34" charset="0"/>
              <a:cs typeface="Verdana" pitchFamily="34" charset="0"/>
            </a:rPr>
            <a:t>Alle in te vullen Tarieven zijn exclusief btw.</a:t>
          </a:r>
        </a:p>
        <a:p>
          <a:pPr rtl="0" fontAlgn="base"/>
          <a:endParaRPr lang="nl-NL" sz="900" b="0" i="0" baseline="0">
            <a:solidFill>
              <a:schemeClr val="dk1"/>
            </a:solidFill>
            <a:latin typeface="Verdana" pitchFamily="34" charset="0"/>
            <a:ea typeface="Verdana" pitchFamily="34" charset="0"/>
            <a:cs typeface="Verdana" pitchFamily="34" charset="0"/>
          </a:endParaRPr>
        </a:p>
        <a:p>
          <a:pPr rtl="0" eaLnBrk="1" latinLnBrk="0" hangingPunct="1"/>
          <a:r>
            <a:rPr lang="nl-NL" sz="900">
              <a:solidFill>
                <a:schemeClr val="dk1"/>
              </a:solidFill>
              <a:latin typeface="Verdana" pitchFamily="34" charset="0"/>
              <a:ea typeface="Verdana" pitchFamily="34" charset="0"/>
              <a:cs typeface="Verdana" pitchFamily="34" charset="0"/>
            </a:rPr>
            <a:t>Na volledige</a:t>
          </a:r>
          <a:r>
            <a:rPr lang="nl-NL" sz="900" baseline="0">
              <a:solidFill>
                <a:schemeClr val="dk1"/>
              </a:solidFill>
              <a:latin typeface="Verdana" pitchFamily="34" charset="0"/>
              <a:ea typeface="Verdana" pitchFamily="34" charset="0"/>
              <a:cs typeface="Verdana" pitchFamily="34" charset="0"/>
            </a:rPr>
            <a:t> invulling van </a:t>
          </a:r>
          <a:r>
            <a:rPr lang="nl-NL" sz="900">
              <a:solidFill>
                <a:schemeClr val="dk1"/>
              </a:solidFill>
              <a:latin typeface="Verdana" pitchFamily="34" charset="0"/>
              <a:ea typeface="Verdana" pitchFamily="34" charset="0"/>
              <a:cs typeface="Verdana" pitchFamily="34" charset="0"/>
            </a:rPr>
            <a:t>de groene</a:t>
          </a:r>
          <a:r>
            <a:rPr lang="nl-NL" sz="900" baseline="0">
              <a:solidFill>
                <a:schemeClr val="dk1"/>
              </a:solidFill>
              <a:latin typeface="Verdana" pitchFamily="34" charset="0"/>
              <a:ea typeface="Verdana" pitchFamily="34" charset="0"/>
              <a:cs typeface="Verdana" pitchFamily="34" charset="0"/>
            </a:rPr>
            <a:t> velden </a:t>
          </a:r>
          <a:r>
            <a:rPr lang="nl-NL" sz="900">
              <a:solidFill>
                <a:schemeClr val="dk1"/>
              </a:solidFill>
              <a:latin typeface="Verdana" pitchFamily="34" charset="0"/>
              <a:ea typeface="Verdana" pitchFamily="34" charset="0"/>
              <a:cs typeface="Verdana" pitchFamily="34" charset="0"/>
            </a:rPr>
            <a:t>wordt</a:t>
          </a:r>
          <a:r>
            <a:rPr lang="nl-NL" sz="900" baseline="0">
              <a:solidFill>
                <a:schemeClr val="dk1"/>
              </a:solidFill>
              <a:latin typeface="Verdana" pitchFamily="34" charset="0"/>
              <a:ea typeface="Verdana" pitchFamily="34" charset="0"/>
              <a:cs typeface="Verdana" pitchFamily="34" charset="0"/>
            </a:rPr>
            <a:t> per tabblad de totaal prijs berekend en welke tevens vermeldt staat in het tabblad TKI (Totale Kosten Inschrijver)</a:t>
          </a:r>
          <a:r>
            <a:rPr lang="nl-NL" sz="900">
              <a:solidFill>
                <a:schemeClr val="dk1"/>
              </a:solidFill>
              <a:latin typeface="Verdana" pitchFamily="34" charset="0"/>
              <a:ea typeface="Verdana" pitchFamily="34" charset="0"/>
              <a:cs typeface="Verdana" pitchFamily="34" charset="0"/>
            </a:rPr>
            <a:t>.</a:t>
          </a:r>
          <a:r>
            <a:rPr lang="nl-NL" sz="900" baseline="0">
              <a:solidFill>
                <a:schemeClr val="dk1"/>
              </a:solidFill>
              <a:latin typeface="Verdana" pitchFamily="34" charset="0"/>
              <a:ea typeface="Verdana" pitchFamily="34" charset="0"/>
              <a:cs typeface="Verdana" pitchFamily="34" charset="0"/>
            </a:rPr>
            <a:t>  </a:t>
          </a:r>
        </a:p>
        <a:p>
          <a:pPr rtl="0" eaLnBrk="1" latinLnBrk="0" hangingPunct="1"/>
          <a:endParaRPr lang="nl-NL" sz="900" b="0" i="0" baseline="0">
            <a:solidFill>
              <a:schemeClr val="dk1"/>
            </a:solidFill>
            <a:latin typeface="Verdana" pitchFamily="34" charset="0"/>
            <a:ea typeface="Verdana" pitchFamily="34" charset="0"/>
            <a:cs typeface="Verdana"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nl-NL" sz="900">
              <a:latin typeface="Verdana" pitchFamily="34" charset="0"/>
              <a:ea typeface="Verdana" pitchFamily="34" charset="0"/>
              <a:cs typeface="Verdana" pitchFamily="34" charset="0"/>
            </a:rPr>
            <a:t>Het is expliciet niet toegestaan</a:t>
          </a:r>
          <a:r>
            <a:rPr lang="nl-NL" sz="900" baseline="0">
              <a:latin typeface="Verdana" pitchFamily="34" charset="0"/>
              <a:ea typeface="Verdana" pitchFamily="34" charset="0"/>
              <a:cs typeface="Verdana" pitchFamily="34" charset="0"/>
            </a:rPr>
            <a:t> om, anders dan in de groene velden, wijzigingen aan te brengen, bijvoorbeeld door regels toe te voegen, regels te verwijderen, regels te veranderen of kolommen toe te voegen, kolommen te verwijderen of kolommen te veranderen.  Een dergelijke </a:t>
          </a:r>
          <a:r>
            <a:rPr lang="nl-NL" sz="900" baseline="0">
              <a:solidFill>
                <a:schemeClr val="dk1"/>
              </a:solidFill>
              <a:latin typeface="Verdana" pitchFamily="34" charset="0"/>
              <a:ea typeface="Verdana" pitchFamily="34" charset="0"/>
              <a:cs typeface="Verdana" pitchFamily="34" charset="0"/>
            </a:rPr>
            <a:t>ongeoorloofde aanpassing in deze Bijlage wordt aangemerkt als een ongeldige Inschrijving, welke door de Aanbestedende dienst wordt uitgesloten van verdere deelname aan de Aanbesteding. Deze stringente randvoorwaarde is gesteld om daarmee een objectieve, transparante en niet-discriminerende vergelijking van de financiële aanbieding van alle Inschrijvers mogelijk </a:t>
          </a:r>
          <a:r>
            <a:rPr lang="nl-NL" sz="900" baseline="0">
              <a:latin typeface="Verdana" pitchFamily="34" charset="0"/>
              <a:ea typeface="Verdana" pitchFamily="34" charset="0"/>
              <a:cs typeface="Verdana" pitchFamily="34" charset="0"/>
            </a:rPr>
            <a:t>te maken.</a:t>
          </a:r>
          <a:r>
            <a:rPr lang="nl-NL" sz="900" baseline="0">
              <a:solidFill>
                <a:schemeClr val="dk1"/>
              </a:solidFill>
              <a:latin typeface="Verdana" pitchFamily="34" charset="0"/>
              <a:ea typeface="Verdana" pitchFamily="34" charset="0"/>
              <a:cs typeface="Verdana" pitchFamily="34" charset="0"/>
            </a:rPr>
            <a:t> Daarom is de invulling van deze lijst in het voorgeschreven formaat een verplichting waarvan niet mag worden afgeweken. Andere alternatieve formaten en vormen zullen niet bij de beoordeling in behandeling worden genomen. </a:t>
          </a:r>
        </a:p>
        <a:p>
          <a:endParaRPr lang="nl-NL" sz="900" baseline="0">
            <a:solidFill>
              <a:schemeClr val="dk1"/>
            </a:solidFill>
            <a:latin typeface="Verdana" pitchFamily="34" charset="0"/>
            <a:ea typeface="Verdana" pitchFamily="34" charset="0"/>
            <a:cs typeface="Verdana" pitchFamily="34" charset="0"/>
          </a:endParaRPr>
        </a:p>
        <a:p>
          <a:r>
            <a:rPr lang="nl-NL" sz="1100" baseline="0">
              <a:solidFill>
                <a:schemeClr val="dk1"/>
              </a:solidFill>
              <a:latin typeface="+mn-lt"/>
              <a:ea typeface="+mn-ea"/>
              <a:cs typeface="+mn-cs"/>
            </a:rPr>
            <a:t>Deze bijlage dient na invulling te worden ingediend bij de inschrijving. </a:t>
          </a:r>
          <a:endParaRPr lang="nl-NL"/>
        </a:p>
        <a:p>
          <a:r>
            <a:rPr lang="nl-NL" sz="900" baseline="0">
              <a:solidFill>
                <a:schemeClr val="dk1"/>
              </a:solidFill>
              <a:latin typeface="Verdana" pitchFamily="34" charset="0"/>
              <a:ea typeface="Verdana" pitchFamily="34" charset="0"/>
              <a:cs typeface="Verdana" pitchFamily="34" charset="0"/>
            </a:rPr>
            <a:t>Het ingevulde Excel-bestand dient met 'Opslaan als' opgeslagen te worden, waarbij vooraf aan de bestandsnamen de bedrijfsnaam (eventueel afgekort) van de Inschrijver toegevoegd dient te worden. Deze bestanden dienen vervolgens in elektronisch formaat bij de Inschrijving te worden ingediend.</a:t>
          </a:r>
        </a:p>
        <a:p>
          <a:endParaRPr lang="nl-NL" sz="900" b="1" baseline="0">
            <a:solidFill>
              <a:schemeClr val="dk1"/>
            </a:solidFill>
            <a:latin typeface="Verdana" pitchFamily="34" charset="0"/>
            <a:ea typeface="Verdana" pitchFamily="34" charset="0"/>
            <a:cs typeface="Verdana"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331258</xdr:colOff>
      <xdr:row>0</xdr:row>
      <xdr:rowOff>63499</xdr:rowOff>
    </xdr:from>
    <xdr:to>
      <xdr:col>14</xdr:col>
      <xdr:colOff>622300</xdr:colOff>
      <xdr:row>5</xdr:row>
      <xdr:rowOff>76200</xdr:rowOff>
    </xdr:to>
    <xdr:sp macro="" textlink="">
      <xdr:nvSpPr>
        <xdr:cNvPr id="2" name="Tekstvak 1">
          <a:extLst>
            <a:ext uri="{FF2B5EF4-FFF2-40B4-BE49-F238E27FC236}">
              <a16:creationId xmlns:a16="http://schemas.microsoft.com/office/drawing/2014/main" id="{ED0ED50C-D9C5-4063-A490-1A45256361E8}"/>
            </a:ext>
          </a:extLst>
        </xdr:cNvPr>
        <xdr:cNvSpPr txBox="1"/>
      </xdr:nvSpPr>
      <xdr:spPr>
        <a:xfrm>
          <a:off x="331258" y="63499"/>
          <a:ext cx="16845492" cy="2641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l-NL" sz="900" u="sng">
              <a:latin typeface="Verdana" pitchFamily="34" charset="0"/>
              <a:ea typeface="Verdana" pitchFamily="34" charset="0"/>
              <a:cs typeface="Verdana" pitchFamily="34" charset="0"/>
            </a:rPr>
            <a:t>Restricties</a:t>
          </a:r>
        </a:p>
        <a:p>
          <a:pPr marL="0" marR="0" indent="0" defTabSz="914400" eaLnBrk="1" fontAlgn="auto" latinLnBrk="0" hangingPunct="1">
            <a:lnSpc>
              <a:spcPct val="100000"/>
            </a:lnSpc>
            <a:spcBef>
              <a:spcPts val="0"/>
            </a:spcBef>
            <a:spcAft>
              <a:spcPts val="0"/>
            </a:spcAft>
            <a:buClrTx/>
            <a:buSzTx/>
            <a:buFontTx/>
            <a:buNone/>
            <a:tabLst/>
            <a:defRPr/>
          </a:pPr>
          <a:r>
            <a:rPr lang="nl-NL" sz="900" baseline="0">
              <a:solidFill>
                <a:schemeClr val="dk1"/>
              </a:solidFill>
              <a:latin typeface="Verdana" pitchFamily="34" charset="0"/>
              <a:ea typeface="Verdana" pitchFamily="34" charset="0"/>
              <a:cs typeface="Verdana" pitchFamily="34" charset="0"/>
            </a:rPr>
            <a:t>De volgende restricties zijn van kracht bij de invulling van dit tabblad:</a:t>
          </a:r>
          <a:endParaRPr lang="nl-NL" sz="900">
            <a:latin typeface="Verdana" pitchFamily="34" charset="0"/>
            <a:ea typeface="Verdana" pitchFamily="34" charset="0"/>
            <a:cs typeface="Verdana" pitchFamily="34" charset="0"/>
          </a:endParaRPr>
        </a:p>
        <a:p>
          <a:r>
            <a:rPr lang="nl-NL" sz="900" baseline="0">
              <a:solidFill>
                <a:schemeClr val="dk1"/>
              </a:solidFill>
              <a:latin typeface="Verdana" pitchFamily="34" charset="0"/>
              <a:ea typeface="Verdana" pitchFamily="34" charset="0"/>
              <a:cs typeface="Verdana" pitchFamily="34" charset="0"/>
            </a:rPr>
            <a:t>- Tarieven kunnen worden ingevuld met 2 decimalen.</a:t>
          </a:r>
        </a:p>
        <a:p>
          <a:endParaRPr lang="nl-NL" sz="900" u="sng">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r>
            <a:rPr lang="nl-NL" sz="900" u="sng">
              <a:solidFill>
                <a:schemeClr val="dk1"/>
              </a:solidFill>
              <a:effectLst/>
              <a:latin typeface="Verdana" panose="020B0604030504040204" pitchFamily="34" charset="0"/>
              <a:ea typeface="Verdana" panose="020B0604030504040204" pitchFamily="34" charset="0"/>
              <a:cs typeface="Verdana" panose="020B0604030504040204" pitchFamily="34" charset="0"/>
            </a:rPr>
            <a:t>Toelichting</a:t>
          </a:r>
          <a:endParaRPr lang="nl-NL" sz="900">
            <a:effectLst/>
            <a:latin typeface="Verdana" panose="020B0604030504040204" pitchFamily="34" charset="0"/>
            <a:ea typeface="Verdana" panose="020B0604030504040204" pitchFamily="34" charset="0"/>
            <a:cs typeface="Verdana" panose="020B0604030504040204" pitchFamily="34" charset="0"/>
          </a:endParaRPr>
        </a:p>
        <a:p>
          <a:r>
            <a:rPr lang="nl-NL" sz="900">
              <a:solidFill>
                <a:schemeClr val="dk1"/>
              </a:solidFill>
              <a:effectLst/>
              <a:latin typeface="Verdana" panose="020B0604030504040204" pitchFamily="34" charset="0"/>
              <a:ea typeface="Verdana" panose="020B0604030504040204" pitchFamily="34" charset="0"/>
              <a:cs typeface="Verdana" panose="020B0604030504040204" pitchFamily="34" charset="0"/>
            </a:rPr>
            <a:t>Bij ieder Product staat de verwachte afname vermeld. </a:t>
          </a:r>
          <a:endParaRPr lang="nl-NL" sz="900">
            <a:effectLst/>
            <a:latin typeface="Verdana" panose="020B0604030504040204" pitchFamily="34" charset="0"/>
            <a:ea typeface="Verdana" panose="020B0604030504040204" pitchFamily="34" charset="0"/>
            <a:cs typeface="Verdana" panose="020B0604030504040204" pitchFamily="34" charset="0"/>
          </a:endParaRPr>
        </a:p>
        <a:p>
          <a:r>
            <a:rPr lang="nl-NL" sz="9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Het product met de opgegeven Tarieven leidt tot Subtotaal (Subtotaal door middel van P*Q).</a:t>
          </a:r>
          <a:endParaRPr lang="nl-NL" sz="900">
            <a:effectLst/>
            <a:latin typeface="Verdana" panose="020B0604030504040204" pitchFamily="34" charset="0"/>
            <a:ea typeface="Verdana" panose="020B0604030504040204" pitchFamily="34" charset="0"/>
            <a:cs typeface="Verdan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l-NL" sz="9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Ingevulde Tarieven worden afgerond op twee decimalen.</a:t>
          </a:r>
          <a:endParaRPr lang="nl-NL" sz="900" b="0" baseline="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nl-NL" sz="900" b="0" baseline="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l-NL" sz="900" b="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Omdat UWV de mogelijkheid wil hebben om verschillende types te kunnen afnemen (met verschillende inkoopsprijzen) wordt hier met een fictieve inkoopprijs gerekend om wel de totale opdrachtwaarde te kunnen inschatten.</a:t>
          </a:r>
          <a:endParaRPr lang="nl-NL" sz="900">
            <a:effectLst/>
            <a:latin typeface="Verdana" panose="020B0604030504040204" pitchFamily="34" charset="0"/>
            <a:ea typeface="Verdana" panose="020B0604030504040204" pitchFamily="34" charset="0"/>
            <a:cs typeface="Verdana" panose="020B0604030504040204" pitchFamily="34" charset="0"/>
          </a:endParaRPr>
        </a:p>
        <a:p>
          <a:r>
            <a:rPr lang="nl-NL" sz="900" b="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De fictieve inkoopprijs is de inkoopprijs inclusief additionele garantie en eventuele kortingen die de Inschrijver betaalt aan zijn leverancier. Alle andere kosten zitten in de vaste opslag.</a:t>
          </a:r>
          <a:endParaRPr lang="nl-NL" sz="900">
            <a:latin typeface="Verdana" pitchFamily="34" charset="0"/>
            <a:ea typeface="Verdana" pitchFamily="34" charset="0"/>
            <a:cs typeface="Verdana" pitchFamily="34" charset="0"/>
          </a:endParaRPr>
        </a:p>
        <a:p>
          <a:endParaRPr lang="nl-NL" sz="9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r>
            <a:rPr lang="nl-NL" sz="900">
              <a:solidFill>
                <a:schemeClr val="dk1"/>
              </a:solidFill>
              <a:effectLst/>
              <a:latin typeface="Verdana" panose="020B0604030504040204" pitchFamily="34" charset="0"/>
              <a:ea typeface="Verdana" panose="020B0604030504040204" pitchFamily="34" charset="0"/>
              <a:cs typeface="Verdana" panose="020B0604030504040204" pitchFamily="34" charset="0"/>
            </a:rPr>
            <a:t>UWV wenst de uiteindelijk</a:t>
          </a:r>
          <a:r>
            <a:rPr lang="nl-NL" sz="9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de</a:t>
          </a:r>
          <a:r>
            <a:rPr lang="nl-NL" sz="900">
              <a:solidFill>
                <a:schemeClr val="dk1"/>
              </a:solidFill>
              <a:effectLst/>
              <a:latin typeface="Verdana" panose="020B0604030504040204" pitchFamily="34" charset="0"/>
              <a:ea typeface="Verdana" panose="020B0604030504040204" pitchFamily="34" charset="0"/>
              <a:cs typeface="Verdana" panose="020B0604030504040204" pitchFamily="34" charset="0"/>
            </a:rPr>
            <a:t> inkoopprijs voor de producten te betalen inclusief </a:t>
          </a:r>
          <a:r>
            <a:rPr lang="nl-NL" sz="900" b="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additionele garantie en eventuele kortingen </a:t>
          </a:r>
          <a:r>
            <a:rPr lang="nl-NL" sz="900">
              <a:solidFill>
                <a:schemeClr val="dk1"/>
              </a:solidFill>
              <a:effectLst/>
              <a:latin typeface="Verdana" panose="020B0604030504040204" pitchFamily="34" charset="0"/>
              <a:ea typeface="Verdana" panose="020B0604030504040204" pitchFamily="34" charset="0"/>
              <a:cs typeface="Verdana" panose="020B0604030504040204" pitchFamily="34" charset="0"/>
            </a:rPr>
            <a:t>die de Inschrijver ontvangt van zijn leverancier. Hierboven</a:t>
          </a:r>
          <a:r>
            <a:rPr lang="nl-NL" sz="9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op mag de Inschrijver een bedrag aan opslag in rekening brengen. Het bedrag aan opslag</a:t>
          </a:r>
          <a:r>
            <a:rPr lang="nl-NL" sz="900">
              <a:solidFill>
                <a:schemeClr val="dk1"/>
              </a:solidFill>
              <a:effectLst/>
              <a:latin typeface="Verdana" panose="020B0604030504040204" pitchFamily="34" charset="0"/>
              <a:ea typeface="Verdana" panose="020B0604030504040204" pitchFamily="34" charset="0"/>
              <a:cs typeface="Verdana" panose="020B0604030504040204" pitchFamily="34" charset="0"/>
            </a:rPr>
            <a:t> is voor</a:t>
          </a:r>
          <a:r>
            <a:rPr lang="nl-NL" sz="9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alle kosten bovenop de inkoopsprijs zoals bijvoorbeeld maar niet uitsluitend:</a:t>
          </a:r>
          <a:r>
            <a:rPr lang="nl-NL" sz="900" b="0" i="0">
              <a:solidFill>
                <a:schemeClr val="dk1"/>
              </a:solidFill>
              <a:effectLst/>
              <a:latin typeface="Verdana" panose="020B0604030504040204" pitchFamily="34" charset="0"/>
              <a:ea typeface="Verdana" panose="020B0604030504040204" pitchFamily="34" charset="0"/>
              <a:cs typeface="Verdana" panose="020B0604030504040204" pitchFamily="34" charset="0"/>
            </a:rPr>
            <a:t> bestelportaal, leveringskosten, verzend- en /of transportkosten,  kosten voor garantie – en reparatie afhandeling, salariskosten, overheadkosten, kosten voor ondersteunend werk, kosten voor het gebruik van apparatuur, normale binnenlandse reis- en verblijfkosten, reiskosten woon- en werkverkeer, parkeerkosten, opleidingskosten, wervings- en selectiekosten, vervanging, verzekeringspremie, winst en alle eventuele verdere bijkomende kosten.</a:t>
          </a:r>
          <a:endParaRPr lang="nl-NL" sz="900">
            <a:effectLst/>
            <a:latin typeface="Verdana" panose="020B0604030504040204" pitchFamily="34" charset="0"/>
            <a:ea typeface="Verdana" panose="020B0604030504040204" pitchFamily="34" charset="0"/>
            <a:cs typeface="Verdana" panose="020B0604030504040204" pitchFamily="34" charset="0"/>
          </a:endParaRPr>
        </a:p>
        <a:p>
          <a:endParaRPr lang="nl-NL" sz="900">
            <a:latin typeface="Verdana" pitchFamily="34" charset="0"/>
            <a:ea typeface="Verdana" pitchFamily="34" charset="0"/>
            <a:cs typeface="Verdana" pitchFamily="34" charset="0"/>
          </a:endParaRPr>
        </a:p>
        <a:p>
          <a:endParaRPr lang="nl-NL" sz="900">
            <a:latin typeface="Verdana" pitchFamily="34" charset="0"/>
            <a:ea typeface="Verdana" pitchFamily="34" charset="0"/>
            <a:cs typeface="Verdana" pitchFamily="34" charset="0"/>
          </a:endParaRPr>
        </a:p>
        <a:p>
          <a:endParaRPr lang="nl-NL" sz="900">
            <a:latin typeface="Verdana" pitchFamily="34" charset="0"/>
            <a:ea typeface="Verdana" pitchFamily="34" charset="0"/>
            <a:cs typeface="Verdana"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63499</xdr:rowOff>
    </xdr:from>
    <xdr:to>
      <xdr:col>9</xdr:col>
      <xdr:colOff>1257300</xdr:colOff>
      <xdr:row>5</xdr:row>
      <xdr:rowOff>76200</xdr:rowOff>
    </xdr:to>
    <xdr:sp macro="" textlink="">
      <xdr:nvSpPr>
        <xdr:cNvPr id="4" name="Tekstvak 3">
          <a:extLst>
            <a:ext uri="{FF2B5EF4-FFF2-40B4-BE49-F238E27FC236}">
              <a16:creationId xmlns:a16="http://schemas.microsoft.com/office/drawing/2014/main" id="{00000000-0008-0000-0300-000004000000}"/>
            </a:ext>
          </a:extLst>
        </xdr:cNvPr>
        <xdr:cNvSpPr txBox="1"/>
      </xdr:nvSpPr>
      <xdr:spPr>
        <a:xfrm>
          <a:off x="74083" y="63499"/>
          <a:ext cx="13794317" cy="19081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l-NL" sz="900" u="sng">
              <a:latin typeface="Verdana" pitchFamily="34" charset="0"/>
              <a:ea typeface="Verdana" pitchFamily="34" charset="0"/>
              <a:cs typeface="Verdana" pitchFamily="34" charset="0"/>
            </a:rPr>
            <a:t>Restricties</a:t>
          </a:r>
        </a:p>
        <a:p>
          <a:pPr marL="0" marR="0" indent="0" defTabSz="914400" eaLnBrk="1" fontAlgn="auto" latinLnBrk="0" hangingPunct="1">
            <a:lnSpc>
              <a:spcPct val="100000"/>
            </a:lnSpc>
            <a:spcBef>
              <a:spcPts val="0"/>
            </a:spcBef>
            <a:spcAft>
              <a:spcPts val="0"/>
            </a:spcAft>
            <a:buClrTx/>
            <a:buSzTx/>
            <a:buFontTx/>
            <a:buNone/>
            <a:tabLst/>
            <a:defRPr/>
          </a:pPr>
          <a:r>
            <a:rPr lang="nl-NL" sz="900" baseline="0">
              <a:solidFill>
                <a:schemeClr val="dk1"/>
              </a:solidFill>
              <a:latin typeface="Verdana" pitchFamily="34" charset="0"/>
              <a:ea typeface="Verdana" pitchFamily="34" charset="0"/>
              <a:cs typeface="Verdana" pitchFamily="34" charset="0"/>
            </a:rPr>
            <a:t>De volgende restricties zijn van kracht bij de invulling van dit tabblad:</a:t>
          </a:r>
          <a:endParaRPr lang="nl-NL" sz="900">
            <a:latin typeface="Verdana" pitchFamily="34" charset="0"/>
            <a:ea typeface="Verdana" pitchFamily="34" charset="0"/>
            <a:cs typeface="Verdana" pitchFamily="34" charset="0"/>
          </a:endParaRPr>
        </a:p>
        <a:p>
          <a:r>
            <a:rPr lang="nl-NL" sz="900" baseline="0">
              <a:solidFill>
                <a:schemeClr val="dk1"/>
              </a:solidFill>
              <a:latin typeface="Verdana" pitchFamily="34" charset="0"/>
              <a:ea typeface="Verdana" pitchFamily="34" charset="0"/>
              <a:cs typeface="Verdana" pitchFamily="34" charset="0"/>
            </a:rPr>
            <a:t>- Tarieven kunnen worden ingevuld met 2 decimalen. </a:t>
          </a:r>
        </a:p>
        <a:p>
          <a:endParaRPr lang="nl-NL" sz="900" baseline="0">
            <a:latin typeface="Verdana" pitchFamily="34" charset="0"/>
            <a:ea typeface="Verdana" pitchFamily="34" charset="0"/>
            <a:cs typeface="Verdana" pitchFamily="34" charset="0"/>
          </a:endParaRPr>
        </a:p>
        <a:p>
          <a:r>
            <a:rPr lang="nl-NL" sz="900" u="sng">
              <a:solidFill>
                <a:schemeClr val="dk1"/>
              </a:solidFill>
              <a:effectLst/>
              <a:latin typeface="Verdana" panose="020B0604030504040204" pitchFamily="34" charset="0"/>
              <a:ea typeface="Verdana" panose="020B0604030504040204" pitchFamily="34" charset="0"/>
              <a:cs typeface="Verdana" panose="020B0604030504040204" pitchFamily="34" charset="0"/>
            </a:rPr>
            <a:t>Toelichting</a:t>
          </a:r>
          <a:endParaRPr lang="nl-NL" sz="900">
            <a:effectLst/>
            <a:latin typeface="Verdana" panose="020B0604030504040204" pitchFamily="34" charset="0"/>
            <a:ea typeface="Verdana" panose="020B0604030504040204" pitchFamily="34" charset="0"/>
            <a:cs typeface="Verdana" panose="020B0604030504040204" pitchFamily="34" charset="0"/>
          </a:endParaRPr>
        </a:p>
        <a:p>
          <a:r>
            <a:rPr lang="nl-NL" sz="9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Het product met de opgegeven Tarieven leidt tot gewogen kosten per jaar (Subtotaal door middel van P*Q).</a:t>
          </a:r>
          <a:endParaRPr lang="nl-NL" sz="900">
            <a:effectLst/>
            <a:latin typeface="Verdana" panose="020B0604030504040204" pitchFamily="34" charset="0"/>
            <a:ea typeface="Verdana" panose="020B0604030504040204" pitchFamily="34" charset="0"/>
            <a:cs typeface="Verdana" panose="020B0604030504040204" pitchFamily="34" charset="0"/>
          </a:endParaRPr>
        </a:p>
        <a:p>
          <a:r>
            <a:rPr lang="nl-NL" sz="9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Ingevulde Tarieven worden afgerond op twee decimalen. </a:t>
          </a:r>
        </a:p>
        <a:p>
          <a:endParaRPr lang="nl-NL" sz="900" baseline="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r>
            <a:rPr lang="nl-NL" sz="9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De afname van onderstaande diensten bij staffels 1 t/m 10 en 11 t/m 500 wordt in eerste instantie niet voorzien en wordt alleen afgenomen als UWV besluit deze dienst niet meer bij de werkplekdiensten leverancier af te nemen maar via deze aanbesteding. Van de Inschrijver wordt verwacht al wel een tarief af te geven. Bij leveringen van meer dan 11 devices mag het tarief niet meer dan 10% hoger zijn dan het tarief voor grotere bulkuitrol (meer dan 500 devices).</a:t>
          </a:r>
        </a:p>
        <a:p>
          <a:endParaRPr lang="nl-NL" sz="900" baseline="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r>
            <a:rPr lang="nl-NL" sz="9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Het tarief voor opslag/korting bij levering op thuislocatie komt bovenop het tarief van de diensten tbv persoonsgebodendevices.</a:t>
          </a:r>
        </a:p>
        <a:p>
          <a:endParaRPr lang="nl-NL" sz="900" baseline="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r>
            <a:rPr lang="nl-NL" sz="9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Aan de volume inschattingen kan een Inschrijver geen rechten ontlenen.</a:t>
          </a:r>
        </a:p>
        <a:p>
          <a:endParaRPr lang="nl-NL" sz="900">
            <a:effectLst/>
            <a:latin typeface="Verdana" panose="020B0604030504040204" pitchFamily="34" charset="0"/>
            <a:ea typeface="Verdana" panose="020B0604030504040204" pitchFamily="34" charset="0"/>
            <a:cs typeface="Verdana" panose="020B0604030504040204" pitchFamily="34" charset="0"/>
          </a:endParaRPr>
        </a:p>
        <a:p>
          <a:endParaRPr lang="nl-NL" sz="900" b="1" baseline="0">
            <a:latin typeface="Verdana" pitchFamily="34" charset="0"/>
            <a:ea typeface="Verdana" pitchFamily="34" charset="0"/>
            <a:cs typeface="Verdana" pitchFamily="34" charset="0"/>
          </a:endParaRPr>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tabColor theme="6" tint="0.79998168889431442"/>
  </sheetPr>
  <dimension ref="A1:D66"/>
  <sheetViews>
    <sheetView showGridLines="0" showWhiteSpace="0" zoomScaleNormal="100" workbookViewId="0">
      <selection activeCell="C47" sqref="C47"/>
    </sheetView>
  </sheetViews>
  <sheetFormatPr defaultColWidth="0" defaultRowHeight="14.25" zeroHeight="1" x14ac:dyDescent="0.2"/>
  <cols>
    <col min="1" max="1" width="8.28515625" style="1" customWidth="1"/>
    <col min="2" max="2" width="25.28515625" style="1" customWidth="1"/>
    <col min="3" max="3" width="68.42578125" style="1" customWidth="1"/>
    <col min="4" max="4" width="9.140625" style="1" customWidth="1"/>
    <col min="5" max="16384" width="9.140625" style="1" hidden="1"/>
  </cols>
  <sheetData>
    <row r="1" x14ac:dyDescent="0.2"/>
    <row r="2" x14ac:dyDescent="0.2"/>
    <row r="3" x14ac:dyDescent="0.2"/>
    <row r="4" x14ac:dyDescent="0.2"/>
    <row r="5" x14ac:dyDescent="0.2"/>
    <row r="6" x14ac:dyDescent="0.2"/>
    <row r="7" x14ac:dyDescent="0.2"/>
    <row r="8" x14ac:dyDescent="0.2"/>
    <row r="9" x14ac:dyDescent="0.2"/>
    <row r="10" x14ac:dyDescent="0.2"/>
    <row r="11" x14ac:dyDescent="0.2"/>
    <row r="12" x14ac:dyDescent="0.2"/>
    <row r="13" x14ac:dyDescent="0.2"/>
    <row r="14" x14ac:dyDescent="0.2"/>
    <row r="15" x14ac:dyDescent="0.2"/>
    <row r="16" x14ac:dyDescent="0.2"/>
    <row r="17" spans="2:3" x14ac:dyDescent="0.2"/>
    <row r="18" spans="2:3" x14ac:dyDescent="0.2"/>
    <row r="19" spans="2:3" x14ac:dyDescent="0.2"/>
    <row r="20" spans="2:3" x14ac:dyDescent="0.2"/>
    <row r="21" spans="2:3" x14ac:dyDescent="0.2"/>
    <row r="22" spans="2:3" x14ac:dyDescent="0.2"/>
    <row r="23" spans="2:3" x14ac:dyDescent="0.2"/>
    <row r="24" spans="2:3" x14ac:dyDescent="0.2"/>
    <row r="25" spans="2:3" x14ac:dyDescent="0.2"/>
    <row r="26" spans="2:3" x14ac:dyDescent="0.2"/>
    <row r="27" spans="2:3" x14ac:dyDescent="0.2"/>
    <row r="28" spans="2:3" x14ac:dyDescent="0.2"/>
    <row r="29" spans="2:3" ht="40.5" customHeight="1" thickBot="1" x14ac:dyDescent="0.25"/>
    <row r="30" spans="2:3" ht="18" customHeight="1" x14ac:dyDescent="0.25">
      <c r="B30" s="80" t="s">
        <v>97</v>
      </c>
      <c r="C30" s="81"/>
    </row>
    <row r="31" spans="2:3" ht="18" customHeight="1" x14ac:dyDescent="0.25">
      <c r="B31" s="82" t="s">
        <v>0</v>
      </c>
      <c r="C31" s="83"/>
    </row>
    <row r="32" spans="2:3" x14ac:dyDescent="0.2">
      <c r="B32" s="84"/>
      <c r="C32" s="85"/>
    </row>
    <row r="33" spans="2:3" ht="15" thickBot="1" x14ac:dyDescent="0.25">
      <c r="B33" s="86" t="s">
        <v>1</v>
      </c>
      <c r="C33" s="87"/>
    </row>
    <row r="34" spans="2:3" ht="15" x14ac:dyDescent="0.2">
      <c r="B34" s="88"/>
      <c r="C34" s="89"/>
    </row>
    <row r="35" spans="2:3" ht="15" customHeight="1" x14ac:dyDescent="0.2">
      <c r="B35" s="78" t="s">
        <v>13</v>
      </c>
      <c r="C35" s="79"/>
    </row>
    <row r="36" spans="2:3" ht="18" customHeight="1" x14ac:dyDescent="0.2">
      <c r="B36" s="98" t="s">
        <v>11</v>
      </c>
      <c r="C36" s="99"/>
    </row>
    <row r="37" spans="2:3" ht="18.75" customHeight="1" x14ac:dyDescent="0.2">
      <c r="B37" s="96" t="s">
        <v>89</v>
      </c>
      <c r="C37" s="97"/>
    </row>
    <row r="38" spans="2:3" ht="18.75" customHeight="1" x14ac:dyDescent="0.2">
      <c r="B38" s="96"/>
      <c r="C38" s="97"/>
    </row>
    <row r="39" spans="2:3" ht="18" x14ac:dyDescent="0.2">
      <c r="B39" s="98"/>
      <c r="C39" s="99"/>
    </row>
    <row r="40" spans="2:3" ht="15" x14ac:dyDescent="0.2">
      <c r="B40" s="100"/>
      <c r="C40" s="101"/>
    </row>
    <row r="41" spans="2:3" ht="15" customHeight="1" x14ac:dyDescent="0.2">
      <c r="B41" s="78"/>
      <c r="C41" s="79"/>
    </row>
    <row r="42" spans="2:3" ht="15" x14ac:dyDescent="0.2">
      <c r="B42" s="90"/>
      <c r="C42" s="91"/>
    </row>
    <row r="43" spans="2:3" ht="15" customHeight="1" x14ac:dyDescent="0.2">
      <c r="B43" s="92"/>
      <c r="C43" s="93"/>
    </row>
    <row r="44" spans="2:3" ht="15" thickBot="1" x14ac:dyDescent="0.25">
      <c r="B44" s="94"/>
      <c r="C44" s="95"/>
    </row>
    <row r="45" spans="2:3" ht="15" thickBot="1" x14ac:dyDescent="0.25">
      <c r="B45" s="56" t="s">
        <v>2</v>
      </c>
      <c r="C45" s="57">
        <v>44613</v>
      </c>
    </row>
    <row r="46" spans="2:3" ht="15" thickBot="1" x14ac:dyDescent="0.25">
      <c r="B46" s="56" t="s">
        <v>3</v>
      </c>
      <c r="C46" s="76" t="s">
        <v>115</v>
      </c>
    </row>
    <row r="47" spans="2:3" ht="15" thickBot="1" x14ac:dyDescent="0.25">
      <c r="B47" s="56" t="s">
        <v>4</v>
      </c>
      <c r="C47" s="77" t="s">
        <v>116</v>
      </c>
    </row>
    <row r="48" spans="2:3" ht="15" thickBot="1" x14ac:dyDescent="0.25">
      <c r="B48" s="56" t="s">
        <v>5</v>
      </c>
      <c r="C48" s="75" t="s">
        <v>110</v>
      </c>
    </row>
    <row r="49" spans="2:3" x14ac:dyDescent="0.2"/>
    <row r="50" spans="2:3" x14ac:dyDescent="0.2"/>
    <row r="51" spans="2:3" x14ac:dyDescent="0.2"/>
    <row r="52" spans="2:3" ht="15" thickBot="1" x14ac:dyDescent="0.25"/>
    <row r="53" spans="2:3" x14ac:dyDescent="0.2">
      <c r="B53" s="5" t="s">
        <v>9</v>
      </c>
      <c r="C53" s="58"/>
    </row>
    <row r="54" spans="2:3" x14ac:dyDescent="0.2">
      <c r="B54" s="2"/>
      <c r="C54" s="6"/>
    </row>
    <row r="55" spans="2:3" x14ac:dyDescent="0.2">
      <c r="B55" s="4" t="s">
        <v>12</v>
      </c>
      <c r="C55" s="59"/>
    </row>
    <row r="56" spans="2:3" x14ac:dyDescent="0.2">
      <c r="B56" s="2"/>
      <c r="C56" s="6"/>
    </row>
    <row r="57" spans="2:3" x14ac:dyDescent="0.2">
      <c r="B57" s="4" t="s">
        <v>10</v>
      </c>
      <c r="C57" s="59"/>
    </row>
    <row r="58" spans="2:3" x14ac:dyDescent="0.2">
      <c r="B58" s="2"/>
      <c r="C58" s="6"/>
    </row>
    <row r="59" spans="2:3" x14ac:dyDescent="0.2">
      <c r="B59" s="4"/>
      <c r="C59" s="6"/>
    </row>
    <row r="60" spans="2:3" x14ac:dyDescent="0.2">
      <c r="B60" s="2"/>
      <c r="C60" s="6"/>
    </row>
    <row r="61" spans="2:3" ht="15" thickBot="1" x14ac:dyDescent="0.25">
      <c r="B61" s="3"/>
      <c r="C61" s="7"/>
    </row>
    <row r="62" spans="2:3" x14ac:dyDescent="0.2"/>
    <row r="63" spans="2:3" x14ac:dyDescent="0.2"/>
    <row r="64" spans="2:3" x14ac:dyDescent="0.2"/>
    <row r="65" x14ac:dyDescent="0.2"/>
    <row r="66" x14ac:dyDescent="0.2"/>
  </sheetData>
  <sheetProtection selectLockedCells="1"/>
  <mergeCells count="14">
    <mergeCell ref="B42:C42"/>
    <mergeCell ref="B43:C43"/>
    <mergeCell ref="B44:C44"/>
    <mergeCell ref="B37:C38"/>
    <mergeCell ref="B36:C36"/>
    <mergeCell ref="B39:C39"/>
    <mergeCell ref="B40:C40"/>
    <mergeCell ref="B41:C41"/>
    <mergeCell ref="B35:C35"/>
    <mergeCell ref="B30:C30"/>
    <mergeCell ref="B31:C31"/>
    <mergeCell ref="B32:C32"/>
    <mergeCell ref="B33:C33"/>
    <mergeCell ref="B34:C34"/>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tabColor theme="9" tint="0.39997558519241921"/>
    <pageSetUpPr fitToPage="1"/>
  </sheetPr>
  <dimension ref="A1"/>
  <sheetViews>
    <sheetView showGridLines="0" zoomScaleNormal="100" zoomScaleSheetLayoutView="100" workbookViewId="0">
      <selection activeCell="K56" sqref="K56"/>
    </sheetView>
  </sheetViews>
  <sheetFormatPr defaultColWidth="8.85546875" defaultRowHeight="15" x14ac:dyDescent="0.25"/>
  <sheetData/>
  <sheetProtection selectLockedCells="1" selectUnlockedCells="1"/>
  <pageMargins left="0.70866141732283472" right="0.70866141732283472" top="0.74803149606299213" bottom="0.74803149606299213" header="0.31496062992125984" footer="0.31496062992125984"/>
  <pageSetup paperSize="9" scale="66" orientation="portrait" r:id="rId1"/>
  <headerFooter>
    <oddHeader>&amp;C&amp;"Verdana,Standaard"&amp;14Invulinstructie</oddHeader>
    <oddFooter>&amp;L&amp;"Verdana,Standaard"Bijlage G – Invulformulier Tarieven behorende bij IWR2016|LAM.</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B2:H18"/>
  <sheetViews>
    <sheetView zoomScale="110" zoomScaleNormal="110" workbookViewId="0">
      <selection activeCell="B48" sqref="B48"/>
    </sheetView>
  </sheetViews>
  <sheetFormatPr defaultColWidth="10.85546875" defaultRowHeight="14.25" x14ac:dyDescent="0.2"/>
  <cols>
    <col min="1" max="1" width="10.85546875" style="47"/>
    <col min="2" max="2" width="35.42578125" style="47" customWidth="1"/>
    <col min="3" max="3" width="17.140625" style="47" customWidth="1"/>
    <col min="4" max="7" width="16" style="47" bestFit="1" customWidth="1"/>
    <col min="8" max="8" width="20.85546875" style="47" customWidth="1"/>
    <col min="9" max="16384" width="10.85546875" style="47"/>
  </cols>
  <sheetData>
    <row r="2" spans="2:8" x14ac:dyDescent="0.2">
      <c r="B2" s="47" t="s">
        <v>67</v>
      </c>
    </row>
    <row r="4" spans="2:8" ht="19.5" x14ac:dyDescent="0.2">
      <c r="B4" s="45"/>
      <c r="C4" s="46"/>
      <c r="D4" s="102" t="s">
        <v>21</v>
      </c>
      <c r="E4" s="103"/>
      <c r="F4" s="102" t="s">
        <v>34</v>
      </c>
      <c r="G4" s="103"/>
    </row>
    <row r="5" spans="2:8" ht="22.5" x14ac:dyDescent="0.2">
      <c r="B5" s="9" t="s">
        <v>66</v>
      </c>
      <c r="C5" s="9" t="s">
        <v>61</v>
      </c>
      <c r="D5" s="9" t="s">
        <v>62</v>
      </c>
      <c r="E5" s="9" t="s">
        <v>63</v>
      </c>
      <c r="F5" s="9" t="s">
        <v>64</v>
      </c>
      <c r="G5" s="9" t="s">
        <v>65</v>
      </c>
      <c r="H5" s="9" t="s">
        <v>92</v>
      </c>
    </row>
    <row r="6" spans="2:8" x14ac:dyDescent="0.2">
      <c r="B6" s="48" t="s">
        <v>108</v>
      </c>
      <c r="C6" s="49">
        <f>'Tarieflijst Implementatie'!D11</f>
        <v>0</v>
      </c>
      <c r="D6" s="50"/>
      <c r="E6" s="50"/>
      <c r="F6" s="50"/>
      <c r="G6" s="50"/>
      <c r="H6" s="51">
        <f>SUM(C6:G6)</f>
        <v>0</v>
      </c>
    </row>
    <row r="7" spans="2:8" x14ac:dyDescent="0.2">
      <c r="B7" s="48" t="s">
        <v>91</v>
      </c>
      <c r="C7" s="50"/>
      <c r="D7" s="51">
        <f>'Tarieflijst Onderdeel A'!R22</f>
        <v>6703000</v>
      </c>
      <c r="E7" s="51">
        <f>'Tarieflijst Onderdeel A'!S22</f>
        <v>6703000</v>
      </c>
      <c r="F7" s="51">
        <f>'Tarieflijst Onderdeel A'!T22</f>
        <v>7378000</v>
      </c>
      <c r="G7" s="51">
        <f>'Tarieflijst Onderdeel A'!U22</f>
        <v>7378000</v>
      </c>
      <c r="H7" s="51">
        <f t="shared" ref="H7:H8" si="0">SUM(C7:G7)</f>
        <v>28162000</v>
      </c>
    </row>
    <row r="8" spans="2:8" x14ac:dyDescent="0.2">
      <c r="B8" s="48" t="s">
        <v>90</v>
      </c>
      <c r="C8" s="50"/>
      <c r="D8" s="51">
        <f>'Tarieflijst Onderdeel B'!M15</f>
        <v>0</v>
      </c>
      <c r="E8" s="51">
        <f>'Tarieflijst Onderdeel B'!N15</f>
        <v>0</v>
      </c>
      <c r="F8" s="51">
        <f>'Tarieflijst Onderdeel B'!O15</f>
        <v>0</v>
      </c>
      <c r="G8" s="51">
        <f>'Tarieflijst Onderdeel B'!P15</f>
        <v>0</v>
      </c>
      <c r="H8" s="51">
        <f t="shared" si="0"/>
        <v>0</v>
      </c>
    </row>
    <row r="9" spans="2:8" x14ac:dyDescent="0.2">
      <c r="B9" s="48" t="s">
        <v>51</v>
      </c>
      <c r="C9" s="51">
        <f>SUM(C6:C8)</f>
        <v>0</v>
      </c>
      <c r="D9" s="51">
        <f t="shared" ref="D9:H9" si="1">SUM(D6:D8)</f>
        <v>6703000</v>
      </c>
      <c r="E9" s="51">
        <f t="shared" si="1"/>
        <v>6703000</v>
      </c>
      <c r="F9" s="51">
        <f t="shared" si="1"/>
        <v>7378000</v>
      </c>
      <c r="G9" s="51">
        <f t="shared" si="1"/>
        <v>7378000</v>
      </c>
      <c r="H9" s="51">
        <f t="shared" si="1"/>
        <v>28162000</v>
      </c>
    </row>
    <row r="14" spans="2:8" x14ac:dyDescent="0.2">
      <c r="B14" s="9" t="s">
        <v>66</v>
      </c>
      <c r="C14" s="9" t="s">
        <v>92</v>
      </c>
    </row>
    <row r="15" spans="2:8" x14ac:dyDescent="0.2">
      <c r="B15" s="48" t="s">
        <v>108</v>
      </c>
      <c r="C15" s="51">
        <f>H6</f>
        <v>0</v>
      </c>
    </row>
    <row r="16" spans="2:8" x14ac:dyDescent="0.2">
      <c r="B16" s="48" t="s">
        <v>91</v>
      </c>
      <c r="C16" s="51">
        <f t="shared" ref="C16:C17" si="2">H7</f>
        <v>28162000</v>
      </c>
    </row>
    <row r="17" spans="2:3" x14ac:dyDescent="0.2">
      <c r="B17" s="48" t="s">
        <v>90</v>
      </c>
      <c r="C17" s="51">
        <f t="shared" si="2"/>
        <v>0</v>
      </c>
    </row>
    <row r="18" spans="2:3" x14ac:dyDescent="0.2">
      <c r="B18" s="74" t="s">
        <v>109</v>
      </c>
      <c r="C18" s="51">
        <f>SUM(C15:C17)</f>
        <v>28162000</v>
      </c>
    </row>
  </sheetData>
  <mergeCells count="2">
    <mergeCell ref="D4:E4"/>
    <mergeCell ref="F4:G4"/>
  </mergeCells>
  <phoneticPr fontId="15" type="noConversion"/>
  <dataValidations count="1">
    <dataValidation type="custom" allowBlank="1" showInputMessage="1" showErrorMessage="1" errorTitle="Let op:" error="Beperk de invoer tot maximaal 2 decimalen." sqref="C6:H9 C15:C18">
      <formula1>C6-ROUND(C6,2)=0</formula1>
    </dataValidation>
  </dataValidations>
  <pageMargins left="0.7" right="0.7" top="0.75" bottom="0.75" header="0.3" footer="0.3"/>
  <pageSetup orientation="portrait" r:id="rId1"/>
  <ignoredErrors>
    <ignoredError sqref="H6:H9 D7:G9 C9 C15:C18"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B5:U23"/>
  <sheetViews>
    <sheetView showGridLines="0" topLeftCell="A7" zoomScaleNormal="100" zoomScalePageLayoutView="90" workbookViewId="0">
      <selection activeCell="M16" sqref="M16"/>
    </sheetView>
  </sheetViews>
  <sheetFormatPr defaultColWidth="9.140625" defaultRowHeight="11.25" x14ac:dyDescent="0.15"/>
  <cols>
    <col min="1" max="1" width="4.7109375" style="52" customWidth="1"/>
    <col min="2" max="2" width="35.42578125" style="52" customWidth="1"/>
    <col min="3" max="3" width="24" style="52" customWidth="1"/>
    <col min="4" max="4" width="15.7109375" style="52" customWidth="1"/>
    <col min="5" max="8" width="9.7109375" style="52" customWidth="1"/>
    <col min="9" max="9" width="18.85546875" style="52" customWidth="1"/>
    <col min="10" max="21" width="18.7109375" style="52" customWidth="1"/>
    <col min="22" max="16384" width="9.140625" style="52"/>
  </cols>
  <sheetData>
    <row r="5" spans="2:21" ht="162" customHeight="1" x14ac:dyDescent="0.15"/>
    <row r="7" spans="2:21" s="55" customFormat="1" x14ac:dyDescent="0.15"/>
    <row r="8" spans="2:21" s="55" customFormat="1" x14ac:dyDescent="0.15"/>
    <row r="9" spans="2:21" s="55" customFormat="1" ht="27" customHeight="1" x14ac:dyDescent="0.15">
      <c r="B9" s="104"/>
      <c r="C9" s="104"/>
      <c r="D9" s="104"/>
      <c r="E9" s="104"/>
      <c r="F9" s="104"/>
      <c r="G9" s="104"/>
      <c r="H9" s="104"/>
      <c r="I9" s="104"/>
      <c r="J9" s="105" t="s">
        <v>21</v>
      </c>
      <c r="K9" s="105"/>
      <c r="L9" s="105" t="s">
        <v>34</v>
      </c>
      <c r="M9" s="105"/>
      <c r="N9" s="105" t="s">
        <v>21</v>
      </c>
      <c r="O9" s="105"/>
      <c r="P9" s="105" t="s">
        <v>34</v>
      </c>
      <c r="Q9" s="105"/>
      <c r="R9" s="105" t="s">
        <v>21</v>
      </c>
      <c r="S9" s="105"/>
      <c r="T9" s="105" t="s">
        <v>34</v>
      </c>
      <c r="U9" s="105"/>
    </row>
    <row r="10" spans="2:21" s="55" customFormat="1" ht="45" x14ac:dyDescent="0.15">
      <c r="B10" s="10" t="s">
        <v>7</v>
      </c>
      <c r="C10" s="10" t="s">
        <v>71</v>
      </c>
      <c r="D10" s="10" t="s">
        <v>6</v>
      </c>
      <c r="E10" s="9" t="s">
        <v>77</v>
      </c>
      <c r="F10" s="9" t="s">
        <v>78</v>
      </c>
      <c r="G10" s="9" t="s">
        <v>79</v>
      </c>
      <c r="H10" s="9" t="s">
        <v>80</v>
      </c>
      <c r="I10" s="9" t="s">
        <v>14</v>
      </c>
      <c r="J10" s="9" t="s">
        <v>17</v>
      </c>
      <c r="K10" s="9" t="s">
        <v>18</v>
      </c>
      <c r="L10" s="9" t="s">
        <v>19</v>
      </c>
      <c r="M10" s="9" t="s">
        <v>20</v>
      </c>
      <c r="N10" s="11" t="s">
        <v>22</v>
      </c>
      <c r="O10" s="11" t="s">
        <v>23</v>
      </c>
      <c r="P10" s="11" t="s">
        <v>24</v>
      </c>
      <c r="Q10" s="11" t="s">
        <v>25</v>
      </c>
      <c r="R10" s="11" t="s">
        <v>26</v>
      </c>
      <c r="S10" s="11" t="s">
        <v>27</v>
      </c>
      <c r="T10" s="11" t="s">
        <v>28</v>
      </c>
      <c r="U10" s="11" t="s">
        <v>29</v>
      </c>
    </row>
    <row r="11" spans="2:21" s="55" customFormat="1" ht="33.75" x14ac:dyDescent="0.15">
      <c r="B11" s="53" t="s">
        <v>68</v>
      </c>
      <c r="C11" s="53" t="s">
        <v>72</v>
      </c>
      <c r="D11" s="69" t="s">
        <v>8</v>
      </c>
      <c r="E11" s="54">
        <v>2000</v>
      </c>
      <c r="F11" s="54">
        <v>2000</v>
      </c>
      <c r="G11" s="54">
        <v>2000</v>
      </c>
      <c r="H11" s="54">
        <v>2000</v>
      </c>
      <c r="I11" s="70">
        <v>800</v>
      </c>
      <c r="J11" s="71">
        <v>0</v>
      </c>
      <c r="K11" s="71">
        <v>0</v>
      </c>
      <c r="L11" s="71">
        <v>0</v>
      </c>
      <c r="M11" s="71">
        <v>0</v>
      </c>
      <c r="N11" s="49">
        <f>$I11+J11</f>
        <v>800</v>
      </c>
      <c r="O11" s="49">
        <f>$I11+K11</f>
        <v>800</v>
      </c>
      <c r="P11" s="49">
        <f>$I11+L11</f>
        <v>800</v>
      </c>
      <c r="Q11" s="49">
        <f>$I11+M11</f>
        <v>800</v>
      </c>
      <c r="R11" s="8">
        <f>E11*N11</f>
        <v>1600000</v>
      </c>
      <c r="S11" s="8">
        <f t="shared" ref="S11:U11" si="0">F11*O11</f>
        <v>1600000</v>
      </c>
      <c r="T11" s="8">
        <f t="shared" si="0"/>
        <v>1600000</v>
      </c>
      <c r="U11" s="8">
        <f t="shared" si="0"/>
        <v>1600000</v>
      </c>
    </row>
    <row r="12" spans="2:21" s="55" customFormat="1" ht="33.75" x14ac:dyDescent="0.15">
      <c r="B12" s="53" t="s">
        <v>68</v>
      </c>
      <c r="C12" s="53" t="s">
        <v>73</v>
      </c>
      <c r="D12" s="69" t="s">
        <v>8</v>
      </c>
      <c r="E12" s="54">
        <v>6000</v>
      </c>
      <c r="F12" s="54">
        <v>6000</v>
      </c>
      <c r="G12" s="54">
        <v>6000</v>
      </c>
      <c r="H12" s="54">
        <v>6000</v>
      </c>
      <c r="I12" s="70">
        <v>800</v>
      </c>
      <c r="J12" s="71">
        <v>0</v>
      </c>
      <c r="K12" s="71">
        <v>0</v>
      </c>
      <c r="L12" s="71">
        <v>0</v>
      </c>
      <c r="M12" s="71">
        <v>0</v>
      </c>
      <c r="N12" s="49">
        <f t="shared" ref="N12" si="1">$I12+J12</f>
        <v>800</v>
      </c>
      <c r="O12" s="49">
        <f t="shared" ref="O12" si="2">$I12+K12</f>
        <v>800</v>
      </c>
      <c r="P12" s="49">
        <f t="shared" ref="P12" si="3">$I12+L12</f>
        <v>800</v>
      </c>
      <c r="Q12" s="49">
        <f t="shared" ref="Q12" si="4">$I12+M12</f>
        <v>800</v>
      </c>
      <c r="R12" s="8">
        <f t="shared" ref="R12:R21" si="5">E12*N12</f>
        <v>4800000</v>
      </c>
      <c r="S12" s="8">
        <f t="shared" ref="S12:S21" si="6">F12*O12</f>
        <v>4800000</v>
      </c>
      <c r="T12" s="8">
        <f t="shared" ref="T12:T21" si="7">G12*P12</f>
        <v>4800000</v>
      </c>
      <c r="U12" s="8">
        <f t="shared" ref="U12:U21" si="8">H12*Q12</f>
        <v>4800000</v>
      </c>
    </row>
    <row r="13" spans="2:21" s="55" customFormat="1" ht="22.5" x14ac:dyDescent="0.15">
      <c r="B13" s="53" t="s">
        <v>76</v>
      </c>
      <c r="C13" s="53" t="s">
        <v>81</v>
      </c>
      <c r="D13" s="69" t="s">
        <v>8</v>
      </c>
      <c r="E13" s="54">
        <v>250</v>
      </c>
      <c r="F13" s="54">
        <v>250</v>
      </c>
      <c r="G13" s="54">
        <v>250</v>
      </c>
      <c r="H13" s="54">
        <v>250</v>
      </c>
      <c r="I13" s="70">
        <v>500</v>
      </c>
      <c r="J13" s="71">
        <v>0</v>
      </c>
      <c r="K13" s="71">
        <v>0</v>
      </c>
      <c r="L13" s="71">
        <v>0</v>
      </c>
      <c r="M13" s="71">
        <v>0</v>
      </c>
      <c r="N13" s="49">
        <f t="shared" ref="N13:Q14" si="9">$I13+J13</f>
        <v>500</v>
      </c>
      <c r="O13" s="49">
        <f t="shared" si="9"/>
        <v>500</v>
      </c>
      <c r="P13" s="49">
        <f t="shared" si="9"/>
        <v>500</v>
      </c>
      <c r="Q13" s="49">
        <f t="shared" si="9"/>
        <v>500</v>
      </c>
      <c r="R13" s="8">
        <f t="shared" si="5"/>
        <v>125000</v>
      </c>
      <c r="S13" s="8">
        <f t="shared" si="6"/>
        <v>125000</v>
      </c>
      <c r="T13" s="8">
        <f t="shared" si="7"/>
        <v>125000</v>
      </c>
      <c r="U13" s="8">
        <f t="shared" si="8"/>
        <v>125000</v>
      </c>
    </row>
    <row r="14" spans="2:21" s="55" customFormat="1" ht="22.5" x14ac:dyDescent="0.15">
      <c r="B14" s="53" t="s">
        <v>69</v>
      </c>
      <c r="C14" s="53" t="s">
        <v>81</v>
      </c>
      <c r="D14" s="69" t="s">
        <v>8</v>
      </c>
      <c r="E14" s="54">
        <v>100</v>
      </c>
      <c r="F14" s="54">
        <v>100</v>
      </c>
      <c r="G14" s="54">
        <v>100</v>
      </c>
      <c r="H14" s="54">
        <v>100</v>
      </c>
      <c r="I14" s="51">
        <v>100</v>
      </c>
      <c r="J14" s="71">
        <v>0</v>
      </c>
      <c r="K14" s="71">
        <v>0</v>
      </c>
      <c r="L14" s="71">
        <v>0</v>
      </c>
      <c r="M14" s="71">
        <v>0</v>
      </c>
      <c r="N14" s="49">
        <f t="shared" si="9"/>
        <v>100</v>
      </c>
      <c r="O14" s="49">
        <f t="shared" si="9"/>
        <v>100</v>
      </c>
      <c r="P14" s="49">
        <f t="shared" si="9"/>
        <v>100</v>
      </c>
      <c r="Q14" s="49">
        <f t="shared" si="9"/>
        <v>100</v>
      </c>
      <c r="R14" s="8">
        <f t="shared" si="5"/>
        <v>10000</v>
      </c>
      <c r="S14" s="8">
        <f t="shared" si="6"/>
        <v>10000</v>
      </c>
      <c r="T14" s="8">
        <f t="shared" si="7"/>
        <v>10000</v>
      </c>
      <c r="U14" s="8">
        <f t="shared" si="8"/>
        <v>10000</v>
      </c>
    </row>
    <row r="15" spans="2:21" s="55" customFormat="1" ht="22.5" x14ac:dyDescent="0.15">
      <c r="B15" s="53" t="s">
        <v>70</v>
      </c>
      <c r="C15" s="53" t="s">
        <v>81</v>
      </c>
      <c r="D15" s="69" t="s">
        <v>8</v>
      </c>
      <c r="E15" s="54">
        <v>150</v>
      </c>
      <c r="F15" s="54">
        <v>150</v>
      </c>
      <c r="G15" s="54">
        <v>150</v>
      </c>
      <c r="H15" s="54">
        <v>150</v>
      </c>
      <c r="I15" s="51">
        <v>20</v>
      </c>
      <c r="J15" s="71">
        <v>0</v>
      </c>
      <c r="K15" s="71">
        <v>0</v>
      </c>
      <c r="L15" s="71">
        <v>0</v>
      </c>
      <c r="M15" s="71">
        <v>0</v>
      </c>
      <c r="N15" s="49">
        <f t="shared" ref="N15" si="10">$I15+J15</f>
        <v>20</v>
      </c>
      <c r="O15" s="49">
        <f t="shared" ref="O15" si="11">$I15+K15</f>
        <v>20</v>
      </c>
      <c r="P15" s="49">
        <f t="shared" ref="P15" si="12">$I15+L15</f>
        <v>20</v>
      </c>
      <c r="Q15" s="49">
        <f t="shared" ref="Q15" si="13">$I15+M15</f>
        <v>20</v>
      </c>
      <c r="R15" s="8">
        <f t="shared" si="5"/>
        <v>3000</v>
      </c>
      <c r="S15" s="8">
        <f t="shared" si="6"/>
        <v>3000</v>
      </c>
      <c r="T15" s="8">
        <f t="shared" si="7"/>
        <v>3000</v>
      </c>
      <c r="U15" s="8">
        <f t="shared" si="8"/>
        <v>3000</v>
      </c>
    </row>
    <row r="16" spans="2:21" s="55" customFormat="1" ht="22.5" x14ac:dyDescent="0.15">
      <c r="B16" s="53" t="s">
        <v>15</v>
      </c>
      <c r="C16" s="53" t="s">
        <v>74</v>
      </c>
      <c r="D16" s="69" t="s">
        <v>8</v>
      </c>
      <c r="E16" s="54">
        <v>200</v>
      </c>
      <c r="F16" s="54">
        <v>200</v>
      </c>
      <c r="G16" s="54">
        <v>200</v>
      </c>
      <c r="H16" s="54">
        <v>200</v>
      </c>
      <c r="I16" s="51">
        <v>10</v>
      </c>
      <c r="J16" s="71">
        <v>0</v>
      </c>
      <c r="K16" s="71">
        <v>0</v>
      </c>
      <c r="L16" s="71">
        <v>0</v>
      </c>
      <c r="M16" s="71">
        <v>0</v>
      </c>
      <c r="N16" s="49">
        <f t="shared" ref="N16" si="14">$I16+J16</f>
        <v>10</v>
      </c>
      <c r="O16" s="49">
        <f t="shared" ref="O16" si="15">$I16+K16</f>
        <v>10</v>
      </c>
      <c r="P16" s="49">
        <f t="shared" ref="P16" si="16">$I16+L16</f>
        <v>10</v>
      </c>
      <c r="Q16" s="49">
        <f t="shared" ref="Q16" si="17">$I16+M16</f>
        <v>10</v>
      </c>
      <c r="R16" s="8">
        <f t="shared" si="5"/>
        <v>2000</v>
      </c>
      <c r="S16" s="8">
        <f t="shared" si="6"/>
        <v>2000</v>
      </c>
      <c r="T16" s="8">
        <f t="shared" si="7"/>
        <v>2000</v>
      </c>
      <c r="U16" s="8">
        <f t="shared" si="8"/>
        <v>2000</v>
      </c>
    </row>
    <row r="17" spans="2:21" s="55" customFormat="1" ht="22.5" x14ac:dyDescent="0.15">
      <c r="B17" s="53" t="s">
        <v>15</v>
      </c>
      <c r="C17" s="53" t="s">
        <v>75</v>
      </c>
      <c r="D17" s="69" t="s">
        <v>8</v>
      </c>
      <c r="E17" s="54">
        <v>800</v>
      </c>
      <c r="F17" s="54">
        <v>800</v>
      </c>
      <c r="G17" s="54">
        <v>800</v>
      </c>
      <c r="H17" s="54">
        <v>800</v>
      </c>
      <c r="I17" s="51">
        <v>10</v>
      </c>
      <c r="J17" s="71">
        <v>0</v>
      </c>
      <c r="K17" s="71">
        <v>0</v>
      </c>
      <c r="L17" s="71">
        <v>0</v>
      </c>
      <c r="M17" s="71">
        <v>0</v>
      </c>
      <c r="N17" s="49">
        <f>$I17+J17</f>
        <v>10</v>
      </c>
      <c r="O17" s="49">
        <f>$I17+K17</f>
        <v>10</v>
      </c>
      <c r="P17" s="49">
        <f>$I17+L17</f>
        <v>10</v>
      </c>
      <c r="Q17" s="49">
        <f>$I17+M17</f>
        <v>10</v>
      </c>
      <c r="R17" s="8">
        <f t="shared" si="5"/>
        <v>8000</v>
      </c>
      <c r="S17" s="8">
        <f t="shared" si="6"/>
        <v>8000</v>
      </c>
      <c r="T17" s="8">
        <f t="shared" si="7"/>
        <v>8000</v>
      </c>
      <c r="U17" s="8">
        <f t="shared" si="8"/>
        <v>8000</v>
      </c>
    </row>
    <row r="18" spans="2:21" s="55" customFormat="1" ht="22.5" x14ac:dyDescent="0.15">
      <c r="B18" s="53" t="s">
        <v>16</v>
      </c>
      <c r="C18" s="53" t="s">
        <v>74</v>
      </c>
      <c r="D18" s="69" t="s">
        <v>8</v>
      </c>
      <c r="E18" s="54">
        <v>200</v>
      </c>
      <c r="F18" s="54">
        <v>200</v>
      </c>
      <c r="G18" s="54">
        <v>200</v>
      </c>
      <c r="H18" s="54">
        <v>200</v>
      </c>
      <c r="I18" s="51">
        <v>5</v>
      </c>
      <c r="J18" s="71">
        <v>0</v>
      </c>
      <c r="K18" s="71">
        <v>0</v>
      </c>
      <c r="L18" s="71">
        <v>0</v>
      </c>
      <c r="M18" s="71">
        <v>0</v>
      </c>
      <c r="N18" s="49">
        <f t="shared" ref="N18" si="18">$I18+J18</f>
        <v>5</v>
      </c>
      <c r="O18" s="49">
        <f t="shared" ref="O18" si="19">$I18+K18</f>
        <v>5</v>
      </c>
      <c r="P18" s="49">
        <f t="shared" ref="P18" si="20">$I18+L18</f>
        <v>5</v>
      </c>
      <c r="Q18" s="49">
        <f t="shared" ref="Q18" si="21">$I18+M18</f>
        <v>5</v>
      </c>
      <c r="R18" s="8">
        <f t="shared" si="5"/>
        <v>1000</v>
      </c>
      <c r="S18" s="8">
        <f t="shared" si="6"/>
        <v>1000</v>
      </c>
      <c r="T18" s="8">
        <f t="shared" si="7"/>
        <v>1000</v>
      </c>
      <c r="U18" s="8">
        <f t="shared" si="8"/>
        <v>1000</v>
      </c>
    </row>
    <row r="19" spans="2:21" s="55" customFormat="1" ht="22.5" x14ac:dyDescent="0.15">
      <c r="B19" s="53" t="s">
        <v>16</v>
      </c>
      <c r="C19" s="53" t="s">
        <v>75</v>
      </c>
      <c r="D19" s="69" t="s">
        <v>8</v>
      </c>
      <c r="E19" s="54">
        <v>800</v>
      </c>
      <c r="F19" s="54">
        <v>800</v>
      </c>
      <c r="G19" s="54">
        <v>800</v>
      </c>
      <c r="H19" s="54">
        <v>800</v>
      </c>
      <c r="I19" s="51">
        <v>5</v>
      </c>
      <c r="J19" s="71">
        <v>0</v>
      </c>
      <c r="K19" s="71">
        <v>0</v>
      </c>
      <c r="L19" s="71">
        <v>0</v>
      </c>
      <c r="M19" s="71">
        <v>0</v>
      </c>
      <c r="N19" s="49">
        <f t="shared" ref="N19:Q20" si="22">$I19+J19</f>
        <v>5</v>
      </c>
      <c r="O19" s="49">
        <f t="shared" si="22"/>
        <v>5</v>
      </c>
      <c r="P19" s="49">
        <f t="shared" si="22"/>
        <v>5</v>
      </c>
      <c r="Q19" s="49">
        <f t="shared" si="22"/>
        <v>5</v>
      </c>
      <c r="R19" s="8">
        <f t="shared" si="5"/>
        <v>4000</v>
      </c>
      <c r="S19" s="8">
        <f t="shared" si="6"/>
        <v>4000</v>
      </c>
      <c r="T19" s="8">
        <f t="shared" si="7"/>
        <v>4000</v>
      </c>
      <c r="U19" s="8">
        <f t="shared" si="8"/>
        <v>4000</v>
      </c>
    </row>
    <row r="20" spans="2:21" s="55" customFormat="1" ht="22.5" x14ac:dyDescent="0.15">
      <c r="B20" s="53" t="s">
        <v>82</v>
      </c>
      <c r="C20" s="53" t="s">
        <v>74</v>
      </c>
      <c r="D20" s="69" t="s">
        <v>8</v>
      </c>
      <c r="E20" s="54">
        <v>500</v>
      </c>
      <c r="F20" s="54">
        <v>500</v>
      </c>
      <c r="G20" s="54">
        <v>500</v>
      </c>
      <c r="H20" s="54">
        <v>500</v>
      </c>
      <c r="I20" s="51">
        <v>150</v>
      </c>
      <c r="J20" s="71">
        <v>0</v>
      </c>
      <c r="K20" s="71">
        <v>0</v>
      </c>
      <c r="L20" s="71">
        <v>0</v>
      </c>
      <c r="M20" s="71">
        <v>0</v>
      </c>
      <c r="N20" s="49">
        <f t="shared" si="22"/>
        <v>150</v>
      </c>
      <c r="O20" s="49">
        <f t="shared" si="22"/>
        <v>150</v>
      </c>
      <c r="P20" s="49">
        <f t="shared" si="22"/>
        <v>150</v>
      </c>
      <c r="Q20" s="49">
        <f t="shared" si="22"/>
        <v>150</v>
      </c>
      <c r="R20" s="8">
        <f t="shared" si="5"/>
        <v>75000</v>
      </c>
      <c r="S20" s="8">
        <f t="shared" si="6"/>
        <v>75000</v>
      </c>
      <c r="T20" s="8">
        <f t="shared" si="7"/>
        <v>75000</v>
      </c>
      <c r="U20" s="8">
        <f t="shared" si="8"/>
        <v>75000</v>
      </c>
    </row>
    <row r="21" spans="2:21" s="55" customFormat="1" ht="22.5" x14ac:dyDescent="0.15">
      <c r="B21" s="53" t="s">
        <v>82</v>
      </c>
      <c r="C21" s="53" t="s">
        <v>75</v>
      </c>
      <c r="D21" s="69" t="s">
        <v>8</v>
      </c>
      <c r="E21" s="54">
        <v>500</v>
      </c>
      <c r="F21" s="54">
        <v>500</v>
      </c>
      <c r="G21" s="54">
        <v>5000</v>
      </c>
      <c r="H21" s="54">
        <v>5000</v>
      </c>
      <c r="I21" s="51">
        <v>150</v>
      </c>
      <c r="J21" s="71">
        <v>0</v>
      </c>
      <c r="K21" s="71">
        <v>0</v>
      </c>
      <c r="L21" s="71">
        <v>0</v>
      </c>
      <c r="M21" s="71">
        <v>0</v>
      </c>
      <c r="N21" s="49">
        <f t="shared" ref="N21" si="23">$I21+J21</f>
        <v>150</v>
      </c>
      <c r="O21" s="49">
        <f t="shared" ref="O21" si="24">$I21+K21</f>
        <v>150</v>
      </c>
      <c r="P21" s="49">
        <f t="shared" ref="P21" si="25">$I21+L21</f>
        <v>150</v>
      </c>
      <c r="Q21" s="49">
        <f t="shared" ref="Q21" si="26">$I21+M21</f>
        <v>150</v>
      </c>
      <c r="R21" s="8">
        <f t="shared" si="5"/>
        <v>75000</v>
      </c>
      <c r="S21" s="8">
        <f t="shared" si="6"/>
        <v>75000</v>
      </c>
      <c r="T21" s="8">
        <f t="shared" si="7"/>
        <v>750000</v>
      </c>
      <c r="U21" s="8">
        <f t="shared" si="8"/>
        <v>750000</v>
      </c>
    </row>
    <row r="22" spans="2:21" s="55" customFormat="1" ht="14.25" x14ac:dyDescent="0.15">
      <c r="B22" s="72"/>
      <c r="C22" s="72"/>
      <c r="D22" s="72"/>
      <c r="E22" s="72"/>
      <c r="F22" s="72"/>
      <c r="G22" s="72"/>
      <c r="H22" s="72"/>
      <c r="I22" s="72"/>
      <c r="J22" s="72"/>
      <c r="K22" s="72"/>
      <c r="L22" s="72"/>
      <c r="M22" s="72"/>
      <c r="N22" s="12"/>
      <c r="O22" s="12"/>
      <c r="P22" s="12"/>
      <c r="Q22" s="12"/>
      <c r="R22" s="8">
        <f>SUM(R11:R21)</f>
        <v>6703000</v>
      </c>
      <c r="S22" s="8">
        <f>SUM(S11:S21)</f>
        <v>6703000</v>
      </c>
      <c r="T22" s="8">
        <f>SUM(T11:T21)</f>
        <v>7378000</v>
      </c>
      <c r="U22" s="8">
        <f>SUM(U11:U21)</f>
        <v>7378000</v>
      </c>
    </row>
    <row r="23" spans="2:21" s="55" customFormat="1" ht="27.95" customHeight="1" x14ac:dyDescent="0.15">
      <c r="B23" s="55" t="s">
        <v>95</v>
      </c>
    </row>
  </sheetData>
  <sheetProtection selectLockedCells="1"/>
  <mergeCells count="7">
    <mergeCell ref="B9:I9"/>
    <mergeCell ref="R9:S9"/>
    <mergeCell ref="T9:U9"/>
    <mergeCell ref="J9:K9"/>
    <mergeCell ref="L9:M9"/>
    <mergeCell ref="N9:O9"/>
    <mergeCell ref="P9:Q9"/>
  </mergeCells>
  <phoneticPr fontId="15" type="noConversion"/>
  <dataValidations count="1">
    <dataValidation type="custom" allowBlank="1" showInputMessage="1" showErrorMessage="1" errorTitle="Let op:" error="Beperk de invoer tot maximaal 2 decimalen." sqref="N11:U22 I11:M21">
      <formula1>I11-ROUND(I11,2)=0</formula1>
    </dataValidation>
  </dataValidations>
  <pageMargins left="0.25" right="0.25" top="0.75" bottom="0.75" header="0.3" footer="0.3"/>
  <pageSetup paperSize="9" scale="36" orientation="landscape" r:id="rId1"/>
  <headerFooter>
    <oddHeader>&amp;C&amp;"Verdana,Standaard"&amp;14&amp;A</oddHeader>
    <oddFooter xml:space="preserve">&amp;L&amp;"Verdana,Standaard"Bijlage G – Invulformulier Tarieven behorende bij IWR2021|WpWH|Laptops en Vaste ICT werkplekken&amp;R&amp;"Verdana,Standaard"Paraaf:&amp;14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tabColor theme="6" tint="0.79998168889431442"/>
    <pageSetUpPr fitToPage="1"/>
  </sheetPr>
  <dimension ref="B1:XFC20"/>
  <sheetViews>
    <sheetView showGridLines="0" tabSelected="1" showWhiteSpace="0" zoomScale="110" zoomScaleNormal="110" zoomScalePageLayoutView="90" workbookViewId="0">
      <selection activeCell="B11" sqref="B11"/>
    </sheetView>
  </sheetViews>
  <sheetFormatPr defaultColWidth="0" defaultRowHeight="11.25" zeroHeight="1" x14ac:dyDescent="0.15"/>
  <cols>
    <col min="1" max="1" width="3.7109375" style="52" customWidth="1"/>
    <col min="2" max="2" width="55.42578125" style="52" customWidth="1"/>
    <col min="3" max="3" width="13.42578125" style="52" bestFit="1" customWidth="1"/>
    <col min="4" max="4" width="11.140625" style="52" customWidth="1"/>
    <col min="5" max="5" width="10.7109375" style="52" customWidth="1"/>
    <col min="6" max="6" width="11.42578125" style="52" customWidth="1"/>
    <col min="7" max="7" width="10.85546875" style="52" customWidth="1"/>
    <col min="8" max="8" width="12.42578125" style="52" customWidth="1"/>
    <col min="9" max="15" width="18.85546875" style="52" customWidth="1"/>
    <col min="16" max="16" width="20.85546875" style="52" customWidth="1"/>
    <col min="17" max="16383" width="5" style="52" hidden="1"/>
    <col min="16384" max="16384" width="2.7109375" style="52" customWidth="1"/>
  </cols>
  <sheetData>
    <row r="1" spans="2:16" x14ac:dyDescent="0.15"/>
    <row r="2" spans="2:16" x14ac:dyDescent="0.15"/>
    <row r="3" spans="2:16" x14ac:dyDescent="0.15"/>
    <row r="4" spans="2:16" x14ac:dyDescent="0.15"/>
    <row r="5" spans="2:16" ht="131.1" customHeight="1" x14ac:dyDescent="0.15"/>
    <row r="6" spans="2:16" x14ac:dyDescent="0.15"/>
    <row r="7" spans="2:16" x14ac:dyDescent="0.15"/>
    <row r="8" spans="2:16" x14ac:dyDescent="0.15"/>
    <row r="9" spans="2:16" ht="19.5" x14ac:dyDescent="0.15">
      <c r="B9" s="104"/>
      <c r="C9" s="104"/>
      <c r="D9" s="104"/>
      <c r="E9" s="104"/>
      <c r="F9" s="104"/>
      <c r="G9" s="104"/>
      <c r="H9" s="104"/>
      <c r="I9" s="105" t="s">
        <v>21</v>
      </c>
      <c r="J9" s="105"/>
      <c r="K9" s="105" t="s">
        <v>34</v>
      </c>
      <c r="L9" s="105"/>
      <c r="M9" s="105" t="s">
        <v>21</v>
      </c>
      <c r="N9" s="105"/>
      <c r="O9" s="105" t="s">
        <v>34</v>
      </c>
      <c r="P9" s="105"/>
    </row>
    <row r="10" spans="2:16" ht="33.75" x14ac:dyDescent="0.15">
      <c r="B10" s="10" t="s">
        <v>7</v>
      </c>
      <c r="C10" s="10" t="s">
        <v>88</v>
      </c>
      <c r="D10" s="10" t="s">
        <v>6</v>
      </c>
      <c r="E10" s="9" t="s">
        <v>84</v>
      </c>
      <c r="F10" s="9" t="s">
        <v>85</v>
      </c>
      <c r="G10" s="9" t="s">
        <v>86</v>
      </c>
      <c r="H10" s="9" t="s">
        <v>87</v>
      </c>
      <c r="I10" s="9" t="s">
        <v>30</v>
      </c>
      <c r="J10" s="9" t="s">
        <v>31</v>
      </c>
      <c r="K10" s="9" t="s">
        <v>32</v>
      </c>
      <c r="L10" s="9" t="s">
        <v>33</v>
      </c>
      <c r="M10" s="11" t="s">
        <v>26</v>
      </c>
      <c r="N10" s="11" t="s">
        <v>27</v>
      </c>
      <c r="O10" s="11" t="s">
        <v>28</v>
      </c>
      <c r="P10" s="11" t="s">
        <v>29</v>
      </c>
    </row>
    <row r="11" spans="2:16" ht="140.25" customHeight="1" x14ac:dyDescent="0.15">
      <c r="B11" s="53" t="s">
        <v>117</v>
      </c>
      <c r="C11" s="53" t="s">
        <v>111</v>
      </c>
      <c r="D11" s="69" t="s">
        <v>83</v>
      </c>
      <c r="E11" s="68">
        <v>0</v>
      </c>
      <c r="F11" s="68">
        <v>0</v>
      </c>
      <c r="G11" s="68">
        <v>0</v>
      </c>
      <c r="H11" s="68">
        <v>0</v>
      </c>
      <c r="I11" s="71">
        <v>0</v>
      </c>
      <c r="J11" s="71">
        <v>0</v>
      </c>
      <c r="K11" s="71">
        <v>0</v>
      </c>
      <c r="L11" s="71">
        <v>0</v>
      </c>
      <c r="M11" s="73" t="s">
        <v>94</v>
      </c>
      <c r="N11" s="73" t="s">
        <v>94</v>
      </c>
      <c r="O11" s="73" t="s">
        <v>94</v>
      </c>
      <c r="P11" s="73" t="s">
        <v>94</v>
      </c>
    </row>
    <row r="12" spans="2:16" ht="142.5" customHeight="1" x14ac:dyDescent="0.15">
      <c r="B12" s="53" t="s">
        <v>117</v>
      </c>
      <c r="C12" s="53" t="s">
        <v>112</v>
      </c>
      <c r="D12" s="69" t="s">
        <v>83</v>
      </c>
      <c r="E12" s="68">
        <v>0</v>
      </c>
      <c r="F12" s="68">
        <v>0</v>
      </c>
      <c r="G12" s="68">
        <v>0</v>
      </c>
      <c r="H12" s="68">
        <v>0</v>
      </c>
      <c r="I12" s="71">
        <v>0</v>
      </c>
      <c r="J12" s="71">
        <v>0</v>
      </c>
      <c r="K12" s="71">
        <v>0</v>
      </c>
      <c r="L12" s="71">
        <v>0</v>
      </c>
      <c r="M12" s="73" t="s">
        <v>94</v>
      </c>
      <c r="N12" s="73" t="s">
        <v>94</v>
      </c>
      <c r="O12" s="73" t="s">
        <v>94</v>
      </c>
      <c r="P12" s="73" t="s">
        <v>94</v>
      </c>
    </row>
    <row r="13" spans="2:16" ht="140.25" customHeight="1" x14ac:dyDescent="0.15">
      <c r="B13" s="53" t="s">
        <v>117</v>
      </c>
      <c r="C13" s="53" t="s">
        <v>73</v>
      </c>
      <c r="D13" s="69" t="s">
        <v>83</v>
      </c>
      <c r="E13" s="68">
        <f>'Tarieflijst Onderdeel A'!E12</f>
        <v>6000</v>
      </c>
      <c r="F13" s="68">
        <f>'Tarieflijst Onderdeel A'!F12</f>
        <v>6000</v>
      </c>
      <c r="G13" s="68">
        <f>'Tarieflijst Onderdeel A'!G12</f>
        <v>6000</v>
      </c>
      <c r="H13" s="68">
        <f>'Tarieflijst Onderdeel A'!H12</f>
        <v>6000</v>
      </c>
      <c r="I13" s="71">
        <v>0</v>
      </c>
      <c r="J13" s="71">
        <v>0</v>
      </c>
      <c r="K13" s="71">
        <v>0</v>
      </c>
      <c r="L13" s="71">
        <v>0</v>
      </c>
      <c r="M13" s="8">
        <f>E13*I13</f>
        <v>0</v>
      </c>
      <c r="N13" s="8">
        <f t="shared" ref="N13:P13" si="0">F13*J13</f>
        <v>0</v>
      </c>
      <c r="O13" s="8">
        <f t="shared" si="0"/>
        <v>0</v>
      </c>
      <c r="P13" s="8">
        <f t="shared" si="0"/>
        <v>0</v>
      </c>
    </row>
    <row r="14" spans="2:16" ht="22.5" x14ac:dyDescent="0.15">
      <c r="B14" s="53" t="s">
        <v>113</v>
      </c>
      <c r="C14" s="53"/>
      <c r="D14" s="69" t="s">
        <v>93</v>
      </c>
      <c r="E14" s="68">
        <v>500</v>
      </c>
      <c r="F14" s="68">
        <v>1500</v>
      </c>
      <c r="G14" s="68">
        <v>3000</v>
      </c>
      <c r="H14" s="68">
        <v>4500</v>
      </c>
      <c r="I14" s="71">
        <v>0</v>
      </c>
      <c r="J14" s="71">
        <v>0</v>
      </c>
      <c r="K14" s="71">
        <v>0</v>
      </c>
      <c r="L14" s="71">
        <v>0</v>
      </c>
      <c r="M14" s="8">
        <f>E14*I14</f>
        <v>0</v>
      </c>
      <c r="N14" s="8">
        <f t="shared" ref="N14:P14" si="1">F14*J14</f>
        <v>0</v>
      </c>
      <c r="O14" s="8">
        <f t="shared" si="1"/>
        <v>0</v>
      </c>
      <c r="P14" s="8">
        <f t="shared" si="1"/>
        <v>0</v>
      </c>
    </row>
    <row r="15" spans="2:16" ht="14.25" x14ac:dyDescent="0.15">
      <c r="B15" s="106"/>
      <c r="C15" s="106"/>
      <c r="D15" s="106"/>
      <c r="E15" s="106"/>
      <c r="F15" s="72"/>
      <c r="G15" s="72"/>
      <c r="H15" s="72"/>
      <c r="I15" s="72"/>
      <c r="J15" s="72"/>
      <c r="K15" s="72"/>
      <c r="L15" s="72"/>
      <c r="M15" s="8">
        <f>SUM(M11:M14)</f>
        <v>0</v>
      </c>
      <c r="N15" s="8">
        <f>SUM(N11:N14)</f>
        <v>0</v>
      </c>
      <c r="O15" s="8">
        <f>SUM(O11:O14)</f>
        <v>0</v>
      </c>
      <c r="P15" s="8">
        <f>SUM(P11:P14)</f>
        <v>0</v>
      </c>
    </row>
    <row r="16" spans="2:16" x14ac:dyDescent="0.15"/>
    <row r="17" spans="2:2" x14ac:dyDescent="0.15">
      <c r="B17" s="52" t="s">
        <v>96</v>
      </c>
    </row>
    <row r="18" spans="2:2" x14ac:dyDescent="0.15"/>
    <row r="19" spans="2:2" x14ac:dyDescent="0.15"/>
    <row r="20" spans="2:2" x14ac:dyDescent="0.15"/>
  </sheetData>
  <sheetProtection selectLockedCells="1"/>
  <mergeCells count="6">
    <mergeCell ref="B15:E15"/>
    <mergeCell ref="I9:J9"/>
    <mergeCell ref="K9:L9"/>
    <mergeCell ref="O9:P9"/>
    <mergeCell ref="M9:N9"/>
    <mergeCell ref="B9:H9"/>
  </mergeCells>
  <phoneticPr fontId="15" type="noConversion"/>
  <dataValidations count="2">
    <dataValidation type="custom" allowBlank="1" showInputMessage="1" showErrorMessage="1" errorTitle="Let op:" error="Beperk de invoer tot maximaal 2 decimalen." sqref="M13:P15 I11:L11 I13:L14">
      <formula1>I11-ROUND(I11,2)=0</formula1>
    </dataValidation>
    <dataValidation type="custom" errorStyle="warning" allowBlank="1" showInputMessage="1" showErrorMessage="1" errorTitle="Let op:" error="Beperk de invoer tot maximaal 2 decimalen en de prijs mag niet meer dan 10% hoger zijn dan bij 500 devices of meer." sqref="I12:L12">
      <formula1>AND(I12-ROUND(I12,2)=0,I12&lt;=I13*1.1)</formula1>
    </dataValidation>
  </dataValidations>
  <pageMargins left="0.12314814814814815" right="0.70866141732283472" top="0.44062499999999999" bottom="0.74803149606299213" header="0.31496062992125984" footer="0.31496062992125984"/>
  <pageSetup paperSize="9" scale="49" orientation="landscape" r:id="rId1"/>
  <headerFooter>
    <oddHeader>&amp;C&amp;"Verdana,Standaard"&amp;14&amp;A</oddHeader>
    <oddFooter xml:space="preserve">&amp;R&amp;"Verdana,Standaard"&amp;14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J113"/>
  <sheetViews>
    <sheetView workbookViewId="0">
      <selection activeCell="B2" sqref="B2:H2"/>
    </sheetView>
  </sheetViews>
  <sheetFormatPr defaultColWidth="0" defaultRowHeight="14.25" zeroHeight="1" x14ac:dyDescent="0.2"/>
  <cols>
    <col min="1" max="1" width="2.7109375" style="60" customWidth="1"/>
    <col min="2" max="2" width="27.42578125" style="60" customWidth="1"/>
    <col min="3" max="9" width="26.28515625" style="60" customWidth="1"/>
    <col min="10" max="10" width="11.42578125" style="60" customWidth="1"/>
    <col min="11" max="16384" width="11.42578125" style="60" hidden="1"/>
  </cols>
  <sheetData>
    <row r="1" spans="2:9" s="47" customFormat="1" x14ac:dyDescent="0.2">
      <c r="B1" s="13" t="s">
        <v>98</v>
      </c>
      <c r="C1" s="14"/>
      <c r="D1" s="14"/>
      <c r="E1" s="14"/>
      <c r="F1" s="14"/>
      <c r="G1" s="14"/>
      <c r="H1" s="14"/>
      <c r="I1" s="14"/>
    </row>
    <row r="2" spans="2:9" s="47" customFormat="1" ht="186" customHeight="1" x14ac:dyDescent="0.2">
      <c r="B2" s="109" t="s">
        <v>114</v>
      </c>
      <c r="C2" s="110"/>
      <c r="D2" s="110"/>
      <c r="E2" s="110"/>
      <c r="F2" s="110"/>
      <c r="G2" s="110"/>
      <c r="H2" s="111"/>
      <c r="I2" s="15"/>
    </row>
    <row r="3" spans="2:9" s="47" customFormat="1" x14ac:dyDescent="0.2">
      <c r="B3" s="16"/>
      <c r="C3" s="16"/>
      <c r="D3" s="16"/>
      <c r="E3" s="16"/>
      <c r="F3" s="16"/>
      <c r="G3" s="16"/>
      <c r="H3" s="16"/>
      <c r="I3" s="15"/>
    </row>
    <row r="4" spans="2:9" s="47" customFormat="1" x14ac:dyDescent="0.2">
      <c r="B4" s="17" t="s">
        <v>99</v>
      </c>
      <c r="C4" s="15"/>
      <c r="D4" s="15"/>
      <c r="E4" s="15"/>
      <c r="F4" s="15"/>
      <c r="G4" s="15"/>
      <c r="H4" s="15"/>
      <c r="I4" s="15"/>
    </row>
    <row r="5" spans="2:9" s="47" customFormat="1" ht="21" x14ac:dyDescent="0.2">
      <c r="B5" s="34" t="s">
        <v>35</v>
      </c>
      <c r="C5" s="35" t="s">
        <v>100</v>
      </c>
      <c r="D5" s="31" t="s">
        <v>101</v>
      </c>
      <c r="E5" s="15"/>
      <c r="F5" s="15"/>
      <c r="G5" s="15"/>
      <c r="H5" s="15"/>
      <c r="I5" s="15"/>
    </row>
    <row r="6" spans="2:9" s="47" customFormat="1" x14ac:dyDescent="0.2">
      <c r="B6" s="18" t="s">
        <v>36</v>
      </c>
      <c r="C6" s="19" t="str">
        <f>D14</f>
        <v>&lt; Naam project #1&gt;</v>
      </c>
      <c r="D6" s="20">
        <f>I31</f>
        <v>0</v>
      </c>
      <c r="E6" s="15"/>
      <c r="F6" s="15"/>
      <c r="G6" s="15"/>
      <c r="H6" s="15"/>
      <c r="I6" s="15"/>
    </row>
    <row r="7" spans="2:9" s="47" customFormat="1" x14ac:dyDescent="0.2">
      <c r="B7" s="18" t="s">
        <v>37</v>
      </c>
      <c r="C7" s="19" t="str">
        <f>D34</f>
        <v>&lt; Naam project #2&gt;</v>
      </c>
      <c r="D7" s="20">
        <f>I51</f>
        <v>0</v>
      </c>
      <c r="E7" s="15"/>
      <c r="F7" s="15"/>
      <c r="G7" s="15"/>
      <c r="H7" s="15"/>
      <c r="I7" s="15"/>
    </row>
    <row r="8" spans="2:9" s="47" customFormat="1" x14ac:dyDescent="0.2">
      <c r="B8" s="18" t="s">
        <v>38</v>
      </c>
      <c r="C8" s="19" t="str">
        <f>D54</f>
        <v>&lt; Naam project #3&gt;</v>
      </c>
      <c r="D8" s="20">
        <f>I71</f>
        <v>0</v>
      </c>
      <c r="E8" s="15"/>
      <c r="F8" s="15"/>
      <c r="G8" s="15"/>
      <c r="H8" s="15"/>
      <c r="I8" s="15"/>
    </row>
    <row r="9" spans="2:9" s="47" customFormat="1" x14ac:dyDescent="0.2">
      <c r="B9" s="18" t="s">
        <v>39</v>
      </c>
      <c r="C9" s="19" t="str">
        <f>D74</f>
        <v>&lt; Naam project #4&gt;</v>
      </c>
      <c r="D9" s="20">
        <f>I91</f>
        <v>0</v>
      </c>
      <c r="E9" s="15"/>
      <c r="F9" s="15"/>
      <c r="G9" s="15"/>
      <c r="H9" s="15"/>
      <c r="I9" s="15"/>
    </row>
    <row r="10" spans="2:9" s="47" customFormat="1" ht="15" thickBot="1" x14ac:dyDescent="0.25">
      <c r="B10" s="18" t="s">
        <v>40</v>
      </c>
      <c r="C10" s="19" t="str">
        <f>D94</f>
        <v>&lt; Naam project #5&gt;</v>
      </c>
      <c r="D10" s="20">
        <f>I111</f>
        <v>0</v>
      </c>
      <c r="E10" s="15"/>
      <c r="F10" s="15"/>
      <c r="G10" s="15"/>
      <c r="H10" s="15"/>
      <c r="I10" s="15"/>
    </row>
    <row r="11" spans="2:9" s="47" customFormat="1" ht="15" thickBot="1" x14ac:dyDescent="0.25">
      <c r="B11" s="112" t="s">
        <v>102</v>
      </c>
      <c r="C11" s="113"/>
      <c r="D11" s="21">
        <f>SUM(D6:D10)</f>
        <v>0</v>
      </c>
      <c r="E11" s="22"/>
      <c r="F11" s="23"/>
      <c r="G11" s="23"/>
      <c r="H11" s="23"/>
      <c r="I11" s="23"/>
    </row>
    <row r="12" spans="2:9" s="47" customFormat="1" x14ac:dyDescent="0.2">
      <c r="B12" s="24"/>
      <c r="C12" s="15"/>
      <c r="D12" s="15"/>
      <c r="E12" s="15"/>
      <c r="F12" s="15"/>
      <c r="G12" s="15"/>
      <c r="H12" s="15"/>
      <c r="I12" s="15"/>
    </row>
    <row r="13" spans="2:9" s="47" customFormat="1" x14ac:dyDescent="0.2">
      <c r="B13" s="17" t="s">
        <v>41</v>
      </c>
      <c r="C13" s="15"/>
      <c r="D13" s="15"/>
      <c r="E13" s="15"/>
      <c r="F13" s="15"/>
      <c r="G13" s="15"/>
      <c r="H13" s="15"/>
      <c r="I13" s="15"/>
    </row>
    <row r="14" spans="2:9" s="47" customFormat="1" x14ac:dyDescent="0.2">
      <c r="B14" s="114" t="s">
        <v>103</v>
      </c>
      <c r="C14" s="114"/>
      <c r="D14" s="115" t="s">
        <v>42</v>
      </c>
      <c r="E14" s="116"/>
      <c r="F14" s="25"/>
      <c r="G14" s="117" t="s">
        <v>43</v>
      </c>
      <c r="H14" s="118"/>
      <c r="I14" s="26"/>
    </row>
    <row r="15" spans="2:9" s="47" customFormat="1" ht="21" x14ac:dyDescent="0.2">
      <c r="B15" s="31" t="s">
        <v>44</v>
      </c>
      <c r="C15" s="32" t="s">
        <v>45</v>
      </c>
      <c r="D15" s="33" t="s">
        <v>46</v>
      </c>
      <c r="E15" s="31" t="s">
        <v>47</v>
      </c>
      <c r="F15" s="31" t="s">
        <v>48</v>
      </c>
      <c r="G15" s="31" t="s">
        <v>43</v>
      </c>
      <c r="H15" s="31" t="s">
        <v>49</v>
      </c>
      <c r="I15" s="31" t="s">
        <v>50</v>
      </c>
    </row>
    <row r="16" spans="2:9" s="47" customFormat="1" x14ac:dyDescent="0.2">
      <c r="B16" s="119" t="s">
        <v>36</v>
      </c>
      <c r="C16" s="36"/>
      <c r="D16" s="37"/>
      <c r="E16" s="38"/>
      <c r="F16" s="39"/>
      <c r="G16" s="40"/>
      <c r="H16" s="41">
        <v>0</v>
      </c>
      <c r="I16" s="27">
        <f>ROUND(H16,2)</f>
        <v>0</v>
      </c>
    </row>
    <row r="17" spans="2:9" s="47" customFormat="1" x14ac:dyDescent="0.2">
      <c r="B17" s="119"/>
      <c r="C17" s="36"/>
      <c r="D17" s="37"/>
      <c r="E17" s="38"/>
      <c r="F17" s="39"/>
      <c r="G17" s="40"/>
      <c r="H17" s="41">
        <v>0</v>
      </c>
      <c r="I17" s="27">
        <f t="shared" ref="I17:I30" si="0">ROUND(H17,2)</f>
        <v>0</v>
      </c>
    </row>
    <row r="18" spans="2:9" s="47" customFormat="1" x14ac:dyDescent="0.2">
      <c r="B18" s="119"/>
      <c r="C18" s="42"/>
      <c r="D18" s="37"/>
      <c r="E18" s="38"/>
      <c r="F18" s="39"/>
      <c r="G18" s="40"/>
      <c r="H18" s="41">
        <v>0</v>
      </c>
      <c r="I18" s="27">
        <f t="shared" si="0"/>
        <v>0</v>
      </c>
    </row>
    <row r="19" spans="2:9" s="47" customFormat="1" x14ac:dyDescent="0.2">
      <c r="B19" s="119"/>
      <c r="C19" s="43"/>
      <c r="D19" s="37"/>
      <c r="E19" s="38"/>
      <c r="F19" s="39"/>
      <c r="G19" s="40"/>
      <c r="H19" s="41">
        <v>0</v>
      </c>
      <c r="I19" s="27">
        <f t="shared" si="0"/>
        <v>0</v>
      </c>
    </row>
    <row r="20" spans="2:9" s="47" customFormat="1" x14ac:dyDescent="0.2">
      <c r="B20" s="119"/>
      <c r="C20" s="43"/>
      <c r="D20" s="37"/>
      <c r="E20" s="38"/>
      <c r="F20" s="39"/>
      <c r="G20" s="40"/>
      <c r="H20" s="41">
        <v>0</v>
      </c>
      <c r="I20" s="27">
        <f t="shared" si="0"/>
        <v>0</v>
      </c>
    </row>
    <row r="21" spans="2:9" s="47" customFormat="1" x14ac:dyDescent="0.2">
      <c r="B21" s="119"/>
      <c r="C21" s="43"/>
      <c r="D21" s="37"/>
      <c r="E21" s="38"/>
      <c r="F21" s="39"/>
      <c r="G21" s="40"/>
      <c r="H21" s="41">
        <v>0</v>
      </c>
      <c r="I21" s="27">
        <f t="shared" si="0"/>
        <v>0</v>
      </c>
    </row>
    <row r="22" spans="2:9" s="47" customFormat="1" x14ac:dyDescent="0.2">
      <c r="B22" s="119"/>
      <c r="C22" s="42"/>
      <c r="D22" s="37"/>
      <c r="E22" s="38"/>
      <c r="F22" s="39"/>
      <c r="G22" s="40"/>
      <c r="H22" s="41">
        <v>0</v>
      </c>
      <c r="I22" s="27">
        <f t="shared" si="0"/>
        <v>0</v>
      </c>
    </row>
    <row r="23" spans="2:9" s="47" customFormat="1" x14ac:dyDescent="0.2">
      <c r="B23" s="119"/>
      <c r="C23" s="43"/>
      <c r="D23" s="37"/>
      <c r="E23" s="38"/>
      <c r="F23" s="39"/>
      <c r="G23" s="40"/>
      <c r="H23" s="41">
        <v>0</v>
      </c>
      <c r="I23" s="27">
        <f t="shared" si="0"/>
        <v>0</v>
      </c>
    </row>
    <row r="24" spans="2:9" s="47" customFormat="1" x14ac:dyDescent="0.2">
      <c r="B24" s="119"/>
      <c r="C24" s="44"/>
      <c r="D24" s="37"/>
      <c r="E24" s="38"/>
      <c r="F24" s="39"/>
      <c r="G24" s="40"/>
      <c r="H24" s="41">
        <v>0</v>
      </c>
      <c r="I24" s="27">
        <f t="shared" si="0"/>
        <v>0</v>
      </c>
    </row>
    <row r="25" spans="2:9" s="47" customFormat="1" x14ac:dyDescent="0.2">
      <c r="B25" s="119"/>
      <c r="C25" s="44"/>
      <c r="D25" s="37"/>
      <c r="E25" s="38"/>
      <c r="F25" s="39"/>
      <c r="G25" s="40"/>
      <c r="H25" s="41">
        <v>0</v>
      </c>
      <c r="I25" s="27">
        <f t="shared" si="0"/>
        <v>0</v>
      </c>
    </row>
    <row r="26" spans="2:9" s="47" customFormat="1" x14ac:dyDescent="0.2">
      <c r="B26" s="119"/>
      <c r="C26" s="44"/>
      <c r="D26" s="37"/>
      <c r="E26" s="38"/>
      <c r="F26" s="39"/>
      <c r="G26" s="40"/>
      <c r="H26" s="41">
        <v>0</v>
      </c>
      <c r="I26" s="27">
        <f t="shared" si="0"/>
        <v>0</v>
      </c>
    </row>
    <row r="27" spans="2:9" s="47" customFormat="1" x14ac:dyDescent="0.2">
      <c r="B27" s="119"/>
      <c r="C27" s="44"/>
      <c r="D27" s="37"/>
      <c r="E27" s="38"/>
      <c r="F27" s="39"/>
      <c r="G27" s="40"/>
      <c r="H27" s="41">
        <v>0</v>
      </c>
      <c r="I27" s="27">
        <f t="shared" si="0"/>
        <v>0</v>
      </c>
    </row>
    <row r="28" spans="2:9" s="47" customFormat="1" x14ac:dyDescent="0.2">
      <c r="B28" s="119"/>
      <c r="C28" s="44"/>
      <c r="D28" s="37"/>
      <c r="E28" s="38"/>
      <c r="F28" s="39"/>
      <c r="G28" s="40"/>
      <c r="H28" s="41">
        <v>0</v>
      </c>
      <c r="I28" s="27">
        <f t="shared" si="0"/>
        <v>0</v>
      </c>
    </row>
    <row r="29" spans="2:9" s="47" customFormat="1" x14ac:dyDescent="0.2">
      <c r="B29" s="119"/>
      <c r="C29" s="44"/>
      <c r="D29" s="37"/>
      <c r="E29" s="38"/>
      <c r="F29" s="39"/>
      <c r="G29" s="40"/>
      <c r="H29" s="41">
        <v>0</v>
      </c>
      <c r="I29" s="27">
        <f t="shared" si="0"/>
        <v>0</v>
      </c>
    </row>
    <row r="30" spans="2:9" s="47" customFormat="1" ht="15" thickBot="1" x14ac:dyDescent="0.25">
      <c r="B30" s="119"/>
      <c r="C30" s="43"/>
      <c r="D30" s="37"/>
      <c r="E30" s="38"/>
      <c r="F30" s="39"/>
      <c r="G30" s="40"/>
      <c r="H30" s="41">
        <v>0</v>
      </c>
      <c r="I30" s="27">
        <f t="shared" si="0"/>
        <v>0</v>
      </c>
    </row>
    <row r="31" spans="2:9" s="47" customFormat="1" ht="15" thickBot="1" x14ac:dyDescent="0.25">
      <c r="B31" s="107" t="s">
        <v>51</v>
      </c>
      <c r="C31" s="108"/>
      <c r="D31" s="28"/>
      <c r="E31" s="28"/>
      <c r="F31" s="28"/>
      <c r="G31" s="29">
        <f>SUM(G16:G30)</f>
        <v>0</v>
      </c>
      <c r="H31" s="28"/>
      <c r="I31" s="30">
        <f>SUM(I16:I30)</f>
        <v>0</v>
      </c>
    </row>
    <row r="32" spans="2:9" s="47" customFormat="1" x14ac:dyDescent="0.2">
      <c r="B32" s="24"/>
      <c r="C32" s="15"/>
      <c r="D32" s="15"/>
      <c r="E32" s="15"/>
      <c r="F32" s="15"/>
      <c r="G32" s="15"/>
      <c r="H32" s="15"/>
      <c r="I32" s="15"/>
    </row>
    <row r="33" spans="2:9" s="47" customFormat="1" x14ac:dyDescent="0.2">
      <c r="B33" s="17" t="s">
        <v>52</v>
      </c>
      <c r="C33" s="15"/>
      <c r="D33" s="15"/>
      <c r="E33" s="15"/>
      <c r="F33" s="15"/>
      <c r="G33" s="15"/>
      <c r="H33" s="15"/>
      <c r="I33" s="15"/>
    </row>
    <row r="34" spans="2:9" s="47" customFormat="1" x14ac:dyDescent="0.2">
      <c r="B34" s="114" t="s">
        <v>104</v>
      </c>
      <c r="C34" s="114"/>
      <c r="D34" s="115" t="s">
        <v>53</v>
      </c>
      <c r="E34" s="116"/>
      <c r="F34" s="25"/>
      <c r="G34" s="117" t="s">
        <v>43</v>
      </c>
      <c r="H34" s="118"/>
      <c r="I34" s="26"/>
    </row>
    <row r="35" spans="2:9" s="47" customFormat="1" ht="36" customHeight="1" x14ac:dyDescent="0.2">
      <c r="B35" s="31" t="s">
        <v>44</v>
      </c>
      <c r="C35" s="32" t="s">
        <v>45</v>
      </c>
      <c r="D35" s="33" t="s">
        <v>46</v>
      </c>
      <c r="E35" s="31" t="s">
        <v>47</v>
      </c>
      <c r="F35" s="31" t="s">
        <v>48</v>
      </c>
      <c r="G35" s="31" t="s">
        <v>43</v>
      </c>
      <c r="H35" s="31" t="s">
        <v>49</v>
      </c>
      <c r="I35" s="31" t="s">
        <v>50</v>
      </c>
    </row>
    <row r="36" spans="2:9" s="47" customFormat="1" x14ac:dyDescent="0.2">
      <c r="B36" s="119" t="s">
        <v>37</v>
      </c>
      <c r="C36" s="36"/>
      <c r="D36" s="37"/>
      <c r="E36" s="38"/>
      <c r="F36" s="39"/>
      <c r="G36" s="40"/>
      <c r="H36" s="41">
        <v>0</v>
      </c>
      <c r="I36" s="27">
        <f>ROUND(H36,2)</f>
        <v>0</v>
      </c>
    </row>
    <row r="37" spans="2:9" s="47" customFormat="1" x14ac:dyDescent="0.2">
      <c r="B37" s="119"/>
      <c r="C37" s="36"/>
      <c r="D37" s="37"/>
      <c r="E37" s="38"/>
      <c r="F37" s="39"/>
      <c r="G37" s="40"/>
      <c r="H37" s="41">
        <v>0</v>
      </c>
      <c r="I37" s="27">
        <f t="shared" ref="I37:I50" si="1">ROUND(H37,2)</f>
        <v>0</v>
      </c>
    </row>
    <row r="38" spans="2:9" s="47" customFormat="1" x14ac:dyDescent="0.2">
      <c r="B38" s="119"/>
      <c r="C38" s="42"/>
      <c r="D38" s="37"/>
      <c r="E38" s="38"/>
      <c r="F38" s="39"/>
      <c r="G38" s="40"/>
      <c r="H38" s="41">
        <v>0</v>
      </c>
      <c r="I38" s="27">
        <f t="shared" si="1"/>
        <v>0</v>
      </c>
    </row>
    <row r="39" spans="2:9" s="47" customFormat="1" x14ac:dyDescent="0.2">
      <c r="B39" s="119"/>
      <c r="C39" s="43"/>
      <c r="D39" s="37"/>
      <c r="E39" s="38"/>
      <c r="F39" s="39"/>
      <c r="G39" s="40"/>
      <c r="H39" s="41">
        <v>0</v>
      </c>
      <c r="I39" s="27">
        <f t="shared" si="1"/>
        <v>0</v>
      </c>
    </row>
    <row r="40" spans="2:9" s="47" customFormat="1" x14ac:dyDescent="0.2">
      <c r="B40" s="119"/>
      <c r="C40" s="43"/>
      <c r="D40" s="37"/>
      <c r="E40" s="38"/>
      <c r="F40" s="39"/>
      <c r="G40" s="40"/>
      <c r="H40" s="41">
        <v>0</v>
      </c>
      <c r="I40" s="27">
        <f t="shared" si="1"/>
        <v>0</v>
      </c>
    </row>
    <row r="41" spans="2:9" s="47" customFormat="1" x14ac:dyDescent="0.2">
      <c r="B41" s="119"/>
      <c r="C41" s="43"/>
      <c r="D41" s="37"/>
      <c r="E41" s="38"/>
      <c r="F41" s="39"/>
      <c r="G41" s="40"/>
      <c r="H41" s="41">
        <v>0</v>
      </c>
      <c r="I41" s="27">
        <f t="shared" si="1"/>
        <v>0</v>
      </c>
    </row>
    <row r="42" spans="2:9" s="47" customFormat="1" x14ac:dyDescent="0.2">
      <c r="B42" s="119"/>
      <c r="C42" s="42"/>
      <c r="D42" s="37"/>
      <c r="E42" s="38"/>
      <c r="F42" s="39"/>
      <c r="G42" s="40"/>
      <c r="H42" s="41">
        <v>0</v>
      </c>
      <c r="I42" s="27">
        <f t="shared" si="1"/>
        <v>0</v>
      </c>
    </row>
    <row r="43" spans="2:9" s="47" customFormat="1" x14ac:dyDescent="0.2">
      <c r="B43" s="119"/>
      <c r="C43" s="43"/>
      <c r="D43" s="37"/>
      <c r="E43" s="38"/>
      <c r="F43" s="39"/>
      <c r="G43" s="40"/>
      <c r="H43" s="41">
        <v>0</v>
      </c>
      <c r="I43" s="27">
        <f t="shared" si="1"/>
        <v>0</v>
      </c>
    </row>
    <row r="44" spans="2:9" s="47" customFormat="1" x14ac:dyDescent="0.2">
      <c r="B44" s="119"/>
      <c r="C44" s="44"/>
      <c r="D44" s="37"/>
      <c r="E44" s="38"/>
      <c r="F44" s="39"/>
      <c r="G44" s="40"/>
      <c r="H44" s="41">
        <v>0</v>
      </c>
      <c r="I44" s="27">
        <f t="shared" si="1"/>
        <v>0</v>
      </c>
    </row>
    <row r="45" spans="2:9" s="47" customFormat="1" x14ac:dyDescent="0.2">
      <c r="B45" s="119"/>
      <c r="C45" s="44"/>
      <c r="D45" s="37"/>
      <c r="E45" s="38"/>
      <c r="F45" s="39"/>
      <c r="G45" s="40"/>
      <c r="H45" s="41">
        <v>0</v>
      </c>
      <c r="I45" s="27">
        <f t="shared" si="1"/>
        <v>0</v>
      </c>
    </row>
    <row r="46" spans="2:9" s="47" customFormat="1" x14ac:dyDescent="0.2">
      <c r="B46" s="119"/>
      <c r="C46" s="44"/>
      <c r="D46" s="37"/>
      <c r="E46" s="38"/>
      <c r="F46" s="39"/>
      <c r="G46" s="40"/>
      <c r="H46" s="41">
        <v>0</v>
      </c>
      <c r="I46" s="27">
        <f t="shared" si="1"/>
        <v>0</v>
      </c>
    </row>
    <row r="47" spans="2:9" s="47" customFormat="1" x14ac:dyDescent="0.2">
      <c r="B47" s="119"/>
      <c r="C47" s="44"/>
      <c r="D47" s="37"/>
      <c r="E47" s="38"/>
      <c r="F47" s="39"/>
      <c r="G47" s="40"/>
      <c r="H47" s="41">
        <v>0</v>
      </c>
      <c r="I47" s="27">
        <f t="shared" si="1"/>
        <v>0</v>
      </c>
    </row>
    <row r="48" spans="2:9" s="47" customFormat="1" x14ac:dyDescent="0.2">
      <c r="B48" s="119"/>
      <c r="C48" s="44"/>
      <c r="D48" s="37"/>
      <c r="E48" s="38"/>
      <c r="F48" s="39"/>
      <c r="G48" s="40"/>
      <c r="H48" s="41">
        <v>0</v>
      </c>
      <c r="I48" s="27">
        <f t="shared" si="1"/>
        <v>0</v>
      </c>
    </row>
    <row r="49" spans="2:9" s="47" customFormat="1" x14ac:dyDescent="0.2">
      <c r="B49" s="119"/>
      <c r="C49" s="44"/>
      <c r="D49" s="37"/>
      <c r="E49" s="38"/>
      <c r="F49" s="39"/>
      <c r="G49" s="40"/>
      <c r="H49" s="41">
        <v>0</v>
      </c>
      <c r="I49" s="27">
        <f t="shared" si="1"/>
        <v>0</v>
      </c>
    </row>
    <row r="50" spans="2:9" s="47" customFormat="1" ht="15" thickBot="1" x14ac:dyDescent="0.25">
      <c r="B50" s="119"/>
      <c r="C50" s="43"/>
      <c r="D50" s="37"/>
      <c r="E50" s="38"/>
      <c r="F50" s="39"/>
      <c r="G50" s="40"/>
      <c r="H50" s="41">
        <v>0</v>
      </c>
      <c r="I50" s="27">
        <f t="shared" si="1"/>
        <v>0</v>
      </c>
    </row>
    <row r="51" spans="2:9" s="47" customFormat="1" ht="15" thickBot="1" x14ac:dyDescent="0.25">
      <c r="B51" s="107" t="s">
        <v>51</v>
      </c>
      <c r="C51" s="108"/>
      <c r="D51" s="28" t="s">
        <v>54</v>
      </c>
      <c r="E51" s="28" t="s">
        <v>54</v>
      </c>
      <c r="F51" s="28" t="s">
        <v>54</v>
      </c>
      <c r="G51" s="29">
        <f>SUM(G36:G50)</f>
        <v>0</v>
      </c>
      <c r="H51" s="28"/>
      <c r="I51" s="30">
        <f>SUM(I36:I50)</f>
        <v>0</v>
      </c>
    </row>
    <row r="52" spans="2:9" s="47" customFormat="1" x14ac:dyDescent="0.2">
      <c r="B52" s="24"/>
      <c r="C52" s="15"/>
      <c r="D52" s="15"/>
      <c r="E52" s="15"/>
      <c r="F52" s="15"/>
      <c r="G52" s="15"/>
      <c r="H52" s="15"/>
      <c r="I52" s="15"/>
    </row>
    <row r="53" spans="2:9" s="47" customFormat="1" x14ac:dyDescent="0.2">
      <c r="B53" s="17" t="s">
        <v>55</v>
      </c>
      <c r="C53" s="15"/>
      <c r="D53" s="15"/>
      <c r="E53" s="15"/>
      <c r="F53" s="15"/>
      <c r="G53" s="15"/>
      <c r="H53" s="15"/>
      <c r="I53" s="15"/>
    </row>
    <row r="54" spans="2:9" s="47" customFormat="1" x14ac:dyDescent="0.2">
      <c r="B54" s="114" t="s">
        <v>105</v>
      </c>
      <c r="C54" s="114"/>
      <c r="D54" s="115" t="s">
        <v>56</v>
      </c>
      <c r="E54" s="116"/>
      <c r="F54" s="25"/>
      <c r="G54" s="117" t="s">
        <v>43</v>
      </c>
      <c r="H54" s="118"/>
      <c r="I54" s="26"/>
    </row>
    <row r="55" spans="2:9" s="47" customFormat="1" ht="36" customHeight="1" x14ac:dyDescent="0.2">
      <c r="B55" s="31" t="s">
        <v>44</v>
      </c>
      <c r="C55" s="32" t="s">
        <v>45</v>
      </c>
      <c r="D55" s="33" t="s">
        <v>46</v>
      </c>
      <c r="E55" s="31" t="s">
        <v>47</v>
      </c>
      <c r="F55" s="31" t="s">
        <v>48</v>
      </c>
      <c r="G55" s="31" t="s">
        <v>43</v>
      </c>
      <c r="H55" s="31" t="s">
        <v>49</v>
      </c>
      <c r="I55" s="31" t="s">
        <v>50</v>
      </c>
    </row>
    <row r="56" spans="2:9" s="47" customFormat="1" x14ac:dyDescent="0.2">
      <c r="B56" s="119" t="s">
        <v>38</v>
      </c>
      <c r="C56" s="36"/>
      <c r="D56" s="37"/>
      <c r="E56" s="38"/>
      <c r="F56" s="39"/>
      <c r="G56" s="40"/>
      <c r="H56" s="41">
        <v>0</v>
      </c>
      <c r="I56" s="27">
        <f>ROUND(H56,2)</f>
        <v>0</v>
      </c>
    </row>
    <row r="57" spans="2:9" s="47" customFormat="1" x14ac:dyDescent="0.2">
      <c r="B57" s="119"/>
      <c r="C57" s="36"/>
      <c r="D57" s="37"/>
      <c r="E57" s="38"/>
      <c r="F57" s="39"/>
      <c r="G57" s="40"/>
      <c r="H57" s="41">
        <v>0</v>
      </c>
      <c r="I57" s="27">
        <f t="shared" ref="I57:I70" si="2">ROUND(H57,2)</f>
        <v>0</v>
      </c>
    </row>
    <row r="58" spans="2:9" s="47" customFormat="1" x14ac:dyDescent="0.2">
      <c r="B58" s="119"/>
      <c r="C58" s="42"/>
      <c r="D58" s="37"/>
      <c r="E58" s="38"/>
      <c r="F58" s="39"/>
      <c r="G58" s="40"/>
      <c r="H58" s="41">
        <v>0</v>
      </c>
      <c r="I58" s="27">
        <f t="shared" si="2"/>
        <v>0</v>
      </c>
    </row>
    <row r="59" spans="2:9" s="47" customFormat="1" x14ac:dyDescent="0.2">
      <c r="B59" s="119"/>
      <c r="C59" s="43"/>
      <c r="D59" s="37"/>
      <c r="E59" s="38"/>
      <c r="F59" s="39"/>
      <c r="G59" s="40"/>
      <c r="H59" s="41">
        <v>0</v>
      </c>
      <c r="I59" s="27">
        <f t="shared" si="2"/>
        <v>0</v>
      </c>
    </row>
    <row r="60" spans="2:9" s="47" customFormat="1" x14ac:dyDescent="0.2">
      <c r="B60" s="119"/>
      <c r="C60" s="43"/>
      <c r="D60" s="37"/>
      <c r="E60" s="38"/>
      <c r="F60" s="39"/>
      <c r="G60" s="40"/>
      <c r="H60" s="41">
        <v>0</v>
      </c>
      <c r="I60" s="27">
        <f t="shared" si="2"/>
        <v>0</v>
      </c>
    </row>
    <row r="61" spans="2:9" s="47" customFormat="1" x14ac:dyDescent="0.2">
      <c r="B61" s="119"/>
      <c r="C61" s="43"/>
      <c r="D61" s="37"/>
      <c r="E61" s="38"/>
      <c r="F61" s="39"/>
      <c r="G61" s="40"/>
      <c r="H61" s="41">
        <v>0</v>
      </c>
      <c r="I61" s="27">
        <f t="shared" si="2"/>
        <v>0</v>
      </c>
    </row>
    <row r="62" spans="2:9" s="47" customFormat="1" x14ac:dyDescent="0.2">
      <c r="B62" s="119"/>
      <c r="C62" s="42"/>
      <c r="D62" s="37"/>
      <c r="E62" s="38"/>
      <c r="F62" s="39"/>
      <c r="G62" s="40"/>
      <c r="H62" s="41">
        <v>0</v>
      </c>
      <c r="I62" s="27">
        <f t="shared" si="2"/>
        <v>0</v>
      </c>
    </row>
    <row r="63" spans="2:9" s="47" customFormat="1" x14ac:dyDescent="0.2">
      <c r="B63" s="119"/>
      <c r="C63" s="43"/>
      <c r="D63" s="37"/>
      <c r="E63" s="38"/>
      <c r="F63" s="39"/>
      <c r="G63" s="40"/>
      <c r="H63" s="41">
        <v>0</v>
      </c>
      <c r="I63" s="27">
        <f t="shared" si="2"/>
        <v>0</v>
      </c>
    </row>
    <row r="64" spans="2:9" s="47" customFormat="1" x14ac:dyDescent="0.2">
      <c r="B64" s="119"/>
      <c r="C64" s="44"/>
      <c r="D64" s="37"/>
      <c r="E64" s="38"/>
      <c r="F64" s="39"/>
      <c r="G64" s="40"/>
      <c r="H64" s="41">
        <v>0</v>
      </c>
      <c r="I64" s="27">
        <f t="shared" si="2"/>
        <v>0</v>
      </c>
    </row>
    <row r="65" spans="2:9" s="47" customFormat="1" x14ac:dyDescent="0.2">
      <c r="B65" s="119"/>
      <c r="C65" s="44"/>
      <c r="D65" s="37"/>
      <c r="E65" s="38"/>
      <c r="F65" s="39"/>
      <c r="G65" s="40"/>
      <c r="H65" s="41">
        <v>0</v>
      </c>
      <c r="I65" s="27">
        <f t="shared" si="2"/>
        <v>0</v>
      </c>
    </row>
    <row r="66" spans="2:9" s="47" customFormat="1" x14ac:dyDescent="0.2">
      <c r="B66" s="119"/>
      <c r="C66" s="44"/>
      <c r="D66" s="37"/>
      <c r="E66" s="38"/>
      <c r="F66" s="39"/>
      <c r="G66" s="40"/>
      <c r="H66" s="41">
        <v>0</v>
      </c>
      <c r="I66" s="27">
        <f t="shared" si="2"/>
        <v>0</v>
      </c>
    </row>
    <row r="67" spans="2:9" s="47" customFormat="1" x14ac:dyDescent="0.2">
      <c r="B67" s="119"/>
      <c r="C67" s="44"/>
      <c r="D67" s="37"/>
      <c r="E67" s="38"/>
      <c r="F67" s="39"/>
      <c r="G67" s="40"/>
      <c r="H67" s="41">
        <v>0</v>
      </c>
      <c r="I67" s="27">
        <f t="shared" si="2"/>
        <v>0</v>
      </c>
    </row>
    <row r="68" spans="2:9" s="47" customFormat="1" x14ac:dyDescent="0.2">
      <c r="B68" s="119"/>
      <c r="C68" s="44"/>
      <c r="D68" s="37"/>
      <c r="E68" s="38"/>
      <c r="F68" s="39"/>
      <c r="G68" s="40"/>
      <c r="H68" s="41">
        <v>0</v>
      </c>
      <c r="I68" s="27">
        <f t="shared" si="2"/>
        <v>0</v>
      </c>
    </row>
    <row r="69" spans="2:9" s="47" customFormat="1" x14ac:dyDescent="0.2">
      <c r="B69" s="119"/>
      <c r="C69" s="44"/>
      <c r="D69" s="37"/>
      <c r="E69" s="38"/>
      <c r="F69" s="39"/>
      <c r="G69" s="40"/>
      <c r="H69" s="41">
        <v>0</v>
      </c>
      <c r="I69" s="27">
        <f t="shared" si="2"/>
        <v>0</v>
      </c>
    </row>
    <row r="70" spans="2:9" s="47" customFormat="1" ht="15" thickBot="1" x14ac:dyDescent="0.25">
      <c r="B70" s="119"/>
      <c r="C70" s="43"/>
      <c r="D70" s="37"/>
      <c r="E70" s="38"/>
      <c r="F70" s="39"/>
      <c r="G70" s="40"/>
      <c r="H70" s="41">
        <v>0</v>
      </c>
      <c r="I70" s="27">
        <f t="shared" si="2"/>
        <v>0</v>
      </c>
    </row>
    <row r="71" spans="2:9" s="47" customFormat="1" ht="15" thickBot="1" x14ac:dyDescent="0.25">
      <c r="B71" s="107" t="s">
        <v>51</v>
      </c>
      <c r="C71" s="108"/>
      <c r="D71" s="28" t="s">
        <v>54</v>
      </c>
      <c r="E71" s="28" t="s">
        <v>54</v>
      </c>
      <c r="F71" s="28" t="s">
        <v>54</v>
      </c>
      <c r="G71" s="29">
        <f>SUM(G56:G70)</f>
        <v>0</v>
      </c>
      <c r="H71" s="28"/>
      <c r="I71" s="30">
        <f>SUM(I56:I70)</f>
        <v>0</v>
      </c>
    </row>
    <row r="72" spans="2:9" s="47" customFormat="1" x14ac:dyDescent="0.2">
      <c r="B72" s="24"/>
      <c r="C72" s="15"/>
      <c r="D72" s="15"/>
      <c r="E72" s="15"/>
      <c r="F72" s="15"/>
      <c r="G72" s="15"/>
      <c r="H72" s="15"/>
      <c r="I72" s="15"/>
    </row>
    <row r="73" spans="2:9" s="47" customFormat="1" x14ac:dyDescent="0.2">
      <c r="B73" s="17" t="s">
        <v>57</v>
      </c>
      <c r="C73" s="15"/>
      <c r="D73" s="15"/>
      <c r="E73" s="15"/>
      <c r="F73" s="15"/>
      <c r="G73" s="15"/>
      <c r="H73" s="15"/>
      <c r="I73" s="15"/>
    </row>
    <row r="74" spans="2:9" s="47" customFormat="1" x14ac:dyDescent="0.2">
      <c r="B74" s="114" t="s">
        <v>106</v>
      </c>
      <c r="C74" s="114"/>
      <c r="D74" s="115" t="s">
        <v>58</v>
      </c>
      <c r="E74" s="116"/>
      <c r="F74" s="25"/>
      <c r="G74" s="117" t="s">
        <v>43</v>
      </c>
      <c r="H74" s="118"/>
      <c r="I74" s="26"/>
    </row>
    <row r="75" spans="2:9" s="47" customFormat="1" ht="36" customHeight="1" x14ac:dyDescent="0.2">
      <c r="B75" s="31" t="s">
        <v>44</v>
      </c>
      <c r="C75" s="32" t="s">
        <v>45</v>
      </c>
      <c r="D75" s="33" t="s">
        <v>46</v>
      </c>
      <c r="E75" s="31" t="s">
        <v>47</v>
      </c>
      <c r="F75" s="31" t="s">
        <v>48</v>
      </c>
      <c r="G75" s="31" t="s">
        <v>43</v>
      </c>
      <c r="H75" s="31" t="s">
        <v>49</v>
      </c>
      <c r="I75" s="31" t="s">
        <v>50</v>
      </c>
    </row>
    <row r="76" spans="2:9" s="47" customFormat="1" x14ac:dyDescent="0.2">
      <c r="B76" s="119" t="s">
        <v>39</v>
      </c>
      <c r="C76" s="36"/>
      <c r="D76" s="37"/>
      <c r="E76" s="38"/>
      <c r="F76" s="39"/>
      <c r="G76" s="40"/>
      <c r="H76" s="41">
        <v>0</v>
      </c>
      <c r="I76" s="27">
        <f>ROUND(H76,2)</f>
        <v>0</v>
      </c>
    </row>
    <row r="77" spans="2:9" s="47" customFormat="1" x14ac:dyDescent="0.2">
      <c r="B77" s="119"/>
      <c r="C77" s="36"/>
      <c r="D77" s="37"/>
      <c r="E77" s="38"/>
      <c r="F77" s="39"/>
      <c r="G77" s="40"/>
      <c r="H77" s="41">
        <v>0</v>
      </c>
      <c r="I77" s="27">
        <f t="shared" ref="I77:I90" si="3">ROUND(H77,2)</f>
        <v>0</v>
      </c>
    </row>
    <row r="78" spans="2:9" s="47" customFormat="1" x14ac:dyDescent="0.2">
      <c r="B78" s="119"/>
      <c r="C78" s="42"/>
      <c r="D78" s="37"/>
      <c r="E78" s="38"/>
      <c r="F78" s="39"/>
      <c r="G78" s="40"/>
      <c r="H78" s="41">
        <v>0</v>
      </c>
      <c r="I78" s="27">
        <f t="shared" si="3"/>
        <v>0</v>
      </c>
    </row>
    <row r="79" spans="2:9" s="47" customFormat="1" x14ac:dyDescent="0.2">
      <c r="B79" s="119"/>
      <c r="C79" s="43"/>
      <c r="D79" s="37"/>
      <c r="E79" s="38"/>
      <c r="F79" s="39"/>
      <c r="G79" s="40"/>
      <c r="H79" s="41">
        <v>0</v>
      </c>
      <c r="I79" s="27">
        <f t="shared" si="3"/>
        <v>0</v>
      </c>
    </row>
    <row r="80" spans="2:9" s="47" customFormat="1" x14ac:dyDescent="0.2">
      <c r="B80" s="119"/>
      <c r="C80" s="43"/>
      <c r="D80" s="37"/>
      <c r="E80" s="38"/>
      <c r="F80" s="39"/>
      <c r="G80" s="40"/>
      <c r="H80" s="41">
        <v>0</v>
      </c>
      <c r="I80" s="27">
        <f t="shared" si="3"/>
        <v>0</v>
      </c>
    </row>
    <row r="81" spans="2:9" s="47" customFormat="1" x14ac:dyDescent="0.2">
      <c r="B81" s="119"/>
      <c r="C81" s="43"/>
      <c r="D81" s="37"/>
      <c r="E81" s="38"/>
      <c r="F81" s="39"/>
      <c r="G81" s="40"/>
      <c r="H81" s="41">
        <v>0</v>
      </c>
      <c r="I81" s="27">
        <f t="shared" si="3"/>
        <v>0</v>
      </c>
    </row>
    <row r="82" spans="2:9" s="47" customFormat="1" x14ac:dyDescent="0.2">
      <c r="B82" s="119"/>
      <c r="C82" s="42"/>
      <c r="D82" s="37"/>
      <c r="E82" s="38"/>
      <c r="F82" s="39"/>
      <c r="G82" s="40"/>
      <c r="H82" s="41">
        <v>0</v>
      </c>
      <c r="I82" s="27">
        <f t="shared" si="3"/>
        <v>0</v>
      </c>
    </row>
    <row r="83" spans="2:9" s="47" customFormat="1" x14ac:dyDescent="0.2">
      <c r="B83" s="119"/>
      <c r="C83" s="43"/>
      <c r="D83" s="37"/>
      <c r="E83" s="38"/>
      <c r="F83" s="39"/>
      <c r="G83" s="40"/>
      <c r="H83" s="41">
        <v>0</v>
      </c>
      <c r="I83" s="27">
        <f t="shared" si="3"/>
        <v>0</v>
      </c>
    </row>
    <row r="84" spans="2:9" s="47" customFormat="1" x14ac:dyDescent="0.2">
      <c r="B84" s="119"/>
      <c r="C84" s="44"/>
      <c r="D84" s="37"/>
      <c r="E84" s="38"/>
      <c r="F84" s="39"/>
      <c r="G84" s="40"/>
      <c r="H84" s="41">
        <v>0</v>
      </c>
      <c r="I84" s="27">
        <f t="shared" si="3"/>
        <v>0</v>
      </c>
    </row>
    <row r="85" spans="2:9" s="47" customFormat="1" x14ac:dyDescent="0.2">
      <c r="B85" s="119"/>
      <c r="C85" s="44"/>
      <c r="D85" s="37"/>
      <c r="E85" s="38"/>
      <c r="F85" s="39"/>
      <c r="G85" s="40"/>
      <c r="H85" s="41">
        <v>0</v>
      </c>
      <c r="I85" s="27">
        <f t="shared" si="3"/>
        <v>0</v>
      </c>
    </row>
    <row r="86" spans="2:9" s="47" customFormat="1" x14ac:dyDescent="0.2">
      <c r="B86" s="119"/>
      <c r="C86" s="44"/>
      <c r="D86" s="37"/>
      <c r="E86" s="38"/>
      <c r="F86" s="39"/>
      <c r="G86" s="40"/>
      <c r="H86" s="41">
        <v>0</v>
      </c>
      <c r="I86" s="27">
        <f t="shared" si="3"/>
        <v>0</v>
      </c>
    </row>
    <row r="87" spans="2:9" s="47" customFormat="1" x14ac:dyDescent="0.2">
      <c r="B87" s="119"/>
      <c r="C87" s="44"/>
      <c r="D87" s="37"/>
      <c r="E87" s="38"/>
      <c r="F87" s="39"/>
      <c r="G87" s="40"/>
      <c r="H87" s="41">
        <v>0</v>
      </c>
      <c r="I87" s="27">
        <f t="shared" si="3"/>
        <v>0</v>
      </c>
    </row>
    <row r="88" spans="2:9" s="47" customFormat="1" x14ac:dyDescent="0.2">
      <c r="B88" s="119"/>
      <c r="C88" s="44"/>
      <c r="D88" s="37"/>
      <c r="E88" s="38"/>
      <c r="F88" s="39"/>
      <c r="G88" s="40"/>
      <c r="H88" s="41">
        <v>0</v>
      </c>
      <c r="I88" s="27">
        <f t="shared" si="3"/>
        <v>0</v>
      </c>
    </row>
    <row r="89" spans="2:9" s="47" customFormat="1" x14ac:dyDescent="0.2">
      <c r="B89" s="119"/>
      <c r="C89" s="44"/>
      <c r="D89" s="37"/>
      <c r="E89" s="38"/>
      <c r="F89" s="39"/>
      <c r="G89" s="40"/>
      <c r="H89" s="41">
        <v>0</v>
      </c>
      <c r="I89" s="27">
        <f t="shared" si="3"/>
        <v>0</v>
      </c>
    </row>
    <row r="90" spans="2:9" s="47" customFormat="1" ht="15" thickBot="1" x14ac:dyDescent="0.25">
      <c r="B90" s="119"/>
      <c r="C90" s="43"/>
      <c r="D90" s="37"/>
      <c r="E90" s="38"/>
      <c r="F90" s="39"/>
      <c r="G90" s="40"/>
      <c r="H90" s="41">
        <v>0</v>
      </c>
      <c r="I90" s="27">
        <f t="shared" si="3"/>
        <v>0</v>
      </c>
    </row>
    <row r="91" spans="2:9" s="47" customFormat="1" ht="15" thickBot="1" x14ac:dyDescent="0.25">
      <c r="B91" s="107" t="s">
        <v>51</v>
      </c>
      <c r="C91" s="108"/>
      <c r="D91" s="28" t="s">
        <v>54</v>
      </c>
      <c r="E91" s="28" t="s">
        <v>54</v>
      </c>
      <c r="F91" s="28" t="s">
        <v>54</v>
      </c>
      <c r="G91" s="29">
        <f>SUM(G76:G90)</f>
        <v>0</v>
      </c>
      <c r="H91" s="28"/>
      <c r="I91" s="30">
        <f>SUM(I76:I90)</f>
        <v>0</v>
      </c>
    </row>
    <row r="92" spans="2:9" s="47" customFormat="1" x14ac:dyDescent="0.2">
      <c r="B92" s="24"/>
      <c r="C92" s="15"/>
      <c r="D92" s="15"/>
      <c r="E92" s="15"/>
      <c r="F92" s="15"/>
      <c r="G92" s="15"/>
      <c r="H92" s="15"/>
      <c r="I92" s="15"/>
    </row>
    <row r="93" spans="2:9" s="47" customFormat="1" x14ac:dyDescent="0.2">
      <c r="B93" s="17" t="s">
        <v>59</v>
      </c>
      <c r="C93" s="15"/>
      <c r="D93" s="15"/>
      <c r="E93" s="15"/>
      <c r="F93" s="15"/>
      <c r="G93" s="15"/>
      <c r="H93" s="15"/>
      <c r="I93" s="15"/>
    </row>
    <row r="94" spans="2:9" s="47" customFormat="1" x14ac:dyDescent="0.2">
      <c r="B94" s="114" t="s">
        <v>107</v>
      </c>
      <c r="C94" s="114"/>
      <c r="D94" s="115" t="s">
        <v>60</v>
      </c>
      <c r="E94" s="116"/>
      <c r="F94" s="25"/>
      <c r="G94" s="117" t="s">
        <v>43</v>
      </c>
      <c r="H94" s="118"/>
      <c r="I94" s="26"/>
    </row>
    <row r="95" spans="2:9" s="47" customFormat="1" ht="36" customHeight="1" x14ac:dyDescent="0.2">
      <c r="B95" s="31" t="s">
        <v>44</v>
      </c>
      <c r="C95" s="32" t="s">
        <v>45</v>
      </c>
      <c r="D95" s="33" t="s">
        <v>46</v>
      </c>
      <c r="E95" s="31" t="s">
        <v>47</v>
      </c>
      <c r="F95" s="31" t="s">
        <v>48</v>
      </c>
      <c r="G95" s="31" t="s">
        <v>43</v>
      </c>
      <c r="H95" s="31" t="s">
        <v>49</v>
      </c>
      <c r="I95" s="31" t="s">
        <v>50</v>
      </c>
    </row>
    <row r="96" spans="2:9" s="47" customFormat="1" x14ac:dyDescent="0.2">
      <c r="B96" s="119" t="s">
        <v>40</v>
      </c>
      <c r="C96" s="36"/>
      <c r="D96" s="37"/>
      <c r="E96" s="38"/>
      <c r="F96" s="39"/>
      <c r="G96" s="40"/>
      <c r="H96" s="41">
        <v>0</v>
      </c>
      <c r="I96" s="27">
        <f>ROUND(H96,2)</f>
        <v>0</v>
      </c>
    </row>
    <row r="97" spans="2:9" s="47" customFormat="1" x14ac:dyDescent="0.2">
      <c r="B97" s="119"/>
      <c r="C97" s="36"/>
      <c r="D97" s="37"/>
      <c r="E97" s="38"/>
      <c r="F97" s="39"/>
      <c r="G97" s="40"/>
      <c r="H97" s="41">
        <v>0</v>
      </c>
      <c r="I97" s="27">
        <f t="shared" ref="I97:I110" si="4">ROUND(H97,2)</f>
        <v>0</v>
      </c>
    </row>
    <row r="98" spans="2:9" s="47" customFormat="1" x14ac:dyDescent="0.2">
      <c r="B98" s="119"/>
      <c r="C98" s="42"/>
      <c r="D98" s="37"/>
      <c r="E98" s="38"/>
      <c r="F98" s="39"/>
      <c r="G98" s="40"/>
      <c r="H98" s="41">
        <v>0</v>
      </c>
      <c r="I98" s="27">
        <f t="shared" si="4"/>
        <v>0</v>
      </c>
    </row>
    <row r="99" spans="2:9" s="47" customFormat="1" x14ac:dyDescent="0.2">
      <c r="B99" s="119"/>
      <c r="C99" s="43"/>
      <c r="D99" s="37"/>
      <c r="E99" s="38"/>
      <c r="F99" s="39"/>
      <c r="G99" s="40"/>
      <c r="H99" s="41">
        <v>0</v>
      </c>
      <c r="I99" s="27">
        <f t="shared" si="4"/>
        <v>0</v>
      </c>
    </row>
    <row r="100" spans="2:9" s="47" customFormat="1" x14ac:dyDescent="0.2">
      <c r="B100" s="119"/>
      <c r="C100" s="43"/>
      <c r="D100" s="37"/>
      <c r="E100" s="38"/>
      <c r="F100" s="39"/>
      <c r="G100" s="40"/>
      <c r="H100" s="41">
        <v>0</v>
      </c>
      <c r="I100" s="27">
        <f t="shared" si="4"/>
        <v>0</v>
      </c>
    </row>
    <row r="101" spans="2:9" s="47" customFormat="1" x14ac:dyDescent="0.2">
      <c r="B101" s="119"/>
      <c r="C101" s="43"/>
      <c r="D101" s="37"/>
      <c r="E101" s="38"/>
      <c r="F101" s="39"/>
      <c r="G101" s="40"/>
      <c r="H101" s="41">
        <v>0</v>
      </c>
      <c r="I101" s="27">
        <f t="shared" si="4"/>
        <v>0</v>
      </c>
    </row>
    <row r="102" spans="2:9" s="47" customFormat="1" x14ac:dyDescent="0.2">
      <c r="B102" s="119"/>
      <c r="C102" s="42"/>
      <c r="D102" s="37"/>
      <c r="E102" s="38"/>
      <c r="F102" s="39"/>
      <c r="G102" s="40"/>
      <c r="H102" s="41">
        <v>0</v>
      </c>
      <c r="I102" s="27">
        <f t="shared" si="4"/>
        <v>0</v>
      </c>
    </row>
    <row r="103" spans="2:9" s="47" customFormat="1" x14ac:dyDescent="0.2">
      <c r="B103" s="119"/>
      <c r="C103" s="43"/>
      <c r="D103" s="37"/>
      <c r="E103" s="38"/>
      <c r="F103" s="39"/>
      <c r="G103" s="40"/>
      <c r="H103" s="41">
        <v>0</v>
      </c>
      <c r="I103" s="27">
        <f t="shared" si="4"/>
        <v>0</v>
      </c>
    </row>
    <row r="104" spans="2:9" s="47" customFormat="1" x14ac:dyDescent="0.2">
      <c r="B104" s="119"/>
      <c r="C104" s="44"/>
      <c r="D104" s="37"/>
      <c r="E104" s="38"/>
      <c r="F104" s="39"/>
      <c r="G104" s="40"/>
      <c r="H104" s="41">
        <v>0</v>
      </c>
      <c r="I104" s="27">
        <f t="shared" si="4"/>
        <v>0</v>
      </c>
    </row>
    <row r="105" spans="2:9" s="47" customFormat="1" x14ac:dyDescent="0.2">
      <c r="B105" s="119"/>
      <c r="C105" s="44"/>
      <c r="D105" s="37"/>
      <c r="E105" s="38"/>
      <c r="F105" s="39"/>
      <c r="G105" s="40"/>
      <c r="H105" s="41">
        <v>0</v>
      </c>
      <c r="I105" s="27">
        <f t="shared" si="4"/>
        <v>0</v>
      </c>
    </row>
    <row r="106" spans="2:9" s="47" customFormat="1" x14ac:dyDescent="0.2">
      <c r="B106" s="119"/>
      <c r="C106" s="44"/>
      <c r="D106" s="37"/>
      <c r="E106" s="38"/>
      <c r="F106" s="39"/>
      <c r="G106" s="40"/>
      <c r="H106" s="41">
        <v>0</v>
      </c>
      <c r="I106" s="27">
        <f t="shared" si="4"/>
        <v>0</v>
      </c>
    </row>
    <row r="107" spans="2:9" s="47" customFormat="1" x14ac:dyDescent="0.2">
      <c r="B107" s="119"/>
      <c r="C107" s="44"/>
      <c r="D107" s="37"/>
      <c r="E107" s="38"/>
      <c r="F107" s="39"/>
      <c r="G107" s="40"/>
      <c r="H107" s="41">
        <v>0</v>
      </c>
      <c r="I107" s="27">
        <f t="shared" si="4"/>
        <v>0</v>
      </c>
    </row>
    <row r="108" spans="2:9" s="47" customFormat="1" x14ac:dyDescent="0.2">
      <c r="B108" s="119"/>
      <c r="C108" s="44"/>
      <c r="D108" s="37"/>
      <c r="E108" s="38"/>
      <c r="F108" s="39"/>
      <c r="G108" s="40"/>
      <c r="H108" s="41">
        <v>0</v>
      </c>
      <c r="I108" s="27">
        <f t="shared" si="4"/>
        <v>0</v>
      </c>
    </row>
    <row r="109" spans="2:9" s="47" customFormat="1" x14ac:dyDescent="0.2">
      <c r="B109" s="119"/>
      <c r="C109" s="44"/>
      <c r="D109" s="37"/>
      <c r="E109" s="38"/>
      <c r="F109" s="39"/>
      <c r="G109" s="40"/>
      <c r="H109" s="41">
        <v>0</v>
      </c>
      <c r="I109" s="27">
        <f t="shared" si="4"/>
        <v>0</v>
      </c>
    </row>
    <row r="110" spans="2:9" s="47" customFormat="1" x14ac:dyDescent="0.2">
      <c r="B110" s="119"/>
      <c r="C110" s="43"/>
      <c r="D110" s="61"/>
      <c r="E110" s="62"/>
      <c r="F110" s="63"/>
      <c r="G110" s="64"/>
      <c r="H110" s="65">
        <v>0</v>
      </c>
      <c r="I110" s="66">
        <f t="shared" si="4"/>
        <v>0</v>
      </c>
    </row>
    <row r="111" spans="2:9" s="47" customFormat="1" x14ac:dyDescent="0.2">
      <c r="B111" s="107" t="s">
        <v>51</v>
      </c>
      <c r="C111" s="108"/>
      <c r="D111" s="28" t="s">
        <v>54</v>
      </c>
      <c r="E111" s="28" t="s">
        <v>54</v>
      </c>
      <c r="F111" s="28" t="s">
        <v>54</v>
      </c>
      <c r="G111" s="29">
        <f>SUM(G96:G110)</f>
        <v>0</v>
      </c>
      <c r="H111" s="28"/>
      <c r="I111" s="67">
        <f>SUM(I96:I110)</f>
        <v>0</v>
      </c>
    </row>
    <row r="112" spans="2:9" x14ac:dyDescent="0.2"/>
    <row r="113" x14ac:dyDescent="0.2"/>
  </sheetData>
  <mergeCells count="27">
    <mergeCell ref="B111:C111"/>
    <mergeCell ref="B76:B90"/>
    <mergeCell ref="B91:C91"/>
    <mergeCell ref="B94:C94"/>
    <mergeCell ref="D94:E94"/>
    <mergeCell ref="G94:H94"/>
    <mergeCell ref="B96:B110"/>
    <mergeCell ref="B54:C54"/>
    <mergeCell ref="D54:E54"/>
    <mergeCell ref="G54:H54"/>
    <mergeCell ref="B56:B70"/>
    <mergeCell ref="B71:C71"/>
    <mergeCell ref="B74:C74"/>
    <mergeCell ref="D74:E74"/>
    <mergeCell ref="G74:H74"/>
    <mergeCell ref="B51:C51"/>
    <mergeCell ref="B2:H2"/>
    <mergeCell ref="B11:C11"/>
    <mergeCell ref="B14:C14"/>
    <mergeCell ref="D14:E14"/>
    <mergeCell ref="G14:H14"/>
    <mergeCell ref="B16:B30"/>
    <mergeCell ref="B31:C31"/>
    <mergeCell ref="B34:C34"/>
    <mergeCell ref="D34:E34"/>
    <mergeCell ref="G34:H34"/>
    <mergeCell ref="B36:B50"/>
  </mergeCells>
  <pageMargins left="0.7" right="0.7" top="0.75" bottom="0.75" header="0.3" footer="0.3"/>
  <pageSetup paperSize="9"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7C545747C71242AC786B856CE12BA3" ma:contentTypeVersion="0" ma:contentTypeDescription="Een nieuw document maken." ma:contentTypeScope="" ma:versionID="ace3d120f579c3ca5874d7da3d624d8b">
  <xsd:schema xmlns:xsd="http://www.w3.org/2001/XMLSchema" xmlns:xs="http://www.w3.org/2001/XMLSchema" xmlns:p="http://schemas.microsoft.com/office/2006/metadata/properties" targetNamespace="http://schemas.microsoft.com/office/2006/metadata/properties" ma:root="true" ma:fieldsID="1978a156f712f99d6452530788f7ffe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AB286D-A48C-4934-A132-8638D68260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3B2DE76E-6102-4719-920E-73DF03D506F3}">
  <ds:schemaRefs>
    <ds:schemaRef ds:uri="http://schemas.openxmlformats.org/package/2006/metadata/core-properties"/>
    <ds:schemaRef ds:uri="http://www.w3.org/XML/1998/namespace"/>
    <ds:schemaRef ds:uri="http://purl.org/dc/terms/"/>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62C5C9AB-52FB-4B27-82FE-8110729D88F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Invulinstructie</vt:lpstr>
      <vt:lpstr>TKI</vt:lpstr>
      <vt:lpstr>Tarieflijst Onderdeel A</vt:lpstr>
      <vt:lpstr>Tarieflijst Onderdeel B</vt:lpstr>
      <vt:lpstr>Tarieflijst Implementatie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Fermont, Dominique (D.)</dc:creator>
  <cp:lastModifiedBy>Fermont, Dominique (D.)</cp:lastModifiedBy>
  <cp:lastPrinted>2021-12-03T08:19:44Z</cp:lastPrinted>
  <dcterms:created xsi:type="dcterms:W3CDTF">2016-09-15T10:18:21Z</dcterms:created>
  <dcterms:modified xsi:type="dcterms:W3CDTF">2022-02-21T15:20:49Z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0x010100DE7C545747C71242AC786B856CE12BA3</vt:lpwstr>
  </property>
</Properties>
</file>