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Q-Klanten\Oss De Leijgraaf\2. Consultancy\Aanbestedingen\EA schoonmaak 2020\Nota's van Inlichtingen\Ronde 1\"/>
    </mc:Choice>
  </mc:AlternateContent>
  <xr:revisionPtr revIDLastSave="0" documentId="13_ncr:1_{4DC9F33F-8C64-4B61-9613-FFDBF3168010}" xr6:coauthVersionLast="47" xr6:coauthVersionMax="47" xr10:uidLastSave="{00000000-0000-0000-0000-000000000000}"/>
  <bookViews>
    <workbookView xWindow="28680" yWindow="585" windowWidth="19440" windowHeight="15000" xr2:uid="{00000000-000D-0000-FFFF-FFFF00000000}"/>
  </bookViews>
  <sheets>
    <sheet name="Glasstaat" sheetId="2" r:id="rId1"/>
  </sheets>
  <definedNames>
    <definedName name="_xlnm.Print_Area" localSheetId="0">Glasstaat!$A$1:$H$41</definedName>
  </definedNames>
  <calcPr calcId="181029"/>
</workbook>
</file>

<file path=xl/calcChain.xml><?xml version="1.0" encoding="utf-8"?>
<calcChain xmlns="http://schemas.openxmlformats.org/spreadsheetml/2006/main">
  <c r="G34" i="2" l="1"/>
  <c r="F34" i="2"/>
  <c r="G25" i="2"/>
  <c r="F25" i="2"/>
  <c r="G21" i="2"/>
  <c r="F21" i="2"/>
  <c r="G15" i="2"/>
  <c r="F15" i="2"/>
  <c r="G9" i="2"/>
  <c r="F9" i="2"/>
  <c r="C34" i="2"/>
  <c r="C25" i="2"/>
  <c r="C9" i="2"/>
  <c r="F35" i="2" l="1"/>
  <c r="G35" i="2"/>
  <c r="C15" i="2"/>
  <c r="C21" i="2"/>
  <c r="C35" i="2" s="1"/>
  <c r="G40" i="2" l="1"/>
  <c r="G41" i="2" s="1"/>
</calcChain>
</file>

<file path=xl/sharedStrings.xml><?xml version="1.0" encoding="utf-8"?>
<sst xmlns="http://schemas.openxmlformats.org/spreadsheetml/2006/main" count="42" uniqueCount="29">
  <si>
    <t>Gevelglas Buitenzijde</t>
  </si>
  <si>
    <t>Gevelglas Binnenzijde</t>
  </si>
  <si>
    <t>Separatieglas Dubbelzijdig</t>
  </si>
  <si>
    <t>Subtotaal</t>
  </si>
  <si>
    <t>Glazen bouwstenen</t>
  </si>
  <si>
    <t>Euterpelaan 100, Oss</t>
  </si>
  <si>
    <t>Jan Van Cuijkstraat 52, Cuijk</t>
  </si>
  <si>
    <t>Frequentie per jaar</t>
  </si>
  <si>
    <t>Muntelaar 10, Veghel</t>
  </si>
  <si>
    <t>Beplating, Enkelzijdig</t>
  </si>
  <si>
    <t>Te bewassen m2 oppervlakte</t>
  </si>
  <si>
    <r>
      <t xml:space="preserve">Beurtprijs 
</t>
    </r>
    <r>
      <rPr>
        <b/>
        <sz val="10"/>
        <color theme="0"/>
        <rFont val="Verdana"/>
        <family val="2"/>
      </rPr>
      <t>(kolom C x kolom E)</t>
    </r>
  </si>
  <si>
    <r>
      <t xml:space="preserve">Totaalprijs glas- en gevelreiniging </t>
    </r>
    <r>
      <rPr>
        <b/>
        <sz val="10"/>
        <color theme="0"/>
        <rFont val="Verdana"/>
        <family val="2"/>
      </rPr>
      <t>(kolom D x kolom F)</t>
    </r>
  </si>
  <si>
    <t>Glasstaat gevelglas, separatieglas en beplating</t>
  </si>
  <si>
    <t>zonnepanelen afwassen</t>
  </si>
  <si>
    <t>Gevelglas Buitenzijde incl vliesglas</t>
  </si>
  <si>
    <t>m2 prijs</t>
  </si>
  <si>
    <t>TOTAALPRIJS excl. BTW</t>
  </si>
  <si>
    <t>TOTAALPRIJS incl. BTW</t>
  </si>
  <si>
    <t>Nelson Mandelaboulevard</t>
  </si>
  <si>
    <t>Gevelglas binnenzijde</t>
  </si>
  <si>
    <t>Gevelglas buiitezijde</t>
  </si>
  <si>
    <t>Hoogwerk ja/nee</t>
  </si>
  <si>
    <t>Bijlage 8 - Glasstaat</t>
  </si>
  <si>
    <t>Totaal</t>
  </si>
  <si>
    <t>Beversestraat Cuijk*</t>
  </si>
  <si>
    <t>* Inschrijver dient beplating na gunning in te meten en o.b.v. de tarieven uit deze aanbesteding te factureren.</t>
  </si>
  <si>
    <t>seperatieglas dubbelzijdig</t>
  </si>
  <si>
    <t>Dakglas buitenzijde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</si>
</sst>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21">
    <font>
      <sz val="11"/>
      <color theme="1"/>
      <name val="Calibri"/>
      <family val="2"/>
      <scheme val="minor"/>
    </font>
    <font>
      <b/>
      <sz val="12"/>
      <color theme="3"/>
      <name val="Verdana"/>
      <family val="2"/>
    </font>
    <font>
      <sz val="11"/>
      <color theme="1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u/>
      <sz val="10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1"/>
      <color theme="1"/>
      <name val="Verdana"/>
      <family val="2"/>
    </font>
    <font>
      <sz val="10"/>
      <name val="Geneva"/>
    </font>
    <font>
      <sz val="10"/>
      <name val="Arial"/>
      <family val="2"/>
    </font>
    <font>
      <i/>
      <sz val="10"/>
      <name val="Verdana"/>
      <family val="2"/>
    </font>
    <font>
      <b/>
      <sz val="11"/>
      <color indexed="8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9"/>
      <name val="Verdana"/>
      <family val="2"/>
    </font>
    <font>
      <b/>
      <sz val="10"/>
      <color theme="9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i/>
      <sz val="12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9" fillId="0" borderId="0"/>
    <xf numFmtId="0" fontId="9" fillId="0" borderId="0"/>
    <xf numFmtId="0" fontId="10" fillId="0" borderId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55">
    <xf numFmtId="0" fontId="0" fillId="0" borderId="0" xfId="0"/>
    <xf numFmtId="2" fontId="4" fillId="2" borderId="1" xfId="0" applyNumberFormat="1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/>
    <xf numFmtId="0" fontId="8" fillId="4" borderId="3" xfId="0" applyFont="1" applyFill="1" applyBorder="1"/>
    <xf numFmtId="0" fontId="8" fillId="5" borderId="3" xfId="0" applyFont="1" applyFill="1" applyBorder="1"/>
    <xf numFmtId="0" fontId="6" fillId="3" borderId="2" xfId="0" applyFont="1" applyFill="1" applyBorder="1" applyAlignment="1">
      <alignment horizontal="center" vertical="center"/>
    </xf>
    <xf numFmtId="4" fontId="7" fillId="3" borderId="2" xfId="1" applyNumberFormat="1" applyFont="1" applyFill="1" applyBorder="1" applyAlignment="1">
      <alignment horizontal="center" vertical="center"/>
    </xf>
    <xf numFmtId="3" fontId="7" fillId="3" borderId="2" xfId="2" applyNumberFormat="1" applyFont="1" applyFill="1" applyBorder="1" applyAlignment="1" applyProtection="1">
      <alignment horizontal="center" vertical="center"/>
    </xf>
    <xf numFmtId="0" fontId="1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7" fillId="3" borderId="2" xfId="2" applyFont="1" applyFill="1" applyBorder="1" applyAlignment="1">
      <alignment horizontal="right" vertical="center"/>
    </xf>
    <xf numFmtId="2" fontId="2" fillId="3" borderId="0" xfId="0" applyNumberFormat="1" applyFont="1" applyFill="1" applyBorder="1"/>
    <xf numFmtId="44" fontId="8" fillId="5" borderId="4" xfId="0" applyNumberFormat="1" applyFont="1" applyFill="1" applyBorder="1"/>
    <xf numFmtId="44" fontId="8" fillId="4" borderId="4" xfId="0" applyNumberFormat="1" applyFont="1" applyFill="1" applyBorder="1"/>
    <xf numFmtId="0" fontId="2" fillId="2" borderId="7" xfId="0" applyFont="1" applyFill="1" applyBorder="1"/>
    <xf numFmtId="4" fontId="12" fillId="3" borderId="9" xfId="0" applyNumberFormat="1" applyFont="1" applyFill="1" applyBorder="1" applyAlignment="1">
      <alignment horizontal="center" vertical="center"/>
    </xf>
    <xf numFmtId="4" fontId="12" fillId="3" borderId="10" xfId="0" applyNumberFormat="1" applyFont="1" applyFill="1" applyBorder="1" applyAlignment="1">
      <alignment horizontal="left" vertical="center"/>
    </xf>
    <xf numFmtId="4" fontId="12" fillId="3" borderId="10" xfId="0" applyNumberFormat="1" applyFont="1" applyFill="1" applyBorder="1" applyAlignment="1">
      <alignment horizontal="center" vertical="center"/>
    </xf>
    <xf numFmtId="44" fontId="12" fillId="3" borderId="10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1" fillId="3" borderId="9" xfId="2" applyFont="1" applyFill="1" applyBorder="1" applyAlignment="1">
      <alignment horizontal="right" vertical="center"/>
    </xf>
    <xf numFmtId="4" fontId="7" fillId="3" borderId="9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7" fillId="3" borderId="5" xfId="2" applyFont="1" applyFill="1" applyBorder="1" applyAlignment="1">
      <alignment horizontal="right" vertical="center"/>
    </xf>
    <xf numFmtId="4" fontId="7" fillId="3" borderId="5" xfId="1" applyNumberFormat="1" applyFont="1" applyFill="1" applyBorder="1" applyAlignment="1">
      <alignment horizontal="center" vertical="center"/>
    </xf>
    <xf numFmtId="3" fontId="7" fillId="3" borderId="5" xfId="2" applyNumberFormat="1" applyFont="1" applyFill="1" applyBorder="1" applyAlignment="1" applyProtection="1">
      <alignment horizontal="center" vertical="center"/>
    </xf>
    <xf numFmtId="44" fontId="14" fillId="3" borderId="9" xfId="0" applyNumberFormat="1" applyFont="1" applyFill="1" applyBorder="1" applyAlignment="1">
      <alignment vertical="center"/>
    </xf>
    <xf numFmtId="44" fontId="15" fillId="3" borderId="2" xfId="0" applyNumberFormat="1" applyFont="1" applyFill="1" applyBorder="1" applyAlignment="1">
      <alignment vertical="center"/>
    </xf>
    <xf numFmtId="165" fontId="2" fillId="3" borderId="0" xfId="4" applyFont="1" applyFill="1"/>
    <xf numFmtId="164" fontId="2" fillId="3" borderId="0" xfId="5" applyFont="1" applyFill="1"/>
    <xf numFmtId="2" fontId="7" fillId="3" borderId="0" xfId="0" applyNumberFormat="1" applyFont="1" applyFill="1" applyBorder="1" applyAlignment="1">
      <alignment horizontal="left"/>
    </xf>
    <xf numFmtId="44" fontId="2" fillId="3" borderId="2" xfId="0" applyNumberFormat="1" applyFont="1" applyFill="1" applyBorder="1" applyAlignment="1">
      <alignment vertical="center"/>
    </xf>
    <xf numFmtId="44" fontId="2" fillId="3" borderId="5" xfId="0" applyNumberFormat="1" applyFont="1" applyFill="1" applyBorder="1" applyAlignment="1">
      <alignment vertical="center"/>
    </xf>
    <xf numFmtId="2" fontId="5" fillId="2" borderId="6" xfId="0" applyNumberFormat="1" applyFont="1" applyFill="1" applyBorder="1" applyAlignment="1">
      <alignment horizontal="center" vertical="top" wrapText="1"/>
    </xf>
    <xf numFmtId="44" fontId="16" fillId="3" borderId="11" xfId="0" applyNumberFormat="1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left" vertical="center"/>
    </xf>
    <xf numFmtId="4" fontId="18" fillId="6" borderId="12" xfId="0" applyNumberFormat="1" applyFont="1" applyFill="1" applyBorder="1" applyAlignment="1">
      <alignment horizontal="center" vertical="center"/>
    </xf>
    <xf numFmtId="44" fontId="19" fillId="6" borderId="12" xfId="0" applyNumberFormat="1" applyFont="1" applyFill="1" applyBorder="1" applyAlignment="1">
      <alignment vertical="center"/>
    </xf>
    <xf numFmtId="44" fontId="18" fillId="6" borderId="12" xfId="0" applyNumberFormat="1" applyFont="1" applyFill="1" applyBorder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17" fillId="6" borderId="13" xfId="0" applyFont="1" applyFill="1" applyBorder="1" applyAlignment="1">
      <alignment horizontal="center" vertical="center"/>
    </xf>
    <xf numFmtId="4" fontId="7" fillId="6" borderId="13" xfId="0" applyNumberFormat="1" applyFont="1" applyFill="1" applyBorder="1" applyAlignment="1">
      <alignment horizontal="center" vertical="center"/>
    </xf>
    <xf numFmtId="44" fontId="2" fillId="6" borderId="13" xfId="0" applyNumberFormat="1" applyFont="1" applyFill="1" applyBorder="1" applyAlignment="1">
      <alignment vertical="center"/>
    </xf>
    <xf numFmtId="0" fontId="18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4" fontId="7" fillId="3" borderId="2" xfId="0" applyNumberFormat="1" applyFont="1" applyFill="1" applyBorder="1" applyAlignment="1">
      <alignment horizontal="center" vertical="center"/>
    </xf>
    <xf numFmtId="44" fontId="7" fillId="7" borderId="14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0" fillId="6" borderId="13" xfId="2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7" fillId="3" borderId="0" xfId="0" applyNumberFormat="1" applyFont="1" applyFill="1" applyBorder="1" applyAlignment="1">
      <alignment horizontal="left"/>
    </xf>
  </cellXfs>
  <cellStyles count="6">
    <cellStyle name="Komma" xfId="4" builtinId="3"/>
    <cellStyle name="Standaard" xfId="0" builtinId="0"/>
    <cellStyle name="Standaard 2" xfId="3" xr:uid="{00000000-0005-0000-0000-000002000000}"/>
    <cellStyle name="Standaard_Bijlage 21 Matrix smo en glas SNS Noord" xfId="1" xr:uid="{00000000-0005-0000-0000-000003000000}"/>
    <cellStyle name="Standaard_Rev16 Matrices SNS Zuid Totaal tbv Actief Groep" xfId="2" xr:uid="{00000000-0005-0000-0000-000004000000}"/>
    <cellStyle name="Valuta" xfId="5" builtinId="4"/>
  </cellStyles>
  <dxfs count="0"/>
  <tableStyles count="0" defaultTableStyle="TableStyleMedium2" defaultPivotStyle="PivotStyleLight16"/>
  <colors>
    <mruColors>
      <color rgb="FF1F497D"/>
      <color rgb="FF002F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6"/>
  <sheetViews>
    <sheetView tabSelected="1" view="pageBreakPreview" topLeftCell="A4" zoomScale="85" zoomScaleNormal="70" zoomScaleSheetLayoutView="85" workbookViewId="0">
      <selection activeCell="B32" sqref="B32"/>
    </sheetView>
  </sheetViews>
  <sheetFormatPr defaultColWidth="19.28515625" defaultRowHeight="14.25"/>
  <cols>
    <col min="1" max="1" width="20.85546875" style="10" customWidth="1"/>
    <col min="2" max="2" width="51" style="10" bestFit="1" customWidth="1"/>
    <col min="3" max="5" width="18.7109375" style="10" customWidth="1"/>
    <col min="6" max="6" width="13.140625" style="10" bestFit="1" customWidth="1"/>
    <col min="7" max="7" width="15.7109375" style="10" bestFit="1" customWidth="1"/>
    <col min="8" max="8" width="18.7109375" style="10" customWidth="1"/>
    <col min="9" max="10" width="19.28515625" style="10"/>
    <col min="11" max="11" width="14.5703125" style="10" customWidth="1"/>
    <col min="12" max="12" width="30.7109375" style="10" bestFit="1" customWidth="1"/>
    <col min="13" max="13" width="19.28515625" style="10"/>
    <col min="14" max="14" width="27.42578125" style="10" customWidth="1"/>
    <col min="15" max="24" width="19.28515625" style="10"/>
    <col min="25" max="25" width="21.85546875" style="10" customWidth="1"/>
    <col min="26" max="266" width="19.28515625" style="10"/>
    <col min="267" max="267" width="14.5703125" style="10" customWidth="1"/>
    <col min="268" max="268" width="30.7109375" style="10" bestFit="1" customWidth="1"/>
    <col min="269" max="269" width="19.28515625" style="10"/>
    <col min="270" max="270" width="27.42578125" style="10" customWidth="1"/>
    <col min="271" max="280" width="19.28515625" style="10"/>
    <col min="281" max="281" width="21.85546875" style="10" customWidth="1"/>
    <col min="282" max="522" width="19.28515625" style="10"/>
    <col min="523" max="523" width="14.5703125" style="10" customWidth="1"/>
    <col min="524" max="524" width="30.7109375" style="10" bestFit="1" customWidth="1"/>
    <col min="525" max="525" width="19.28515625" style="10"/>
    <col min="526" max="526" width="27.42578125" style="10" customWidth="1"/>
    <col min="527" max="536" width="19.28515625" style="10"/>
    <col min="537" max="537" width="21.85546875" style="10" customWidth="1"/>
    <col min="538" max="778" width="19.28515625" style="10"/>
    <col min="779" max="779" width="14.5703125" style="10" customWidth="1"/>
    <col min="780" max="780" width="30.7109375" style="10" bestFit="1" customWidth="1"/>
    <col min="781" max="781" width="19.28515625" style="10"/>
    <col min="782" max="782" width="27.42578125" style="10" customWidth="1"/>
    <col min="783" max="792" width="19.28515625" style="10"/>
    <col min="793" max="793" width="21.85546875" style="10" customWidth="1"/>
    <col min="794" max="1034" width="19.28515625" style="10"/>
    <col min="1035" max="1035" width="14.5703125" style="10" customWidth="1"/>
    <col min="1036" max="1036" width="30.7109375" style="10" bestFit="1" customWidth="1"/>
    <col min="1037" max="1037" width="19.28515625" style="10"/>
    <col min="1038" max="1038" width="27.42578125" style="10" customWidth="1"/>
    <col min="1039" max="1048" width="19.28515625" style="10"/>
    <col min="1049" max="1049" width="21.85546875" style="10" customWidth="1"/>
    <col min="1050" max="1290" width="19.28515625" style="10"/>
    <col min="1291" max="1291" width="14.5703125" style="10" customWidth="1"/>
    <col min="1292" max="1292" width="30.7109375" style="10" bestFit="1" customWidth="1"/>
    <col min="1293" max="1293" width="19.28515625" style="10"/>
    <col min="1294" max="1294" width="27.42578125" style="10" customWidth="1"/>
    <col min="1295" max="1304" width="19.28515625" style="10"/>
    <col min="1305" max="1305" width="21.85546875" style="10" customWidth="1"/>
    <col min="1306" max="1546" width="19.28515625" style="10"/>
    <col min="1547" max="1547" width="14.5703125" style="10" customWidth="1"/>
    <col min="1548" max="1548" width="30.7109375" style="10" bestFit="1" customWidth="1"/>
    <col min="1549" max="1549" width="19.28515625" style="10"/>
    <col min="1550" max="1550" width="27.42578125" style="10" customWidth="1"/>
    <col min="1551" max="1560" width="19.28515625" style="10"/>
    <col min="1561" max="1561" width="21.85546875" style="10" customWidth="1"/>
    <col min="1562" max="1802" width="19.28515625" style="10"/>
    <col min="1803" max="1803" width="14.5703125" style="10" customWidth="1"/>
    <col min="1804" max="1804" width="30.7109375" style="10" bestFit="1" customWidth="1"/>
    <col min="1805" max="1805" width="19.28515625" style="10"/>
    <col min="1806" max="1806" width="27.42578125" style="10" customWidth="1"/>
    <col min="1807" max="1816" width="19.28515625" style="10"/>
    <col min="1817" max="1817" width="21.85546875" style="10" customWidth="1"/>
    <col min="1818" max="2058" width="19.28515625" style="10"/>
    <col min="2059" max="2059" width="14.5703125" style="10" customWidth="1"/>
    <col min="2060" max="2060" width="30.7109375" style="10" bestFit="1" customWidth="1"/>
    <col min="2061" max="2061" width="19.28515625" style="10"/>
    <col min="2062" max="2062" width="27.42578125" style="10" customWidth="1"/>
    <col min="2063" max="2072" width="19.28515625" style="10"/>
    <col min="2073" max="2073" width="21.85546875" style="10" customWidth="1"/>
    <col min="2074" max="2314" width="19.28515625" style="10"/>
    <col min="2315" max="2315" width="14.5703125" style="10" customWidth="1"/>
    <col min="2316" max="2316" width="30.7109375" style="10" bestFit="1" customWidth="1"/>
    <col min="2317" max="2317" width="19.28515625" style="10"/>
    <col min="2318" max="2318" width="27.42578125" style="10" customWidth="1"/>
    <col min="2319" max="2328" width="19.28515625" style="10"/>
    <col min="2329" max="2329" width="21.85546875" style="10" customWidth="1"/>
    <col min="2330" max="2570" width="19.28515625" style="10"/>
    <col min="2571" max="2571" width="14.5703125" style="10" customWidth="1"/>
    <col min="2572" max="2572" width="30.7109375" style="10" bestFit="1" customWidth="1"/>
    <col min="2573" max="2573" width="19.28515625" style="10"/>
    <col min="2574" max="2574" width="27.42578125" style="10" customWidth="1"/>
    <col min="2575" max="2584" width="19.28515625" style="10"/>
    <col min="2585" max="2585" width="21.85546875" style="10" customWidth="1"/>
    <col min="2586" max="2826" width="19.28515625" style="10"/>
    <col min="2827" max="2827" width="14.5703125" style="10" customWidth="1"/>
    <col min="2828" max="2828" width="30.7109375" style="10" bestFit="1" customWidth="1"/>
    <col min="2829" max="2829" width="19.28515625" style="10"/>
    <col min="2830" max="2830" width="27.42578125" style="10" customWidth="1"/>
    <col min="2831" max="2840" width="19.28515625" style="10"/>
    <col min="2841" max="2841" width="21.85546875" style="10" customWidth="1"/>
    <col min="2842" max="3082" width="19.28515625" style="10"/>
    <col min="3083" max="3083" width="14.5703125" style="10" customWidth="1"/>
    <col min="3084" max="3084" width="30.7109375" style="10" bestFit="1" customWidth="1"/>
    <col min="3085" max="3085" width="19.28515625" style="10"/>
    <col min="3086" max="3086" width="27.42578125" style="10" customWidth="1"/>
    <col min="3087" max="3096" width="19.28515625" style="10"/>
    <col min="3097" max="3097" width="21.85546875" style="10" customWidth="1"/>
    <col min="3098" max="3338" width="19.28515625" style="10"/>
    <col min="3339" max="3339" width="14.5703125" style="10" customWidth="1"/>
    <col min="3340" max="3340" width="30.7109375" style="10" bestFit="1" customWidth="1"/>
    <col min="3341" max="3341" width="19.28515625" style="10"/>
    <col min="3342" max="3342" width="27.42578125" style="10" customWidth="1"/>
    <col min="3343" max="3352" width="19.28515625" style="10"/>
    <col min="3353" max="3353" width="21.85546875" style="10" customWidth="1"/>
    <col min="3354" max="3594" width="19.28515625" style="10"/>
    <col min="3595" max="3595" width="14.5703125" style="10" customWidth="1"/>
    <col min="3596" max="3596" width="30.7109375" style="10" bestFit="1" customWidth="1"/>
    <col min="3597" max="3597" width="19.28515625" style="10"/>
    <col min="3598" max="3598" width="27.42578125" style="10" customWidth="1"/>
    <col min="3599" max="3608" width="19.28515625" style="10"/>
    <col min="3609" max="3609" width="21.85546875" style="10" customWidth="1"/>
    <col min="3610" max="3850" width="19.28515625" style="10"/>
    <col min="3851" max="3851" width="14.5703125" style="10" customWidth="1"/>
    <col min="3852" max="3852" width="30.7109375" style="10" bestFit="1" customWidth="1"/>
    <col min="3853" max="3853" width="19.28515625" style="10"/>
    <col min="3854" max="3854" width="27.42578125" style="10" customWidth="1"/>
    <col min="3855" max="3864" width="19.28515625" style="10"/>
    <col min="3865" max="3865" width="21.85546875" style="10" customWidth="1"/>
    <col min="3866" max="4106" width="19.28515625" style="10"/>
    <col min="4107" max="4107" width="14.5703125" style="10" customWidth="1"/>
    <col min="4108" max="4108" width="30.7109375" style="10" bestFit="1" customWidth="1"/>
    <col min="4109" max="4109" width="19.28515625" style="10"/>
    <col min="4110" max="4110" width="27.42578125" style="10" customWidth="1"/>
    <col min="4111" max="4120" width="19.28515625" style="10"/>
    <col min="4121" max="4121" width="21.85546875" style="10" customWidth="1"/>
    <col min="4122" max="16384" width="19.28515625" style="10"/>
  </cols>
  <sheetData>
    <row r="1" spans="1:8" ht="15">
      <c r="A1" s="9" t="s">
        <v>23</v>
      </c>
    </row>
    <row r="3" spans="1:8" ht="18.75" customHeight="1">
      <c r="A3" s="52" t="s">
        <v>13</v>
      </c>
      <c r="B3" s="53"/>
      <c r="C3" s="53"/>
      <c r="D3" s="53"/>
      <c r="E3" s="53"/>
      <c r="F3" s="53"/>
      <c r="G3" s="53"/>
      <c r="H3" s="50"/>
    </row>
    <row r="4" spans="1:8" ht="63.75">
      <c r="A4" s="16"/>
      <c r="B4" s="3"/>
      <c r="C4" s="1" t="s">
        <v>10</v>
      </c>
      <c r="D4" s="1" t="s">
        <v>7</v>
      </c>
      <c r="E4" s="1" t="s">
        <v>16</v>
      </c>
      <c r="F4" s="2" t="s">
        <v>11</v>
      </c>
      <c r="G4" s="35" t="s">
        <v>12</v>
      </c>
      <c r="H4" s="1" t="s">
        <v>22</v>
      </c>
    </row>
    <row r="5" spans="1:8" s="11" customFormat="1" ht="15" customHeight="1">
      <c r="A5" s="37">
        <v>1</v>
      </c>
      <c r="B5" s="38" t="s">
        <v>25</v>
      </c>
      <c r="C5" s="39"/>
      <c r="D5" s="39"/>
      <c r="E5" s="40"/>
      <c r="F5" s="40"/>
      <c r="G5" s="41"/>
      <c r="H5" s="39"/>
    </row>
    <row r="6" spans="1:8" s="11" customFormat="1" ht="15" customHeight="1">
      <c r="A6" s="6"/>
      <c r="B6" s="12" t="s">
        <v>27</v>
      </c>
      <c r="C6" s="7">
        <v>32</v>
      </c>
      <c r="D6" s="8">
        <v>2</v>
      </c>
      <c r="E6" s="33"/>
      <c r="F6" s="29"/>
      <c r="G6" s="36"/>
      <c r="H6" s="8"/>
    </row>
    <row r="7" spans="1:8" s="11" customFormat="1" ht="15" customHeight="1">
      <c r="A7" s="6"/>
      <c r="B7" s="12" t="s">
        <v>20</v>
      </c>
      <c r="C7" s="7">
        <v>215</v>
      </c>
      <c r="D7" s="8">
        <v>2</v>
      </c>
      <c r="E7" s="33"/>
      <c r="F7" s="29"/>
      <c r="G7" s="36"/>
      <c r="H7" s="8"/>
    </row>
    <row r="8" spans="1:8" s="11" customFormat="1" ht="15" customHeight="1" thickBot="1">
      <c r="A8" s="6"/>
      <c r="B8" s="12" t="s">
        <v>21</v>
      </c>
      <c r="C8" s="7">
        <v>215</v>
      </c>
      <c r="D8" s="8">
        <v>2</v>
      </c>
      <c r="E8" s="33"/>
      <c r="F8" s="29"/>
      <c r="G8" s="36"/>
      <c r="H8" s="8"/>
    </row>
    <row r="9" spans="1:8" s="11" customFormat="1" ht="15" customHeight="1">
      <c r="A9" s="21"/>
      <c r="B9" s="22" t="s">
        <v>3</v>
      </c>
      <c r="C9" s="23">
        <f>SUM(C6:C8)</f>
        <v>462</v>
      </c>
      <c r="D9" s="23"/>
      <c r="E9" s="28"/>
      <c r="F9" s="23">
        <f>SUM(F6:F8)</f>
        <v>0</v>
      </c>
      <c r="G9" s="23">
        <f>SUM(G6:G8)</f>
        <v>0</v>
      </c>
      <c r="H9" s="23"/>
    </row>
    <row r="10" spans="1:8" s="42" customFormat="1" ht="15" customHeight="1">
      <c r="A10" s="37">
        <v>2</v>
      </c>
      <c r="B10" s="38" t="s">
        <v>6</v>
      </c>
      <c r="C10" s="39"/>
      <c r="D10" s="39"/>
      <c r="E10" s="40"/>
      <c r="F10" s="40"/>
      <c r="G10" s="41"/>
      <c r="H10" s="39"/>
    </row>
    <row r="11" spans="1:8" s="11" customFormat="1" ht="15" customHeight="1">
      <c r="A11" s="6"/>
      <c r="B11" s="12" t="s">
        <v>15</v>
      </c>
      <c r="C11" s="7">
        <v>519</v>
      </c>
      <c r="D11" s="8">
        <v>2</v>
      </c>
      <c r="E11" s="33"/>
      <c r="F11" s="29"/>
      <c r="G11" s="36"/>
      <c r="H11" s="8"/>
    </row>
    <row r="12" spans="1:8" s="11" customFormat="1" ht="15" customHeight="1">
      <c r="A12" s="6"/>
      <c r="B12" s="12" t="s">
        <v>1</v>
      </c>
      <c r="C12" s="7">
        <v>434</v>
      </c>
      <c r="D12" s="8">
        <v>2</v>
      </c>
      <c r="E12" s="33"/>
      <c r="F12" s="29"/>
      <c r="G12" s="36"/>
      <c r="H12" s="8"/>
    </row>
    <row r="13" spans="1:8" s="11" customFormat="1" ht="15" customHeight="1">
      <c r="A13" s="6"/>
      <c r="B13" s="12" t="s">
        <v>2</v>
      </c>
      <c r="C13" s="7">
        <v>136</v>
      </c>
      <c r="D13" s="8">
        <v>2</v>
      </c>
      <c r="E13" s="33"/>
      <c r="F13" s="29"/>
      <c r="G13" s="36"/>
      <c r="H13" s="8"/>
    </row>
    <row r="14" spans="1:8" s="11" customFormat="1" ht="15" customHeight="1" thickBot="1">
      <c r="A14" s="6"/>
      <c r="B14" s="12" t="s">
        <v>9</v>
      </c>
      <c r="C14" s="7">
        <v>82</v>
      </c>
      <c r="D14" s="8">
        <v>1</v>
      </c>
      <c r="E14" s="33"/>
      <c r="F14" s="29"/>
      <c r="G14" s="36"/>
      <c r="H14" s="8"/>
    </row>
    <row r="15" spans="1:8" s="11" customFormat="1" ht="15" customHeight="1">
      <c r="A15" s="21"/>
      <c r="B15" s="22" t="s">
        <v>3</v>
      </c>
      <c r="C15" s="23">
        <f>SUM(C11:C14)</f>
        <v>1171</v>
      </c>
      <c r="D15" s="23"/>
      <c r="E15" s="28"/>
      <c r="F15" s="23">
        <f t="shared" ref="F15:G15" si="0">SUM(F11:F14)</f>
        <v>0</v>
      </c>
      <c r="G15" s="23">
        <f t="shared" si="0"/>
        <v>0</v>
      </c>
      <c r="H15" s="23"/>
    </row>
    <row r="16" spans="1:8" s="42" customFormat="1" ht="15" customHeight="1">
      <c r="A16" s="37">
        <v>3</v>
      </c>
      <c r="B16" s="38" t="s">
        <v>5</v>
      </c>
      <c r="C16" s="39"/>
      <c r="D16" s="39"/>
      <c r="E16" s="40"/>
      <c r="F16" s="40"/>
      <c r="G16" s="41"/>
      <c r="H16" s="39"/>
    </row>
    <row r="17" spans="1:8" s="11" customFormat="1" ht="15" customHeight="1">
      <c r="A17" s="6"/>
      <c r="B17" s="12" t="s">
        <v>15</v>
      </c>
      <c r="C17" s="7">
        <v>1120.33</v>
      </c>
      <c r="D17" s="8">
        <v>2</v>
      </c>
      <c r="E17" s="33"/>
      <c r="F17" s="29"/>
      <c r="G17" s="36"/>
      <c r="H17" s="8"/>
    </row>
    <row r="18" spans="1:8" s="11" customFormat="1" ht="15" customHeight="1">
      <c r="A18" s="6"/>
      <c r="B18" s="12" t="s">
        <v>1</v>
      </c>
      <c r="C18" s="7">
        <v>967.33000000000038</v>
      </c>
      <c r="D18" s="8">
        <v>2</v>
      </c>
      <c r="E18" s="33"/>
      <c r="F18" s="29"/>
      <c r="G18" s="36"/>
      <c r="H18" s="8"/>
    </row>
    <row r="19" spans="1:8" s="11" customFormat="1" ht="15" customHeight="1">
      <c r="A19" s="6"/>
      <c r="B19" s="12" t="s">
        <v>2</v>
      </c>
      <c r="C19" s="7">
        <v>1504</v>
      </c>
      <c r="D19" s="8">
        <v>2</v>
      </c>
      <c r="E19" s="33"/>
      <c r="F19" s="29"/>
      <c r="G19" s="36"/>
      <c r="H19" s="8"/>
    </row>
    <row r="20" spans="1:8" s="11" customFormat="1" ht="15" customHeight="1" thickBot="1">
      <c r="A20" s="6"/>
      <c r="B20" s="12" t="s">
        <v>9</v>
      </c>
      <c r="C20" s="7">
        <v>2312</v>
      </c>
      <c r="D20" s="8">
        <v>1</v>
      </c>
      <c r="E20" s="33"/>
      <c r="F20" s="29"/>
      <c r="G20" s="36"/>
      <c r="H20" s="8"/>
    </row>
    <row r="21" spans="1:8" s="11" customFormat="1" ht="15" customHeight="1" thickBot="1">
      <c r="A21" s="21"/>
      <c r="B21" s="22" t="s">
        <v>3</v>
      </c>
      <c r="C21" s="23">
        <f>SUM(C17:C20)</f>
        <v>5903.66</v>
      </c>
      <c r="D21" s="23"/>
      <c r="E21" s="28"/>
      <c r="F21" s="23">
        <f>SUM(F17:F20)</f>
        <v>0</v>
      </c>
      <c r="G21" s="23">
        <f>SUM(G17:G20)</f>
        <v>0</v>
      </c>
      <c r="H21" s="23"/>
    </row>
    <row r="22" spans="1:8" s="11" customFormat="1" ht="15" customHeight="1">
      <c r="A22" s="43">
        <v>4</v>
      </c>
      <c r="B22" s="51" t="s">
        <v>19</v>
      </c>
      <c r="C22" s="44"/>
      <c r="D22" s="44"/>
      <c r="E22" s="45"/>
      <c r="F22" s="45"/>
      <c r="G22" s="49"/>
      <c r="H22" s="44"/>
    </row>
    <row r="23" spans="1:8" s="11" customFormat="1" ht="15" customHeight="1">
      <c r="A23" s="46"/>
      <c r="B23" s="12" t="s">
        <v>1</v>
      </c>
      <c r="C23" s="47">
        <v>836</v>
      </c>
      <c r="D23" s="47">
        <v>2</v>
      </c>
      <c r="E23" s="33"/>
      <c r="F23" s="33"/>
      <c r="G23" s="48"/>
      <c r="H23" s="47"/>
    </row>
    <row r="24" spans="1:8" s="11" customFormat="1" ht="15" customHeight="1" thickBot="1">
      <c r="A24" s="46"/>
      <c r="B24" s="12" t="s">
        <v>2</v>
      </c>
      <c r="C24" s="47">
        <v>277</v>
      </c>
      <c r="D24" s="47">
        <v>2</v>
      </c>
      <c r="E24" s="33"/>
      <c r="F24" s="33"/>
      <c r="G24" s="48"/>
      <c r="H24" s="47"/>
    </row>
    <row r="25" spans="1:8" s="11" customFormat="1" ht="15" customHeight="1">
      <c r="A25" s="21"/>
      <c r="B25" s="22" t="s">
        <v>3</v>
      </c>
      <c r="C25" s="23">
        <f>SUM(C23:C24)</f>
        <v>1113</v>
      </c>
      <c r="D25" s="23"/>
      <c r="E25" s="28"/>
      <c r="F25" s="23">
        <f>SUM(F23:F24)</f>
        <v>0</v>
      </c>
      <c r="G25" s="23">
        <f>SUM(G23:G24)</f>
        <v>0</v>
      </c>
      <c r="H25" s="23"/>
    </row>
    <row r="26" spans="1:8" s="42" customFormat="1" ht="15" customHeight="1">
      <c r="A26" s="37">
        <v>5</v>
      </c>
      <c r="B26" s="38" t="s">
        <v>8</v>
      </c>
      <c r="C26" s="39"/>
      <c r="D26" s="39"/>
      <c r="E26" s="40"/>
      <c r="F26" s="40"/>
      <c r="G26" s="41"/>
      <c r="H26" s="39"/>
    </row>
    <row r="27" spans="1:8" s="11" customFormat="1" ht="15" customHeight="1">
      <c r="A27" s="6"/>
      <c r="B27" s="12" t="s">
        <v>0</v>
      </c>
      <c r="C27" s="7">
        <v>2122</v>
      </c>
      <c r="D27" s="8">
        <v>2</v>
      </c>
      <c r="E27" s="33"/>
      <c r="F27" s="29"/>
      <c r="G27" s="36"/>
      <c r="H27" s="8"/>
    </row>
    <row r="28" spans="1:8" s="11" customFormat="1" ht="15" customHeight="1">
      <c r="A28" s="6"/>
      <c r="B28" s="12" t="s">
        <v>1</v>
      </c>
      <c r="C28" s="7">
        <v>2122</v>
      </c>
      <c r="D28" s="8">
        <v>2</v>
      </c>
      <c r="E28" s="33"/>
      <c r="F28" s="29"/>
      <c r="G28" s="36"/>
      <c r="H28" s="8"/>
    </row>
    <row r="29" spans="1:8" s="11" customFormat="1" ht="15" customHeight="1">
      <c r="A29" s="6"/>
      <c r="B29" s="12" t="s">
        <v>2</v>
      </c>
      <c r="C29" s="7">
        <v>2106</v>
      </c>
      <c r="D29" s="8">
        <v>2</v>
      </c>
      <c r="E29" s="33"/>
      <c r="F29" s="29"/>
      <c r="G29" s="36"/>
      <c r="H29" s="8"/>
    </row>
    <row r="30" spans="1:8" s="11" customFormat="1" ht="15" customHeight="1">
      <c r="A30" s="6"/>
      <c r="B30" s="12" t="s">
        <v>4</v>
      </c>
      <c r="C30" s="7">
        <v>130</v>
      </c>
      <c r="D30" s="8">
        <v>2</v>
      </c>
      <c r="E30" s="33"/>
      <c r="F30" s="29"/>
      <c r="G30" s="36"/>
      <c r="H30" s="8"/>
    </row>
    <row r="31" spans="1:8" s="11" customFormat="1" ht="15" customHeight="1">
      <c r="A31" s="24"/>
      <c r="B31" s="25" t="s">
        <v>28</v>
      </c>
      <c r="C31" s="26">
        <v>45</v>
      </c>
      <c r="D31" s="27">
        <v>1</v>
      </c>
      <c r="E31" s="34"/>
      <c r="F31" s="29"/>
      <c r="G31" s="36"/>
      <c r="H31" s="27"/>
    </row>
    <row r="32" spans="1:8" s="11" customFormat="1" ht="15" customHeight="1">
      <c r="A32" s="6"/>
      <c r="B32" s="12" t="s">
        <v>14</v>
      </c>
      <c r="C32" s="7">
        <v>30</v>
      </c>
      <c r="D32" s="8">
        <v>1</v>
      </c>
      <c r="E32" s="29"/>
      <c r="F32" s="29"/>
      <c r="G32" s="36"/>
      <c r="H32" s="8"/>
    </row>
    <row r="33" spans="1:8" s="11" customFormat="1" ht="15" customHeight="1" thickBot="1">
      <c r="A33" s="6"/>
      <c r="B33" s="12" t="s">
        <v>9</v>
      </c>
      <c r="C33" s="7">
        <v>1934.2</v>
      </c>
      <c r="D33" s="8">
        <v>1</v>
      </c>
      <c r="E33" s="33"/>
      <c r="F33" s="29"/>
      <c r="G33" s="36"/>
      <c r="H33" s="8"/>
    </row>
    <row r="34" spans="1:8" s="11" customFormat="1" ht="15" customHeight="1" thickBot="1">
      <c r="A34" s="21"/>
      <c r="B34" s="22" t="s">
        <v>3</v>
      </c>
      <c r="C34" s="23">
        <f>SUM(C27:C33)</f>
        <v>8489.2000000000007</v>
      </c>
      <c r="D34" s="23"/>
      <c r="E34" s="28"/>
      <c r="F34" s="23">
        <f>SUM(F27:F33)</f>
        <v>0</v>
      </c>
      <c r="G34" s="23">
        <f>SUM(G27:G33)</f>
        <v>0</v>
      </c>
      <c r="H34" s="23"/>
    </row>
    <row r="35" spans="1:8" s="11" customFormat="1" ht="18" customHeight="1">
      <c r="A35" s="17"/>
      <c r="B35" s="18" t="s">
        <v>24</v>
      </c>
      <c r="C35" s="19">
        <f>SUM(C34+C25+C21+C15+C9)</f>
        <v>17138.86</v>
      </c>
      <c r="D35" s="19"/>
      <c r="E35" s="20"/>
      <c r="F35" s="19">
        <f>SUM(F34+F25+F21+F15+F9)</f>
        <v>0</v>
      </c>
      <c r="G35" s="19">
        <f>SUM(G34+G25+G21+G15+G9)</f>
        <v>0</v>
      </c>
      <c r="H35" s="19"/>
    </row>
    <row r="36" spans="1:8" ht="15" customHeight="1">
      <c r="A36" s="32" t="s">
        <v>26</v>
      </c>
      <c r="B36" s="32"/>
      <c r="C36" s="13"/>
      <c r="D36" s="13"/>
      <c r="E36" s="13"/>
      <c r="F36" s="13"/>
      <c r="G36" s="13"/>
      <c r="H36" s="13"/>
    </row>
    <row r="37" spans="1:8" ht="15" customHeight="1">
      <c r="A37" s="54"/>
      <c r="B37" s="54"/>
      <c r="C37" s="13"/>
      <c r="D37" s="13"/>
      <c r="E37" s="13"/>
      <c r="F37" s="13"/>
      <c r="G37" s="13"/>
      <c r="H37" s="13"/>
    </row>
    <row r="38" spans="1:8" ht="15" customHeight="1">
      <c r="C38" s="13"/>
      <c r="D38" s="13"/>
      <c r="E38" s="13"/>
      <c r="F38" s="13"/>
      <c r="G38" s="13"/>
      <c r="H38" s="13"/>
    </row>
    <row r="39" spans="1:8" ht="15" customHeight="1" thickBot="1">
      <c r="C39" s="13"/>
      <c r="D39" s="13"/>
      <c r="E39" s="13"/>
      <c r="F39" s="13"/>
      <c r="G39" s="13"/>
      <c r="H39" s="13"/>
    </row>
    <row r="40" spans="1:8" ht="15" customHeight="1" thickBot="1">
      <c r="E40" s="5" t="s">
        <v>17</v>
      </c>
      <c r="F40" s="5"/>
      <c r="G40" s="14">
        <f>G35</f>
        <v>0</v>
      </c>
    </row>
    <row r="41" spans="1:8" ht="15" customHeight="1" thickBot="1">
      <c r="E41" s="4" t="s">
        <v>18</v>
      </c>
      <c r="F41" s="4"/>
      <c r="G41" s="15">
        <f>G40*1.21</f>
        <v>0</v>
      </c>
    </row>
    <row r="42" spans="1:8" ht="15" customHeight="1"/>
    <row r="43" spans="1:8" ht="15" customHeight="1"/>
    <row r="44" spans="1:8" ht="15" customHeight="1"/>
    <row r="45" spans="1:8" ht="15" customHeight="1"/>
    <row r="46" spans="1:8" ht="15" customHeight="1"/>
    <row r="47" spans="1:8" ht="15" customHeight="1"/>
    <row r="48" spans="1:8" ht="15" customHeight="1">
      <c r="G48" s="31"/>
    </row>
    <row r="49" spans="7:7" ht="15" customHeight="1">
      <c r="G49" s="30"/>
    </row>
    <row r="50" spans="7:7" ht="15" customHeight="1"/>
    <row r="51" spans="7:7" ht="15" customHeight="1"/>
    <row r="52" spans="7:7" ht="15" customHeight="1"/>
    <row r="53" spans="7:7" ht="15" customHeight="1"/>
    <row r="54" spans="7:7" ht="15" customHeight="1"/>
    <row r="55" spans="7:7" ht="15" customHeight="1"/>
    <row r="56" spans="7:7" ht="15" customHeight="1"/>
    <row r="57" spans="7:7" ht="15" customHeight="1"/>
    <row r="58" spans="7:7" ht="15" customHeight="1"/>
    <row r="59" spans="7:7" ht="15" customHeight="1"/>
    <row r="60" spans="7:7" ht="15" customHeight="1"/>
    <row r="61" spans="7:7" ht="15" customHeight="1"/>
    <row r="62" spans="7:7" ht="15" customHeight="1"/>
    <row r="63" spans="7:7" ht="15" customHeight="1"/>
    <row r="64" spans="7: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</sheetData>
  <mergeCells count="2">
    <mergeCell ref="A3:G3"/>
    <mergeCell ref="A37:B37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horizontalDpi="1200" verticalDpi="1200" r:id="rId1"/>
  <headerFooter scaleWithDoc="0">
    <oddFooter xml:space="preserve">&amp;L&amp;"Verdana,Standaard"&amp;8&amp;K1F497DAanbestedingsdocument Openbare EA schoonmaakonderhoud en glas- en gevelreiniging ROC de Leijgraaf   </oddFooter>
  </headerFooter>
  <rowBreaks count="1" manualBreakCount="1">
    <brk id="25" max="7" man="1"/>
  </rowBreaks>
  <colBreaks count="3" manualBreakCount="3">
    <brk id="67" max="63" man="1"/>
    <brk id="96" max="63" man="1"/>
    <brk id="97" max="63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9B910564689245BD7C638201DD52A1" ma:contentTypeVersion="12" ma:contentTypeDescription="Een nieuw document maken." ma:contentTypeScope="" ma:versionID="95a11e4c51e4bbd630fe6a07eb5a93de">
  <xsd:schema xmlns:xsd="http://www.w3.org/2001/XMLSchema" xmlns:xs="http://www.w3.org/2001/XMLSchema" xmlns:p="http://schemas.microsoft.com/office/2006/metadata/properties" xmlns:ns2="bd98ebcb-b358-4667-a232-01e1b83212aa" xmlns:ns3="25e2fc95-e75d-4399-8e05-40a6eb4965e3" targetNamespace="http://schemas.microsoft.com/office/2006/metadata/properties" ma:root="true" ma:fieldsID="07a69205873894c320dc2c3e23ff396d" ns2:_="" ns3:_="">
    <xsd:import namespace="bd98ebcb-b358-4667-a232-01e1b83212aa"/>
    <xsd:import namespace="25e2fc95-e75d-4399-8e05-40a6eb4965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8ebcb-b358-4667-a232-01e1b8321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e2fc95-e75d-4399-8e05-40a6eb4965e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A8D1D-CB03-4BC8-90B4-5D803347DC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D16B01-8810-4EFF-BF8C-5AA02AE9D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98ebcb-b358-4667-a232-01e1b83212aa"/>
    <ds:schemaRef ds:uri="25e2fc95-e75d-4399-8e05-40a6eb4965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772470-BCC2-4199-AE25-A7F7B23141AA}">
  <ds:schemaRefs>
    <ds:schemaRef ds:uri="http://schemas.openxmlformats.org/package/2006/metadata/core-properties"/>
    <ds:schemaRef ds:uri="http://purl.org/dc/elements/1.1/"/>
    <ds:schemaRef ds:uri="bd98ebcb-b358-4667-a232-01e1b83212aa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25e2fc95-e75d-4399-8e05-40a6eb4965e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Glasstaat</vt:lpstr>
      <vt:lpstr>Glasstaat!Afdrukbereik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(Mieke Mulders)</dc:creator>
  <cp:lastModifiedBy>Sjors Penders</cp:lastModifiedBy>
  <cp:lastPrinted>2018-03-09T09:21:37Z</cp:lastPrinted>
  <dcterms:created xsi:type="dcterms:W3CDTF">2014-05-05T07:08:28Z</dcterms:created>
  <dcterms:modified xsi:type="dcterms:W3CDTF">2021-06-17T11:51:38Z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0x0101002E9B910564689245BD7C638201DD52A1</vt:lpwstr>
  </property>
</Properties>
</file>