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Zaam Scholengroep/EA inhuur personeel ZAAM/aanbestedingsdocument en bijlagen/concept/"/>
    </mc:Choice>
  </mc:AlternateContent>
  <xr:revisionPtr revIDLastSave="0" documentId="13_ncr:1_{CC02C5DA-FCA6-454D-9D98-E73F94802BD3}" xr6:coauthVersionLast="45" xr6:coauthVersionMax="45" xr10:uidLastSave="{00000000-0000-0000-0000-000000000000}"/>
  <bookViews>
    <workbookView xWindow="33600" yWindow="460" windowWidth="33600" windowHeight="19080" xr2:uid="{26A0E56A-9CA4-EB40-BF12-5B4691CBE874}"/>
  </bookViews>
  <sheets>
    <sheet name="Waardemodel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2" l="1"/>
  <c r="E15" i="2"/>
  <c r="F14" i="2"/>
  <c r="E14" i="2"/>
  <c r="B4" i="2"/>
  <c r="C4" i="2"/>
  <c r="D4" i="2"/>
  <c r="E4" i="2"/>
  <c r="F4" i="2"/>
  <c r="G4" i="2"/>
  <c r="H13" i="2"/>
  <c r="B19" i="2"/>
  <c r="G12" i="2"/>
  <c r="F12" i="2"/>
  <c r="E12" i="2"/>
  <c r="D12" i="2"/>
  <c r="C12" i="2"/>
  <c r="B12" i="2"/>
  <c r="H12" i="2"/>
  <c r="G15" i="2"/>
  <c r="G14" i="2"/>
  <c r="G16" i="2"/>
  <c r="D15" i="2"/>
  <c r="C15" i="2"/>
  <c r="D14" i="2"/>
  <c r="C14" i="2"/>
  <c r="B15" i="2"/>
  <c r="B14" i="2"/>
  <c r="G6" i="2"/>
  <c r="F6" i="2"/>
  <c r="E6" i="2"/>
  <c r="D6" i="2"/>
  <c r="C6" i="2"/>
  <c r="B6" i="2"/>
  <c r="G5" i="2"/>
  <c r="F5" i="2"/>
  <c r="E5" i="2"/>
  <c r="D5" i="2"/>
  <c r="C5" i="2"/>
  <c r="B5" i="2"/>
  <c r="H3" i="2"/>
</calcChain>
</file>

<file path=xl/sharedStrings.xml><?xml version="1.0" encoding="utf-8"?>
<sst xmlns="http://schemas.openxmlformats.org/spreadsheetml/2006/main" count="61" uniqueCount="30">
  <si>
    <t>4 goed</t>
  </si>
  <si>
    <t>3 voldoende</t>
  </si>
  <si>
    <t>2 matig</t>
  </si>
  <si>
    <t>1 onvoldoende</t>
  </si>
  <si>
    <t>5 uitmuntend</t>
  </si>
  <si>
    <t>€ 0,-</t>
  </si>
  <si>
    <t>KO</t>
  </si>
  <si>
    <t>SCORE</t>
  </si>
  <si>
    <t>Totaal:</t>
  </si>
  <si>
    <t>Percentage</t>
  </si>
  <si>
    <t>INTERVIEW</t>
  </si>
  <si>
    <t>Vraag 1</t>
  </si>
  <si>
    <t>Vraag 2</t>
  </si>
  <si>
    <t>Vraag 3</t>
  </si>
  <si>
    <t>Totaal kwaliteit</t>
  </si>
  <si>
    <t>Geraamde omvang:</t>
  </si>
  <si>
    <t>Vraag 4</t>
  </si>
  <si>
    <t>OPEN VRAGEN + bijbehorende waarde beoordeling</t>
  </si>
  <si>
    <t>a</t>
  </si>
  <si>
    <t>b</t>
  </si>
  <si>
    <t>6.1.1
PLAN VAN AANPAK</t>
  </si>
  <si>
    <t>6.1.2
GOED WERKGEVERSCHAP</t>
  </si>
  <si>
    <t>6.1.3 DASHBOARD</t>
  </si>
  <si>
    <t>6.1.4 AANPAK WERVING EN SELECTIE</t>
  </si>
  <si>
    <t>6.1.5
TEAM ACCOUNTMANAGEMENT</t>
  </si>
  <si>
    <t>6.1.6
PARTNERPARTIJEN</t>
  </si>
  <si>
    <t>raming op basis van 1 jaar</t>
  </si>
  <si>
    <t xml:space="preserve"> </t>
  </si>
  <si>
    <t>Vraag 5</t>
  </si>
  <si>
    <t>Vraag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</si>
</sst>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164" fontId="0" fillId="0" borderId="1" xfId="0" applyNumberFormat="1" applyBorder="1" applyAlignment="1">
      <alignment vertical="center"/>
    </xf>
    <xf numFmtId="0" fontId="8" fillId="0" borderId="0" xfId="0" applyFont="1"/>
    <xf numFmtId="0" fontId="9" fillId="5" borderId="1" xfId="0" applyFont="1" applyFill="1" applyBorder="1" applyAlignment="1">
      <alignment horizontal="justify" vertical="center" wrapText="1"/>
    </xf>
    <xf numFmtId="9" fontId="9" fillId="5" borderId="1" xfId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164" fontId="3" fillId="2" borderId="5" xfId="0" applyNumberFormat="1" applyFont="1" applyFill="1" applyBorder="1" applyAlignment="1">
      <alignment horizontal="justify" vertical="center" wrapText="1"/>
    </xf>
    <xf numFmtId="164" fontId="3" fillId="2" borderId="2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3" fillId="3" borderId="1" xfId="0" applyFont="1" applyFill="1" applyBorder="1" applyAlignment="1">
      <alignment horizontal="center" vertical="center" wrapText="1"/>
    </xf>
    <xf numFmtId="44" fontId="8" fillId="0" borderId="0" xfId="2" applyFont="1"/>
    <xf numFmtId="164" fontId="8" fillId="0" borderId="0" xfId="0" applyNumberFormat="1" applyFont="1"/>
    <xf numFmtId="165" fontId="9" fillId="5" borderId="1" xfId="1" applyNumberFormat="1" applyFon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vertical="center"/>
    </xf>
    <xf numFmtId="165" fontId="8" fillId="7" borderId="0" xfId="1" applyNumberFormat="1" applyFont="1" applyFill="1"/>
    <xf numFmtId="44" fontId="8" fillId="7" borderId="0" xfId="2" applyFont="1" applyFill="1"/>
    <xf numFmtId="0" fontId="8" fillId="7" borderId="0" xfId="0" applyFont="1" applyFill="1"/>
    <xf numFmtId="0" fontId="0" fillId="7" borderId="0" xfId="0" applyFill="1"/>
    <xf numFmtId="44" fontId="8" fillId="7" borderId="0" xfId="0" applyNumberFormat="1" applyFont="1" applyFill="1"/>
    <xf numFmtId="44" fontId="11" fillId="7" borderId="0" xfId="2" applyFont="1" applyFill="1"/>
    <xf numFmtId="44" fontId="11" fillId="7" borderId="0" xfId="0" applyNumberFormat="1" applyFont="1" applyFill="1"/>
    <xf numFmtId="0" fontId="10" fillId="7" borderId="0" xfId="0" applyFont="1" applyFill="1"/>
    <xf numFmtId="164" fontId="2" fillId="7" borderId="1" xfId="0" applyNumberFormat="1" applyFont="1" applyFill="1" applyBorder="1"/>
    <xf numFmtId="0" fontId="9" fillId="3" borderId="4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30"/>
  <sheetViews>
    <sheetView showGridLines="0" tabSelected="1" zoomScale="160" zoomScaleNormal="160" workbookViewId="0">
      <selection activeCell="H4" sqref="H4"/>
    </sheetView>
  </sheetViews>
  <sheetFormatPr baseColWidth="10" defaultColWidth="11" defaultRowHeight="16" x14ac:dyDescent="0.2"/>
  <cols>
    <col min="1" max="1" width="15.83203125" customWidth="1"/>
    <col min="2" max="7" width="18.83203125" customWidth="1"/>
    <col min="8" max="8" width="15.83203125" customWidth="1"/>
  </cols>
  <sheetData>
    <row r="1" spans="1:11" ht="17" customHeight="1" thickBot="1" x14ac:dyDescent="0.25">
      <c r="A1" s="33" t="s">
        <v>17</v>
      </c>
      <c r="B1" s="34"/>
      <c r="C1" s="34"/>
      <c r="D1" s="34"/>
      <c r="E1" s="34"/>
      <c r="F1" s="34"/>
      <c r="G1" s="34"/>
      <c r="H1" s="34"/>
      <c r="I1" s="7"/>
    </row>
    <row r="2" spans="1:11" ht="57" thickBot="1" x14ac:dyDescent="0.25">
      <c r="A2" s="32"/>
      <c r="B2" s="18" t="s">
        <v>20</v>
      </c>
      <c r="C2" s="18" t="s">
        <v>21</v>
      </c>
      <c r="D2" s="18" t="s">
        <v>22</v>
      </c>
      <c r="E2" s="18" t="s">
        <v>23</v>
      </c>
      <c r="F2" s="18" t="s">
        <v>24</v>
      </c>
      <c r="G2" s="18" t="s">
        <v>25</v>
      </c>
      <c r="H2" s="4" t="s">
        <v>8</v>
      </c>
      <c r="I2" s="7"/>
    </row>
    <row r="3" spans="1:11" ht="17" thickBot="1" x14ac:dyDescent="0.25">
      <c r="A3" s="8" t="s">
        <v>9</v>
      </c>
      <c r="B3" s="9">
        <v>0.15</v>
      </c>
      <c r="C3" s="9">
        <v>0.15</v>
      </c>
      <c r="D3" s="9">
        <v>0.1</v>
      </c>
      <c r="E3" s="9">
        <v>0.1</v>
      </c>
      <c r="F3" s="9">
        <v>0.2</v>
      </c>
      <c r="G3" s="9">
        <v>0.3</v>
      </c>
      <c r="H3" s="17">
        <f>SUM(B3:G3)</f>
        <v>1</v>
      </c>
      <c r="I3" s="7"/>
    </row>
    <row r="4" spans="1:11" ht="17" thickBot="1" x14ac:dyDescent="0.25">
      <c r="A4" s="10" t="s">
        <v>4</v>
      </c>
      <c r="B4" s="15">
        <f>H4*B3</f>
        <v>18000</v>
      </c>
      <c r="C4" s="15">
        <f>H4*C3</f>
        <v>18000</v>
      </c>
      <c r="D4" s="15">
        <f>H4*D3</f>
        <v>12000</v>
      </c>
      <c r="E4" s="15">
        <f>H4*E3</f>
        <v>12000</v>
      </c>
      <c r="F4" s="15">
        <f>H4*F3</f>
        <v>24000</v>
      </c>
      <c r="G4" s="16">
        <f>H4*G3</f>
        <v>36000</v>
      </c>
      <c r="H4" s="31">
        <v>120000</v>
      </c>
      <c r="I4" s="20"/>
    </row>
    <row r="5" spans="1:11" ht="17" thickBot="1" x14ac:dyDescent="0.25">
      <c r="A5" s="10" t="s">
        <v>0</v>
      </c>
      <c r="B5" s="15">
        <f>B4*0.5</f>
        <v>9000</v>
      </c>
      <c r="C5" s="15">
        <f t="shared" ref="C5:G5" si="0">C4*0.5</f>
        <v>9000</v>
      </c>
      <c r="D5" s="15">
        <f t="shared" si="0"/>
        <v>6000</v>
      </c>
      <c r="E5" s="15">
        <f t="shared" si="0"/>
        <v>6000</v>
      </c>
      <c r="F5" s="15">
        <f t="shared" si="0"/>
        <v>12000</v>
      </c>
      <c r="G5" s="15">
        <f t="shared" si="0"/>
        <v>18000</v>
      </c>
      <c r="H5" s="4"/>
      <c r="I5" s="7"/>
    </row>
    <row r="6" spans="1:11" ht="17" thickBot="1" x14ac:dyDescent="0.25">
      <c r="A6" s="10" t="s">
        <v>1</v>
      </c>
      <c r="B6" s="15">
        <f>B4*0.2</f>
        <v>3600</v>
      </c>
      <c r="C6" s="15">
        <f t="shared" ref="C6:G6" si="1">C4*0.2</f>
        <v>3600</v>
      </c>
      <c r="D6" s="15">
        <f t="shared" si="1"/>
        <v>2400</v>
      </c>
      <c r="E6" s="15">
        <f t="shared" si="1"/>
        <v>2400</v>
      </c>
      <c r="F6" s="15">
        <f t="shared" si="1"/>
        <v>4800</v>
      </c>
      <c r="G6" s="15">
        <f t="shared" si="1"/>
        <v>7200</v>
      </c>
      <c r="H6" s="4"/>
      <c r="I6" s="7"/>
    </row>
    <row r="7" spans="1:11" ht="17" customHeight="1" thickBot="1" x14ac:dyDescent="0.25">
      <c r="A7" s="10" t="s">
        <v>2</v>
      </c>
      <c r="B7" s="11" t="s">
        <v>5</v>
      </c>
      <c r="C7" s="11" t="s">
        <v>5</v>
      </c>
      <c r="D7" s="11" t="s">
        <v>5</v>
      </c>
      <c r="E7" s="11" t="s">
        <v>5</v>
      </c>
      <c r="F7" s="11" t="s">
        <v>5</v>
      </c>
      <c r="G7" s="12" t="s">
        <v>5</v>
      </c>
      <c r="H7" s="4"/>
      <c r="I7" s="7"/>
    </row>
    <row r="8" spans="1:11" ht="17" customHeight="1" thickBot="1" x14ac:dyDescent="0.25">
      <c r="A8" s="10" t="s">
        <v>3</v>
      </c>
      <c r="B8" s="13" t="s">
        <v>6</v>
      </c>
      <c r="C8" s="13" t="s">
        <v>6</v>
      </c>
      <c r="D8" s="13" t="s">
        <v>6</v>
      </c>
      <c r="E8" s="13" t="s">
        <v>6</v>
      </c>
      <c r="F8" s="13" t="s">
        <v>6</v>
      </c>
      <c r="G8" s="14" t="s">
        <v>6</v>
      </c>
      <c r="H8" s="4"/>
      <c r="I8" s="7"/>
    </row>
    <row r="9" spans="1:11" x14ac:dyDescent="0.2">
      <c r="A9" s="7"/>
      <c r="B9" s="7"/>
      <c r="C9" s="7"/>
      <c r="D9" s="7"/>
      <c r="E9" s="7"/>
      <c r="F9" s="7"/>
      <c r="G9" s="7"/>
      <c r="H9" s="7"/>
      <c r="I9" s="7"/>
    </row>
    <row r="10" spans="1:11" ht="17" thickBot="1" x14ac:dyDescent="0.25">
      <c r="A10" s="35" t="s">
        <v>10</v>
      </c>
      <c r="B10" s="36"/>
      <c r="C10" s="36"/>
      <c r="D10" s="36"/>
      <c r="E10" s="36"/>
      <c r="F10" s="36"/>
      <c r="G10" s="36"/>
      <c r="H10" s="36"/>
      <c r="I10" s="1"/>
      <c r="J10" s="1"/>
      <c r="K10" s="1"/>
    </row>
    <row r="11" spans="1:11" ht="17" thickBot="1" x14ac:dyDescent="0.25">
      <c r="A11" s="2" t="s">
        <v>7</v>
      </c>
      <c r="B11" s="3" t="s">
        <v>11</v>
      </c>
      <c r="C11" s="3" t="s">
        <v>12</v>
      </c>
      <c r="D11" s="3" t="s">
        <v>13</v>
      </c>
      <c r="E11" s="3" t="s">
        <v>16</v>
      </c>
      <c r="F11" s="3" t="s">
        <v>28</v>
      </c>
      <c r="G11" s="3" t="s">
        <v>29</v>
      </c>
      <c r="H11" s="4" t="s">
        <v>8</v>
      </c>
      <c r="I11" s="1"/>
      <c r="J11" s="1"/>
      <c r="K11" s="1"/>
    </row>
    <row r="12" spans="1:11" ht="17" thickBot="1" x14ac:dyDescent="0.25">
      <c r="A12" s="5" t="s">
        <v>9</v>
      </c>
      <c r="B12" s="21">
        <f>(B13/H13)</f>
        <v>0.16666666666666666</v>
      </c>
      <c r="C12" s="21">
        <f>C13/H13</f>
        <v>0.16666666666666666</v>
      </c>
      <c r="D12" s="21">
        <f>D13/H13</f>
        <v>0.16666666666666666</v>
      </c>
      <c r="E12" s="21">
        <f>E13/H13</f>
        <v>0.16666666666666666</v>
      </c>
      <c r="F12" s="21">
        <f>F13/H13</f>
        <v>0.16666666666666666</v>
      </c>
      <c r="G12" s="21">
        <f>G13/H13</f>
        <v>0.16666666666666666</v>
      </c>
      <c r="H12" s="17">
        <f>D12+E12+F12+G12+C12+B12</f>
        <v>0.99999999999999989</v>
      </c>
      <c r="I12" s="1"/>
      <c r="J12" s="1"/>
      <c r="K12" s="1"/>
    </row>
    <row r="13" spans="1:11" ht="17" thickBot="1" x14ac:dyDescent="0.25">
      <c r="A13" s="2" t="s">
        <v>4</v>
      </c>
      <c r="B13" s="15">
        <v>10000</v>
      </c>
      <c r="C13" s="15">
        <v>10000</v>
      </c>
      <c r="D13" s="15">
        <v>10000</v>
      </c>
      <c r="E13" s="15">
        <v>10000</v>
      </c>
      <c r="F13" s="15">
        <v>10000</v>
      </c>
      <c r="G13" s="15">
        <v>10000</v>
      </c>
      <c r="H13" s="31">
        <f>SUM(B13:G13)</f>
        <v>60000</v>
      </c>
      <c r="I13" s="1"/>
      <c r="J13" s="1"/>
      <c r="K13" s="1"/>
    </row>
    <row r="14" spans="1:11" ht="17" thickBot="1" x14ac:dyDescent="0.25">
      <c r="A14" s="2" t="s">
        <v>0</v>
      </c>
      <c r="B14" s="15">
        <f>B13*0.5</f>
        <v>5000</v>
      </c>
      <c r="C14" s="15">
        <f t="shared" ref="C14:D14" si="2">C13*0.5</f>
        <v>5000</v>
      </c>
      <c r="D14" s="15">
        <f t="shared" si="2"/>
        <v>5000</v>
      </c>
      <c r="E14" s="15">
        <f t="shared" ref="E14:F14" si="3">E13*0.5</f>
        <v>5000</v>
      </c>
      <c r="F14" s="15">
        <f t="shared" si="3"/>
        <v>5000</v>
      </c>
      <c r="G14" s="15">
        <f t="shared" ref="G14" si="4">G13*0.5</f>
        <v>5000</v>
      </c>
      <c r="H14" s="4"/>
    </row>
    <row r="15" spans="1:11" ht="17" thickBot="1" x14ac:dyDescent="0.25">
      <c r="A15" s="2" t="s">
        <v>1</v>
      </c>
      <c r="B15" s="15">
        <f>B13*0.2</f>
        <v>2000</v>
      </c>
      <c r="C15" s="15">
        <f t="shared" ref="C15:D15" si="5">C13*0.2</f>
        <v>2000</v>
      </c>
      <c r="D15" s="15">
        <f t="shared" si="5"/>
        <v>2000</v>
      </c>
      <c r="E15" s="15">
        <f t="shared" ref="E15:F15" si="6">E13*0.2</f>
        <v>2000</v>
      </c>
      <c r="F15" s="15">
        <f t="shared" si="6"/>
        <v>2000</v>
      </c>
      <c r="G15" s="15">
        <f t="shared" ref="G15" si="7">G13*0.2</f>
        <v>2000</v>
      </c>
      <c r="H15" s="4"/>
    </row>
    <row r="16" spans="1:11" ht="17" thickBot="1" x14ac:dyDescent="0.25">
      <c r="A16" s="2" t="s">
        <v>2</v>
      </c>
      <c r="B16" s="11" t="s">
        <v>5</v>
      </c>
      <c r="C16" s="11" t="s">
        <v>5</v>
      </c>
      <c r="D16" s="11" t="s">
        <v>5</v>
      </c>
      <c r="E16" s="11" t="s">
        <v>5</v>
      </c>
      <c r="F16" s="11" t="s">
        <v>5</v>
      </c>
      <c r="G16" s="15">
        <f t="shared" ref="G16" si="8">G14*0.2</f>
        <v>1000</v>
      </c>
      <c r="H16" s="4"/>
    </row>
    <row r="17" spans="1:10" ht="17" thickBot="1" x14ac:dyDescent="0.25">
      <c r="A17" s="2" t="s">
        <v>3</v>
      </c>
      <c r="B17" s="13" t="s">
        <v>6</v>
      </c>
      <c r="C17" s="13" t="s">
        <v>6</v>
      </c>
      <c r="D17" s="13" t="s">
        <v>6</v>
      </c>
      <c r="E17" s="13" t="s">
        <v>6</v>
      </c>
      <c r="F17" s="13" t="s">
        <v>6</v>
      </c>
      <c r="G17" s="11" t="s">
        <v>5</v>
      </c>
      <c r="H17" s="4"/>
    </row>
    <row r="18" spans="1:10" ht="17" thickBot="1" x14ac:dyDescent="0.25">
      <c r="A18" s="7"/>
      <c r="B18" s="7"/>
      <c r="C18" s="7"/>
      <c r="D18" s="7"/>
      <c r="E18" s="7" t="s">
        <v>18</v>
      </c>
      <c r="F18" s="7" t="s">
        <v>19</v>
      </c>
      <c r="G18" s="7"/>
      <c r="H18" s="7"/>
      <c r="I18" s="7"/>
    </row>
    <row r="19" spans="1:10" ht="25" customHeight="1" thickBot="1" x14ac:dyDescent="0.25">
      <c r="A19" s="2" t="s">
        <v>14</v>
      </c>
      <c r="B19" s="22">
        <f>H4+H13</f>
        <v>180000</v>
      </c>
      <c r="C19" s="7"/>
      <c r="D19" s="7"/>
      <c r="E19" s="19" t="s">
        <v>27</v>
      </c>
      <c r="F19" s="19" t="s">
        <v>27</v>
      </c>
      <c r="G19" s="7"/>
      <c r="H19" s="7"/>
      <c r="I19" s="7"/>
    </row>
    <row r="20" spans="1:10" ht="25" customHeight="1" thickBot="1" x14ac:dyDescent="0.25">
      <c r="A20" s="2" t="s">
        <v>15</v>
      </c>
      <c r="B20" s="6">
        <v>900000</v>
      </c>
      <c r="C20" s="23" t="s">
        <v>27</v>
      </c>
      <c r="D20" s="7"/>
      <c r="E20" s="24"/>
      <c r="F20" s="24"/>
      <c r="G20" s="25"/>
      <c r="H20" s="24"/>
      <c r="I20" s="24"/>
      <c r="J20" s="26"/>
    </row>
    <row r="21" spans="1:10" x14ac:dyDescent="0.2">
      <c r="A21" s="7"/>
      <c r="B21" s="7"/>
      <c r="C21" s="7"/>
      <c r="D21" s="7"/>
      <c r="E21" s="24"/>
      <c r="F21" s="24"/>
      <c r="G21" s="25"/>
      <c r="H21" s="24"/>
      <c r="I21" s="24"/>
      <c r="J21" s="26"/>
    </row>
    <row r="22" spans="1:10" x14ac:dyDescent="0.2">
      <c r="A22" s="7" t="s">
        <v>26</v>
      </c>
      <c r="B22" s="7"/>
      <c r="C22" s="7"/>
      <c r="D22" s="7"/>
      <c r="E22" s="24"/>
      <c r="F22" s="24"/>
      <c r="G22" s="25"/>
      <c r="H22" s="24"/>
      <c r="I22" s="24"/>
      <c r="J22" s="26"/>
    </row>
    <row r="23" spans="1:10" x14ac:dyDescent="0.2">
      <c r="A23" s="7"/>
      <c r="B23" s="7"/>
      <c r="C23" s="7" t="s">
        <v>27</v>
      </c>
      <c r="D23" s="7"/>
      <c r="E23" s="27"/>
      <c r="F23" s="27"/>
      <c r="G23" s="25"/>
      <c r="H23" s="27"/>
      <c r="I23" s="27"/>
      <c r="J23" s="26"/>
    </row>
    <row r="24" spans="1:10" x14ac:dyDescent="0.2">
      <c r="A24" s="7"/>
      <c r="B24" s="7"/>
      <c r="C24" s="7"/>
      <c r="D24" s="7"/>
      <c r="E24" s="25"/>
      <c r="F24" s="25"/>
      <c r="G24" s="25"/>
      <c r="H24" s="25"/>
      <c r="I24" s="25"/>
      <c r="J24" s="26"/>
    </row>
    <row r="25" spans="1:10" x14ac:dyDescent="0.2">
      <c r="A25" s="7"/>
      <c r="B25" s="7"/>
      <c r="C25" s="7"/>
      <c r="D25" s="7"/>
      <c r="E25" s="25"/>
      <c r="F25" s="25"/>
      <c r="G25" s="25"/>
      <c r="H25" s="25"/>
      <c r="I25" s="25"/>
      <c r="J25" s="26"/>
    </row>
    <row r="26" spans="1:10" x14ac:dyDescent="0.2">
      <c r="A26" s="7"/>
      <c r="B26" s="7"/>
      <c r="C26" s="7"/>
      <c r="D26" s="7"/>
      <c r="E26" s="28"/>
      <c r="F26" s="28"/>
      <c r="G26" s="25"/>
      <c r="H26" s="25"/>
      <c r="I26" s="25"/>
      <c r="J26" s="26"/>
    </row>
    <row r="27" spans="1:10" x14ac:dyDescent="0.2">
      <c r="A27" s="7"/>
      <c r="B27" s="7"/>
      <c r="C27" s="7"/>
      <c r="D27" s="7"/>
      <c r="E27" s="28"/>
      <c r="F27" s="28"/>
      <c r="G27" s="25"/>
      <c r="H27" s="25"/>
      <c r="I27" s="25"/>
      <c r="J27" s="26"/>
    </row>
    <row r="28" spans="1:10" x14ac:dyDescent="0.2">
      <c r="A28" s="7"/>
      <c r="B28" s="7"/>
      <c r="C28" s="7"/>
      <c r="D28" s="7"/>
      <c r="E28" s="28"/>
      <c r="F28" s="28"/>
      <c r="G28" s="25"/>
      <c r="H28" s="25"/>
      <c r="I28" s="25"/>
      <c r="J28" s="26"/>
    </row>
    <row r="29" spans="1:10" x14ac:dyDescent="0.2">
      <c r="E29" s="29"/>
      <c r="F29" s="29"/>
      <c r="G29" s="26"/>
      <c r="H29" s="26"/>
      <c r="I29" s="26"/>
      <c r="J29" s="26"/>
    </row>
    <row r="30" spans="1:10" x14ac:dyDescent="0.2">
      <c r="E30" s="30"/>
      <c r="F30" s="30"/>
      <c r="G30" s="26"/>
      <c r="H30" s="26"/>
      <c r="I30" s="26"/>
      <c r="J30" s="26"/>
    </row>
  </sheetData>
  <sheetProtection algorithmName="SHA-512" hashValue="rux8bpaxBHiMvhYyY6PyEMgIChVm2sUT4Pw6o4SBpF0/fgb46XGJ+Uhy64/DvnuNh+W41DRYojQNXFGqI10NcA==" saltValue="c3u5jZDYKNUvE2DAWQ0uwQ==" spinCount="100000" sheet="1" objects="1" scenarios="1"/>
  <mergeCells count="3">
    <mergeCell ref="A2"/>
    <mergeCell ref="A1:H1"/>
    <mergeCell ref="A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Saskia Roos</cp:lastModifiedBy>
  <dcterms:created xsi:type="dcterms:W3CDTF">2020-03-23T12:24:07Z</dcterms:created>
  <dcterms:modified xsi:type="dcterms:W3CDTF">2020-06-09T14:26:35Z</dcterms:modified>
</cp:coreProperties>
</file>