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ORS Lek en Linge/ICT-Hardware 2021/Bestek/"/>
    </mc:Choice>
  </mc:AlternateContent>
  <xr:revisionPtr revIDLastSave="32" documentId="8_{0C3F527A-D2FD-4B1D-80DA-8B24B0A14D3B}" xr6:coauthVersionLast="47" xr6:coauthVersionMax="47" xr10:uidLastSave="{7C9F9D92-3EF1-4503-BFDE-D26AFB4AC45D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1" l="1"/>
  <c r="G10" i="1"/>
  <c r="G11" i="1" l="1"/>
  <c r="I11" i="1" s="1"/>
  <c r="G9" i="1"/>
  <c r="I9" i="1" s="1"/>
  <c r="I12" i="1" l="1"/>
  <c r="I14" i="1" s="1"/>
</calcChain>
</file>

<file path=xl/sharedStrings.xml><?xml version="1.0" encoding="utf-8"?>
<sst xmlns="http://schemas.openxmlformats.org/spreadsheetml/2006/main" count="24" uniqueCount="23">
  <si>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</si>
  <si>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</si>
  <si>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</si>
  <si>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</si>
  <si>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</si>
  <si>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</si>
  <si>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</si>
  <si>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</si>
  <si>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</si>
  <si>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</si>
  <si>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Calculatieblad ICT-Hardware</t>
  </si>
  <si>
    <t>Opslagmarge*</t>
  </si>
  <si>
    <t>Inkoopprijs per stuk excl. BTW*</t>
  </si>
  <si>
    <t>Vekoopprijs excl. BTW</t>
  </si>
  <si>
    <t>Laptop</t>
  </si>
  <si>
    <t>Desktop</t>
  </si>
  <si>
    <t xml:space="preserve">* Zie paragraaf 7.5 van het Bestek voor de geldende voorwaarden voor de inkoopprijs en de opslagmarge. 2,0% is het minimaal te hanteren percentage. </t>
  </si>
  <si>
    <t>Monitor</t>
  </si>
  <si>
    <t>Stichting O.R.S. Lek en Linge</t>
  </si>
  <si>
    <t>Referentie: 2021/01216RN</t>
  </si>
  <si>
    <t>Aantal (Geldermalsen en Culemborg)</t>
  </si>
  <si>
    <t>Kosten 3 jr Next Business Day on Site garantie per stuk excl. BTW</t>
  </si>
  <si>
    <t>Standaard fabrieksgarantie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</si>
</sst>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8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11" fillId="0" borderId="1" xfId="0" applyFont="1" applyFill="1" applyBorder="1" applyAlignment="1">
      <alignment horizontal="center"/>
    </xf>
    <xf numFmtId="44" fontId="3" fillId="0" borderId="1" xfId="0" applyNumberFormat="1" applyFont="1" applyFill="1" applyBorder="1"/>
    <xf numFmtId="0" fontId="10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84667</xdr:colOff>
      <xdr:row>1</xdr:row>
      <xdr:rowOff>84666</xdr:rowOff>
    </xdr:from>
    <xdr:to>
      <xdr:col>8</xdr:col>
      <xdr:colOff>1198457</xdr:colOff>
      <xdr:row>5</xdr:row>
      <xdr:rowOff>45931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9D78A60-749F-4A5F-AD05-4B3E8372B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91" t="9659" r="41879" b="83675"/>
        <a:stretch>
          <a:fillRect/>
        </a:stretch>
      </xdr:blipFill>
      <xdr:spPr bwMode="auto">
        <a:xfrm>
          <a:off x="11980334" y="275166"/>
          <a:ext cx="3145790" cy="723265"/>
        </a:xfrm>
        <a:prstGeom prst="rect">
          <a:avLst/>
        </a:prstGeom>
        <a:noFill/>
        <a:ln w="15875">
          <a:solidFill>
            <a:srgbClr val="1F376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1"/>
  <sheetViews>
    <sheetView tabSelected="1" zoomScale="90" zoomScaleNormal="90" workbookViewId="0"/>
  </sheetViews>
  <sheetFormatPr defaultRowHeight="15" x14ac:dyDescent="0.25"/>
  <cols>
    <col min="1" max="1" width="27.140625" customWidth="1"/>
    <col min="2" max="2" width="16.7109375" customWidth="1"/>
    <col min="3" max="3" width="26.140625" customWidth="1"/>
    <col min="4" max="4" width="29.140625" style="4" customWidth="1"/>
    <col min="5" max="5" width="28" style="2" customWidth="1"/>
    <col min="6" max="6" width="28.5703125" style="1" customWidth="1"/>
    <col min="7" max="7" width="25" style="2" customWidth="1"/>
    <col min="8" max="8" width="30.42578125" style="2" bestFit="1" customWidth="1"/>
    <col min="9" max="9" width="24" style="3" customWidth="1"/>
  </cols>
  <sheetData>
    <row r="1" spans="1:11" x14ac:dyDescent="0.25">
      <c r="A1" s="12" t="s">
        <v>10</v>
      </c>
      <c r="B1" s="16"/>
      <c r="C1" s="16"/>
      <c r="D1" s="17"/>
      <c r="E1" s="18"/>
      <c r="F1" s="19"/>
    </row>
    <row r="2" spans="1:11" x14ac:dyDescent="0.25">
      <c r="A2" s="16"/>
      <c r="B2" s="16"/>
      <c r="C2" s="16"/>
      <c r="D2" s="17"/>
      <c r="E2" s="18"/>
      <c r="F2" s="19"/>
    </row>
    <row r="3" spans="1:11" x14ac:dyDescent="0.25">
      <c r="A3" s="16" t="s">
        <v>18</v>
      </c>
      <c r="B3" s="16"/>
      <c r="C3" s="16"/>
      <c r="D3" s="17"/>
      <c r="E3" s="18"/>
      <c r="F3" s="19"/>
    </row>
    <row r="4" spans="1:11" ht="15" customHeight="1" x14ac:dyDescent="0.25">
      <c r="A4" s="24" t="s">
        <v>19</v>
      </c>
      <c r="B4" s="16"/>
      <c r="C4" s="16"/>
      <c r="D4" s="17"/>
      <c r="E4" s="18"/>
      <c r="F4" s="19"/>
    </row>
    <row r="5" spans="1:11" ht="15" customHeight="1" x14ac:dyDescent="0.25">
      <c r="A5" s="16"/>
      <c r="B5" s="16"/>
      <c r="C5" s="16"/>
      <c r="D5" s="17"/>
      <c r="E5" s="18"/>
      <c r="F5" s="19"/>
    </row>
    <row r="6" spans="1:11" x14ac:dyDescent="0.25">
      <c r="A6" s="16"/>
      <c r="B6" s="21"/>
      <c r="C6" s="20" t="s">
        <v>1</v>
      </c>
      <c r="D6" s="17"/>
      <c r="E6" s="18"/>
      <c r="F6" s="19"/>
    </row>
    <row r="7" spans="1:11" x14ac:dyDescent="0.25">
      <c r="A7" s="16"/>
      <c r="B7" s="16"/>
      <c r="C7" s="16"/>
      <c r="D7" s="17"/>
      <c r="E7" s="18"/>
      <c r="F7" s="19"/>
    </row>
    <row r="8" spans="1:11" ht="51" x14ac:dyDescent="0.25">
      <c r="A8" s="26" t="s">
        <v>8</v>
      </c>
      <c r="B8" s="27" t="s">
        <v>20</v>
      </c>
      <c r="C8" s="27" t="s">
        <v>2</v>
      </c>
      <c r="D8" s="27" t="s">
        <v>3</v>
      </c>
      <c r="E8" s="27" t="s">
        <v>12</v>
      </c>
      <c r="F8" s="27" t="s">
        <v>11</v>
      </c>
      <c r="G8" s="27" t="s">
        <v>13</v>
      </c>
      <c r="H8" s="27" t="s">
        <v>21</v>
      </c>
      <c r="I8" s="27" t="s">
        <v>0</v>
      </c>
      <c r="J8" s="2"/>
      <c r="K8" s="3"/>
    </row>
    <row r="9" spans="1:11" x14ac:dyDescent="0.25">
      <c r="A9" s="5" t="s">
        <v>15</v>
      </c>
      <c r="B9" s="31">
        <v>46</v>
      </c>
      <c r="C9" s="22"/>
      <c r="D9" s="23"/>
      <c r="E9" s="29">
        <v>0</v>
      </c>
      <c r="F9" s="35">
        <v>0</v>
      </c>
      <c r="G9" s="30">
        <f>E9*(1+$F$9)</f>
        <v>0</v>
      </c>
      <c r="H9" s="29">
        <v>0</v>
      </c>
      <c r="I9" s="10">
        <f>B9*(G9+H9)</f>
        <v>0</v>
      </c>
      <c r="J9" s="2"/>
      <c r="K9" s="3"/>
    </row>
    <row r="10" spans="1:11" x14ac:dyDescent="0.25">
      <c r="A10" s="5" t="s">
        <v>17</v>
      </c>
      <c r="B10" s="31">
        <v>25</v>
      </c>
      <c r="C10" s="22"/>
      <c r="D10" s="23"/>
      <c r="E10" s="29">
        <v>0</v>
      </c>
      <c r="F10" s="36"/>
      <c r="G10" s="30">
        <f>E10*(1+$F$9)</f>
        <v>0</v>
      </c>
      <c r="H10" s="32" t="s">
        <v>22</v>
      </c>
      <c r="I10" s="10">
        <f>B10*G10</f>
        <v>0</v>
      </c>
      <c r="J10" s="2"/>
      <c r="K10" s="3"/>
    </row>
    <row r="11" spans="1:11" x14ac:dyDescent="0.25">
      <c r="A11" s="5" t="s">
        <v>14</v>
      </c>
      <c r="B11" s="31">
        <v>560</v>
      </c>
      <c r="C11" s="22"/>
      <c r="D11" s="23"/>
      <c r="E11" s="29">
        <v>0</v>
      </c>
      <c r="F11" s="36"/>
      <c r="G11" s="30">
        <f>E11*(1+$F$9)</f>
        <v>0</v>
      </c>
      <c r="H11" s="29">
        <v>0</v>
      </c>
      <c r="I11" s="10">
        <f t="shared" ref="I11" si="0">B11*(G11+H11)</f>
        <v>0</v>
      </c>
      <c r="J11" s="2"/>
      <c r="K11" s="3"/>
    </row>
    <row r="12" spans="1:11" x14ac:dyDescent="0.25">
      <c r="A12" s="15" t="s">
        <v>0</v>
      </c>
      <c r="B12" s="6"/>
      <c r="C12" s="7"/>
      <c r="D12" s="8"/>
      <c r="E12" s="8"/>
      <c r="F12" s="8"/>
      <c r="G12" s="9"/>
      <c r="H12" s="9"/>
      <c r="I12" s="14">
        <f>SUM(I9:I11)</f>
        <v>0</v>
      </c>
      <c r="J12" s="2"/>
      <c r="K12" s="3"/>
    </row>
    <row r="13" spans="1:11" ht="15.75" thickBot="1" x14ac:dyDescent="0.3"/>
    <row r="14" spans="1:11" ht="15.75" thickBot="1" x14ac:dyDescent="0.3">
      <c r="A14" s="11"/>
      <c r="B14" s="11"/>
      <c r="C14" s="11"/>
      <c r="D14" s="12" t="s">
        <v>9</v>
      </c>
      <c r="F14" s="28"/>
      <c r="I14" s="13">
        <f>I12</f>
        <v>0</v>
      </c>
    </row>
    <row r="15" spans="1:11" x14ac:dyDescent="0.25">
      <c r="A15" s="11"/>
      <c r="B15" s="11"/>
      <c r="C15" s="11"/>
      <c r="D15" s="12"/>
      <c r="F15"/>
    </row>
    <row r="16" spans="1:11" x14ac:dyDescent="0.25">
      <c r="A16" s="28" t="s">
        <v>16</v>
      </c>
      <c r="B16" s="28"/>
      <c r="C16" s="28"/>
      <c r="D16" s="28"/>
      <c r="E16" s="28"/>
      <c r="F16" s="28"/>
    </row>
    <row r="17" spans="1:6" x14ac:dyDescent="0.25">
      <c r="A17" s="16"/>
      <c r="B17" s="16"/>
      <c r="C17" s="16"/>
      <c r="D17" s="17"/>
      <c r="E17" s="18"/>
      <c r="F17" s="19"/>
    </row>
    <row r="18" spans="1:6" ht="21" customHeight="1" x14ac:dyDescent="0.25">
      <c r="A18" s="25" t="s">
        <v>4</v>
      </c>
      <c r="B18" s="33"/>
      <c r="C18" s="34"/>
      <c r="D18" s="34"/>
      <c r="E18" s="34"/>
      <c r="F18" s="19"/>
    </row>
    <row r="19" spans="1:6" ht="21" customHeight="1" x14ac:dyDescent="0.25">
      <c r="A19" s="25" t="s">
        <v>5</v>
      </c>
      <c r="B19" s="33"/>
      <c r="C19" s="34"/>
      <c r="D19" s="34"/>
      <c r="E19" s="34"/>
      <c r="F19" s="19"/>
    </row>
    <row r="20" spans="1:6" ht="57" customHeight="1" x14ac:dyDescent="0.25">
      <c r="A20" s="25" t="s">
        <v>6</v>
      </c>
      <c r="B20" s="33"/>
      <c r="C20" s="34"/>
      <c r="D20" s="34"/>
      <c r="E20" s="34"/>
      <c r="F20" s="19"/>
    </row>
    <row r="21" spans="1:6" ht="21" customHeight="1" x14ac:dyDescent="0.25">
      <c r="A21" s="25" t="s">
        <v>7</v>
      </c>
      <c r="B21" s="33"/>
      <c r="C21" s="34"/>
      <c r="D21" s="34"/>
      <c r="E21" s="34"/>
      <c r="F21" s="19"/>
    </row>
  </sheetData>
  <mergeCells count="5">
    <mergeCell ref="B18:E18"/>
    <mergeCell ref="B19:E19"/>
    <mergeCell ref="B20:E20"/>
    <mergeCell ref="B21:E21"/>
    <mergeCell ref="F9:F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45030-97F7-4F3D-9F64-4F555DA2D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2021-12-15T07:51:19Z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