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LokaleData\"/>
    </mc:Choice>
  </mc:AlternateContent>
  <xr:revisionPtr revIDLastSave="0" documentId="8_{94FA7617-5164-4D87-9489-094D68C782E6}" xr6:coauthVersionLast="46" xr6:coauthVersionMax="46" xr10:uidLastSave="{00000000-0000-0000-0000-000000000000}"/>
  <bookViews>
    <workbookView xWindow="-108" yWindow="-108" windowWidth="23256" windowHeight="12576" xr2:uid="{8F6BB754-A874-4672-979C-C4ABF99F2C3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" l="1"/>
  <c r="M16" i="1"/>
  <c r="K16" i="1"/>
  <c r="I16" i="1"/>
  <c r="G16" i="1"/>
  <c r="Q16" i="1"/>
  <c r="Q15" i="1"/>
  <c r="O15" i="1"/>
  <c r="M15" i="1"/>
  <c r="K15" i="1"/>
  <c r="I15" i="1"/>
  <c r="G15" i="1"/>
  <c r="E13" i="1" l="1"/>
  <c r="G14" i="1"/>
  <c r="I14" i="1"/>
  <c r="K14" i="1"/>
  <c r="M14" i="1"/>
  <c r="O14" i="1"/>
</calcChain>
</file>

<file path=xl/sharedStrings.xml><?xml version="1.0" encoding="utf-8"?>
<sst xmlns="http://schemas.openxmlformats.org/spreadsheetml/2006/main" count="55" uniqueCount="31">
  <si>
    <t>Afgelopen maand</t>
  </si>
  <si>
    <t xml:space="preserve">Stuks </t>
  </si>
  <si>
    <t>Euro</t>
  </si>
  <si>
    <t>Voorraad</t>
  </si>
  <si>
    <t>1 maand</t>
  </si>
  <si>
    <t>2 maand</t>
  </si>
  <si>
    <t>3 maand</t>
  </si>
  <si>
    <t>4 maand</t>
  </si>
  <si>
    <t>5 maand</t>
  </si>
  <si>
    <t>6 maand</t>
  </si>
  <si>
    <t>Nitryl Handschoenen</t>
  </si>
  <si>
    <t>Tissues</t>
  </si>
  <si>
    <t>Maskers Type IIR</t>
  </si>
  <si>
    <t xml:space="preserve">Maskers FFP2 </t>
  </si>
  <si>
    <t>Desinfectiedoekjes</t>
  </si>
  <si>
    <t>Handgel</t>
  </si>
  <si>
    <t>Desinfectielotion</t>
  </si>
  <si>
    <t>Aantallen per jaar Prijzenblad</t>
  </si>
  <si>
    <t>Overzicht SARS-COVID-19 materialen en middelen</t>
  </si>
  <si>
    <t>Euro p.s.</t>
  </si>
  <si>
    <t>November</t>
  </si>
  <si>
    <t>6.74</t>
  </si>
  <si>
    <t xml:space="preserve">Maskers Type IIR </t>
  </si>
  <si>
    <t xml:space="preserve">Nitryl Handschoenen </t>
  </si>
  <si>
    <r>
      <t>Desinfectielotion 5L</t>
    </r>
    <r>
      <rPr>
        <b/>
        <sz val="11"/>
        <color theme="1"/>
        <rFont val="Verdana"/>
        <family val="2"/>
      </rPr>
      <t xml:space="preserve"> </t>
    </r>
  </si>
  <si>
    <t xml:space="preserve">Handgel </t>
  </si>
  <si>
    <t xml:space="preserve">Desinfectiedoekjes </t>
  </si>
  <si>
    <t>per jaar</t>
  </si>
  <si>
    <t>***Op basis van gemiddelde afname en laatst bekende tarieven***</t>
  </si>
  <si>
    <t>ex BTW</t>
  </si>
  <si>
    <t>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</si>
</sst>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3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2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0" fillId="0" borderId="1" xfId="1" applyNumberFormat="1" applyFont="1" applyBorder="1"/>
    <xf numFmtId="164" fontId="0" fillId="0" borderId="1" xfId="1" applyNumberFormat="1" applyFont="1" applyBorder="1"/>
    <xf numFmtId="164" fontId="0" fillId="0" borderId="1" xfId="2" applyNumberFormat="1" applyFont="1" applyBorder="1"/>
    <xf numFmtId="7" fontId="0" fillId="0" borderId="1" xfId="2" applyNumberFormat="1" applyFont="1" applyBorder="1"/>
    <xf numFmtId="41" fontId="0" fillId="0" borderId="1" xfId="0" applyNumberFormat="1" applyBorder="1"/>
    <xf numFmtId="41" fontId="0" fillId="0" borderId="1" xfId="0" applyNumberFormat="1" applyBorder="1" applyAlignment="1">
      <alignment horizontal="right"/>
    </xf>
    <xf numFmtId="44" fontId="0" fillId="2" borderId="1" xfId="2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2" borderId="1" xfId="2" applyNumberFormat="1" applyFont="1" applyFill="1" applyBorder="1"/>
    <xf numFmtId="44" fontId="2" fillId="0" borderId="0" xfId="2" applyFont="1"/>
    <xf numFmtId="7" fontId="2" fillId="0" borderId="1" xfId="2" applyNumberFormat="1" applyFont="1" applyBorder="1"/>
    <xf numFmtId="7" fontId="2" fillId="0" borderId="1" xfId="0" applyNumberFormat="1" applyFont="1" applyBorder="1"/>
    <xf numFmtId="164" fontId="0" fillId="0" borderId="0" xfId="0" applyNumberFormat="1"/>
    <xf numFmtId="164" fontId="0" fillId="0" borderId="0" xfId="1" applyNumberFormat="1" applyFont="1" applyFill="1" applyBorder="1"/>
    <xf numFmtId="164" fontId="2" fillId="2" borderId="1" xfId="2" applyNumberFormat="1" applyFont="1" applyFill="1" applyBorder="1"/>
    <xf numFmtId="9" fontId="0" fillId="0" borderId="1" xfId="0" applyNumberFormat="1" applyBorder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A65D-6B74-499F-BD67-66061E29CFC5}">
  <dimension ref="A3:Q25"/>
  <sheetViews>
    <sheetView tabSelected="1" workbookViewId="0">
      <selection activeCell="E15" sqref="E15"/>
    </sheetView>
  </sheetViews>
  <sheetFormatPr defaultRowHeight="13.8" x14ac:dyDescent="0.25"/>
  <cols>
    <col min="2" max="2" width="29.7265625" customWidth="1"/>
    <col min="3" max="3" width="19.6328125" bestFit="1" customWidth="1"/>
    <col min="4" max="4" width="7.90625" style="1" bestFit="1" customWidth="1"/>
    <col min="5" max="5" width="12.26953125" style="1" bestFit="1" customWidth="1"/>
    <col min="7" max="7" width="12.26953125" style="1" bestFit="1" customWidth="1"/>
    <col min="9" max="9" width="12.26953125" style="1" bestFit="1" customWidth="1"/>
    <col min="10" max="10" width="10.1796875" bestFit="1" customWidth="1"/>
    <col min="11" max="11" width="13.54296875" style="1" bestFit="1" customWidth="1"/>
    <col min="12" max="12" width="10.1796875" bestFit="1" customWidth="1"/>
    <col min="13" max="13" width="13.54296875" style="1" bestFit="1" customWidth="1"/>
    <col min="14" max="14" width="11.36328125" bestFit="1" customWidth="1"/>
    <col min="15" max="15" width="13.54296875" style="1" bestFit="1" customWidth="1"/>
    <col min="16" max="16" width="10.1796875" bestFit="1" customWidth="1"/>
    <col min="17" max="17" width="13.54296875" style="1" bestFit="1" customWidth="1"/>
  </cols>
  <sheetData>
    <row r="3" spans="1:17" s="7" customFormat="1" x14ac:dyDescent="0.25">
      <c r="A3" s="9"/>
      <c r="B3" s="10" t="s">
        <v>18</v>
      </c>
      <c r="C3" s="10"/>
      <c r="D3" s="8"/>
      <c r="E3" s="8"/>
      <c r="F3" s="4" t="s">
        <v>3</v>
      </c>
      <c r="G3" s="8"/>
      <c r="H3" s="4" t="s">
        <v>3</v>
      </c>
      <c r="I3" s="8"/>
      <c r="J3" s="4" t="s">
        <v>3</v>
      </c>
      <c r="K3" s="8"/>
      <c r="L3" s="4" t="s">
        <v>3</v>
      </c>
      <c r="M3" s="8"/>
      <c r="N3" s="4" t="s">
        <v>3</v>
      </c>
      <c r="O3" s="8"/>
      <c r="P3" s="4" t="s">
        <v>3</v>
      </c>
      <c r="Q3" s="8"/>
    </row>
    <row r="4" spans="1:17" s="7" customFormat="1" x14ac:dyDescent="0.25">
      <c r="B4" s="4"/>
      <c r="C4" s="4" t="s">
        <v>0</v>
      </c>
      <c r="D4" s="8"/>
      <c r="E4" s="18" t="s">
        <v>20</v>
      </c>
      <c r="F4" s="4" t="s">
        <v>4</v>
      </c>
      <c r="G4" s="8"/>
      <c r="H4" s="4" t="s">
        <v>5</v>
      </c>
      <c r="I4" s="8"/>
      <c r="J4" s="4" t="s">
        <v>6</v>
      </c>
      <c r="K4" s="8"/>
      <c r="L4" s="4" t="s">
        <v>7</v>
      </c>
      <c r="M4" s="8"/>
      <c r="N4" s="4" t="s">
        <v>8</v>
      </c>
      <c r="O4" s="8"/>
      <c r="P4" s="4" t="s">
        <v>9</v>
      </c>
      <c r="Q4" s="8"/>
    </row>
    <row r="5" spans="1:17" s="7" customFormat="1" x14ac:dyDescent="0.25">
      <c r="B5" s="4"/>
      <c r="C5" s="11"/>
      <c r="D5" s="6" t="s">
        <v>19</v>
      </c>
      <c r="E5" s="19" t="s">
        <v>2</v>
      </c>
      <c r="F5" s="5" t="s">
        <v>1</v>
      </c>
      <c r="G5" s="6" t="s">
        <v>2</v>
      </c>
      <c r="H5" s="5" t="s">
        <v>1</v>
      </c>
      <c r="I5" s="6" t="s">
        <v>2</v>
      </c>
      <c r="J5" s="5" t="s">
        <v>1</v>
      </c>
      <c r="K5" s="6" t="s">
        <v>2</v>
      </c>
      <c r="L5" s="5" t="s">
        <v>1</v>
      </c>
      <c r="M5" s="6" t="s">
        <v>2</v>
      </c>
      <c r="N5" s="5" t="s">
        <v>1</v>
      </c>
      <c r="O5" s="6" t="s">
        <v>2</v>
      </c>
      <c r="P5" s="5" t="s">
        <v>1</v>
      </c>
      <c r="Q5" s="6" t="s">
        <v>2</v>
      </c>
    </row>
    <row r="6" spans="1:17" x14ac:dyDescent="0.25">
      <c r="B6" s="2" t="s">
        <v>22</v>
      </c>
      <c r="C6" s="12">
        <v>384000</v>
      </c>
      <c r="D6" s="13">
        <v>0.04</v>
      </c>
      <c r="E6" s="20">
        <v>15360</v>
      </c>
      <c r="F6" s="16">
        <v>417000</v>
      </c>
      <c r="G6" s="15">
        <v>16680</v>
      </c>
      <c r="H6" s="16">
        <v>834000</v>
      </c>
      <c r="I6" s="15">
        <v>33360</v>
      </c>
      <c r="J6" s="16">
        <v>1251000</v>
      </c>
      <c r="K6" s="15">
        <v>50040</v>
      </c>
      <c r="L6" s="16">
        <v>1668000</v>
      </c>
      <c r="M6" s="15">
        <v>66720</v>
      </c>
      <c r="N6" s="16">
        <v>2085000</v>
      </c>
      <c r="O6" s="15">
        <v>83400</v>
      </c>
      <c r="P6" s="16">
        <v>2502000</v>
      </c>
      <c r="Q6" s="15">
        <v>100080</v>
      </c>
    </row>
    <row r="7" spans="1:17" x14ac:dyDescent="0.25">
      <c r="B7" s="2" t="s">
        <v>13</v>
      </c>
      <c r="C7" s="12">
        <v>6480</v>
      </c>
      <c r="D7" s="13">
        <v>2.75</v>
      </c>
      <c r="E7" s="20">
        <v>17820</v>
      </c>
      <c r="F7" s="16">
        <v>3370</v>
      </c>
      <c r="G7" s="15">
        <v>9267.5</v>
      </c>
      <c r="H7" s="17" t="s">
        <v>21</v>
      </c>
      <c r="I7" s="15">
        <v>18535</v>
      </c>
      <c r="J7" s="16">
        <v>10110</v>
      </c>
      <c r="K7" s="15">
        <v>27802.5</v>
      </c>
      <c r="L7" s="16">
        <v>13480</v>
      </c>
      <c r="M7" s="15">
        <v>37070</v>
      </c>
      <c r="N7" s="16">
        <v>16850</v>
      </c>
      <c r="O7" s="15">
        <v>46337.5</v>
      </c>
      <c r="P7" s="16">
        <v>20220</v>
      </c>
      <c r="Q7" s="15">
        <v>55605</v>
      </c>
    </row>
    <row r="8" spans="1:17" x14ac:dyDescent="0.25">
      <c r="B8" s="2" t="s">
        <v>23</v>
      </c>
      <c r="C8" s="12">
        <v>22000</v>
      </c>
      <c r="D8" s="14">
        <v>0.09</v>
      </c>
      <c r="E8" s="21">
        <v>1980</v>
      </c>
      <c r="F8" s="16">
        <v>13275</v>
      </c>
      <c r="G8" s="15">
        <v>1194.75</v>
      </c>
      <c r="H8" s="16">
        <v>26550</v>
      </c>
      <c r="I8" s="15">
        <v>2389.5</v>
      </c>
      <c r="J8" s="16">
        <v>39825</v>
      </c>
      <c r="K8" s="15">
        <v>3584.25</v>
      </c>
      <c r="L8" s="16">
        <v>53100</v>
      </c>
      <c r="M8" s="15">
        <v>4779</v>
      </c>
      <c r="N8" s="16">
        <v>66375</v>
      </c>
      <c r="O8" s="15">
        <v>5973.75</v>
      </c>
      <c r="P8" s="16">
        <v>79650</v>
      </c>
      <c r="Q8" s="15">
        <v>7168.5</v>
      </c>
    </row>
    <row r="9" spans="1:17" x14ac:dyDescent="0.25">
      <c r="B9" s="2" t="s">
        <v>11</v>
      </c>
      <c r="C9" s="12">
        <v>320</v>
      </c>
      <c r="D9" s="14">
        <v>0.46</v>
      </c>
      <c r="E9" s="21">
        <v>147.19999999999999</v>
      </c>
      <c r="F9" s="16">
        <v>387</v>
      </c>
      <c r="G9" s="15">
        <v>178.25</v>
      </c>
      <c r="H9" s="16">
        <v>775</v>
      </c>
      <c r="I9" s="15">
        <v>359.5</v>
      </c>
      <c r="J9" s="16">
        <v>1162.5</v>
      </c>
      <c r="K9" s="15">
        <v>534.75</v>
      </c>
      <c r="L9" s="16">
        <v>1550</v>
      </c>
      <c r="M9" s="15">
        <v>713</v>
      </c>
      <c r="N9" s="16">
        <v>1937.5</v>
      </c>
      <c r="O9" s="15">
        <v>891.25</v>
      </c>
      <c r="P9" s="16">
        <v>2325</v>
      </c>
      <c r="Q9" s="15">
        <v>1069.5</v>
      </c>
    </row>
    <row r="10" spans="1:17" x14ac:dyDescent="0.25">
      <c r="B10" s="2" t="s">
        <v>24</v>
      </c>
      <c r="C10" s="12">
        <v>20</v>
      </c>
      <c r="D10" s="14">
        <v>29.99</v>
      </c>
      <c r="E10" s="21">
        <v>599.79999999999995</v>
      </c>
      <c r="F10" s="16">
        <v>20</v>
      </c>
      <c r="G10" s="15">
        <v>599.79999999999995</v>
      </c>
      <c r="H10" s="16">
        <v>40</v>
      </c>
      <c r="I10" s="15">
        <v>1199.5999999999999</v>
      </c>
      <c r="J10" s="16">
        <v>60</v>
      </c>
      <c r="K10" s="15">
        <v>1799.4</v>
      </c>
      <c r="L10" s="16">
        <v>80</v>
      </c>
      <c r="M10" s="15">
        <v>2399.1999999999998</v>
      </c>
      <c r="N10" s="16">
        <v>100</v>
      </c>
      <c r="O10" s="15">
        <v>2999</v>
      </c>
      <c r="P10" s="16">
        <v>120</v>
      </c>
      <c r="Q10" s="15">
        <v>3598.8</v>
      </c>
    </row>
    <row r="11" spans="1:17" x14ac:dyDescent="0.25">
      <c r="B11" s="2" t="s">
        <v>25</v>
      </c>
      <c r="C11" s="12">
        <v>48</v>
      </c>
      <c r="D11" s="14">
        <v>3.56</v>
      </c>
      <c r="E11" s="21">
        <v>170.88</v>
      </c>
      <c r="F11" s="16">
        <v>35</v>
      </c>
      <c r="G11" s="15">
        <v>124.6</v>
      </c>
      <c r="H11" s="16">
        <v>70</v>
      </c>
      <c r="I11" s="15">
        <v>249.2</v>
      </c>
      <c r="J11" s="16">
        <v>105</v>
      </c>
      <c r="K11" s="15">
        <v>373.8</v>
      </c>
      <c r="L11" s="16">
        <v>140</v>
      </c>
      <c r="M11" s="15">
        <v>498.4</v>
      </c>
      <c r="N11" s="16">
        <v>175</v>
      </c>
      <c r="O11" s="15">
        <v>623</v>
      </c>
      <c r="P11" s="16">
        <v>210</v>
      </c>
      <c r="Q11" s="15">
        <v>747.6</v>
      </c>
    </row>
    <row r="12" spans="1:17" x14ac:dyDescent="0.25">
      <c r="B12" s="2" t="s">
        <v>26</v>
      </c>
      <c r="C12" s="12">
        <v>612</v>
      </c>
      <c r="D12" s="14">
        <v>6.58</v>
      </c>
      <c r="E12" s="21">
        <v>4026.96</v>
      </c>
      <c r="F12" s="16">
        <v>522.5</v>
      </c>
      <c r="G12" s="15">
        <v>3441.34</v>
      </c>
      <c r="H12" s="16">
        <v>1046</v>
      </c>
      <c r="I12" s="15">
        <v>6882.68</v>
      </c>
      <c r="J12" s="16">
        <v>1569</v>
      </c>
      <c r="K12" s="15">
        <v>10324.02</v>
      </c>
      <c r="L12" s="16">
        <v>2092</v>
      </c>
      <c r="M12" s="15">
        <v>13765.36</v>
      </c>
      <c r="N12" s="16">
        <v>2615</v>
      </c>
      <c r="O12" s="15">
        <v>17206.7</v>
      </c>
      <c r="P12" s="16">
        <v>3138</v>
      </c>
      <c r="Q12" s="15">
        <v>20648.04</v>
      </c>
    </row>
    <row r="13" spans="1:17" ht="19.5" customHeight="1" x14ac:dyDescent="0.25">
      <c r="B13" s="2"/>
      <c r="C13" s="12"/>
      <c r="D13" s="14"/>
      <c r="E13" s="27">
        <f>SUM(E6:E12)</f>
        <v>40104.839999999997</v>
      </c>
      <c r="F13" s="2"/>
      <c r="G13" s="23" t="s">
        <v>4</v>
      </c>
      <c r="H13" s="2"/>
      <c r="I13" s="23" t="s">
        <v>5</v>
      </c>
      <c r="J13" s="2"/>
      <c r="K13" s="23" t="s">
        <v>6</v>
      </c>
      <c r="L13" s="2"/>
      <c r="M13" s="23" t="s">
        <v>7</v>
      </c>
      <c r="N13" s="2"/>
      <c r="O13" s="23" t="s">
        <v>8</v>
      </c>
      <c r="P13" s="2"/>
      <c r="Q13" s="22" t="s">
        <v>9</v>
      </c>
    </row>
    <row r="14" spans="1:17" x14ac:dyDescent="0.25">
      <c r="B14" s="3" t="s">
        <v>17</v>
      </c>
      <c r="C14" s="12" t="s">
        <v>27</v>
      </c>
      <c r="D14" s="14"/>
      <c r="F14" s="4" t="s">
        <v>29</v>
      </c>
      <c r="G14" s="23">
        <f>SUM(G6:G12)</f>
        <v>31486.239999999998</v>
      </c>
      <c r="H14" s="4"/>
      <c r="I14" s="23">
        <f>SUM(I6:I12)</f>
        <v>62975.479999999996</v>
      </c>
      <c r="J14" s="4"/>
      <c r="K14" s="23">
        <f>SUM(K6:K12)</f>
        <v>94458.72</v>
      </c>
      <c r="L14" s="4"/>
      <c r="M14" s="23">
        <f>SUM(M6:M12)</f>
        <v>125944.95999999999</v>
      </c>
      <c r="N14" s="4"/>
      <c r="O14" s="24">
        <f>SUM(O6:O12)</f>
        <v>157431.20000000001</v>
      </c>
      <c r="P14" s="4"/>
      <c r="Q14" s="23">
        <v>188917.44</v>
      </c>
    </row>
    <row r="15" spans="1:17" x14ac:dyDescent="0.25">
      <c r="B15" s="2" t="s">
        <v>12</v>
      </c>
      <c r="C15" s="13">
        <v>200160</v>
      </c>
      <c r="D15" s="14"/>
      <c r="E15" s="14"/>
      <c r="F15" s="28">
        <v>0.21</v>
      </c>
      <c r="G15" s="15">
        <f>G14*F15</f>
        <v>6612.1103999999996</v>
      </c>
      <c r="H15" s="2"/>
      <c r="I15" s="15">
        <f>I14*F15</f>
        <v>13224.850799999998</v>
      </c>
      <c r="J15" s="2"/>
      <c r="K15" s="15">
        <f>K14*F15</f>
        <v>19836.331200000001</v>
      </c>
      <c r="L15" s="2"/>
      <c r="M15" s="15">
        <f>M14*F15</f>
        <v>26448.441599999998</v>
      </c>
      <c r="N15" s="2"/>
      <c r="O15" s="15">
        <f>O14*F15</f>
        <v>33060.552000000003</v>
      </c>
      <c r="P15" s="2"/>
      <c r="Q15" s="15">
        <f>Q14*F15</f>
        <v>39672.662400000001</v>
      </c>
    </row>
    <row r="16" spans="1:17" x14ac:dyDescent="0.25">
      <c r="B16" s="2" t="s">
        <v>13</v>
      </c>
      <c r="C16" s="13">
        <v>11210</v>
      </c>
      <c r="D16" s="14"/>
      <c r="E16" s="14"/>
      <c r="F16" s="4" t="s">
        <v>30</v>
      </c>
      <c r="G16" s="23">
        <f>SUM(G14:G15)</f>
        <v>38098.350399999996</v>
      </c>
      <c r="H16" s="4"/>
      <c r="I16" s="23">
        <f>SUM(I14:I15)</f>
        <v>76200.330799999996</v>
      </c>
      <c r="J16" s="4"/>
      <c r="K16" s="23">
        <f>SUM(K14:K15)</f>
        <v>114295.0512</v>
      </c>
      <c r="L16" s="23"/>
      <c r="M16" s="23">
        <f>SUM(M14:M15)</f>
        <v>152393.40159999998</v>
      </c>
      <c r="N16" s="23"/>
      <c r="O16" s="23">
        <f>SUM(O14:O15)</f>
        <v>190491.75200000001</v>
      </c>
      <c r="P16" s="23"/>
      <c r="Q16" s="23">
        <f>SUM(Q14:Q15)</f>
        <v>228590.1024</v>
      </c>
    </row>
    <row r="17" spans="2:17" x14ac:dyDescent="0.25">
      <c r="B17" s="2" t="s">
        <v>10</v>
      </c>
      <c r="C17" s="13">
        <v>14336</v>
      </c>
      <c r="D17" s="14"/>
      <c r="E17" s="14"/>
      <c r="F17" s="2"/>
      <c r="G17" s="15"/>
      <c r="H17" s="2"/>
      <c r="I17" s="15"/>
      <c r="J17" s="2"/>
      <c r="K17" s="15"/>
      <c r="L17" s="2"/>
      <c r="M17" s="15"/>
      <c r="N17" s="2"/>
      <c r="O17" s="15"/>
      <c r="P17" s="2"/>
      <c r="Q17" s="15"/>
    </row>
    <row r="18" spans="2:17" x14ac:dyDescent="0.25">
      <c r="B18" s="2" t="s">
        <v>11</v>
      </c>
      <c r="C18" s="13">
        <v>2139</v>
      </c>
      <c r="D18" s="14"/>
      <c r="E18" s="14"/>
      <c r="F18" s="2"/>
      <c r="G18" s="15"/>
      <c r="H18" s="2"/>
      <c r="I18" s="15"/>
      <c r="J18" s="2"/>
      <c r="K18" s="15"/>
      <c r="L18" s="2"/>
      <c r="M18" s="15"/>
      <c r="N18" s="2"/>
      <c r="O18" s="15"/>
      <c r="P18" s="2"/>
      <c r="Q18" s="15"/>
    </row>
    <row r="19" spans="2:17" x14ac:dyDescent="0.25">
      <c r="B19" s="2" t="s">
        <v>16</v>
      </c>
      <c r="C19" s="13">
        <v>7197.6</v>
      </c>
      <c r="D19" s="14"/>
      <c r="E19" s="14"/>
      <c r="F19" s="2"/>
      <c r="G19" s="15"/>
      <c r="H19" s="2"/>
      <c r="I19" s="15"/>
      <c r="J19" s="2"/>
      <c r="K19" s="15"/>
      <c r="L19" s="2"/>
      <c r="M19" s="15"/>
      <c r="N19" s="2"/>
      <c r="O19" s="15"/>
      <c r="P19" s="2"/>
      <c r="Q19" s="15"/>
    </row>
    <row r="20" spans="2:17" x14ac:dyDescent="0.25">
      <c r="B20" s="2" t="s">
        <v>15</v>
      </c>
      <c r="C20" s="13">
        <v>1495.2</v>
      </c>
      <c r="D20" s="14"/>
      <c r="E20" s="14"/>
      <c r="F20" s="2"/>
      <c r="G20" s="15"/>
      <c r="H20" s="2"/>
      <c r="I20" s="15"/>
      <c r="J20" s="2"/>
      <c r="K20" s="15"/>
      <c r="L20" s="2"/>
      <c r="M20" s="15"/>
      <c r="N20" s="2"/>
      <c r="O20" s="15"/>
      <c r="P20" s="2"/>
      <c r="Q20" s="15"/>
    </row>
    <row r="21" spans="2:17" x14ac:dyDescent="0.25">
      <c r="B21" s="2" t="s">
        <v>14</v>
      </c>
      <c r="C21" s="13">
        <v>41296.080000000002</v>
      </c>
      <c r="D21" s="14"/>
      <c r="E21" s="14"/>
      <c r="F21" s="2"/>
      <c r="G21" s="15"/>
      <c r="H21" s="2"/>
      <c r="I21" s="15"/>
      <c r="J21" s="2"/>
      <c r="K21" s="15"/>
      <c r="L21" s="2"/>
      <c r="M21" s="15"/>
      <c r="N21" s="2"/>
      <c r="O21" s="15"/>
      <c r="P21" s="2"/>
      <c r="Q21" s="15"/>
    </row>
    <row r="22" spans="2:17" x14ac:dyDescent="0.25">
      <c r="C22" s="25"/>
    </row>
    <row r="23" spans="2:17" x14ac:dyDescent="0.25">
      <c r="C23" s="26">
        <v>277834</v>
      </c>
    </row>
    <row r="25" spans="2:17" x14ac:dyDescent="0.25">
      <c r="B25" t="s">
        <v>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6C8EC01171A4DB4A02A15C4F35093" ma:contentTypeVersion="15" ma:contentTypeDescription="Een nieuw document maken." ma:contentTypeScope="" ma:versionID="d2441195de461fcf862a6db339390e04">
  <xsd:schema xmlns:xsd="http://www.w3.org/2001/XMLSchema" xmlns:xs="http://www.w3.org/2001/XMLSchema" xmlns:p="http://schemas.microsoft.com/office/2006/metadata/properties" xmlns:ns1="http://schemas.microsoft.com/sharepoint/v3" xmlns:ns2="4d5a2736-de1b-4bd7-97b8-57b023a3b09a" xmlns:ns3="4da81be3-7007-4e0c-b345-3ea7d42bca5f" targetNamespace="http://schemas.microsoft.com/office/2006/metadata/properties" ma:root="true" ma:fieldsID="005aee60410a7e1d1b873af807114f15" ns1:_="" ns2:_="" ns3:_="">
    <xsd:import namespace="http://schemas.microsoft.com/sharepoint/v3"/>
    <xsd:import namespace="4d5a2736-de1b-4bd7-97b8-57b023a3b09a"/>
    <xsd:import namespace="4da81be3-7007-4e0c-b345-3ea7d42bca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a2736-de1b-4bd7-97b8-57b023a3b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1be3-7007-4e0c-b345-3ea7d42bc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FA0057-4A82-46EB-B971-47E0019EEAC6}"/>
</file>

<file path=customXml/itemProps2.xml><?xml version="1.0" encoding="utf-8"?>
<ds:datastoreItem xmlns:ds="http://schemas.openxmlformats.org/officeDocument/2006/customXml" ds:itemID="{82D6AEDC-EC45-4695-B929-F2D2B87FCFFF}"/>
</file>

<file path=customXml/itemProps3.xml><?xml version="1.0" encoding="utf-8"?>
<ds:datastoreItem xmlns:ds="http://schemas.openxmlformats.org/officeDocument/2006/customXml" ds:itemID="{5DEF8AC4-78EA-415C-B729-18E7116544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Teerds</dc:creator>
  <cp:lastModifiedBy>Dennis Gieselaar</cp:lastModifiedBy>
  <dcterms:created xsi:type="dcterms:W3CDTF">2021-12-03T09:32:34Z</dcterms:created>
  <dcterms:modified xsi:type="dcterms:W3CDTF">2022-01-12T15:42:44Z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0x010100D966C8EC01171A4DB4A02A15C4F35093</vt:lpwstr>
  </property>
</Properties>
</file>