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s8_ds/FacilitairBedrijf/Inkoop/16. Aanbestedingsdossiers/07 Gebouwen en gebouw gerelateerde installaties/2021-05-JD Onderhoud W-installaties/03. Aanbestedingsdocumenten/Versies na NvI/"/>
    </mc:Choice>
  </mc:AlternateContent>
  <xr:revisionPtr revIDLastSave="0" documentId="8_{6B3C04C1-969D-422F-8C48-4600E8AB4860}" xr6:coauthVersionLast="46" xr6:coauthVersionMax="46" xr10:uidLastSave="{00000000-0000-0000-0000-000000000000}"/>
  <bookViews>
    <workbookView xWindow="28680" yWindow="-120" windowWidth="29040" windowHeight="15840" xr2:uid="{7B75D850-9F15-4EA9-BAA4-6BBBF992160C}"/>
  </bookViews>
  <sheets>
    <sheet name="INSTRUCTIE INVULLEN" sheetId="2" r:id="rId1"/>
    <sheet name="INSCHRIJFBILJET PERCEEL 1" sheetId="1" r:id="rId2"/>
    <sheet name="INSCHRIJFBILJET PERCEEL 2" sheetId="4" r:id="rId3"/>
    <sheet name="INSCHRIJFBILJET PERCEEL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5" l="1"/>
  <c r="H11" i="5"/>
  <c r="H12" i="5"/>
  <c r="H13" i="5"/>
  <c r="H14" i="5"/>
  <c r="H10" i="5"/>
  <c r="G11" i="5"/>
  <c r="G12" i="5"/>
  <c r="G13" i="5"/>
  <c r="G14" i="5"/>
  <c r="H11" i="4"/>
  <c r="H12" i="4"/>
  <c r="H13" i="4"/>
  <c r="H14" i="4"/>
  <c r="H15" i="4"/>
  <c r="H16" i="4"/>
  <c r="H17" i="4"/>
  <c r="G10" i="1"/>
  <c r="H11" i="1" l="1"/>
  <c r="H12" i="1"/>
  <c r="H13" i="1"/>
  <c r="H14" i="1"/>
  <c r="H15" i="1"/>
  <c r="H16" i="1"/>
  <c r="H17" i="1"/>
  <c r="H18" i="1"/>
  <c r="H19" i="1"/>
  <c r="H20" i="1"/>
  <c r="H21" i="1"/>
  <c r="H22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10" i="5" l="1"/>
  <c r="G17" i="4"/>
  <c r="G16" i="4"/>
  <c r="G15" i="4"/>
  <c r="G10" i="4"/>
  <c r="H10" i="4" s="1"/>
  <c r="F28" i="5" l="1"/>
  <c r="G28" i="5" s="1"/>
  <c r="F27" i="5"/>
  <c r="G27" i="5" s="1"/>
  <c r="F26" i="5"/>
  <c r="G26" i="5" s="1"/>
  <c r="F21" i="5"/>
  <c r="G21" i="5" s="1"/>
  <c r="G22" i="5" s="1"/>
  <c r="G35" i="5" s="1"/>
  <c r="F31" i="4"/>
  <c r="G31" i="4" s="1"/>
  <c r="F30" i="4"/>
  <c r="G30" i="4" s="1"/>
  <c r="F29" i="4"/>
  <c r="G29" i="4" s="1"/>
  <c r="F24" i="4"/>
  <c r="G24" i="4" s="1"/>
  <c r="G25" i="4" s="1"/>
  <c r="G38" i="4" s="1"/>
  <c r="G14" i="4"/>
  <c r="G11" i="4"/>
  <c r="G13" i="4"/>
  <c r="G12" i="4"/>
  <c r="F34" i="1"/>
  <c r="G34" i="1" s="1"/>
  <c r="F35" i="1"/>
  <c r="G35" i="1" s="1"/>
  <c r="F33" i="1"/>
  <c r="G33" i="1" s="1"/>
  <c r="F28" i="1"/>
  <c r="G28" i="1" s="1"/>
  <c r="H19" i="4" l="1"/>
  <c r="G37" i="4" s="1"/>
  <c r="G29" i="5"/>
  <c r="G36" i="5" s="1"/>
  <c r="G32" i="4"/>
  <c r="G39" i="4" s="1"/>
  <c r="G34" i="5"/>
  <c r="G37" i="5" l="1"/>
  <c r="G40" i="4"/>
  <c r="H23" i="1" l="1"/>
  <c r="G41" i="1" s="1"/>
  <c r="G29" i="1"/>
  <c r="G42" i="1" s="1"/>
  <c r="G36" i="1" l="1"/>
  <c r="G43" i="1" s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 Vaags</author>
    <author>tc={B0F1A427-3FFB-426C-90FC-13A557002768}</author>
    <author>tc={112666DA-D502-4801-9FAE-0E8B66DE573A}</author>
  </authors>
  <commentList>
    <comment ref="E29" authorId="0" shapeId="0" xr:uid="{22718A7E-3687-4B5F-89DA-873FE71AD8AD}">
      <text>
        <r>
          <rPr>
            <b/>
            <sz val="9"/>
            <color indexed="81"/>
            <rFont val="Tahoma"/>
            <family val="2"/>
          </rPr>
          <t>Max 10 %</t>
        </r>
      </text>
    </comment>
    <comment ref="E30" authorId="1" shapeId="0" xr:uid="{B0F1A427-3FFB-426C-90FC-13A55700276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5 %</t>
      </text>
    </comment>
    <comment ref="E31" authorId="2" shapeId="0" xr:uid="{112666DA-D502-4801-9FAE-0E8B66DE573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10 %</t>
      </text>
    </comment>
  </commentList>
</comments>
</file>

<file path=xl/sharedStrings.xml><?xml version="1.0" encoding="utf-8"?>
<sst xmlns="http://schemas.openxmlformats.org/spreadsheetml/2006/main" count="216" uniqueCount="116">
  <si>
    <t>Hieronder volgt de instructie voor het invullen van het inschrijfbiljet perceel 1 en 2</t>
  </si>
  <si>
    <t>Instructie invullen prijzenblad:</t>
  </si>
  <si>
    <t>- U vult de groene cellen in.</t>
  </si>
  <si>
    <t>- Wanneer u niet alle cellen invult is de inschrijving niet geldig en is verdere deelname en beoordeling uitgesloten.</t>
  </si>
  <si>
    <t>- Alle genoemde aantallen bij onderdeel B en C zijn indicatief, daar kunnen geen rechten aan worden ontleend.</t>
  </si>
  <si>
    <t>- De door u ingevulde tarieven zijn excl. btw</t>
  </si>
  <si>
    <t>- Het prijzenblad rekent automatisch de fictieve totaalprijs door excl. en incl. BTW.</t>
  </si>
  <si>
    <t>- Voor het gunningscriterium prijs wordt het totaal inclusief BTW gebruikt. Dit is de gele cel.</t>
  </si>
  <si>
    <t>- De tarieven zijn inclusief alle overige kosten zoals vermeld in de aanbestedingsstukken</t>
  </si>
  <si>
    <t>Het is mogelijk dat u op meerdere percelen inschrijft en op meerdere percelen als beste inschrijver eindigt geeft.</t>
  </si>
  <si>
    <t>Geef hier aan welke perceel in dat geval uw voorkeur voor gunning heeft:</t>
  </si>
  <si>
    <t xml:space="preserve">Perceel </t>
  </si>
  <si>
    <t>(vul in 1, 2 of 3)</t>
  </si>
  <si>
    <t>PERCEEL 1</t>
  </si>
  <si>
    <t>Naam Inschrijver:</t>
  </si>
  <si>
    <t>ONDERDEEL A: KOSTEN PREVENTIEF ONDERHOUD EN AFKOOP CORRECTIEF (STORINGEN) ONDERHOUD</t>
  </si>
  <si>
    <t xml:space="preserve">Locatie naam </t>
  </si>
  <si>
    <t>Locatie adres</t>
  </si>
  <si>
    <t>PRIJS PER JAAR EXCL. BTW</t>
  </si>
  <si>
    <t>PRIJS PER JAAR INCL.BTW</t>
  </si>
  <si>
    <t>Bouw lagen</t>
  </si>
  <si>
    <t>BVO</t>
  </si>
  <si>
    <t>Preventief onderhoud</t>
  </si>
  <si>
    <t>Afkoop Correctief (storingen) onderhoud</t>
  </si>
  <si>
    <t>Preventief en correctief (storingen) onderhoud</t>
  </si>
  <si>
    <t>MBO College Centrum</t>
  </si>
  <si>
    <t>Da Costastraat 36-38, 1053 ZN Amsterdam</t>
  </si>
  <si>
    <t>0 t/m 3</t>
  </si>
  <si>
    <t>Da Costastraat 60-64, 1053 ZP Amsterdam</t>
  </si>
  <si>
    <t>Da Costastraat 91, 1053 ZH  Amsterdam</t>
  </si>
  <si>
    <t>Elandstraat 175, 1016 SB Amsterdam</t>
  </si>
  <si>
    <t>-1 t/m 2</t>
  </si>
  <si>
    <t>MBO College Zuid</t>
  </si>
  <si>
    <t>Ruysdaelstraat 67, 1071 XB Amsterdam</t>
  </si>
  <si>
    <t>ROC Op Maat West</t>
  </si>
  <si>
    <t>E. de Roodestraat 18, 1056 AM Amsterdam</t>
  </si>
  <si>
    <t>0 t/m 1</t>
  </si>
  <si>
    <t>MBO College West</t>
  </si>
  <si>
    <t>Naaldwijkstraat 45, 1059 GJ Amsterdam</t>
  </si>
  <si>
    <t>-1 t/m 3</t>
  </si>
  <si>
    <t>VOvA, Hubertus &amp; Berkhoff </t>
  </si>
  <si>
    <t>Betuwestraat 29, 1079 PR Amsterdam</t>
  </si>
  <si>
    <t>VOvA, Tobias School</t>
  </si>
  <si>
    <t>Rietwijkerstraat 55, 1059 VX Amsterdam</t>
  </si>
  <si>
    <t>VOvA, LUCA Praktijkschool</t>
  </si>
  <si>
    <t>Javaplantsoen 24, 1095 CS Amsterdam</t>
  </si>
  <si>
    <t>MBO College Noord, Bredero</t>
  </si>
  <si>
    <t>Meeuwenlaan 132, 1022 AM Amsterdam</t>
  </si>
  <si>
    <t>VOVA (Cburg)</t>
  </si>
  <si>
    <t>Foekje Dillemastraat 116,1095 Amsterdam</t>
  </si>
  <si>
    <t>VAVO, Joke Smit College</t>
  </si>
  <si>
    <t>Reijnier Vinkeleskade 62, 1071 SX Amsterdam</t>
  </si>
  <si>
    <t>TOTAAL AANNEEMSOM ONDERDEEL A</t>
  </si>
  <si>
    <t>ONDERDEEL B: VERREKENPRIJZEN:</t>
  </si>
  <si>
    <t>All-in uurtarief voor alle werkzaamheden:</t>
  </si>
  <si>
    <t>Weging</t>
  </si>
  <si>
    <t>Prijs per uur excl. btw</t>
  </si>
  <si>
    <t>Prijs per uur incl. btw</t>
  </si>
  <si>
    <t>totaal prijs incl. btw</t>
  </si>
  <si>
    <t>Uurtarief</t>
  </si>
  <si>
    <t>TOTAAL ONDERDEEL B</t>
  </si>
  <si>
    <t>ONDERDEEL C: TOESLAGEN</t>
  </si>
  <si>
    <t>Soort toeslag</t>
  </si>
  <si>
    <t>Netto kosten fictief (weging)</t>
  </si>
  <si>
    <t>percentage</t>
  </si>
  <si>
    <t>kosten toeslag excl. btw</t>
  </si>
  <si>
    <t>kosten toeslag incl. btw</t>
  </si>
  <si>
    <t>Toeslag op netto klein materiaal inkoopprijs tot 1500,-</t>
  </si>
  <si>
    <t>Toeslag op netto groot materiaal inkoopprijs vanaf 1500,-</t>
  </si>
  <si>
    <t>Toeslag op door aannemer uitbesteed werk aan onderaannemer voor specialistisch werk</t>
  </si>
  <si>
    <t>TOTAAL ONDERDEEL C</t>
  </si>
  <si>
    <t>TOTAAL INSCHRIJVING PERCEEL 1</t>
  </si>
  <si>
    <t>ONDERDEEL</t>
  </si>
  <si>
    <t>totaal incl. btw</t>
  </si>
  <si>
    <t>ONDERDEEL A: AANNEEMSOM KOSTEN PREVENTIEF ONDERHOUD EN AFKOOP CORRECTIEF (STORINGEN) ONDERHOUD</t>
  </si>
  <si>
    <t>ONDERDEEL B: VERREKENPRIJZEN</t>
  </si>
  <si>
    <t>MBO College Noord</t>
  </si>
  <si>
    <t>Gare du nord 5 - 13, 1022 LD Amsterdam</t>
  </si>
  <si>
    <t>-</t>
  </si>
  <si>
    <t>8962</t>
  </si>
  <si>
    <t>MBO College Amstelland</t>
  </si>
  <si>
    <t>Maalderij 37, 1185 ZC Amstelveen</t>
  </si>
  <si>
    <t>MBO College Airport</t>
  </si>
  <si>
    <t>Opaallaan 25, 2132 XV Hoofddorp</t>
  </si>
  <si>
    <t>Diamantlaan 29, 2132 WV Hoofddorp</t>
  </si>
  <si>
    <t>0 t/m 2</t>
  </si>
  <si>
    <t>MBO College Zuidoost</t>
  </si>
  <si>
    <t>Fraijlemaborg 135 - 141, 1102 CV Amsterdam</t>
  </si>
  <si>
    <t>0 t/m 4</t>
  </si>
  <si>
    <t>MBO College Westpoort</t>
  </si>
  <si>
    <t>Tempelhofstraat 80, 1043 EB Amsterdam</t>
  </si>
  <si>
    <t>Laan van Spartaan 2, 1061 MA Amsterdam(Incl. De Plint)</t>
  </si>
  <si>
    <t>-2 t/m 6</t>
  </si>
  <si>
    <t>VOVA (Hyperion)</t>
  </si>
  <si>
    <t>Badhuiskade 361, 1031KV Amsterdam</t>
  </si>
  <si>
    <t>TOTAAL INSCHRIJVING PERCEEL 2</t>
  </si>
  <si>
    <t>Agorawagenplein 1, 8224 KP Lelystad</t>
  </si>
  <si>
    <t>MBO College Almere (Poort)</t>
  </si>
  <si>
    <t>Winterspelenplein 25, 1362 LE Almere</t>
  </si>
  <si>
    <t>MBO College Almere</t>
  </si>
  <si>
    <t>Straat van Florida 1, 1311 RK Almere</t>
  </si>
  <si>
    <t>MBO College Hilversum</t>
  </si>
  <si>
    <t>Arena 301,1213 NW Hilversum</t>
  </si>
  <si>
    <t>Europaboulevard 13, 1079 PC Amsterdam</t>
  </si>
  <si>
    <t>2 t/m 6</t>
  </si>
  <si>
    <t>TOTAAL INSCHRIJVING PERCEEL 3</t>
  </si>
  <si>
    <t>Netto kosten FICTIEF (weging)</t>
  </si>
  <si>
    <t>Let op: uw inschrijfprijs per jaar inclusief BTW voor preventief en correctief onderhoud mag niet boven het plafondbedrag van € 220.000,- uit komen!</t>
  </si>
  <si>
    <t>Let op: uw inschrijfprijs per jaar inclusief BTW voor preventief en correctief onderhoud mag niet boven het plafondbedrag van € 260.000,- uit komen!</t>
  </si>
  <si>
    <t>Max percentage 10%</t>
  </si>
  <si>
    <t>Max percentage 5%</t>
  </si>
  <si>
    <t>MBO College Lelystad</t>
  </si>
  <si>
    <t>Let op: uw inschrijfprijs per jaar inclusief BTW voor preventief en correctief onderhoud mag niet boven het plafondbedrag van € 190.000,00 uit komen!</t>
  </si>
  <si>
    <t>PERCEEL 1 - Versie 3</t>
  </si>
  <si>
    <t>PERCEEL 2 - Versie 3</t>
  </si>
  <si>
    <t>PERCEEL 3 - Versie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</si>
</sst>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82">
    <xf numFmtId="0" fontId="0" fillId="0" borderId="0" xfId="0"/>
    <xf numFmtId="0" fontId="2" fillId="0" borderId="9" xfId="1" applyBorder="1"/>
    <xf numFmtId="0" fontId="2" fillId="0" borderId="9" xfId="1" applyBorder="1" applyAlignment="1">
      <alignment horizontal="left"/>
    </xf>
    <xf numFmtId="49" fontId="2" fillId="0" borderId="9" xfId="1" applyNumberFormat="1" applyBorder="1" applyAlignment="1">
      <alignment horizontal="center"/>
    </xf>
    <xf numFmtId="49" fontId="2" fillId="0" borderId="9" xfId="1" applyNumberFormat="1" applyBorder="1" applyAlignment="1">
      <alignment horizontal="left"/>
    </xf>
    <xf numFmtId="0" fontId="0" fillId="0" borderId="9" xfId="0" applyBorder="1"/>
    <xf numFmtId="0" fontId="0" fillId="2" borderId="0" xfId="0" applyFill="1"/>
    <xf numFmtId="0" fontId="2" fillId="0" borderId="4" xfId="1" applyBorder="1" applyAlignment="1">
      <alignment horizontal="left"/>
    </xf>
    <xf numFmtId="0" fontId="2" fillId="0" borderId="2" xfId="1" applyBorder="1" applyAlignment="1">
      <alignment horizontal="left"/>
    </xf>
    <xf numFmtId="44" fontId="2" fillId="0" borderId="1" xfId="1" applyNumberFormat="1" applyBorder="1"/>
    <xf numFmtId="0" fontId="2" fillId="0" borderId="3" xfId="1" applyBorder="1"/>
    <xf numFmtId="0" fontId="2" fillId="0" borderId="7" xfId="1" applyBorder="1"/>
    <xf numFmtId="0" fontId="2" fillId="0" borderId="7" xfId="1" applyBorder="1" applyAlignment="1">
      <alignment horizontal="left"/>
    </xf>
    <xf numFmtId="0" fontId="2" fillId="0" borderId="2" xfId="1" applyBorder="1"/>
    <xf numFmtId="44" fontId="0" fillId="0" borderId="0" xfId="0" applyNumberFormat="1"/>
    <xf numFmtId="44" fontId="2" fillId="0" borderId="6" xfId="1" applyNumberFormat="1" applyBorder="1"/>
    <xf numFmtId="44" fontId="2" fillId="0" borderId="3" xfId="1" applyNumberForma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13" xfId="0" applyFont="1" applyBorder="1"/>
    <xf numFmtId="0" fontId="5" fillId="0" borderId="0" xfId="0" applyFont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4" fontId="0" fillId="0" borderId="9" xfId="0" applyNumberFormat="1" applyBorder="1" applyAlignment="1">
      <alignment horizontal="center" vertical="top"/>
    </xf>
    <xf numFmtId="44" fontId="0" fillId="0" borderId="9" xfId="0" applyNumberFormat="1" applyBorder="1"/>
    <xf numFmtId="0" fontId="5" fillId="4" borderId="9" xfId="0" applyFont="1" applyFill="1" applyBorder="1"/>
    <xf numFmtId="44" fontId="5" fillId="4" borderId="9" xfId="0" applyNumberFormat="1" applyFont="1" applyFill="1" applyBorder="1"/>
    <xf numFmtId="0" fontId="5" fillId="0" borderId="9" xfId="0" applyFont="1" applyBorder="1"/>
    <xf numFmtId="0" fontId="0" fillId="0" borderId="0" xfId="0" quotePrefix="1" applyAlignment="1">
      <alignment vertical="top" wrapText="1"/>
    </xf>
    <xf numFmtId="0" fontId="0" fillId="0" borderId="0" xfId="0" quotePrefix="1" applyAlignment="1">
      <alignment vertical="top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top" wrapText="1"/>
    </xf>
    <xf numFmtId="44" fontId="7" fillId="4" borderId="9" xfId="1" applyNumberFormat="1" applyFont="1" applyFill="1" applyBorder="1" applyAlignment="1">
      <alignment vertical="top"/>
    </xf>
    <xf numFmtId="0" fontId="9" fillId="0" borderId="0" xfId="0" applyFont="1"/>
    <xf numFmtId="0" fontId="5" fillId="0" borderId="8" xfId="0" applyFont="1" applyBorder="1"/>
    <xf numFmtId="44" fontId="5" fillId="0" borderId="8" xfId="0" applyNumberFormat="1" applyFont="1" applyBorder="1"/>
    <xf numFmtId="44" fontId="5" fillId="0" borderId="8" xfId="0" applyNumberFormat="1" applyFont="1" applyBorder="1" applyAlignment="1">
      <alignment vertical="top"/>
    </xf>
    <xf numFmtId="44" fontId="5" fillId="2" borderId="8" xfId="0" applyNumberFormat="1" applyFont="1" applyFill="1" applyBorder="1"/>
    <xf numFmtId="0" fontId="6" fillId="4" borderId="10" xfId="1" applyFont="1" applyFill="1" applyBorder="1" applyAlignment="1">
      <alignment horizontal="left" vertical="top"/>
    </xf>
    <xf numFmtId="0" fontId="6" fillId="4" borderId="18" xfId="1" applyFont="1" applyFill="1" applyBorder="1" applyAlignment="1">
      <alignment horizontal="left" vertical="top"/>
    </xf>
    <xf numFmtId="0" fontId="7" fillId="4" borderId="18" xfId="1" applyFont="1" applyFill="1" applyBorder="1" applyAlignment="1">
      <alignment horizontal="left" vertical="top"/>
    </xf>
    <xf numFmtId="44" fontId="7" fillId="4" borderId="18" xfId="1" applyNumberFormat="1" applyFont="1" applyFill="1" applyBorder="1" applyAlignment="1">
      <alignment vertical="top"/>
    </xf>
    <xf numFmtId="44" fontId="7" fillId="4" borderId="8" xfId="1" applyNumberFormat="1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center"/>
    </xf>
    <xf numFmtId="44" fontId="0" fillId="0" borderId="6" xfId="0" applyNumberFormat="1" applyBorder="1"/>
    <xf numFmtId="0" fontId="2" fillId="0" borderId="9" xfId="1" applyBorder="1" applyAlignment="1">
      <alignment horizontal="left" vertical="top"/>
    </xf>
    <xf numFmtId="0" fontId="0" fillId="4" borderId="9" xfId="0" applyFill="1" applyBorder="1"/>
    <xf numFmtId="49" fontId="2" fillId="0" borderId="8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8" xfId="1" applyBorder="1" applyAlignment="1">
      <alignment horizontal="center"/>
    </xf>
    <xf numFmtId="0" fontId="1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 vertical="top"/>
    </xf>
    <xf numFmtId="0" fontId="10" fillId="0" borderId="9" xfId="0" applyFont="1" applyFill="1" applyBorder="1" applyAlignment="1">
      <alignment horizontal="center"/>
    </xf>
    <xf numFmtId="44" fontId="2" fillId="3" borderId="7" xfId="1" applyNumberFormat="1" applyFill="1" applyBorder="1" applyProtection="1">
      <protection locked="0"/>
    </xf>
    <xf numFmtId="44" fontId="0" fillId="3" borderId="7" xfId="0" applyNumberFormat="1" applyFill="1" applyBorder="1" applyProtection="1">
      <protection locked="0"/>
    </xf>
    <xf numFmtId="10" fontId="0" fillId="3" borderId="9" xfId="0" applyNumberFormat="1" applyFill="1" applyBorder="1" applyProtection="1">
      <protection locked="0"/>
    </xf>
    <xf numFmtId="0" fontId="5" fillId="0" borderId="0" xfId="0" applyFont="1" applyProtection="1"/>
    <xf numFmtId="0" fontId="0" fillId="0" borderId="0" xfId="0" applyProtection="1"/>
    <xf numFmtId="0" fontId="5" fillId="0" borderId="9" xfId="0" applyFont="1" applyBorder="1" applyProtection="1"/>
    <xf numFmtId="0" fontId="3" fillId="0" borderId="0" xfId="0" applyFont="1" applyProtection="1"/>
    <xf numFmtId="0" fontId="3" fillId="0" borderId="13" xfId="0" applyFont="1" applyBorder="1" applyProtection="1"/>
    <xf numFmtId="0" fontId="1" fillId="4" borderId="5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 wrapText="1"/>
    </xf>
    <xf numFmtId="0" fontId="1" fillId="4" borderId="11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center"/>
    </xf>
    <xf numFmtId="0" fontId="2" fillId="0" borderId="7" xfId="1" applyBorder="1" applyProtection="1"/>
    <xf numFmtId="0" fontId="2" fillId="0" borderId="7" xfId="1" applyBorder="1" applyAlignment="1" applyProtection="1">
      <alignment horizontal="left"/>
    </xf>
    <xf numFmtId="49" fontId="2" fillId="0" borderId="7" xfId="1" applyNumberFormat="1" applyBorder="1" applyAlignment="1" applyProtection="1">
      <alignment horizontal="center"/>
    </xf>
    <xf numFmtId="44" fontId="2" fillId="0" borderId="6" xfId="1" applyNumberFormat="1" applyBorder="1" applyProtection="1"/>
    <xf numFmtId="0" fontId="2" fillId="0" borderId="9" xfId="1" applyBorder="1" applyProtection="1"/>
    <xf numFmtId="0" fontId="2" fillId="0" borderId="9" xfId="1" applyBorder="1" applyAlignment="1" applyProtection="1">
      <alignment horizontal="left"/>
    </xf>
    <xf numFmtId="49" fontId="2" fillId="0" borderId="9" xfId="1" applyNumberFormat="1" applyBorder="1" applyAlignment="1" applyProtection="1">
      <alignment horizontal="center"/>
    </xf>
    <xf numFmtId="49" fontId="2" fillId="0" borderId="9" xfId="1" applyNumberFormat="1" applyBorder="1" applyAlignment="1" applyProtection="1">
      <alignment horizontal="left"/>
    </xf>
    <xf numFmtId="0" fontId="2" fillId="0" borderId="9" xfId="1" applyBorder="1" applyAlignment="1" applyProtection="1">
      <alignment horizontal="left" vertical="top"/>
    </xf>
    <xf numFmtId="0" fontId="6" fillId="4" borderId="10" xfId="1" applyFont="1" applyFill="1" applyBorder="1" applyAlignment="1" applyProtection="1">
      <alignment horizontal="left" vertical="top"/>
    </xf>
    <xf numFmtId="0" fontId="6" fillId="4" borderId="18" xfId="1" applyFont="1" applyFill="1" applyBorder="1" applyAlignment="1" applyProtection="1">
      <alignment horizontal="left" vertical="top"/>
    </xf>
    <xf numFmtId="0" fontId="7" fillId="4" borderId="18" xfId="1" applyFont="1" applyFill="1" applyBorder="1" applyAlignment="1" applyProtection="1">
      <alignment horizontal="left" vertical="top"/>
    </xf>
    <xf numFmtId="44" fontId="7" fillId="4" borderId="18" xfId="1" applyNumberFormat="1" applyFont="1" applyFill="1" applyBorder="1" applyAlignment="1" applyProtection="1">
      <alignment vertical="top"/>
    </xf>
    <xf numFmtId="44" fontId="7" fillId="4" borderId="8" xfId="1" applyNumberFormat="1" applyFont="1" applyFill="1" applyBorder="1" applyAlignment="1" applyProtection="1">
      <alignment vertical="top"/>
    </xf>
    <xf numFmtId="44" fontId="7" fillId="4" borderId="9" xfId="1" applyNumberFormat="1" applyFont="1" applyFill="1" applyBorder="1" applyAlignment="1" applyProtection="1">
      <alignment vertical="top"/>
    </xf>
    <xf numFmtId="0" fontId="1" fillId="0" borderId="9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vertical="top"/>
    </xf>
    <xf numFmtId="0" fontId="0" fillId="0" borderId="9" xfId="0" applyBorder="1" applyProtection="1"/>
    <xf numFmtId="0" fontId="1" fillId="0" borderId="9" xfId="0" applyFont="1" applyBorder="1" applyProtection="1"/>
    <xf numFmtId="0" fontId="10" fillId="0" borderId="9" xfId="0" applyFont="1" applyFill="1" applyBorder="1" applyAlignment="1" applyProtection="1">
      <alignment horizontal="center"/>
    </xf>
    <xf numFmtId="44" fontId="0" fillId="0" borderId="9" xfId="0" applyNumberFormat="1" applyBorder="1" applyProtection="1"/>
    <xf numFmtId="44" fontId="0" fillId="0" borderId="9" xfId="0" applyNumberFormat="1" applyBorder="1" applyAlignment="1" applyProtection="1">
      <alignment horizontal="center" vertical="top"/>
    </xf>
    <xf numFmtId="0" fontId="5" fillId="4" borderId="9" xfId="0" applyFont="1" applyFill="1" applyBorder="1" applyProtection="1"/>
    <xf numFmtId="0" fontId="0" fillId="4" borderId="9" xfId="0" applyFill="1" applyBorder="1" applyProtection="1"/>
    <xf numFmtId="44" fontId="5" fillId="4" borderId="9" xfId="0" applyNumberFormat="1" applyFont="1" applyFill="1" applyBorder="1" applyProtection="1"/>
    <xf numFmtId="0" fontId="0" fillId="0" borderId="0" xfId="0" applyAlignment="1" applyProtection="1">
      <alignment vertical="top"/>
    </xf>
    <xf numFmtId="0" fontId="0" fillId="0" borderId="9" xfId="0" applyBorder="1" applyAlignment="1" applyProtection="1">
      <alignment horizontal="left"/>
    </xf>
    <xf numFmtId="44" fontId="0" fillId="0" borderId="0" xfId="0" applyNumberFormat="1" applyProtection="1"/>
    <xf numFmtId="0" fontId="5" fillId="0" borderId="8" xfId="0" applyFont="1" applyBorder="1" applyProtection="1"/>
    <xf numFmtId="44" fontId="5" fillId="0" borderId="8" xfId="0" applyNumberFormat="1" applyFont="1" applyBorder="1" applyProtection="1"/>
    <xf numFmtId="44" fontId="5" fillId="0" borderId="8" xfId="0" applyNumberFormat="1" applyFont="1" applyBorder="1" applyAlignment="1" applyProtection="1">
      <alignment vertical="top"/>
    </xf>
    <xf numFmtId="44" fontId="5" fillId="2" borderId="8" xfId="0" applyNumberFormat="1" applyFont="1" applyFill="1" applyBorder="1" applyProtection="1"/>
    <xf numFmtId="0" fontId="0" fillId="2" borderId="0" xfId="0" applyFill="1" applyProtection="1"/>
    <xf numFmtId="0" fontId="1" fillId="0" borderId="0" xfId="0" applyFont="1" applyAlignment="1">
      <alignment horizontal="left" vertical="top" wrapText="1"/>
    </xf>
    <xf numFmtId="0" fontId="0" fillId="3" borderId="0" xfId="0" quotePrefix="1" applyFill="1" applyAlignment="1">
      <alignment horizontal="left" vertical="top" wrapText="1"/>
    </xf>
    <xf numFmtId="0" fontId="5" fillId="0" borderId="10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left"/>
    </xf>
    <xf numFmtId="0" fontId="0" fillId="0" borderId="18" xfId="0" applyBorder="1" applyAlignment="1" applyProtection="1"/>
    <xf numFmtId="0" fontId="0" fillId="0" borderId="8" xfId="0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10" xfId="0" applyFont="1" applyBorder="1" applyAlignment="1" applyProtection="1">
      <alignment horizontal="left" vertical="top"/>
    </xf>
    <xf numFmtId="0" fontId="5" fillId="0" borderId="18" xfId="0" applyFont="1" applyBorder="1" applyAlignment="1" applyProtection="1">
      <alignment horizontal="left" vertical="top"/>
    </xf>
    <xf numFmtId="0" fontId="5" fillId="4" borderId="10" xfId="0" applyFont="1" applyFill="1" applyBorder="1" applyAlignment="1" applyProtection="1">
      <alignment horizontal="left" vertical="top"/>
    </xf>
    <xf numFmtId="0" fontId="5" fillId="4" borderId="18" xfId="0" applyFont="1" applyFill="1" applyBorder="1" applyAlignment="1" applyProtection="1">
      <alignment horizontal="left" vertical="top"/>
    </xf>
    <xf numFmtId="44" fontId="0" fillId="3" borderId="10" xfId="0" applyNumberFormat="1" applyFill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protection locked="0"/>
    </xf>
    <xf numFmtId="0" fontId="5" fillId="4" borderId="10" xfId="0" applyFont="1" applyFill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5" fillId="0" borderId="17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44" fontId="0" fillId="0" borderId="9" xfId="0" applyNumberFormat="1" applyFill="1" applyBorder="1" applyAlignment="1" applyProtection="1">
      <alignment horizontal="left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5" fillId="4" borderId="9" xfId="0" applyFont="1" applyFill="1" applyBorder="1" applyAlignment="1" applyProtection="1">
      <alignment horizontal="left" vertical="top"/>
    </xf>
    <xf numFmtId="0" fontId="1" fillId="2" borderId="2" xfId="0" applyFont="1" applyFill="1" applyBorder="1" applyAlignment="1" applyProtection="1">
      <alignment horizontal="right"/>
    </xf>
    <xf numFmtId="0" fontId="1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44" fontId="0" fillId="0" borderId="9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4" borderId="10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0" fillId="0" borderId="18" xfId="0" applyBorder="1" applyAlignment="1"/>
    <xf numFmtId="0" fontId="0" fillId="0" borderId="8" xfId="0" applyBorder="1" applyAlignment="1"/>
    <xf numFmtId="0" fontId="5" fillId="0" borderId="10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/>
    <xf numFmtId="0" fontId="5" fillId="0" borderId="10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5" fillId="3" borderId="9" xfId="0" applyFont="1" applyFill="1" applyBorder="1" applyProtection="1">
      <protection locked="0"/>
    </xf>
  </cellXfs>
  <cellStyles count="2">
    <cellStyle name="Standaard" xfId="0" builtinId="0"/>
    <cellStyle name="Standaard 3" xfId="1" xr:uid="{1951D331-AE88-4921-B1B7-346DF8F9B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s Vaags" id="{AF690897-C6F3-4AF8-B88F-F3E2E90C43FE}" userId="S::vaagsh@talnet.nl::14be1d0a-9aae-47f0-a76a-a094b5f3bb09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0" dT="2021-12-13T16:01:45.84" personId="{AF690897-C6F3-4AF8-B88F-F3E2E90C43FE}" id="{B0F1A427-3FFB-426C-90FC-13A557002768}">
    <text>Max 5 %</text>
  </threadedComment>
  <threadedComment ref="E31" dT="2021-12-13T16:02:27.34" personId="{AF690897-C6F3-4AF8-B88F-F3E2E90C43FE}" id="{112666DA-D502-4801-9FAE-0E8B66DE573A}">
    <text>Max 10 %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71E9-8DD5-4A9D-A777-BA5DFD5695B0}">
  <dimension ref="A3:K19"/>
  <sheetViews>
    <sheetView tabSelected="1" zoomScale="90" zoomScaleNormal="90" workbookViewId="0">
      <selection activeCell="C19" sqref="C19"/>
    </sheetView>
  </sheetViews>
  <sheetFormatPr defaultRowHeight="14.4" x14ac:dyDescent="0.3"/>
  <sheetData>
    <row r="3" spans="1:11" x14ac:dyDescent="0.3">
      <c r="A3" t="s">
        <v>0</v>
      </c>
    </row>
    <row r="5" spans="1:11" x14ac:dyDescent="0.3">
      <c r="A5" s="112" t="s">
        <v>1</v>
      </c>
      <c r="B5" s="112"/>
      <c r="C5" s="112"/>
      <c r="D5" s="112"/>
    </row>
    <row r="6" spans="1:11" x14ac:dyDescent="0.3">
      <c r="A6" s="113" t="s">
        <v>2</v>
      </c>
      <c r="B6" s="113"/>
      <c r="C6" s="113"/>
      <c r="D6" s="113"/>
    </row>
    <row r="7" spans="1:11" ht="14.4" customHeight="1" x14ac:dyDescent="0.3">
      <c r="A7" s="30" t="s">
        <v>3</v>
      </c>
      <c r="B7" s="29"/>
      <c r="C7" s="29"/>
      <c r="D7" s="18"/>
    </row>
    <row r="8" spans="1:11" x14ac:dyDescent="0.3">
      <c r="A8" s="30" t="s">
        <v>4</v>
      </c>
      <c r="B8" s="30"/>
      <c r="C8" s="30"/>
      <c r="D8" s="17"/>
    </row>
    <row r="9" spans="1:11" x14ac:dyDescent="0.3">
      <c r="A9" s="30" t="s">
        <v>5</v>
      </c>
      <c r="B9" s="30"/>
      <c r="C9" s="30"/>
      <c r="D9" s="17"/>
    </row>
    <row r="10" spans="1:11" x14ac:dyDescent="0.3">
      <c r="A10" s="30" t="s">
        <v>6</v>
      </c>
      <c r="B10" s="30"/>
      <c r="C10" s="30"/>
      <c r="D10" s="17"/>
    </row>
    <row r="11" spans="1:11" x14ac:dyDescent="0.3">
      <c r="A11" s="30" t="s">
        <v>7</v>
      </c>
      <c r="B11" s="30"/>
      <c r="C11" s="30"/>
      <c r="D11" s="17"/>
    </row>
    <row r="12" spans="1:11" x14ac:dyDescent="0.3">
      <c r="A12" s="30" t="s">
        <v>8</v>
      </c>
      <c r="B12" s="30"/>
      <c r="C12" s="30"/>
      <c r="D12" s="30"/>
    </row>
    <row r="16" spans="1:11" x14ac:dyDescent="0.3">
      <c r="A16" s="6" t="s"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9" spans="1:11" ht="18" x14ac:dyDescent="0.35">
      <c r="B19" s="28" t="s">
        <v>11</v>
      </c>
      <c r="C19" s="181"/>
      <c r="D19" s="37" t="s">
        <v>12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1AAE-CE54-42EE-B141-147A5A727C00}">
  <dimension ref="A1:H754"/>
  <sheetViews>
    <sheetView zoomScaleNormal="100" workbookViewId="0">
      <selection activeCell="G10" sqref="G10"/>
    </sheetView>
  </sheetViews>
  <sheetFormatPr defaultRowHeight="14.4" outlineLevelCol="1" x14ac:dyDescent="0.3"/>
  <cols>
    <col min="1" max="1" width="30.6640625" style="65" customWidth="1" outlineLevel="1"/>
    <col min="2" max="2" width="39.5546875" style="65" customWidth="1"/>
    <col min="3" max="3" width="14.6640625" style="65" customWidth="1"/>
    <col min="4" max="4" width="10.88671875" style="111" customWidth="1"/>
    <col min="5" max="8" width="24.6640625" style="65" bestFit="1" customWidth="1"/>
    <col min="9" max="9" width="42.44140625" style="65" customWidth="1"/>
    <col min="10" max="10" width="34.109375" style="65" customWidth="1"/>
    <col min="11" max="16384" width="8.88671875" style="65"/>
  </cols>
  <sheetData>
    <row r="1" spans="1:8" ht="18" x14ac:dyDescent="0.35">
      <c r="A1" s="64" t="s">
        <v>113</v>
      </c>
      <c r="D1" s="65"/>
    </row>
    <row r="2" spans="1:8" ht="18" x14ac:dyDescent="0.35">
      <c r="A2" s="66" t="s">
        <v>14</v>
      </c>
      <c r="B2" s="135"/>
      <c r="C2" s="135"/>
      <c r="D2" s="135"/>
    </row>
    <row r="3" spans="1:8" x14ac:dyDescent="0.3">
      <c r="D3" s="65"/>
    </row>
    <row r="4" spans="1:8" ht="23.4" customHeight="1" x14ac:dyDescent="0.45">
      <c r="A4" s="64" t="s">
        <v>15</v>
      </c>
      <c r="B4" s="67"/>
      <c r="C4" s="67"/>
      <c r="D4" s="67"/>
      <c r="E4" s="67"/>
      <c r="F4" s="67"/>
      <c r="G4" s="67"/>
      <c r="H4" s="67"/>
    </row>
    <row r="5" spans="1:8" ht="23.4" customHeight="1" x14ac:dyDescent="0.45">
      <c r="B5" s="68"/>
      <c r="C5" s="68"/>
      <c r="D5" s="68"/>
      <c r="E5" s="68"/>
      <c r="F5" s="67"/>
      <c r="G5" s="67"/>
      <c r="H5" s="68"/>
    </row>
    <row r="6" spans="1:8" x14ac:dyDescent="0.3">
      <c r="A6" s="141" t="s">
        <v>16</v>
      </c>
      <c r="B6" s="131" t="s">
        <v>17</v>
      </c>
      <c r="C6" s="69"/>
      <c r="D6" s="70"/>
      <c r="E6" s="71" t="s">
        <v>18</v>
      </c>
      <c r="F6" s="72" t="s">
        <v>18</v>
      </c>
      <c r="G6" s="72" t="s">
        <v>18</v>
      </c>
      <c r="H6" s="73" t="s">
        <v>19</v>
      </c>
    </row>
    <row r="7" spans="1:8" ht="28.8" x14ac:dyDescent="0.3">
      <c r="A7" s="142"/>
      <c r="B7" s="132"/>
      <c r="C7" s="74" t="s">
        <v>20</v>
      </c>
      <c r="D7" s="70" t="s">
        <v>21</v>
      </c>
      <c r="E7" s="75" t="s">
        <v>22</v>
      </c>
      <c r="F7" s="76" t="s">
        <v>23</v>
      </c>
      <c r="G7" s="76" t="s">
        <v>24</v>
      </c>
      <c r="H7" s="77" t="s">
        <v>24</v>
      </c>
    </row>
    <row r="8" spans="1:8" x14ac:dyDescent="0.3">
      <c r="A8" s="142"/>
      <c r="B8" s="132"/>
      <c r="C8" s="69"/>
      <c r="D8" s="70"/>
      <c r="E8" s="71"/>
      <c r="F8" s="78"/>
      <c r="G8" s="78"/>
      <c r="H8" s="73"/>
    </row>
    <row r="9" spans="1:8" ht="26.4" customHeight="1" x14ac:dyDescent="0.3">
      <c r="A9" s="130" t="s">
        <v>13</v>
      </c>
      <c r="B9" s="130"/>
      <c r="C9" s="130"/>
      <c r="D9" s="130"/>
      <c r="E9" s="130"/>
      <c r="F9" s="130"/>
      <c r="G9" s="130"/>
      <c r="H9" s="130"/>
    </row>
    <row r="10" spans="1:8" x14ac:dyDescent="0.3">
      <c r="A10" s="79" t="s">
        <v>25</v>
      </c>
      <c r="B10" s="80" t="s">
        <v>26</v>
      </c>
      <c r="C10" s="81" t="s">
        <v>27</v>
      </c>
      <c r="D10" s="80">
        <v>3922</v>
      </c>
      <c r="E10" s="61">
        <v>0</v>
      </c>
      <c r="F10" s="61">
        <v>0</v>
      </c>
      <c r="G10" s="82">
        <f>SUM(E10+F10)</f>
        <v>0</v>
      </c>
      <c r="H10" s="82">
        <f>SUM(G10*1.21)</f>
        <v>0</v>
      </c>
    </row>
    <row r="11" spans="1:8" x14ac:dyDescent="0.3">
      <c r="A11" s="83" t="s">
        <v>25</v>
      </c>
      <c r="B11" s="84" t="s">
        <v>28</v>
      </c>
      <c r="C11" s="85" t="s">
        <v>27</v>
      </c>
      <c r="D11" s="84">
        <v>5250</v>
      </c>
      <c r="E11" s="61">
        <v>0</v>
      </c>
      <c r="F11" s="61">
        <v>0</v>
      </c>
      <c r="G11" s="82">
        <f t="shared" ref="G11:G22" si="0">SUM(E11+F11)</f>
        <v>0</v>
      </c>
      <c r="H11" s="82">
        <f t="shared" ref="H11:H22" si="1">SUM(G11*1.21)</f>
        <v>0</v>
      </c>
    </row>
    <row r="12" spans="1:8" x14ac:dyDescent="0.3">
      <c r="A12" s="83" t="s">
        <v>25</v>
      </c>
      <c r="B12" s="84" t="s">
        <v>29</v>
      </c>
      <c r="C12" s="85" t="s">
        <v>27</v>
      </c>
      <c r="D12" s="84">
        <v>1704</v>
      </c>
      <c r="E12" s="61">
        <v>0</v>
      </c>
      <c r="F12" s="61">
        <v>0</v>
      </c>
      <c r="G12" s="82">
        <f t="shared" si="0"/>
        <v>0</v>
      </c>
      <c r="H12" s="82">
        <f t="shared" si="1"/>
        <v>0</v>
      </c>
    </row>
    <row r="13" spans="1:8" x14ac:dyDescent="0.3">
      <c r="A13" s="83" t="s">
        <v>25</v>
      </c>
      <c r="B13" s="84" t="s">
        <v>30</v>
      </c>
      <c r="C13" s="85" t="s">
        <v>31</v>
      </c>
      <c r="D13" s="84">
        <v>5523</v>
      </c>
      <c r="E13" s="61">
        <v>0</v>
      </c>
      <c r="F13" s="61">
        <v>0</v>
      </c>
      <c r="G13" s="82">
        <f t="shared" si="0"/>
        <v>0</v>
      </c>
      <c r="H13" s="82">
        <f t="shared" si="1"/>
        <v>0</v>
      </c>
    </row>
    <row r="14" spans="1:8" x14ac:dyDescent="0.3">
      <c r="A14" s="83" t="s">
        <v>32</v>
      </c>
      <c r="B14" s="84" t="s">
        <v>33</v>
      </c>
      <c r="C14" s="86" t="s">
        <v>27</v>
      </c>
      <c r="D14" s="84">
        <v>2001</v>
      </c>
      <c r="E14" s="61">
        <v>0</v>
      </c>
      <c r="F14" s="61">
        <v>0</v>
      </c>
      <c r="G14" s="82">
        <f t="shared" si="0"/>
        <v>0</v>
      </c>
      <c r="H14" s="82">
        <f t="shared" si="1"/>
        <v>0</v>
      </c>
    </row>
    <row r="15" spans="1:8" x14ac:dyDescent="0.3">
      <c r="A15" s="83" t="s">
        <v>34</v>
      </c>
      <c r="B15" s="84" t="s">
        <v>35</v>
      </c>
      <c r="C15" s="85" t="s">
        <v>36</v>
      </c>
      <c r="D15" s="84">
        <v>1701</v>
      </c>
      <c r="E15" s="61">
        <v>0</v>
      </c>
      <c r="F15" s="61">
        <v>0</v>
      </c>
      <c r="G15" s="82">
        <f t="shared" si="0"/>
        <v>0</v>
      </c>
      <c r="H15" s="82">
        <f t="shared" si="1"/>
        <v>0</v>
      </c>
    </row>
    <row r="16" spans="1:8" x14ac:dyDescent="0.3">
      <c r="A16" s="83" t="s">
        <v>37</v>
      </c>
      <c r="B16" s="84" t="s">
        <v>38</v>
      </c>
      <c r="C16" s="85" t="s">
        <v>39</v>
      </c>
      <c r="D16" s="84">
        <v>5438</v>
      </c>
      <c r="E16" s="61">
        <v>0</v>
      </c>
      <c r="F16" s="61">
        <v>0</v>
      </c>
      <c r="G16" s="82">
        <f t="shared" si="0"/>
        <v>0</v>
      </c>
      <c r="H16" s="82">
        <f t="shared" si="1"/>
        <v>0</v>
      </c>
    </row>
    <row r="17" spans="1:8" x14ac:dyDescent="0.3">
      <c r="A17" s="83" t="s">
        <v>40</v>
      </c>
      <c r="B17" s="84" t="s">
        <v>41</v>
      </c>
      <c r="C17" s="84"/>
      <c r="D17" s="84">
        <v>6534</v>
      </c>
      <c r="E17" s="62">
        <v>0</v>
      </c>
      <c r="F17" s="62">
        <v>0</v>
      </c>
      <c r="G17" s="82">
        <f t="shared" si="0"/>
        <v>0</v>
      </c>
      <c r="H17" s="82">
        <f t="shared" si="1"/>
        <v>0</v>
      </c>
    </row>
    <row r="18" spans="1:8" x14ac:dyDescent="0.3">
      <c r="A18" s="83" t="s">
        <v>42</v>
      </c>
      <c r="B18" s="83" t="s">
        <v>43</v>
      </c>
      <c r="C18" s="84"/>
      <c r="D18" s="84">
        <v>4862</v>
      </c>
      <c r="E18" s="62">
        <v>0</v>
      </c>
      <c r="F18" s="62">
        <v>0</v>
      </c>
      <c r="G18" s="82">
        <f t="shared" si="0"/>
        <v>0</v>
      </c>
      <c r="H18" s="82">
        <f t="shared" si="1"/>
        <v>0</v>
      </c>
    </row>
    <row r="19" spans="1:8" x14ac:dyDescent="0.3">
      <c r="A19" s="83" t="s">
        <v>44</v>
      </c>
      <c r="B19" s="84" t="s">
        <v>45</v>
      </c>
      <c r="C19" s="84"/>
      <c r="D19" s="84">
        <v>2125</v>
      </c>
      <c r="E19" s="62">
        <v>0</v>
      </c>
      <c r="F19" s="62">
        <v>0</v>
      </c>
      <c r="G19" s="82">
        <f t="shared" si="0"/>
        <v>0</v>
      </c>
      <c r="H19" s="82">
        <f t="shared" si="1"/>
        <v>0</v>
      </c>
    </row>
    <row r="20" spans="1:8" x14ac:dyDescent="0.3">
      <c r="A20" s="83" t="s">
        <v>46</v>
      </c>
      <c r="B20" s="84" t="s">
        <v>47</v>
      </c>
      <c r="C20" s="84"/>
      <c r="D20" s="84">
        <v>9273</v>
      </c>
      <c r="E20" s="62">
        <v>0</v>
      </c>
      <c r="F20" s="62">
        <v>0</v>
      </c>
      <c r="G20" s="82">
        <f t="shared" si="0"/>
        <v>0</v>
      </c>
      <c r="H20" s="82">
        <f t="shared" si="1"/>
        <v>0</v>
      </c>
    </row>
    <row r="21" spans="1:8" x14ac:dyDescent="0.3">
      <c r="A21" s="83" t="s">
        <v>48</v>
      </c>
      <c r="B21" s="83" t="s">
        <v>49</v>
      </c>
      <c r="C21" s="83"/>
      <c r="D21" s="87">
        <v>5349</v>
      </c>
      <c r="E21" s="62">
        <v>0</v>
      </c>
      <c r="F21" s="62">
        <v>0</v>
      </c>
      <c r="G21" s="82">
        <f t="shared" si="0"/>
        <v>0</v>
      </c>
      <c r="H21" s="82">
        <f t="shared" si="1"/>
        <v>0</v>
      </c>
    </row>
    <row r="22" spans="1:8" x14ac:dyDescent="0.3">
      <c r="A22" s="83" t="s">
        <v>50</v>
      </c>
      <c r="B22" s="84" t="s">
        <v>51</v>
      </c>
      <c r="C22" s="84"/>
      <c r="D22" s="84">
        <v>3905</v>
      </c>
      <c r="E22" s="62">
        <v>0</v>
      </c>
      <c r="F22" s="62">
        <v>0</v>
      </c>
      <c r="G22" s="82">
        <f t="shared" si="0"/>
        <v>0</v>
      </c>
      <c r="H22" s="82">
        <f t="shared" si="1"/>
        <v>0</v>
      </c>
    </row>
    <row r="23" spans="1:8" ht="18" x14ac:dyDescent="0.3">
      <c r="A23" s="88" t="s">
        <v>52</v>
      </c>
      <c r="B23" s="89"/>
      <c r="C23" s="90"/>
      <c r="D23" s="90"/>
      <c r="E23" s="91"/>
      <c r="F23" s="91"/>
      <c r="G23" s="92"/>
      <c r="H23" s="93">
        <f>SUM(H10:H22)</f>
        <v>0</v>
      </c>
    </row>
    <row r="24" spans="1:8" x14ac:dyDescent="0.3">
      <c r="B24" s="148" t="s">
        <v>108</v>
      </c>
      <c r="C24" s="148"/>
      <c r="D24" s="148"/>
      <c r="E24" s="148"/>
      <c r="F24" s="148"/>
      <c r="G24" s="148"/>
      <c r="H24" s="148"/>
    </row>
    <row r="25" spans="1:8" x14ac:dyDescent="0.3">
      <c r="D25" s="65"/>
    </row>
    <row r="26" spans="1:8" ht="18" x14ac:dyDescent="0.3">
      <c r="A26" s="143" t="s">
        <v>53</v>
      </c>
      <c r="B26" s="143"/>
      <c r="C26" s="143"/>
      <c r="D26" s="144"/>
      <c r="E26" s="144"/>
    </row>
    <row r="27" spans="1:8" x14ac:dyDescent="0.3">
      <c r="A27" s="145" t="s">
        <v>54</v>
      </c>
      <c r="B27" s="145"/>
      <c r="C27" s="94" t="s">
        <v>55</v>
      </c>
      <c r="D27" s="95" t="s">
        <v>56</v>
      </c>
      <c r="E27" s="96"/>
      <c r="F27" s="97" t="s">
        <v>57</v>
      </c>
      <c r="G27" s="97" t="s">
        <v>58</v>
      </c>
    </row>
    <row r="28" spans="1:8" x14ac:dyDescent="0.3">
      <c r="A28" s="146" t="s">
        <v>59</v>
      </c>
      <c r="B28" s="146"/>
      <c r="C28" s="98">
        <v>1500</v>
      </c>
      <c r="D28" s="123">
        <v>0</v>
      </c>
      <c r="E28" s="124"/>
      <c r="F28" s="99">
        <f>SUM(D28*1.21)</f>
        <v>0</v>
      </c>
      <c r="G28" s="100">
        <f>SUM(C28*F28)</f>
        <v>0</v>
      </c>
    </row>
    <row r="29" spans="1:8" ht="18" x14ac:dyDescent="0.35">
      <c r="A29" s="147" t="s">
        <v>60</v>
      </c>
      <c r="B29" s="147"/>
      <c r="C29" s="101"/>
      <c r="D29" s="125"/>
      <c r="E29" s="117"/>
      <c r="F29" s="102"/>
      <c r="G29" s="103">
        <f>SUM(G28:G28)</f>
        <v>0</v>
      </c>
    </row>
    <row r="30" spans="1:8" x14ac:dyDescent="0.3">
      <c r="C30" s="104"/>
      <c r="D30" s="104"/>
    </row>
    <row r="31" spans="1:8" ht="18" x14ac:dyDescent="0.35">
      <c r="A31" s="128" t="s">
        <v>61</v>
      </c>
      <c r="B31" s="128"/>
      <c r="C31" s="128"/>
      <c r="D31" s="128"/>
      <c r="E31" s="129"/>
    </row>
    <row r="32" spans="1:8" x14ac:dyDescent="0.3">
      <c r="A32" s="97" t="s">
        <v>62</v>
      </c>
      <c r="B32" s="97"/>
      <c r="C32" s="139" t="s">
        <v>63</v>
      </c>
      <c r="D32" s="139"/>
      <c r="E32" s="97" t="s">
        <v>64</v>
      </c>
      <c r="F32" s="97" t="s">
        <v>65</v>
      </c>
      <c r="G32" s="97" t="s">
        <v>66</v>
      </c>
    </row>
    <row r="33" spans="1:8" x14ac:dyDescent="0.3">
      <c r="A33" s="138" t="s">
        <v>67</v>
      </c>
      <c r="B33" s="138"/>
      <c r="C33" s="140">
        <v>200000</v>
      </c>
      <c r="D33" s="140"/>
      <c r="E33" s="63">
        <v>0</v>
      </c>
      <c r="F33" s="99">
        <f>SUM(E33*C33)</f>
        <v>0</v>
      </c>
      <c r="G33" s="99">
        <f>SUM(F33*1.21)</f>
        <v>0</v>
      </c>
      <c r="H33" s="65" t="s">
        <v>109</v>
      </c>
    </row>
    <row r="34" spans="1:8" x14ac:dyDescent="0.3">
      <c r="A34" s="105" t="s">
        <v>68</v>
      </c>
      <c r="B34" s="105"/>
      <c r="C34" s="140">
        <v>200000</v>
      </c>
      <c r="D34" s="140"/>
      <c r="E34" s="63">
        <v>0</v>
      </c>
      <c r="F34" s="99">
        <f t="shared" ref="F34:F35" si="2">SUM(E34*C34)</f>
        <v>0</v>
      </c>
      <c r="G34" s="99">
        <f t="shared" ref="G34:G35" si="3">SUM(F34*1.21)</f>
        <v>0</v>
      </c>
      <c r="H34" s="65" t="s">
        <v>110</v>
      </c>
    </row>
    <row r="35" spans="1:8" ht="28.95" customHeight="1" x14ac:dyDescent="0.3">
      <c r="A35" s="136" t="s">
        <v>69</v>
      </c>
      <c r="B35" s="137"/>
      <c r="C35" s="140">
        <v>200000</v>
      </c>
      <c r="D35" s="140"/>
      <c r="E35" s="63">
        <v>0</v>
      </c>
      <c r="F35" s="99">
        <f t="shared" si="2"/>
        <v>0</v>
      </c>
      <c r="G35" s="99">
        <f t="shared" si="3"/>
        <v>0</v>
      </c>
      <c r="H35" s="65" t="s">
        <v>109</v>
      </c>
    </row>
    <row r="36" spans="1:8" ht="18" x14ac:dyDescent="0.35">
      <c r="A36" s="101" t="s">
        <v>70</v>
      </c>
      <c r="B36" s="101"/>
      <c r="C36" s="133"/>
      <c r="D36" s="134"/>
      <c r="E36" s="102"/>
      <c r="F36" s="102"/>
      <c r="G36" s="103">
        <f>SUM(G33:G35)</f>
        <v>0</v>
      </c>
    </row>
    <row r="37" spans="1:8" x14ac:dyDescent="0.3">
      <c r="D37" s="65"/>
    </row>
    <row r="38" spans="1:8" x14ac:dyDescent="0.3">
      <c r="C38" s="106"/>
      <c r="D38" s="65"/>
    </row>
    <row r="39" spans="1:8" ht="18" x14ac:dyDescent="0.35">
      <c r="A39" s="118" t="s">
        <v>71</v>
      </c>
      <c r="B39" s="118"/>
      <c r="C39" s="118"/>
      <c r="D39" s="118"/>
    </row>
    <row r="40" spans="1:8" ht="18" x14ac:dyDescent="0.35">
      <c r="A40" s="119" t="s">
        <v>72</v>
      </c>
      <c r="B40" s="120"/>
      <c r="C40" s="120"/>
      <c r="D40" s="120"/>
      <c r="E40" s="116"/>
      <c r="F40" s="117"/>
      <c r="G40" s="107" t="s">
        <v>73</v>
      </c>
    </row>
    <row r="41" spans="1:8" ht="18" x14ac:dyDescent="0.35">
      <c r="A41" s="126" t="s">
        <v>74</v>
      </c>
      <c r="B41" s="126"/>
      <c r="C41" s="126"/>
      <c r="D41" s="126"/>
      <c r="E41" s="127"/>
      <c r="F41" s="127"/>
      <c r="G41" s="108">
        <f>H23</f>
        <v>0</v>
      </c>
    </row>
    <row r="42" spans="1:8" ht="18" x14ac:dyDescent="0.35">
      <c r="A42" s="114" t="s">
        <v>75</v>
      </c>
      <c r="B42" s="115"/>
      <c r="C42" s="115"/>
      <c r="D42" s="115"/>
      <c r="E42" s="116"/>
      <c r="F42" s="117"/>
      <c r="G42" s="109">
        <f>G29</f>
        <v>0</v>
      </c>
    </row>
    <row r="43" spans="1:8" ht="18" x14ac:dyDescent="0.35">
      <c r="A43" s="119" t="s">
        <v>61</v>
      </c>
      <c r="B43" s="120"/>
      <c r="C43" s="120"/>
      <c r="D43" s="120"/>
      <c r="E43" s="116"/>
      <c r="F43" s="117"/>
      <c r="G43" s="108">
        <f>G36</f>
        <v>0</v>
      </c>
    </row>
    <row r="44" spans="1:8" ht="18" x14ac:dyDescent="0.35">
      <c r="A44" s="121" t="s">
        <v>71</v>
      </c>
      <c r="B44" s="122"/>
      <c r="C44" s="122"/>
      <c r="D44" s="122"/>
      <c r="E44" s="116"/>
      <c r="F44" s="117"/>
      <c r="G44" s="110">
        <f>SUM(G41:G43)</f>
        <v>0</v>
      </c>
    </row>
    <row r="45" spans="1:8" x14ac:dyDescent="0.3">
      <c r="D45" s="65"/>
    </row>
    <row r="46" spans="1:8" x14ac:dyDescent="0.3">
      <c r="D46" s="65"/>
    </row>
    <row r="47" spans="1:8" x14ac:dyDescent="0.3">
      <c r="D47" s="65"/>
    </row>
    <row r="48" spans="1:8" x14ac:dyDescent="0.3">
      <c r="D48" s="65"/>
    </row>
    <row r="49" spans="4:4" x14ac:dyDescent="0.3">
      <c r="D49" s="65"/>
    </row>
    <row r="50" spans="4:4" x14ac:dyDescent="0.3">
      <c r="D50" s="65"/>
    </row>
    <row r="51" spans="4:4" x14ac:dyDescent="0.3">
      <c r="D51" s="65"/>
    </row>
    <row r="52" spans="4:4" x14ac:dyDescent="0.3">
      <c r="D52" s="65"/>
    </row>
    <row r="53" spans="4:4" x14ac:dyDescent="0.3">
      <c r="D53" s="65"/>
    </row>
    <row r="54" spans="4:4" x14ac:dyDescent="0.3">
      <c r="D54" s="65"/>
    </row>
    <row r="55" spans="4:4" x14ac:dyDescent="0.3">
      <c r="D55" s="65"/>
    </row>
    <row r="56" spans="4:4" x14ac:dyDescent="0.3">
      <c r="D56" s="65"/>
    </row>
    <row r="57" spans="4:4" x14ac:dyDescent="0.3">
      <c r="D57" s="65"/>
    </row>
    <row r="58" spans="4:4" x14ac:dyDescent="0.3">
      <c r="D58" s="65"/>
    </row>
    <row r="59" spans="4:4" x14ac:dyDescent="0.3">
      <c r="D59" s="65"/>
    </row>
    <row r="60" spans="4:4" x14ac:dyDescent="0.3">
      <c r="D60" s="65"/>
    </row>
    <row r="61" spans="4:4" x14ac:dyDescent="0.3">
      <c r="D61" s="65"/>
    </row>
    <row r="62" spans="4:4" x14ac:dyDescent="0.3">
      <c r="D62" s="65"/>
    </row>
    <row r="63" spans="4:4" x14ac:dyDescent="0.3">
      <c r="D63" s="65"/>
    </row>
    <row r="64" spans="4:4" x14ac:dyDescent="0.3">
      <c r="D64" s="65"/>
    </row>
    <row r="65" spans="4:4" x14ac:dyDescent="0.3">
      <c r="D65" s="65"/>
    </row>
    <row r="66" spans="4:4" x14ac:dyDescent="0.3">
      <c r="D66" s="65"/>
    </row>
    <row r="67" spans="4:4" x14ac:dyDescent="0.3">
      <c r="D67" s="65"/>
    </row>
    <row r="68" spans="4:4" x14ac:dyDescent="0.3">
      <c r="D68" s="65"/>
    </row>
    <row r="69" spans="4:4" x14ac:dyDescent="0.3">
      <c r="D69" s="65"/>
    </row>
    <row r="70" spans="4:4" x14ac:dyDescent="0.3">
      <c r="D70" s="65"/>
    </row>
    <row r="71" spans="4:4" x14ac:dyDescent="0.3">
      <c r="D71" s="65"/>
    </row>
    <row r="72" spans="4:4" x14ac:dyDescent="0.3">
      <c r="D72" s="65"/>
    </row>
    <row r="73" spans="4:4" x14ac:dyDescent="0.3">
      <c r="D73" s="65"/>
    </row>
    <row r="74" spans="4:4" x14ac:dyDescent="0.3">
      <c r="D74" s="65"/>
    </row>
    <row r="75" spans="4:4" x14ac:dyDescent="0.3">
      <c r="D75" s="65"/>
    </row>
    <row r="76" spans="4:4" x14ac:dyDescent="0.3">
      <c r="D76" s="65"/>
    </row>
    <row r="77" spans="4:4" x14ac:dyDescent="0.3">
      <c r="D77" s="65"/>
    </row>
    <row r="78" spans="4:4" x14ac:dyDescent="0.3">
      <c r="D78" s="65"/>
    </row>
    <row r="79" spans="4:4" x14ac:dyDescent="0.3">
      <c r="D79" s="65"/>
    </row>
    <row r="80" spans="4:4" x14ac:dyDescent="0.3">
      <c r="D80" s="65"/>
    </row>
    <row r="81" spans="4:4" x14ac:dyDescent="0.3">
      <c r="D81" s="65"/>
    </row>
    <row r="82" spans="4:4" x14ac:dyDescent="0.3">
      <c r="D82" s="65"/>
    </row>
    <row r="83" spans="4:4" x14ac:dyDescent="0.3">
      <c r="D83" s="65"/>
    </row>
    <row r="84" spans="4:4" x14ac:dyDescent="0.3">
      <c r="D84" s="65"/>
    </row>
    <row r="85" spans="4:4" x14ac:dyDescent="0.3">
      <c r="D85" s="65"/>
    </row>
    <row r="86" spans="4:4" x14ac:dyDescent="0.3">
      <c r="D86" s="65"/>
    </row>
    <row r="87" spans="4:4" x14ac:dyDescent="0.3">
      <c r="D87" s="65"/>
    </row>
    <row r="88" spans="4:4" x14ac:dyDescent="0.3">
      <c r="D88" s="65"/>
    </row>
    <row r="89" spans="4:4" x14ac:dyDescent="0.3">
      <c r="D89" s="65"/>
    </row>
    <row r="90" spans="4:4" x14ac:dyDescent="0.3">
      <c r="D90" s="65"/>
    </row>
    <row r="91" spans="4:4" x14ac:dyDescent="0.3">
      <c r="D91" s="65"/>
    </row>
    <row r="92" spans="4:4" x14ac:dyDescent="0.3">
      <c r="D92" s="65"/>
    </row>
    <row r="93" spans="4:4" x14ac:dyDescent="0.3">
      <c r="D93" s="65"/>
    </row>
    <row r="94" spans="4:4" x14ac:dyDescent="0.3">
      <c r="D94" s="65"/>
    </row>
    <row r="95" spans="4:4" x14ac:dyDescent="0.3">
      <c r="D95" s="65"/>
    </row>
    <row r="96" spans="4:4" x14ac:dyDescent="0.3">
      <c r="D96" s="65"/>
    </row>
    <row r="97" spans="4:4" x14ac:dyDescent="0.3">
      <c r="D97" s="65"/>
    </row>
    <row r="98" spans="4:4" x14ac:dyDescent="0.3">
      <c r="D98" s="65"/>
    </row>
    <row r="99" spans="4:4" x14ac:dyDescent="0.3">
      <c r="D99" s="65"/>
    </row>
    <row r="100" spans="4:4" x14ac:dyDescent="0.3">
      <c r="D100" s="65"/>
    </row>
    <row r="101" spans="4:4" x14ac:dyDescent="0.3">
      <c r="D101" s="65"/>
    </row>
    <row r="102" spans="4:4" x14ac:dyDescent="0.3">
      <c r="D102" s="65"/>
    </row>
    <row r="103" spans="4:4" x14ac:dyDescent="0.3">
      <c r="D103" s="65"/>
    </row>
    <row r="104" spans="4:4" x14ac:dyDescent="0.3">
      <c r="D104" s="65"/>
    </row>
    <row r="105" spans="4:4" x14ac:dyDescent="0.3">
      <c r="D105" s="65"/>
    </row>
    <row r="106" spans="4:4" x14ac:dyDescent="0.3">
      <c r="D106" s="65"/>
    </row>
    <row r="107" spans="4:4" x14ac:dyDescent="0.3">
      <c r="D107" s="65"/>
    </row>
    <row r="108" spans="4:4" x14ac:dyDescent="0.3">
      <c r="D108" s="65"/>
    </row>
    <row r="109" spans="4:4" x14ac:dyDescent="0.3">
      <c r="D109" s="65"/>
    </row>
    <row r="110" spans="4:4" x14ac:dyDescent="0.3">
      <c r="D110" s="65"/>
    </row>
    <row r="111" spans="4:4" x14ac:dyDescent="0.3">
      <c r="D111" s="65"/>
    </row>
    <row r="112" spans="4:4" x14ac:dyDescent="0.3">
      <c r="D112" s="65"/>
    </row>
    <row r="113" spans="4:4" x14ac:dyDescent="0.3">
      <c r="D113" s="65"/>
    </row>
    <row r="114" spans="4:4" x14ac:dyDescent="0.3">
      <c r="D114" s="65"/>
    </row>
    <row r="115" spans="4:4" x14ac:dyDescent="0.3">
      <c r="D115" s="65"/>
    </row>
    <row r="116" spans="4:4" x14ac:dyDescent="0.3">
      <c r="D116" s="65"/>
    </row>
    <row r="117" spans="4:4" x14ac:dyDescent="0.3">
      <c r="D117" s="65"/>
    </row>
    <row r="118" spans="4:4" x14ac:dyDescent="0.3">
      <c r="D118" s="65"/>
    </row>
    <row r="119" spans="4:4" x14ac:dyDescent="0.3">
      <c r="D119" s="65"/>
    </row>
    <row r="120" spans="4:4" x14ac:dyDescent="0.3">
      <c r="D120" s="65"/>
    </row>
    <row r="121" spans="4:4" x14ac:dyDescent="0.3">
      <c r="D121" s="65"/>
    </row>
    <row r="122" spans="4:4" x14ac:dyDescent="0.3">
      <c r="D122" s="65"/>
    </row>
    <row r="123" spans="4:4" x14ac:dyDescent="0.3">
      <c r="D123" s="65"/>
    </row>
    <row r="124" spans="4:4" x14ac:dyDescent="0.3">
      <c r="D124" s="65"/>
    </row>
    <row r="125" spans="4:4" x14ac:dyDescent="0.3">
      <c r="D125" s="65"/>
    </row>
    <row r="126" spans="4:4" x14ac:dyDescent="0.3">
      <c r="D126" s="65"/>
    </row>
    <row r="127" spans="4:4" x14ac:dyDescent="0.3">
      <c r="D127" s="65"/>
    </row>
    <row r="128" spans="4:4" x14ac:dyDescent="0.3">
      <c r="D128" s="65"/>
    </row>
    <row r="129" spans="4:4" x14ac:dyDescent="0.3">
      <c r="D129" s="65"/>
    </row>
    <row r="130" spans="4:4" x14ac:dyDescent="0.3">
      <c r="D130" s="65"/>
    </row>
    <row r="131" spans="4:4" x14ac:dyDescent="0.3">
      <c r="D131" s="65"/>
    </row>
    <row r="132" spans="4:4" x14ac:dyDescent="0.3">
      <c r="D132" s="65"/>
    </row>
    <row r="133" spans="4:4" x14ac:dyDescent="0.3">
      <c r="D133" s="65"/>
    </row>
    <row r="134" spans="4:4" x14ac:dyDescent="0.3">
      <c r="D134" s="65"/>
    </row>
    <row r="135" spans="4:4" x14ac:dyDescent="0.3">
      <c r="D135" s="65"/>
    </row>
    <row r="136" spans="4:4" x14ac:dyDescent="0.3">
      <c r="D136" s="65"/>
    </row>
    <row r="137" spans="4:4" x14ac:dyDescent="0.3">
      <c r="D137" s="65"/>
    </row>
    <row r="138" spans="4:4" x14ac:dyDescent="0.3">
      <c r="D138" s="65"/>
    </row>
    <row r="139" spans="4:4" x14ac:dyDescent="0.3">
      <c r="D139" s="65"/>
    </row>
    <row r="140" spans="4:4" x14ac:dyDescent="0.3">
      <c r="D140" s="65"/>
    </row>
    <row r="141" spans="4:4" x14ac:dyDescent="0.3">
      <c r="D141" s="65"/>
    </row>
    <row r="142" spans="4:4" x14ac:dyDescent="0.3">
      <c r="D142" s="65"/>
    </row>
    <row r="143" spans="4:4" x14ac:dyDescent="0.3">
      <c r="D143" s="65"/>
    </row>
    <row r="144" spans="4:4" x14ac:dyDescent="0.3">
      <c r="D144" s="65"/>
    </row>
    <row r="145" spans="4:4" x14ac:dyDescent="0.3">
      <c r="D145" s="65"/>
    </row>
    <row r="146" spans="4:4" x14ac:dyDescent="0.3">
      <c r="D146" s="65"/>
    </row>
    <row r="147" spans="4:4" x14ac:dyDescent="0.3">
      <c r="D147" s="65"/>
    </row>
    <row r="148" spans="4:4" x14ac:dyDescent="0.3">
      <c r="D148" s="65"/>
    </row>
    <row r="149" spans="4:4" x14ac:dyDescent="0.3">
      <c r="D149" s="65"/>
    </row>
    <row r="150" spans="4:4" x14ac:dyDescent="0.3">
      <c r="D150" s="65"/>
    </row>
    <row r="151" spans="4:4" x14ac:dyDescent="0.3">
      <c r="D151" s="65"/>
    </row>
    <row r="152" spans="4:4" x14ac:dyDescent="0.3">
      <c r="D152" s="65"/>
    </row>
    <row r="153" spans="4:4" x14ac:dyDescent="0.3">
      <c r="D153" s="65"/>
    </row>
    <row r="154" spans="4:4" x14ac:dyDescent="0.3">
      <c r="D154" s="65"/>
    </row>
    <row r="155" spans="4:4" x14ac:dyDescent="0.3">
      <c r="D155" s="65"/>
    </row>
    <row r="156" spans="4:4" x14ac:dyDescent="0.3">
      <c r="D156" s="65"/>
    </row>
    <row r="157" spans="4:4" x14ac:dyDescent="0.3">
      <c r="D157" s="65"/>
    </row>
    <row r="158" spans="4:4" x14ac:dyDescent="0.3">
      <c r="D158" s="65"/>
    </row>
    <row r="159" spans="4:4" x14ac:dyDescent="0.3">
      <c r="D159" s="65"/>
    </row>
    <row r="160" spans="4:4" x14ac:dyDescent="0.3">
      <c r="D160" s="65"/>
    </row>
    <row r="161" spans="4:4" x14ac:dyDescent="0.3">
      <c r="D161" s="65"/>
    </row>
    <row r="162" spans="4:4" x14ac:dyDescent="0.3">
      <c r="D162" s="65"/>
    </row>
    <row r="163" spans="4:4" x14ac:dyDescent="0.3">
      <c r="D163" s="65"/>
    </row>
    <row r="164" spans="4:4" x14ac:dyDescent="0.3">
      <c r="D164" s="65"/>
    </row>
    <row r="165" spans="4:4" x14ac:dyDescent="0.3">
      <c r="D165" s="65"/>
    </row>
    <row r="166" spans="4:4" x14ac:dyDescent="0.3">
      <c r="D166" s="65"/>
    </row>
    <row r="167" spans="4:4" x14ac:dyDescent="0.3">
      <c r="D167" s="65"/>
    </row>
    <row r="168" spans="4:4" x14ac:dyDescent="0.3">
      <c r="D168" s="65"/>
    </row>
    <row r="169" spans="4:4" x14ac:dyDescent="0.3">
      <c r="D169" s="65"/>
    </row>
    <row r="170" spans="4:4" x14ac:dyDescent="0.3">
      <c r="D170" s="65"/>
    </row>
    <row r="171" spans="4:4" x14ac:dyDescent="0.3">
      <c r="D171" s="65"/>
    </row>
    <row r="172" spans="4:4" x14ac:dyDescent="0.3">
      <c r="D172" s="65"/>
    </row>
    <row r="173" spans="4:4" x14ac:dyDescent="0.3">
      <c r="D173" s="65"/>
    </row>
    <row r="174" spans="4:4" x14ac:dyDescent="0.3">
      <c r="D174" s="65"/>
    </row>
    <row r="175" spans="4:4" x14ac:dyDescent="0.3">
      <c r="D175" s="65"/>
    </row>
    <row r="176" spans="4:4" x14ac:dyDescent="0.3">
      <c r="D176" s="65"/>
    </row>
    <row r="177" spans="4:4" x14ac:dyDescent="0.3">
      <c r="D177" s="65"/>
    </row>
    <row r="178" spans="4:4" x14ac:dyDescent="0.3">
      <c r="D178" s="65"/>
    </row>
    <row r="179" spans="4:4" x14ac:dyDescent="0.3">
      <c r="D179" s="65"/>
    </row>
    <row r="180" spans="4:4" x14ac:dyDescent="0.3">
      <c r="D180" s="65"/>
    </row>
    <row r="181" spans="4:4" x14ac:dyDescent="0.3">
      <c r="D181" s="65"/>
    </row>
    <row r="182" spans="4:4" x14ac:dyDescent="0.3">
      <c r="D182" s="65"/>
    </row>
    <row r="183" spans="4:4" x14ac:dyDescent="0.3">
      <c r="D183" s="65"/>
    </row>
    <row r="184" spans="4:4" x14ac:dyDescent="0.3">
      <c r="D184" s="65"/>
    </row>
    <row r="185" spans="4:4" x14ac:dyDescent="0.3">
      <c r="D185" s="65"/>
    </row>
    <row r="186" spans="4:4" x14ac:dyDescent="0.3">
      <c r="D186" s="65"/>
    </row>
    <row r="187" spans="4:4" x14ac:dyDescent="0.3">
      <c r="D187" s="65"/>
    </row>
    <row r="188" spans="4:4" x14ac:dyDescent="0.3">
      <c r="D188" s="65"/>
    </row>
    <row r="189" spans="4:4" x14ac:dyDescent="0.3">
      <c r="D189" s="65"/>
    </row>
    <row r="190" spans="4:4" x14ac:dyDescent="0.3">
      <c r="D190" s="65"/>
    </row>
    <row r="191" spans="4:4" x14ac:dyDescent="0.3">
      <c r="D191" s="65"/>
    </row>
    <row r="192" spans="4:4" x14ac:dyDescent="0.3">
      <c r="D192" s="65"/>
    </row>
    <row r="193" spans="4:4" x14ac:dyDescent="0.3">
      <c r="D193" s="65"/>
    </row>
    <row r="194" spans="4:4" x14ac:dyDescent="0.3">
      <c r="D194" s="65"/>
    </row>
    <row r="195" spans="4:4" x14ac:dyDescent="0.3">
      <c r="D195" s="65"/>
    </row>
    <row r="196" spans="4:4" x14ac:dyDescent="0.3">
      <c r="D196" s="65"/>
    </row>
    <row r="197" spans="4:4" x14ac:dyDescent="0.3">
      <c r="D197" s="65"/>
    </row>
    <row r="198" spans="4:4" x14ac:dyDescent="0.3">
      <c r="D198" s="65"/>
    </row>
    <row r="199" spans="4:4" x14ac:dyDescent="0.3">
      <c r="D199" s="65"/>
    </row>
    <row r="200" spans="4:4" x14ac:dyDescent="0.3">
      <c r="D200" s="65"/>
    </row>
    <row r="201" spans="4:4" x14ac:dyDescent="0.3">
      <c r="D201" s="65"/>
    </row>
    <row r="202" spans="4:4" x14ac:dyDescent="0.3">
      <c r="D202" s="65"/>
    </row>
    <row r="203" spans="4:4" x14ac:dyDescent="0.3">
      <c r="D203" s="65"/>
    </row>
    <row r="204" spans="4:4" x14ac:dyDescent="0.3">
      <c r="D204" s="65"/>
    </row>
    <row r="205" spans="4:4" x14ac:dyDescent="0.3">
      <c r="D205" s="65"/>
    </row>
    <row r="206" spans="4:4" x14ac:dyDescent="0.3">
      <c r="D206" s="65"/>
    </row>
    <row r="207" spans="4:4" x14ac:dyDescent="0.3">
      <c r="D207" s="65"/>
    </row>
    <row r="208" spans="4:4" x14ac:dyDescent="0.3">
      <c r="D208" s="65"/>
    </row>
    <row r="209" spans="4:4" x14ac:dyDescent="0.3">
      <c r="D209" s="65"/>
    </row>
    <row r="210" spans="4:4" x14ac:dyDescent="0.3">
      <c r="D210" s="65"/>
    </row>
    <row r="211" spans="4:4" x14ac:dyDescent="0.3">
      <c r="D211" s="65"/>
    </row>
    <row r="212" spans="4:4" x14ac:dyDescent="0.3">
      <c r="D212" s="65"/>
    </row>
    <row r="213" spans="4:4" x14ac:dyDescent="0.3">
      <c r="D213" s="65"/>
    </row>
    <row r="214" spans="4:4" x14ac:dyDescent="0.3">
      <c r="D214" s="65"/>
    </row>
    <row r="215" spans="4:4" x14ac:dyDescent="0.3">
      <c r="D215" s="65"/>
    </row>
    <row r="216" spans="4:4" x14ac:dyDescent="0.3">
      <c r="D216" s="65"/>
    </row>
    <row r="217" spans="4:4" x14ac:dyDescent="0.3">
      <c r="D217" s="65"/>
    </row>
    <row r="218" spans="4:4" x14ac:dyDescent="0.3">
      <c r="D218" s="65"/>
    </row>
    <row r="219" spans="4:4" x14ac:dyDescent="0.3">
      <c r="D219" s="65"/>
    </row>
    <row r="220" spans="4:4" x14ac:dyDescent="0.3">
      <c r="D220" s="65"/>
    </row>
    <row r="221" spans="4:4" x14ac:dyDescent="0.3">
      <c r="D221" s="65"/>
    </row>
    <row r="222" spans="4:4" x14ac:dyDescent="0.3">
      <c r="D222" s="65"/>
    </row>
    <row r="223" spans="4:4" x14ac:dyDescent="0.3">
      <c r="D223" s="65"/>
    </row>
    <row r="224" spans="4:4" x14ac:dyDescent="0.3">
      <c r="D224" s="65"/>
    </row>
    <row r="225" spans="4:4" x14ac:dyDescent="0.3">
      <c r="D225" s="65"/>
    </row>
    <row r="226" spans="4:4" x14ac:dyDescent="0.3">
      <c r="D226" s="65"/>
    </row>
    <row r="227" spans="4:4" x14ac:dyDescent="0.3">
      <c r="D227" s="65"/>
    </row>
    <row r="228" spans="4:4" x14ac:dyDescent="0.3">
      <c r="D228" s="65"/>
    </row>
    <row r="229" spans="4:4" x14ac:dyDescent="0.3">
      <c r="D229" s="65"/>
    </row>
    <row r="230" spans="4:4" x14ac:dyDescent="0.3">
      <c r="D230" s="65"/>
    </row>
    <row r="231" spans="4:4" x14ac:dyDescent="0.3">
      <c r="D231" s="65"/>
    </row>
    <row r="232" spans="4:4" x14ac:dyDescent="0.3">
      <c r="D232" s="65"/>
    </row>
    <row r="233" spans="4:4" x14ac:dyDescent="0.3">
      <c r="D233" s="65"/>
    </row>
    <row r="234" spans="4:4" x14ac:dyDescent="0.3">
      <c r="D234" s="65"/>
    </row>
    <row r="235" spans="4:4" x14ac:dyDescent="0.3">
      <c r="D235" s="65"/>
    </row>
    <row r="236" spans="4:4" x14ac:dyDescent="0.3">
      <c r="D236" s="65"/>
    </row>
    <row r="237" spans="4:4" x14ac:dyDescent="0.3">
      <c r="D237" s="65"/>
    </row>
    <row r="238" spans="4:4" x14ac:dyDescent="0.3">
      <c r="D238" s="65"/>
    </row>
    <row r="239" spans="4:4" x14ac:dyDescent="0.3">
      <c r="D239" s="65"/>
    </row>
    <row r="240" spans="4:4" x14ac:dyDescent="0.3">
      <c r="D240" s="65"/>
    </row>
    <row r="241" spans="4:4" x14ac:dyDescent="0.3">
      <c r="D241" s="65"/>
    </row>
    <row r="242" spans="4:4" x14ac:dyDescent="0.3">
      <c r="D242" s="65"/>
    </row>
    <row r="243" spans="4:4" x14ac:dyDescent="0.3">
      <c r="D243" s="65"/>
    </row>
    <row r="244" spans="4:4" x14ac:dyDescent="0.3">
      <c r="D244" s="65"/>
    </row>
    <row r="245" spans="4:4" x14ac:dyDescent="0.3">
      <c r="D245" s="65"/>
    </row>
    <row r="246" spans="4:4" x14ac:dyDescent="0.3">
      <c r="D246" s="65"/>
    </row>
    <row r="247" spans="4:4" x14ac:dyDescent="0.3">
      <c r="D247" s="65"/>
    </row>
    <row r="248" spans="4:4" x14ac:dyDescent="0.3">
      <c r="D248" s="65"/>
    </row>
    <row r="249" spans="4:4" x14ac:dyDescent="0.3">
      <c r="D249" s="65"/>
    </row>
    <row r="250" spans="4:4" x14ac:dyDescent="0.3">
      <c r="D250" s="65"/>
    </row>
    <row r="251" spans="4:4" x14ac:dyDescent="0.3">
      <c r="D251" s="65"/>
    </row>
    <row r="252" spans="4:4" x14ac:dyDescent="0.3">
      <c r="D252" s="65"/>
    </row>
    <row r="253" spans="4:4" x14ac:dyDescent="0.3">
      <c r="D253" s="65"/>
    </row>
    <row r="254" spans="4:4" x14ac:dyDescent="0.3">
      <c r="D254" s="65"/>
    </row>
    <row r="255" spans="4:4" x14ac:dyDescent="0.3">
      <c r="D255" s="65"/>
    </row>
    <row r="256" spans="4:4" x14ac:dyDescent="0.3">
      <c r="D256" s="65"/>
    </row>
    <row r="257" spans="4:4" x14ac:dyDescent="0.3">
      <c r="D257" s="65"/>
    </row>
    <row r="258" spans="4:4" x14ac:dyDescent="0.3">
      <c r="D258" s="65"/>
    </row>
    <row r="259" spans="4:4" x14ac:dyDescent="0.3">
      <c r="D259" s="65"/>
    </row>
    <row r="260" spans="4:4" x14ac:dyDescent="0.3">
      <c r="D260" s="65"/>
    </row>
    <row r="261" spans="4:4" x14ac:dyDescent="0.3">
      <c r="D261" s="65"/>
    </row>
    <row r="262" spans="4:4" x14ac:dyDescent="0.3">
      <c r="D262" s="65"/>
    </row>
    <row r="263" spans="4:4" x14ac:dyDescent="0.3">
      <c r="D263" s="65"/>
    </row>
    <row r="264" spans="4:4" x14ac:dyDescent="0.3">
      <c r="D264" s="65"/>
    </row>
    <row r="265" spans="4:4" x14ac:dyDescent="0.3">
      <c r="D265" s="65"/>
    </row>
    <row r="266" spans="4:4" x14ac:dyDescent="0.3">
      <c r="D266" s="65"/>
    </row>
    <row r="267" spans="4:4" x14ac:dyDescent="0.3">
      <c r="D267" s="65"/>
    </row>
    <row r="268" spans="4:4" x14ac:dyDescent="0.3">
      <c r="D268" s="65"/>
    </row>
    <row r="269" spans="4:4" x14ac:dyDescent="0.3">
      <c r="D269" s="65"/>
    </row>
    <row r="270" spans="4:4" x14ac:dyDescent="0.3">
      <c r="D270" s="65"/>
    </row>
    <row r="271" spans="4:4" x14ac:dyDescent="0.3">
      <c r="D271" s="65"/>
    </row>
    <row r="272" spans="4:4" x14ac:dyDescent="0.3">
      <c r="D272" s="65"/>
    </row>
    <row r="273" spans="4:4" x14ac:dyDescent="0.3">
      <c r="D273" s="65"/>
    </row>
    <row r="274" spans="4:4" x14ac:dyDescent="0.3">
      <c r="D274" s="65"/>
    </row>
    <row r="275" spans="4:4" x14ac:dyDescent="0.3">
      <c r="D275" s="65"/>
    </row>
    <row r="276" spans="4:4" x14ac:dyDescent="0.3">
      <c r="D276" s="65"/>
    </row>
    <row r="277" spans="4:4" x14ac:dyDescent="0.3">
      <c r="D277" s="65"/>
    </row>
    <row r="278" spans="4:4" x14ac:dyDescent="0.3">
      <c r="D278" s="65"/>
    </row>
    <row r="279" spans="4:4" x14ac:dyDescent="0.3">
      <c r="D279" s="65"/>
    </row>
    <row r="280" spans="4:4" x14ac:dyDescent="0.3">
      <c r="D280" s="65"/>
    </row>
    <row r="281" spans="4:4" x14ac:dyDescent="0.3">
      <c r="D281" s="65"/>
    </row>
    <row r="282" spans="4:4" x14ac:dyDescent="0.3">
      <c r="D282" s="65"/>
    </row>
    <row r="283" spans="4:4" x14ac:dyDescent="0.3">
      <c r="D283" s="65"/>
    </row>
    <row r="284" spans="4:4" x14ac:dyDescent="0.3">
      <c r="D284" s="65"/>
    </row>
    <row r="285" spans="4:4" x14ac:dyDescent="0.3">
      <c r="D285" s="65"/>
    </row>
    <row r="286" spans="4:4" x14ac:dyDescent="0.3">
      <c r="D286" s="65"/>
    </row>
    <row r="287" spans="4:4" x14ac:dyDescent="0.3">
      <c r="D287" s="65"/>
    </row>
    <row r="288" spans="4:4" x14ac:dyDescent="0.3">
      <c r="D288" s="65"/>
    </row>
    <row r="289" spans="4:4" x14ac:dyDescent="0.3">
      <c r="D289" s="65"/>
    </row>
    <row r="290" spans="4:4" x14ac:dyDescent="0.3">
      <c r="D290" s="65"/>
    </row>
    <row r="291" spans="4:4" x14ac:dyDescent="0.3">
      <c r="D291" s="65"/>
    </row>
    <row r="292" spans="4:4" x14ac:dyDescent="0.3">
      <c r="D292" s="65"/>
    </row>
    <row r="293" spans="4:4" x14ac:dyDescent="0.3">
      <c r="D293" s="65"/>
    </row>
    <row r="294" spans="4:4" x14ac:dyDescent="0.3">
      <c r="D294" s="65"/>
    </row>
    <row r="295" spans="4:4" x14ac:dyDescent="0.3">
      <c r="D295" s="65"/>
    </row>
    <row r="296" spans="4:4" x14ac:dyDescent="0.3">
      <c r="D296" s="65"/>
    </row>
    <row r="297" spans="4:4" x14ac:dyDescent="0.3">
      <c r="D297" s="65"/>
    </row>
    <row r="298" spans="4:4" x14ac:dyDescent="0.3">
      <c r="D298" s="65"/>
    </row>
    <row r="299" spans="4:4" x14ac:dyDescent="0.3">
      <c r="D299" s="65"/>
    </row>
    <row r="300" spans="4:4" x14ac:dyDescent="0.3">
      <c r="D300" s="65"/>
    </row>
    <row r="301" spans="4:4" x14ac:dyDescent="0.3">
      <c r="D301" s="65"/>
    </row>
    <row r="302" spans="4:4" x14ac:dyDescent="0.3">
      <c r="D302" s="65"/>
    </row>
    <row r="303" spans="4:4" x14ac:dyDescent="0.3">
      <c r="D303" s="65"/>
    </row>
    <row r="304" spans="4:4" x14ac:dyDescent="0.3">
      <c r="D304" s="65"/>
    </row>
    <row r="305" spans="4:4" x14ac:dyDescent="0.3">
      <c r="D305" s="65"/>
    </row>
    <row r="306" spans="4:4" x14ac:dyDescent="0.3">
      <c r="D306" s="65"/>
    </row>
    <row r="307" spans="4:4" x14ac:dyDescent="0.3">
      <c r="D307" s="65"/>
    </row>
    <row r="308" spans="4:4" x14ac:dyDescent="0.3">
      <c r="D308" s="65"/>
    </row>
    <row r="309" spans="4:4" x14ac:dyDescent="0.3">
      <c r="D309" s="65"/>
    </row>
    <row r="310" spans="4:4" x14ac:dyDescent="0.3">
      <c r="D310" s="65"/>
    </row>
    <row r="311" spans="4:4" x14ac:dyDescent="0.3">
      <c r="D311" s="65"/>
    </row>
    <row r="312" spans="4:4" x14ac:dyDescent="0.3">
      <c r="D312" s="65"/>
    </row>
    <row r="313" spans="4:4" x14ac:dyDescent="0.3">
      <c r="D313" s="65"/>
    </row>
    <row r="314" spans="4:4" x14ac:dyDescent="0.3">
      <c r="D314" s="65"/>
    </row>
    <row r="315" spans="4:4" x14ac:dyDescent="0.3">
      <c r="D315" s="65"/>
    </row>
    <row r="316" spans="4:4" x14ac:dyDescent="0.3">
      <c r="D316" s="65"/>
    </row>
    <row r="317" spans="4:4" x14ac:dyDescent="0.3">
      <c r="D317" s="65"/>
    </row>
    <row r="318" spans="4:4" x14ac:dyDescent="0.3">
      <c r="D318" s="65"/>
    </row>
    <row r="319" spans="4:4" x14ac:dyDescent="0.3">
      <c r="D319" s="65"/>
    </row>
    <row r="320" spans="4:4" x14ac:dyDescent="0.3">
      <c r="D320" s="65"/>
    </row>
    <row r="321" spans="4:4" x14ac:dyDescent="0.3">
      <c r="D321" s="65"/>
    </row>
    <row r="322" spans="4:4" x14ac:dyDescent="0.3">
      <c r="D322" s="65"/>
    </row>
    <row r="323" spans="4:4" x14ac:dyDescent="0.3">
      <c r="D323" s="65"/>
    </row>
    <row r="324" spans="4:4" x14ac:dyDescent="0.3">
      <c r="D324" s="65"/>
    </row>
    <row r="325" spans="4:4" x14ac:dyDescent="0.3">
      <c r="D325" s="65"/>
    </row>
    <row r="326" spans="4:4" x14ac:dyDescent="0.3">
      <c r="D326" s="65"/>
    </row>
    <row r="327" spans="4:4" x14ac:dyDescent="0.3">
      <c r="D327" s="65"/>
    </row>
    <row r="328" spans="4:4" x14ac:dyDescent="0.3">
      <c r="D328" s="65"/>
    </row>
    <row r="329" spans="4:4" x14ac:dyDescent="0.3">
      <c r="D329" s="65"/>
    </row>
    <row r="330" spans="4:4" x14ac:dyDescent="0.3">
      <c r="D330" s="65"/>
    </row>
    <row r="331" spans="4:4" x14ac:dyDescent="0.3">
      <c r="D331" s="65"/>
    </row>
    <row r="332" spans="4:4" x14ac:dyDescent="0.3">
      <c r="D332" s="65"/>
    </row>
    <row r="333" spans="4:4" x14ac:dyDescent="0.3">
      <c r="D333" s="65"/>
    </row>
    <row r="334" spans="4:4" x14ac:dyDescent="0.3">
      <c r="D334" s="65"/>
    </row>
    <row r="335" spans="4:4" x14ac:dyDescent="0.3">
      <c r="D335" s="65"/>
    </row>
    <row r="336" spans="4:4" x14ac:dyDescent="0.3">
      <c r="D336" s="65"/>
    </row>
    <row r="337" spans="4:4" x14ac:dyDescent="0.3">
      <c r="D337" s="65"/>
    </row>
    <row r="338" spans="4:4" x14ac:dyDescent="0.3">
      <c r="D338" s="65"/>
    </row>
    <row r="339" spans="4:4" x14ac:dyDescent="0.3">
      <c r="D339" s="65"/>
    </row>
    <row r="340" spans="4:4" x14ac:dyDescent="0.3">
      <c r="D340" s="65"/>
    </row>
    <row r="341" spans="4:4" x14ac:dyDescent="0.3">
      <c r="D341" s="65"/>
    </row>
    <row r="342" spans="4:4" x14ac:dyDescent="0.3">
      <c r="D342" s="65"/>
    </row>
    <row r="343" spans="4:4" x14ac:dyDescent="0.3">
      <c r="D343" s="65"/>
    </row>
    <row r="344" spans="4:4" x14ac:dyDescent="0.3">
      <c r="D344" s="65"/>
    </row>
    <row r="345" spans="4:4" x14ac:dyDescent="0.3">
      <c r="D345" s="65"/>
    </row>
    <row r="346" spans="4:4" x14ac:dyDescent="0.3">
      <c r="D346" s="65"/>
    </row>
    <row r="347" spans="4:4" x14ac:dyDescent="0.3">
      <c r="D347" s="65"/>
    </row>
    <row r="348" spans="4:4" x14ac:dyDescent="0.3">
      <c r="D348" s="65"/>
    </row>
    <row r="349" spans="4:4" x14ac:dyDescent="0.3">
      <c r="D349" s="65"/>
    </row>
    <row r="350" spans="4:4" x14ac:dyDescent="0.3">
      <c r="D350" s="65"/>
    </row>
    <row r="351" spans="4:4" x14ac:dyDescent="0.3">
      <c r="D351" s="65"/>
    </row>
    <row r="352" spans="4:4" x14ac:dyDescent="0.3">
      <c r="D352" s="65"/>
    </row>
    <row r="353" spans="4:4" x14ac:dyDescent="0.3">
      <c r="D353" s="65"/>
    </row>
    <row r="354" spans="4:4" x14ac:dyDescent="0.3">
      <c r="D354" s="65"/>
    </row>
    <row r="355" spans="4:4" x14ac:dyDescent="0.3">
      <c r="D355" s="65"/>
    </row>
    <row r="356" spans="4:4" x14ac:dyDescent="0.3">
      <c r="D356" s="65"/>
    </row>
    <row r="357" spans="4:4" x14ac:dyDescent="0.3">
      <c r="D357" s="65"/>
    </row>
    <row r="358" spans="4:4" x14ac:dyDescent="0.3">
      <c r="D358" s="65"/>
    </row>
    <row r="359" spans="4:4" x14ac:dyDescent="0.3">
      <c r="D359" s="65"/>
    </row>
    <row r="360" spans="4:4" x14ac:dyDescent="0.3">
      <c r="D360" s="65"/>
    </row>
    <row r="361" spans="4:4" x14ac:dyDescent="0.3">
      <c r="D361" s="65"/>
    </row>
    <row r="362" spans="4:4" x14ac:dyDescent="0.3">
      <c r="D362" s="65"/>
    </row>
    <row r="363" spans="4:4" x14ac:dyDescent="0.3">
      <c r="D363" s="65"/>
    </row>
    <row r="364" spans="4:4" x14ac:dyDescent="0.3">
      <c r="D364" s="65"/>
    </row>
    <row r="365" spans="4:4" x14ac:dyDescent="0.3">
      <c r="D365" s="65"/>
    </row>
    <row r="366" spans="4:4" x14ac:dyDescent="0.3">
      <c r="D366" s="65"/>
    </row>
    <row r="367" spans="4:4" x14ac:dyDescent="0.3">
      <c r="D367" s="65"/>
    </row>
    <row r="368" spans="4:4" x14ac:dyDescent="0.3">
      <c r="D368" s="65"/>
    </row>
    <row r="369" spans="4:4" x14ac:dyDescent="0.3">
      <c r="D369" s="65"/>
    </row>
    <row r="370" spans="4:4" x14ac:dyDescent="0.3">
      <c r="D370" s="65"/>
    </row>
    <row r="371" spans="4:4" x14ac:dyDescent="0.3">
      <c r="D371" s="65"/>
    </row>
    <row r="372" spans="4:4" x14ac:dyDescent="0.3">
      <c r="D372" s="65"/>
    </row>
    <row r="373" spans="4:4" x14ac:dyDescent="0.3">
      <c r="D373" s="65"/>
    </row>
    <row r="374" spans="4:4" x14ac:dyDescent="0.3">
      <c r="D374" s="65"/>
    </row>
    <row r="375" spans="4:4" x14ac:dyDescent="0.3">
      <c r="D375" s="65"/>
    </row>
    <row r="376" spans="4:4" x14ac:dyDescent="0.3">
      <c r="D376" s="65"/>
    </row>
    <row r="377" spans="4:4" x14ac:dyDescent="0.3">
      <c r="D377" s="65"/>
    </row>
    <row r="378" spans="4:4" x14ac:dyDescent="0.3">
      <c r="D378" s="65"/>
    </row>
    <row r="379" spans="4:4" x14ac:dyDescent="0.3">
      <c r="D379" s="65"/>
    </row>
    <row r="380" spans="4:4" x14ac:dyDescent="0.3">
      <c r="D380" s="65"/>
    </row>
    <row r="381" spans="4:4" x14ac:dyDescent="0.3">
      <c r="D381" s="65"/>
    </row>
    <row r="382" spans="4:4" x14ac:dyDescent="0.3">
      <c r="D382" s="65"/>
    </row>
    <row r="383" spans="4:4" x14ac:dyDescent="0.3">
      <c r="D383" s="65"/>
    </row>
    <row r="384" spans="4:4" x14ac:dyDescent="0.3">
      <c r="D384" s="65"/>
    </row>
    <row r="385" spans="4:4" x14ac:dyDescent="0.3">
      <c r="D385" s="65"/>
    </row>
    <row r="386" spans="4:4" x14ac:dyDescent="0.3">
      <c r="D386" s="65"/>
    </row>
    <row r="387" spans="4:4" x14ac:dyDescent="0.3">
      <c r="D387" s="65"/>
    </row>
    <row r="388" spans="4:4" x14ac:dyDescent="0.3">
      <c r="D388" s="65"/>
    </row>
    <row r="389" spans="4:4" x14ac:dyDescent="0.3">
      <c r="D389" s="65"/>
    </row>
    <row r="390" spans="4:4" x14ac:dyDescent="0.3">
      <c r="D390" s="65"/>
    </row>
    <row r="391" spans="4:4" x14ac:dyDescent="0.3">
      <c r="D391" s="65"/>
    </row>
    <row r="392" spans="4:4" x14ac:dyDescent="0.3">
      <c r="D392" s="65"/>
    </row>
    <row r="393" spans="4:4" x14ac:dyDescent="0.3">
      <c r="D393" s="65"/>
    </row>
    <row r="394" spans="4:4" x14ac:dyDescent="0.3">
      <c r="D394" s="65"/>
    </row>
    <row r="395" spans="4:4" x14ac:dyDescent="0.3">
      <c r="D395" s="65"/>
    </row>
    <row r="396" spans="4:4" x14ac:dyDescent="0.3">
      <c r="D396" s="65"/>
    </row>
    <row r="397" spans="4:4" x14ac:dyDescent="0.3">
      <c r="D397" s="65"/>
    </row>
    <row r="398" spans="4:4" x14ac:dyDescent="0.3">
      <c r="D398" s="65"/>
    </row>
    <row r="399" spans="4:4" x14ac:dyDescent="0.3">
      <c r="D399" s="65"/>
    </row>
    <row r="400" spans="4:4" x14ac:dyDescent="0.3">
      <c r="D400" s="65"/>
    </row>
    <row r="401" spans="4:4" x14ac:dyDescent="0.3">
      <c r="D401" s="65"/>
    </row>
    <row r="402" spans="4:4" x14ac:dyDescent="0.3">
      <c r="D402" s="65"/>
    </row>
    <row r="403" spans="4:4" x14ac:dyDescent="0.3">
      <c r="D403" s="65"/>
    </row>
    <row r="404" spans="4:4" x14ac:dyDescent="0.3">
      <c r="D404" s="65"/>
    </row>
    <row r="405" spans="4:4" x14ac:dyDescent="0.3">
      <c r="D405" s="65"/>
    </row>
    <row r="406" spans="4:4" x14ac:dyDescent="0.3">
      <c r="D406" s="65"/>
    </row>
    <row r="407" spans="4:4" x14ac:dyDescent="0.3">
      <c r="D407" s="65"/>
    </row>
    <row r="408" spans="4:4" x14ac:dyDescent="0.3">
      <c r="D408" s="65"/>
    </row>
    <row r="409" spans="4:4" x14ac:dyDescent="0.3">
      <c r="D409" s="65"/>
    </row>
    <row r="410" spans="4:4" x14ac:dyDescent="0.3">
      <c r="D410" s="65"/>
    </row>
    <row r="411" spans="4:4" x14ac:dyDescent="0.3">
      <c r="D411" s="65"/>
    </row>
    <row r="412" spans="4:4" x14ac:dyDescent="0.3">
      <c r="D412" s="65"/>
    </row>
    <row r="413" spans="4:4" x14ac:dyDescent="0.3">
      <c r="D413" s="65"/>
    </row>
    <row r="414" spans="4:4" x14ac:dyDescent="0.3">
      <c r="D414" s="65"/>
    </row>
    <row r="415" spans="4:4" x14ac:dyDescent="0.3">
      <c r="D415" s="65"/>
    </row>
    <row r="416" spans="4:4" x14ac:dyDescent="0.3">
      <c r="D416" s="65"/>
    </row>
    <row r="417" spans="4:4" x14ac:dyDescent="0.3">
      <c r="D417" s="65"/>
    </row>
    <row r="418" spans="4:4" x14ac:dyDescent="0.3">
      <c r="D418" s="65"/>
    </row>
    <row r="419" spans="4:4" x14ac:dyDescent="0.3">
      <c r="D419" s="65"/>
    </row>
    <row r="420" spans="4:4" x14ac:dyDescent="0.3">
      <c r="D420" s="65"/>
    </row>
    <row r="421" spans="4:4" x14ac:dyDescent="0.3">
      <c r="D421" s="65"/>
    </row>
    <row r="422" spans="4:4" x14ac:dyDescent="0.3">
      <c r="D422" s="65"/>
    </row>
    <row r="423" spans="4:4" x14ac:dyDescent="0.3">
      <c r="D423" s="65"/>
    </row>
    <row r="424" spans="4:4" x14ac:dyDescent="0.3">
      <c r="D424" s="65"/>
    </row>
    <row r="425" spans="4:4" x14ac:dyDescent="0.3">
      <c r="D425" s="65"/>
    </row>
    <row r="426" spans="4:4" x14ac:dyDescent="0.3">
      <c r="D426" s="65"/>
    </row>
    <row r="427" spans="4:4" x14ac:dyDescent="0.3">
      <c r="D427" s="65"/>
    </row>
    <row r="428" spans="4:4" x14ac:dyDescent="0.3">
      <c r="D428" s="65"/>
    </row>
    <row r="429" spans="4:4" x14ac:dyDescent="0.3">
      <c r="D429" s="65"/>
    </row>
    <row r="430" spans="4:4" x14ac:dyDescent="0.3">
      <c r="D430" s="65"/>
    </row>
    <row r="431" spans="4:4" x14ac:dyDescent="0.3">
      <c r="D431" s="65"/>
    </row>
    <row r="432" spans="4:4" x14ac:dyDescent="0.3">
      <c r="D432" s="65"/>
    </row>
    <row r="433" spans="4:4" x14ac:dyDescent="0.3">
      <c r="D433" s="65"/>
    </row>
    <row r="434" spans="4:4" x14ac:dyDescent="0.3">
      <c r="D434" s="65"/>
    </row>
    <row r="435" spans="4:4" x14ac:dyDescent="0.3">
      <c r="D435" s="65"/>
    </row>
    <row r="436" spans="4:4" x14ac:dyDescent="0.3">
      <c r="D436" s="65"/>
    </row>
    <row r="437" spans="4:4" x14ac:dyDescent="0.3">
      <c r="D437" s="65"/>
    </row>
    <row r="438" spans="4:4" x14ac:dyDescent="0.3">
      <c r="D438" s="65"/>
    </row>
    <row r="439" spans="4:4" x14ac:dyDescent="0.3">
      <c r="D439" s="65"/>
    </row>
    <row r="440" spans="4:4" x14ac:dyDescent="0.3">
      <c r="D440" s="65"/>
    </row>
    <row r="441" spans="4:4" x14ac:dyDescent="0.3">
      <c r="D441" s="65"/>
    </row>
    <row r="442" spans="4:4" x14ac:dyDescent="0.3">
      <c r="D442" s="65"/>
    </row>
    <row r="443" spans="4:4" x14ac:dyDescent="0.3">
      <c r="D443" s="65"/>
    </row>
    <row r="444" spans="4:4" x14ac:dyDescent="0.3">
      <c r="D444" s="65"/>
    </row>
    <row r="445" spans="4:4" x14ac:dyDescent="0.3">
      <c r="D445" s="65"/>
    </row>
    <row r="446" spans="4:4" x14ac:dyDescent="0.3">
      <c r="D446" s="65"/>
    </row>
    <row r="447" spans="4:4" x14ac:dyDescent="0.3">
      <c r="D447" s="65"/>
    </row>
    <row r="448" spans="4:4" x14ac:dyDescent="0.3">
      <c r="D448" s="65"/>
    </row>
    <row r="449" spans="4:4" x14ac:dyDescent="0.3">
      <c r="D449" s="65"/>
    </row>
    <row r="450" spans="4:4" x14ac:dyDescent="0.3">
      <c r="D450" s="65"/>
    </row>
    <row r="451" spans="4:4" x14ac:dyDescent="0.3">
      <c r="D451" s="65"/>
    </row>
    <row r="452" spans="4:4" x14ac:dyDescent="0.3">
      <c r="D452" s="65"/>
    </row>
    <row r="453" spans="4:4" x14ac:dyDescent="0.3">
      <c r="D453" s="65"/>
    </row>
    <row r="454" spans="4:4" x14ac:dyDescent="0.3">
      <c r="D454" s="65"/>
    </row>
    <row r="455" spans="4:4" x14ac:dyDescent="0.3">
      <c r="D455" s="65"/>
    </row>
    <row r="456" spans="4:4" x14ac:dyDescent="0.3">
      <c r="D456" s="65"/>
    </row>
    <row r="457" spans="4:4" x14ac:dyDescent="0.3">
      <c r="D457" s="65"/>
    </row>
    <row r="458" spans="4:4" x14ac:dyDescent="0.3">
      <c r="D458" s="65"/>
    </row>
    <row r="459" spans="4:4" x14ac:dyDescent="0.3">
      <c r="D459" s="65"/>
    </row>
    <row r="460" spans="4:4" x14ac:dyDescent="0.3">
      <c r="D460" s="65"/>
    </row>
    <row r="461" spans="4:4" x14ac:dyDescent="0.3">
      <c r="D461" s="65"/>
    </row>
    <row r="462" spans="4:4" x14ac:dyDescent="0.3">
      <c r="D462" s="65"/>
    </row>
    <row r="463" spans="4:4" x14ac:dyDescent="0.3">
      <c r="D463" s="65"/>
    </row>
    <row r="464" spans="4:4" x14ac:dyDescent="0.3">
      <c r="D464" s="65"/>
    </row>
    <row r="465" spans="4:4" x14ac:dyDescent="0.3">
      <c r="D465" s="65"/>
    </row>
    <row r="466" spans="4:4" x14ac:dyDescent="0.3">
      <c r="D466" s="65"/>
    </row>
    <row r="467" spans="4:4" x14ac:dyDescent="0.3">
      <c r="D467" s="65"/>
    </row>
    <row r="468" spans="4:4" x14ac:dyDescent="0.3">
      <c r="D468" s="65"/>
    </row>
    <row r="469" spans="4:4" x14ac:dyDescent="0.3">
      <c r="D469" s="65"/>
    </row>
    <row r="470" spans="4:4" x14ac:dyDescent="0.3">
      <c r="D470" s="65"/>
    </row>
    <row r="471" spans="4:4" x14ac:dyDescent="0.3">
      <c r="D471" s="65"/>
    </row>
    <row r="472" spans="4:4" x14ac:dyDescent="0.3">
      <c r="D472" s="65"/>
    </row>
    <row r="473" spans="4:4" x14ac:dyDescent="0.3">
      <c r="D473" s="65"/>
    </row>
    <row r="474" spans="4:4" x14ac:dyDescent="0.3">
      <c r="D474" s="65"/>
    </row>
    <row r="475" spans="4:4" x14ac:dyDescent="0.3">
      <c r="D475" s="65"/>
    </row>
    <row r="476" spans="4:4" x14ac:dyDescent="0.3">
      <c r="D476" s="65"/>
    </row>
    <row r="477" spans="4:4" x14ac:dyDescent="0.3">
      <c r="D477" s="65"/>
    </row>
    <row r="478" spans="4:4" x14ac:dyDescent="0.3">
      <c r="D478" s="65"/>
    </row>
    <row r="479" spans="4:4" x14ac:dyDescent="0.3">
      <c r="D479" s="65"/>
    </row>
    <row r="480" spans="4:4" x14ac:dyDescent="0.3">
      <c r="D480" s="65"/>
    </row>
    <row r="481" spans="4:4" x14ac:dyDescent="0.3">
      <c r="D481" s="65"/>
    </row>
    <row r="482" spans="4:4" x14ac:dyDescent="0.3">
      <c r="D482" s="65"/>
    </row>
    <row r="483" spans="4:4" x14ac:dyDescent="0.3">
      <c r="D483" s="65"/>
    </row>
    <row r="484" spans="4:4" x14ac:dyDescent="0.3">
      <c r="D484" s="65"/>
    </row>
    <row r="485" spans="4:4" x14ac:dyDescent="0.3">
      <c r="D485" s="65"/>
    </row>
    <row r="486" spans="4:4" x14ac:dyDescent="0.3">
      <c r="D486" s="65"/>
    </row>
    <row r="487" spans="4:4" x14ac:dyDescent="0.3">
      <c r="D487" s="65"/>
    </row>
    <row r="488" spans="4:4" x14ac:dyDescent="0.3">
      <c r="D488" s="65"/>
    </row>
    <row r="489" spans="4:4" x14ac:dyDescent="0.3">
      <c r="D489" s="65"/>
    </row>
    <row r="490" spans="4:4" x14ac:dyDescent="0.3">
      <c r="D490" s="65"/>
    </row>
    <row r="491" spans="4:4" x14ac:dyDescent="0.3">
      <c r="D491" s="65"/>
    </row>
    <row r="492" spans="4:4" x14ac:dyDescent="0.3">
      <c r="D492" s="65"/>
    </row>
    <row r="493" spans="4:4" x14ac:dyDescent="0.3">
      <c r="D493" s="65"/>
    </row>
    <row r="494" spans="4:4" x14ac:dyDescent="0.3">
      <c r="D494" s="65"/>
    </row>
    <row r="495" spans="4:4" x14ac:dyDescent="0.3">
      <c r="D495" s="65"/>
    </row>
    <row r="496" spans="4:4" x14ac:dyDescent="0.3">
      <c r="D496" s="65"/>
    </row>
    <row r="497" spans="4:4" x14ac:dyDescent="0.3">
      <c r="D497" s="65"/>
    </row>
    <row r="498" spans="4:4" x14ac:dyDescent="0.3">
      <c r="D498" s="65"/>
    </row>
    <row r="499" spans="4:4" x14ac:dyDescent="0.3">
      <c r="D499" s="65"/>
    </row>
    <row r="500" spans="4:4" x14ac:dyDescent="0.3">
      <c r="D500" s="65"/>
    </row>
    <row r="501" spans="4:4" x14ac:dyDescent="0.3">
      <c r="D501" s="65"/>
    </row>
    <row r="502" spans="4:4" x14ac:dyDescent="0.3">
      <c r="D502" s="65"/>
    </row>
    <row r="503" spans="4:4" x14ac:dyDescent="0.3">
      <c r="D503" s="65"/>
    </row>
    <row r="504" spans="4:4" x14ac:dyDescent="0.3">
      <c r="D504" s="65"/>
    </row>
    <row r="505" spans="4:4" x14ac:dyDescent="0.3">
      <c r="D505" s="65"/>
    </row>
    <row r="506" spans="4:4" x14ac:dyDescent="0.3">
      <c r="D506" s="65"/>
    </row>
    <row r="507" spans="4:4" x14ac:dyDescent="0.3">
      <c r="D507" s="65"/>
    </row>
    <row r="508" spans="4:4" x14ac:dyDescent="0.3">
      <c r="D508" s="65"/>
    </row>
    <row r="509" spans="4:4" x14ac:dyDescent="0.3">
      <c r="D509" s="65"/>
    </row>
    <row r="510" spans="4:4" x14ac:dyDescent="0.3">
      <c r="D510" s="65"/>
    </row>
    <row r="511" spans="4:4" x14ac:dyDescent="0.3">
      <c r="D511" s="65"/>
    </row>
    <row r="512" spans="4:4" x14ac:dyDescent="0.3">
      <c r="D512" s="65"/>
    </row>
    <row r="513" spans="4:4" x14ac:dyDescent="0.3">
      <c r="D513" s="65"/>
    </row>
    <row r="514" spans="4:4" x14ac:dyDescent="0.3">
      <c r="D514" s="65"/>
    </row>
    <row r="515" spans="4:4" x14ac:dyDescent="0.3">
      <c r="D515" s="65"/>
    </row>
    <row r="516" spans="4:4" x14ac:dyDescent="0.3">
      <c r="D516" s="65"/>
    </row>
    <row r="517" spans="4:4" x14ac:dyDescent="0.3">
      <c r="D517" s="65"/>
    </row>
    <row r="518" spans="4:4" x14ac:dyDescent="0.3">
      <c r="D518" s="65"/>
    </row>
    <row r="519" spans="4:4" x14ac:dyDescent="0.3">
      <c r="D519" s="65"/>
    </row>
    <row r="520" spans="4:4" x14ac:dyDescent="0.3">
      <c r="D520" s="65"/>
    </row>
    <row r="521" spans="4:4" x14ac:dyDescent="0.3">
      <c r="D521" s="65"/>
    </row>
    <row r="522" spans="4:4" x14ac:dyDescent="0.3">
      <c r="D522" s="65"/>
    </row>
    <row r="523" spans="4:4" x14ac:dyDescent="0.3">
      <c r="D523" s="65"/>
    </row>
    <row r="524" spans="4:4" x14ac:dyDescent="0.3">
      <c r="D524" s="65"/>
    </row>
    <row r="525" spans="4:4" x14ac:dyDescent="0.3">
      <c r="D525" s="65"/>
    </row>
    <row r="526" spans="4:4" x14ac:dyDescent="0.3">
      <c r="D526" s="65"/>
    </row>
    <row r="527" spans="4:4" x14ac:dyDescent="0.3">
      <c r="D527" s="65"/>
    </row>
    <row r="528" spans="4:4" x14ac:dyDescent="0.3">
      <c r="D528" s="65"/>
    </row>
    <row r="529" spans="4:4" x14ac:dyDescent="0.3">
      <c r="D529" s="65"/>
    </row>
    <row r="530" spans="4:4" x14ac:dyDescent="0.3">
      <c r="D530" s="65"/>
    </row>
    <row r="531" spans="4:4" x14ac:dyDescent="0.3">
      <c r="D531" s="65"/>
    </row>
    <row r="532" spans="4:4" x14ac:dyDescent="0.3">
      <c r="D532" s="65"/>
    </row>
    <row r="533" spans="4:4" x14ac:dyDescent="0.3">
      <c r="D533" s="65"/>
    </row>
    <row r="534" spans="4:4" x14ac:dyDescent="0.3">
      <c r="D534" s="65"/>
    </row>
    <row r="535" spans="4:4" x14ac:dyDescent="0.3">
      <c r="D535" s="65"/>
    </row>
    <row r="536" spans="4:4" x14ac:dyDescent="0.3">
      <c r="D536" s="65"/>
    </row>
    <row r="537" spans="4:4" x14ac:dyDescent="0.3">
      <c r="D537" s="65"/>
    </row>
    <row r="538" spans="4:4" x14ac:dyDescent="0.3">
      <c r="D538" s="65"/>
    </row>
    <row r="539" spans="4:4" x14ac:dyDescent="0.3">
      <c r="D539" s="65"/>
    </row>
    <row r="540" spans="4:4" x14ac:dyDescent="0.3">
      <c r="D540" s="65"/>
    </row>
    <row r="541" spans="4:4" x14ac:dyDescent="0.3">
      <c r="D541" s="65"/>
    </row>
    <row r="542" spans="4:4" x14ac:dyDescent="0.3">
      <c r="D542" s="65"/>
    </row>
    <row r="543" spans="4:4" x14ac:dyDescent="0.3">
      <c r="D543" s="65"/>
    </row>
    <row r="544" spans="4:4" x14ac:dyDescent="0.3">
      <c r="D544" s="65"/>
    </row>
    <row r="545" spans="4:4" x14ac:dyDescent="0.3">
      <c r="D545" s="65"/>
    </row>
    <row r="546" spans="4:4" x14ac:dyDescent="0.3">
      <c r="D546" s="65"/>
    </row>
    <row r="547" spans="4:4" x14ac:dyDescent="0.3">
      <c r="D547" s="65"/>
    </row>
    <row r="548" spans="4:4" x14ac:dyDescent="0.3">
      <c r="D548" s="65"/>
    </row>
    <row r="549" spans="4:4" x14ac:dyDescent="0.3">
      <c r="D549" s="65"/>
    </row>
    <row r="550" spans="4:4" x14ac:dyDescent="0.3">
      <c r="D550" s="65"/>
    </row>
    <row r="551" spans="4:4" x14ac:dyDescent="0.3">
      <c r="D551" s="65"/>
    </row>
    <row r="552" spans="4:4" x14ac:dyDescent="0.3">
      <c r="D552" s="65"/>
    </row>
    <row r="553" spans="4:4" x14ac:dyDescent="0.3">
      <c r="D553" s="65"/>
    </row>
    <row r="554" spans="4:4" x14ac:dyDescent="0.3">
      <c r="D554" s="65"/>
    </row>
    <row r="555" spans="4:4" x14ac:dyDescent="0.3">
      <c r="D555" s="65"/>
    </row>
    <row r="556" spans="4:4" x14ac:dyDescent="0.3">
      <c r="D556" s="65"/>
    </row>
    <row r="557" spans="4:4" x14ac:dyDescent="0.3">
      <c r="D557" s="65"/>
    </row>
    <row r="558" spans="4:4" x14ac:dyDescent="0.3">
      <c r="D558" s="65"/>
    </row>
    <row r="559" spans="4:4" x14ac:dyDescent="0.3">
      <c r="D559" s="65"/>
    </row>
    <row r="560" spans="4:4" x14ac:dyDescent="0.3">
      <c r="D560" s="65"/>
    </row>
    <row r="561" spans="4:4" x14ac:dyDescent="0.3">
      <c r="D561" s="65"/>
    </row>
    <row r="562" spans="4:4" x14ac:dyDescent="0.3">
      <c r="D562" s="65"/>
    </row>
    <row r="563" spans="4:4" x14ac:dyDescent="0.3">
      <c r="D563" s="65"/>
    </row>
    <row r="564" spans="4:4" x14ac:dyDescent="0.3">
      <c r="D564" s="65"/>
    </row>
    <row r="565" spans="4:4" x14ac:dyDescent="0.3">
      <c r="D565" s="65"/>
    </row>
    <row r="566" spans="4:4" x14ac:dyDescent="0.3">
      <c r="D566" s="65"/>
    </row>
    <row r="567" spans="4:4" x14ac:dyDescent="0.3">
      <c r="D567" s="65"/>
    </row>
    <row r="568" spans="4:4" x14ac:dyDescent="0.3">
      <c r="D568" s="65"/>
    </row>
    <row r="569" spans="4:4" x14ac:dyDescent="0.3">
      <c r="D569" s="65"/>
    </row>
    <row r="570" spans="4:4" x14ac:dyDescent="0.3">
      <c r="D570" s="65"/>
    </row>
    <row r="571" spans="4:4" x14ac:dyDescent="0.3">
      <c r="D571" s="65"/>
    </row>
    <row r="572" spans="4:4" x14ac:dyDescent="0.3">
      <c r="D572" s="65"/>
    </row>
    <row r="573" spans="4:4" x14ac:dyDescent="0.3">
      <c r="D573" s="65"/>
    </row>
    <row r="574" spans="4:4" x14ac:dyDescent="0.3">
      <c r="D574" s="65"/>
    </row>
    <row r="575" spans="4:4" x14ac:dyDescent="0.3">
      <c r="D575" s="65"/>
    </row>
    <row r="576" spans="4:4" x14ac:dyDescent="0.3">
      <c r="D576" s="65"/>
    </row>
    <row r="577" spans="4:4" x14ac:dyDescent="0.3">
      <c r="D577" s="65"/>
    </row>
    <row r="578" spans="4:4" x14ac:dyDescent="0.3">
      <c r="D578" s="65"/>
    </row>
    <row r="579" spans="4:4" x14ac:dyDescent="0.3">
      <c r="D579" s="65"/>
    </row>
    <row r="580" spans="4:4" x14ac:dyDescent="0.3">
      <c r="D580" s="65"/>
    </row>
    <row r="581" spans="4:4" x14ac:dyDescent="0.3">
      <c r="D581" s="65"/>
    </row>
    <row r="582" spans="4:4" x14ac:dyDescent="0.3">
      <c r="D582" s="65"/>
    </row>
    <row r="583" spans="4:4" x14ac:dyDescent="0.3">
      <c r="D583" s="65"/>
    </row>
    <row r="584" spans="4:4" x14ac:dyDescent="0.3">
      <c r="D584" s="65"/>
    </row>
    <row r="585" spans="4:4" x14ac:dyDescent="0.3">
      <c r="D585" s="65"/>
    </row>
    <row r="586" spans="4:4" x14ac:dyDescent="0.3">
      <c r="D586" s="65"/>
    </row>
    <row r="587" spans="4:4" x14ac:dyDescent="0.3">
      <c r="D587" s="65"/>
    </row>
    <row r="588" spans="4:4" x14ac:dyDescent="0.3">
      <c r="D588" s="65"/>
    </row>
    <row r="589" spans="4:4" x14ac:dyDescent="0.3">
      <c r="D589" s="65"/>
    </row>
    <row r="590" spans="4:4" x14ac:dyDescent="0.3">
      <c r="D590" s="65"/>
    </row>
    <row r="591" spans="4:4" x14ac:dyDescent="0.3">
      <c r="D591" s="65"/>
    </row>
    <row r="592" spans="4:4" x14ac:dyDescent="0.3">
      <c r="D592" s="65"/>
    </row>
    <row r="593" spans="4:4" x14ac:dyDescent="0.3">
      <c r="D593" s="65"/>
    </row>
    <row r="594" spans="4:4" x14ac:dyDescent="0.3">
      <c r="D594" s="65"/>
    </row>
    <row r="595" spans="4:4" x14ac:dyDescent="0.3">
      <c r="D595" s="65"/>
    </row>
    <row r="596" spans="4:4" x14ac:dyDescent="0.3">
      <c r="D596" s="65"/>
    </row>
    <row r="597" spans="4:4" x14ac:dyDescent="0.3">
      <c r="D597" s="65"/>
    </row>
    <row r="598" spans="4:4" x14ac:dyDescent="0.3">
      <c r="D598" s="65"/>
    </row>
    <row r="599" spans="4:4" x14ac:dyDescent="0.3">
      <c r="D599" s="65"/>
    </row>
    <row r="600" spans="4:4" x14ac:dyDescent="0.3">
      <c r="D600" s="65"/>
    </row>
    <row r="601" spans="4:4" x14ac:dyDescent="0.3">
      <c r="D601" s="65"/>
    </row>
    <row r="602" spans="4:4" x14ac:dyDescent="0.3">
      <c r="D602" s="65"/>
    </row>
    <row r="603" spans="4:4" x14ac:dyDescent="0.3">
      <c r="D603" s="65"/>
    </row>
    <row r="604" spans="4:4" x14ac:dyDescent="0.3">
      <c r="D604" s="65"/>
    </row>
    <row r="605" spans="4:4" x14ac:dyDescent="0.3">
      <c r="D605" s="65"/>
    </row>
    <row r="606" spans="4:4" x14ac:dyDescent="0.3">
      <c r="D606" s="65"/>
    </row>
    <row r="607" spans="4:4" x14ac:dyDescent="0.3">
      <c r="D607" s="65"/>
    </row>
    <row r="608" spans="4:4" x14ac:dyDescent="0.3">
      <c r="D608" s="65"/>
    </row>
    <row r="609" spans="4:4" x14ac:dyDescent="0.3">
      <c r="D609" s="65"/>
    </row>
    <row r="610" spans="4:4" x14ac:dyDescent="0.3">
      <c r="D610" s="65"/>
    </row>
    <row r="611" spans="4:4" x14ac:dyDescent="0.3">
      <c r="D611" s="65"/>
    </row>
    <row r="612" spans="4:4" x14ac:dyDescent="0.3">
      <c r="D612" s="65"/>
    </row>
    <row r="613" spans="4:4" x14ac:dyDescent="0.3">
      <c r="D613" s="65"/>
    </row>
    <row r="614" spans="4:4" x14ac:dyDescent="0.3">
      <c r="D614" s="65"/>
    </row>
    <row r="615" spans="4:4" x14ac:dyDescent="0.3">
      <c r="D615" s="65"/>
    </row>
    <row r="616" spans="4:4" x14ac:dyDescent="0.3">
      <c r="D616" s="65"/>
    </row>
    <row r="617" spans="4:4" x14ac:dyDescent="0.3">
      <c r="D617" s="65"/>
    </row>
    <row r="618" spans="4:4" x14ac:dyDescent="0.3">
      <c r="D618" s="65"/>
    </row>
    <row r="619" spans="4:4" x14ac:dyDescent="0.3">
      <c r="D619" s="65"/>
    </row>
    <row r="620" spans="4:4" x14ac:dyDescent="0.3">
      <c r="D620" s="65"/>
    </row>
    <row r="621" spans="4:4" x14ac:dyDescent="0.3">
      <c r="D621" s="65"/>
    </row>
    <row r="622" spans="4:4" x14ac:dyDescent="0.3">
      <c r="D622" s="65"/>
    </row>
    <row r="623" spans="4:4" x14ac:dyDescent="0.3">
      <c r="D623" s="65"/>
    </row>
    <row r="624" spans="4:4" x14ac:dyDescent="0.3">
      <c r="D624" s="65"/>
    </row>
    <row r="625" spans="4:4" x14ac:dyDescent="0.3">
      <c r="D625" s="65"/>
    </row>
    <row r="626" spans="4:4" x14ac:dyDescent="0.3">
      <c r="D626" s="65"/>
    </row>
    <row r="627" spans="4:4" x14ac:dyDescent="0.3">
      <c r="D627" s="65"/>
    </row>
    <row r="628" spans="4:4" x14ac:dyDescent="0.3">
      <c r="D628" s="65"/>
    </row>
    <row r="629" spans="4:4" x14ac:dyDescent="0.3">
      <c r="D629" s="65"/>
    </row>
    <row r="630" spans="4:4" x14ac:dyDescent="0.3">
      <c r="D630" s="65"/>
    </row>
    <row r="631" spans="4:4" x14ac:dyDescent="0.3">
      <c r="D631" s="65"/>
    </row>
    <row r="632" spans="4:4" x14ac:dyDescent="0.3">
      <c r="D632" s="65"/>
    </row>
    <row r="633" spans="4:4" x14ac:dyDescent="0.3">
      <c r="D633" s="65"/>
    </row>
    <row r="634" spans="4:4" x14ac:dyDescent="0.3">
      <c r="D634" s="65"/>
    </row>
    <row r="635" spans="4:4" x14ac:dyDescent="0.3">
      <c r="D635" s="65"/>
    </row>
    <row r="636" spans="4:4" x14ac:dyDescent="0.3">
      <c r="D636" s="65"/>
    </row>
    <row r="637" spans="4:4" x14ac:dyDescent="0.3">
      <c r="D637" s="65"/>
    </row>
    <row r="638" spans="4:4" x14ac:dyDescent="0.3">
      <c r="D638" s="65"/>
    </row>
    <row r="639" spans="4:4" x14ac:dyDescent="0.3">
      <c r="D639" s="65"/>
    </row>
    <row r="640" spans="4:4" x14ac:dyDescent="0.3">
      <c r="D640" s="65"/>
    </row>
    <row r="641" spans="4:4" x14ac:dyDescent="0.3">
      <c r="D641" s="65"/>
    </row>
    <row r="642" spans="4:4" x14ac:dyDescent="0.3">
      <c r="D642" s="65"/>
    </row>
    <row r="643" spans="4:4" x14ac:dyDescent="0.3">
      <c r="D643" s="65"/>
    </row>
    <row r="644" spans="4:4" x14ac:dyDescent="0.3">
      <c r="D644" s="65"/>
    </row>
    <row r="645" spans="4:4" x14ac:dyDescent="0.3">
      <c r="D645" s="65"/>
    </row>
    <row r="646" spans="4:4" x14ac:dyDescent="0.3">
      <c r="D646" s="65"/>
    </row>
    <row r="647" spans="4:4" x14ac:dyDescent="0.3">
      <c r="D647" s="65"/>
    </row>
    <row r="648" spans="4:4" x14ac:dyDescent="0.3">
      <c r="D648" s="65"/>
    </row>
    <row r="649" spans="4:4" x14ac:dyDescent="0.3">
      <c r="D649" s="65"/>
    </row>
    <row r="650" spans="4:4" x14ac:dyDescent="0.3">
      <c r="D650" s="65"/>
    </row>
    <row r="651" spans="4:4" x14ac:dyDescent="0.3">
      <c r="D651" s="65"/>
    </row>
    <row r="652" spans="4:4" x14ac:dyDescent="0.3">
      <c r="D652" s="65"/>
    </row>
    <row r="653" spans="4:4" x14ac:dyDescent="0.3">
      <c r="D653" s="65"/>
    </row>
    <row r="654" spans="4:4" x14ac:dyDescent="0.3">
      <c r="D654" s="65"/>
    </row>
    <row r="655" spans="4:4" x14ac:dyDescent="0.3">
      <c r="D655" s="65"/>
    </row>
    <row r="656" spans="4:4" x14ac:dyDescent="0.3">
      <c r="D656" s="65"/>
    </row>
    <row r="657" spans="4:4" x14ac:dyDescent="0.3">
      <c r="D657" s="65"/>
    </row>
    <row r="658" spans="4:4" x14ac:dyDescent="0.3">
      <c r="D658" s="65"/>
    </row>
    <row r="659" spans="4:4" x14ac:dyDescent="0.3">
      <c r="D659" s="65"/>
    </row>
    <row r="660" spans="4:4" x14ac:dyDescent="0.3">
      <c r="D660" s="65"/>
    </row>
    <row r="661" spans="4:4" x14ac:dyDescent="0.3">
      <c r="D661" s="65"/>
    </row>
    <row r="662" spans="4:4" x14ac:dyDescent="0.3">
      <c r="D662" s="65"/>
    </row>
    <row r="663" spans="4:4" x14ac:dyDescent="0.3">
      <c r="D663" s="65"/>
    </row>
    <row r="664" spans="4:4" x14ac:dyDescent="0.3">
      <c r="D664" s="65"/>
    </row>
    <row r="665" spans="4:4" x14ac:dyDescent="0.3">
      <c r="D665" s="65"/>
    </row>
    <row r="666" spans="4:4" x14ac:dyDescent="0.3">
      <c r="D666" s="65"/>
    </row>
    <row r="667" spans="4:4" x14ac:dyDescent="0.3">
      <c r="D667" s="65"/>
    </row>
    <row r="668" spans="4:4" x14ac:dyDescent="0.3">
      <c r="D668" s="65"/>
    </row>
    <row r="669" spans="4:4" x14ac:dyDescent="0.3">
      <c r="D669" s="65"/>
    </row>
    <row r="670" spans="4:4" x14ac:dyDescent="0.3">
      <c r="D670" s="65"/>
    </row>
    <row r="671" spans="4:4" x14ac:dyDescent="0.3">
      <c r="D671" s="65"/>
    </row>
    <row r="672" spans="4:4" x14ac:dyDescent="0.3">
      <c r="D672" s="65"/>
    </row>
    <row r="673" spans="4:4" x14ac:dyDescent="0.3">
      <c r="D673" s="65"/>
    </row>
    <row r="674" spans="4:4" x14ac:dyDescent="0.3">
      <c r="D674" s="65"/>
    </row>
    <row r="675" spans="4:4" x14ac:dyDescent="0.3">
      <c r="D675" s="65"/>
    </row>
    <row r="676" spans="4:4" x14ac:dyDescent="0.3">
      <c r="D676" s="65"/>
    </row>
    <row r="677" spans="4:4" x14ac:dyDescent="0.3">
      <c r="D677" s="65"/>
    </row>
    <row r="678" spans="4:4" x14ac:dyDescent="0.3">
      <c r="D678" s="65"/>
    </row>
    <row r="679" spans="4:4" x14ac:dyDescent="0.3">
      <c r="D679" s="65"/>
    </row>
    <row r="680" spans="4:4" x14ac:dyDescent="0.3">
      <c r="D680" s="65"/>
    </row>
    <row r="681" spans="4:4" x14ac:dyDescent="0.3">
      <c r="D681" s="65"/>
    </row>
    <row r="682" spans="4:4" x14ac:dyDescent="0.3">
      <c r="D682" s="65"/>
    </row>
    <row r="683" spans="4:4" x14ac:dyDescent="0.3">
      <c r="D683" s="65"/>
    </row>
    <row r="684" spans="4:4" x14ac:dyDescent="0.3">
      <c r="D684" s="65"/>
    </row>
    <row r="685" spans="4:4" x14ac:dyDescent="0.3">
      <c r="D685" s="65"/>
    </row>
    <row r="686" spans="4:4" x14ac:dyDescent="0.3">
      <c r="D686" s="65"/>
    </row>
    <row r="687" spans="4:4" x14ac:dyDescent="0.3">
      <c r="D687" s="65"/>
    </row>
    <row r="688" spans="4:4" x14ac:dyDescent="0.3">
      <c r="D688" s="65"/>
    </row>
    <row r="689" spans="4:4" x14ac:dyDescent="0.3">
      <c r="D689" s="65"/>
    </row>
    <row r="690" spans="4:4" x14ac:dyDescent="0.3">
      <c r="D690" s="65"/>
    </row>
    <row r="691" spans="4:4" x14ac:dyDescent="0.3">
      <c r="D691" s="65"/>
    </row>
    <row r="692" spans="4:4" x14ac:dyDescent="0.3">
      <c r="D692" s="65"/>
    </row>
    <row r="693" spans="4:4" x14ac:dyDescent="0.3">
      <c r="D693" s="65"/>
    </row>
    <row r="694" spans="4:4" x14ac:dyDescent="0.3">
      <c r="D694" s="65"/>
    </row>
    <row r="695" spans="4:4" x14ac:dyDescent="0.3">
      <c r="D695" s="65"/>
    </row>
    <row r="696" spans="4:4" x14ac:dyDescent="0.3">
      <c r="D696" s="65"/>
    </row>
    <row r="697" spans="4:4" x14ac:dyDescent="0.3">
      <c r="D697" s="65"/>
    </row>
    <row r="698" spans="4:4" x14ac:dyDescent="0.3">
      <c r="D698" s="65"/>
    </row>
    <row r="699" spans="4:4" x14ac:dyDescent="0.3">
      <c r="D699" s="65"/>
    </row>
    <row r="700" spans="4:4" x14ac:dyDescent="0.3">
      <c r="D700" s="65"/>
    </row>
    <row r="701" spans="4:4" x14ac:dyDescent="0.3">
      <c r="D701" s="65"/>
    </row>
    <row r="702" spans="4:4" x14ac:dyDescent="0.3">
      <c r="D702" s="65"/>
    </row>
    <row r="703" spans="4:4" x14ac:dyDescent="0.3">
      <c r="D703" s="65"/>
    </row>
    <row r="704" spans="4:4" x14ac:dyDescent="0.3">
      <c r="D704" s="65"/>
    </row>
    <row r="705" spans="4:4" x14ac:dyDescent="0.3">
      <c r="D705" s="65"/>
    </row>
    <row r="706" spans="4:4" x14ac:dyDescent="0.3">
      <c r="D706" s="65"/>
    </row>
    <row r="707" spans="4:4" x14ac:dyDescent="0.3">
      <c r="D707" s="65"/>
    </row>
    <row r="708" spans="4:4" x14ac:dyDescent="0.3">
      <c r="D708" s="65"/>
    </row>
    <row r="709" spans="4:4" x14ac:dyDescent="0.3">
      <c r="D709" s="65"/>
    </row>
    <row r="710" spans="4:4" x14ac:dyDescent="0.3">
      <c r="D710" s="65"/>
    </row>
    <row r="711" spans="4:4" x14ac:dyDescent="0.3">
      <c r="D711" s="65"/>
    </row>
    <row r="712" spans="4:4" x14ac:dyDescent="0.3">
      <c r="D712" s="65"/>
    </row>
    <row r="713" spans="4:4" x14ac:dyDescent="0.3">
      <c r="D713" s="65"/>
    </row>
    <row r="714" spans="4:4" x14ac:dyDescent="0.3">
      <c r="D714" s="65"/>
    </row>
    <row r="715" spans="4:4" x14ac:dyDescent="0.3">
      <c r="D715" s="65"/>
    </row>
    <row r="716" spans="4:4" x14ac:dyDescent="0.3">
      <c r="D716" s="65"/>
    </row>
    <row r="717" spans="4:4" x14ac:dyDescent="0.3">
      <c r="D717" s="65"/>
    </row>
    <row r="718" spans="4:4" x14ac:dyDescent="0.3">
      <c r="D718" s="65"/>
    </row>
    <row r="719" spans="4:4" x14ac:dyDescent="0.3">
      <c r="D719" s="65"/>
    </row>
    <row r="720" spans="4:4" x14ac:dyDescent="0.3">
      <c r="D720" s="65"/>
    </row>
    <row r="721" spans="4:4" x14ac:dyDescent="0.3">
      <c r="D721" s="65"/>
    </row>
    <row r="722" spans="4:4" x14ac:dyDescent="0.3">
      <c r="D722" s="65"/>
    </row>
    <row r="723" spans="4:4" x14ac:dyDescent="0.3">
      <c r="D723" s="65"/>
    </row>
    <row r="724" spans="4:4" x14ac:dyDescent="0.3">
      <c r="D724" s="65"/>
    </row>
    <row r="725" spans="4:4" x14ac:dyDescent="0.3">
      <c r="D725" s="65"/>
    </row>
    <row r="726" spans="4:4" x14ac:dyDescent="0.3">
      <c r="D726" s="65"/>
    </row>
    <row r="727" spans="4:4" x14ac:dyDescent="0.3">
      <c r="D727" s="65"/>
    </row>
    <row r="728" spans="4:4" x14ac:dyDescent="0.3">
      <c r="D728" s="65"/>
    </row>
    <row r="729" spans="4:4" x14ac:dyDescent="0.3">
      <c r="D729" s="65"/>
    </row>
    <row r="730" spans="4:4" x14ac:dyDescent="0.3">
      <c r="D730" s="65"/>
    </row>
    <row r="731" spans="4:4" x14ac:dyDescent="0.3">
      <c r="D731" s="65"/>
    </row>
    <row r="732" spans="4:4" x14ac:dyDescent="0.3">
      <c r="D732" s="65"/>
    </row>
    <row r="733" spans="4:4" x14ac:dyDescent="0.3">
      <c r="D733" s="65"/>
    </row>
    <row r="734" spans="4:4" x14ac:dyDescent="0.3">
      <c r="D734" s="65"/>
    </row>
    <row r="735" spans="4:4" x14ac:dyDescent="0.3">
      <c r="D735" s="65"/>
    </row>
    <row r="736" spans="4:4" x14ac:dyDescent="0.3">
      <c r="D736" s="65"/>
    </row>
    <row r="737" spans="4:4" x14ac:dyDescent="0.3">
      <c r="D737" s="65"/>
    </row>
    <row r="738" spans="4:4" x14ac:dyDescent="0.3">
      <c r="D738" s="65"/>
    </row>
    <row r="739" spans="4:4" x14ac:dyDescent="0.3">
      <c r="D739" s="65"/>
    </row>
    <row r="740" spans="4:4" x14ac:dyDescent="0.3">
      <c r="D740" s="65"/>
    </row>
    <row r="741" spans="4:4" x14ac:dyDescent="0.3">
      <c r="D741" s="65"/>
    </row>
    <row r="742" spans="4:4" x14ac:dyDescent="0.3">
      <c r="D742" s="65"/>
    </row>
    <row r="743" spans="4:4" x14ac:dyDescent="0.3">
      <c r="D743" s="65"/>
    </row>
    <row r="744" spans="4:4" x14ac:dyDescent="0.3">
      <c r="D744" s="65"/>
    </row>
    <row r="745" spans="4:4" x14ac:dyDescent="0.3">
      <c r="D745" s="65"/>
    </row>
    <row r="746" spans="4:4" x14ac:dyDescent="0.3">
      <c r="D746" s="65"/>
    </row>
    <row r="747" spans="4:4" x14ac:dyDescent="0.3">
      <c r="D747" s="65"/>
    </row>
    <row r="748" spans="4:4" x14ac:dyDescent="0.3">
      <c r="D748" s="65"/>
    </row>
    <row r="749" spans="4:4" x14ac:dyDescent="0.3">
      <c r="D749" s="65"/>
    </row>
    <row r="750" spans="4:4" x14ac:dyDescent="0.3">
      <c r="D750" s="65"/>
    </row>
    <row r="751" spans="4:4" x14ac:dyDescent="0.3">
      <c r="D751" s="65"/>
    </row>
    <row r="752" spans="4:4" x14ac:dyDescent="0.3">
      <c r="D752" s="65"/>
    </row>
    <row r="753" spans="4:4" x14ac:dyDescent="0.3">
      <c r="D753" s="65"/>
    </row>
    <row r="754" spans="4:4" x14ac:dyDescent="0.3">
      <c r="D754" s="65"/>
    </row>
  </sheetData>
  <sheetProtection algorithmName="SHA-512" hashValue="EsEATQQM9d7JvIOrPw2AFQxAXmywNJkRCLAzuu21hgka+kO72HlA9GVKWOsDGbmo5FD+jIE9SoKchbyQLK9rIg==" saltValue="s2TF6jRV0iamSXiNvYV7KA==" spinCount="100000" sheet="1" objects="1" scenarios="1"/>
  <mergeCells count="25">
    <mergeCell ref="A9:H9"/>
    <mergeCell ref="B6:B8"/>
    <mergeCell ref="C36:D36"/>
    <mergeCell ref="B2:D2"/>
    <mergeCell ref="A35:B35"/>
    <mergeCell ref="A33:B33"/>
    <mergeCell ref="C32:D32"/>
    <mergeCell ref="C33:D33"/>
    <mergeCell ref="C35:D35"/>
    <mergeCell ref="A6:A8"/>
    <mergeCell ref="A26:E26"/>
    <mergeCell ref="A27:B27"/>
    <mergeCell ref="A28:B28"/>
    <mergeCell ref="A29:B29"/>
    <mergeCell ref="C34:D34"/>
    <mergeCell ref="B24:H24"/>
    <mergeCell ref="A42:F42"/>
    <mergeCell ref="A39:D39"/>
    <mergeCell ref="A43:F43"/>
    <mergeCell ref="A44:F44"/>
    <mergeCell ref="D28:E28"/>
    <mergeCell ref="D29:E29"/>
    <mergeCell ref="A41:F41"/>
    <mergeCell ref="A40:F40"/>
    <mergeCell ref="A31:E3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28F8-72AE-479C-BFF8-D8EBAF41A266}">
  <dimension ref="A1:H750"/>
  <sheetViews>
    <sheetView topLeftCell="A7" zoomScale="85" zoomScaleNormal="80" workbookViewId="0">
      <selection activeCell="H10" sqref="H10"/>
    </sheetView>
  </sheetViews>
  <sheetFormatPr defaultRowHeight="14.4" outlineLevelCol="1" x14ac:dyDescent="0.3"/>
  <cols>
    <col min="1" max="1" width="30.6640625" customWidth="1" outlineLevel="1"/>
    <col min="2" max="2" width="39.5546875" customWidth="1"/>
    <col min="3" max="3" width="14.6640625" customWidth="1"/>
    <col min="4" max="4" width="10.88671875" style="6" customWidth="1"/>
    <col min="5" max="8" width="24.6640625" bestFit="1" customWidth="1"/>
    <col min="9" max="9" width="42.44140625" customWidth="1"/>
    <col min="10" max="10" width="34.109375" customWidth="1"/>
  </cols>
  <sheetData>
    <row r="1" spans="1:8" ht="18" x14ac:dyDescent="0.35">
      <c r="A1" s="21" t="s">
        <v>114</v>
      </c>
      <c r="D1"/>
    </row>
    <row r="2" spans="1:8" ht="18" x14ac:dyDescent="0.35">
      <c r="A2" s="28" t="s">
        <v>14</v>
      </c>
      <c r="B2" s="135"/>
      <c r="C2" s="135"/>
      <c r="D2" s="135"/>
    </row>
    <row r="3" spans="1:8" x14ac:dyDescent="0.3">
      <c r="D3"/>
    </row>
    <row r="4" spans="1:8" ht="23.4" customHeight="1" x14ac:dyDescent="0.45">
      <c r="A4" s="21" t="s">
        <v>15</v>
      </c>
      <c r="B4" s="19"/>
      <c r="C4" s="19"/>
      <c r="D4" s="19"/>
      <c r="E4" s="19"/>
      <c r="F4" s="19"/>
      <c r="G4" s="19"/>
      <c r="H4" s="19"/>
    </row>
    <row r="5" spans="1:8" ht="23.4" customHeight="1" x14ac:dyDescent="0.45">
      <c r="B5" s="20"/>
      <c r="C5" s="20"/>
      <c r="D5" s="20"/>
      <c r="E5" s="20"/>
      <c r="F5" s="19"/>
      <c r="G5" s="19"/>
      <c r="H5" s="20"/>
    </row>
    <row r="6" spans="1:8" x14ac:dyDescent="0.3">
      <c r="A6" s="171" t="s">
        <v>16</v>
      </c>
      <c r="B6" s="173" t="s">
        <v>17</v>
      </c>
      <c r="C6" s="31"/>
      <c r="D6" s="32"/>
      <c r="E6" s="54" t="s">
        <v>18</v>
      </c>
      <c r="F6" s="56" t="s">
        <v>18</v>
      </c>
      <c r="G6" s="56" t="s">
        <v>18</v>
      </c>
      <c r="H6" s="33" t="s">
        <v>19</v>
      </c>
    </row>
    <row r="7" spans="1:8" ht="28.8" x14ac:dyDescent="0.3">
      <c r="A7" s="172"/>
      <c r="B7" s="174"/>
      <c r="C7" s="34" t="s">
        <v>20</v>
      </c>
      <c r="D7" s="32" t="s">
        <v>21</v>
      </c>
      <c r="E7" s="55" t="s">
        <v>22</v>
      </c>
      <c r="F7" s="57" t="s">
        <v>23</v>
      </c>
      <c r="G7" s="57" t="s">
        <v>24</v>
      </c>
      <c r="H7" s="35" t="s">
        <v>24</v>
      </c>
    </row>
    <row r="8" spans="1:8" x14ac:dyDescent="0.3">
      <c r="A8" s="172"/>
      <c r="B8" s="174"/>
      <c r="C8" s="31"/>
      <c r="D8" s="32"/>
      <c r="E8" s="54"/>
      <c r="F8" s="47"/>
      <c r="G8" s="47"/>
      <c r="H8" s="33"/>
    </row>
    <row r="9" spans="1:8" ht="26.4" customHeight="1" x14ac:dyDescent="0.3">
      <c r="A9" s="176" t="s">
        <v>13</v>
      </c>
      <c r="B9" s="176"/>
      <c r="C9" s="176"/>
      <c r="D9" s="176"/>
      <c r="E9" s="176"/>
      <c r="F9" s="176"/>
      <c r="G9" s="176"/>
      <c r="H9" s="176"/>
    </row>
    <row r="10" spans="1:8" x14ac:dyDescent="0.3">
      <c r="A10" s="1" t="s">
        <v>76</v>
      </c>
      <c r="B10" s="2" t="s">
        <v>77</v>
      </c>
      <c r="C10" s="3" t="s">
        <v>78</v>
      </c>
      <c r="D10" s="3" t="s">
        <v>79</v>
      </c>
      <c r="E10" s="61">
        <v>0</v>
      </c>
      <c r="F10" s="61">
        <v>0</v>
      </c>
      <c r="G10" s="15">
        <f t="shared" ref="G10" si="0">E10+F10</f>
        <v>0</v>
      </c>
      <c r="H10" s="15">
        <f>SUM(G10*1.21)</f>
        <v>0</v>
      </c>
    </row>
    <row r="11" spans="1:8" x14ac:dyDescent="0.3">
      <c r="A11" s="1" t="s">
        <v>80</v>
      </c>
      <c r="B11" s="2" t="s">
        <v>81</v>
      </c>
      <c r="C11" s="3" t="s">
        <v>78</v>
      </c>
      <c r="D11" s="52">
        <v>7140</v>
      </c>
      <c r="E11" s="61">
        <v>0</v>
      </c>
      <c r="F11" s="61">
        <v>0</v>
      </c>
      <c r="G11" s="15">
        <f>E11+F11</f>
        <v>0</v>
      </c>
      <c r="H11" s="15">
        <f t="shared" ref="H11:H17" si="1">SUM(G11*1.21)</f>
        <v>0</v>
      </c>
    </row>
    <row r="12" spans="1:8" x14ac:dyDescent="0.3">
      <c r="A12" s="1" t="s">
        <v>82</v>
      </c>
      <c r="B12" s="2" t="s">
        <v>83</v>
      </c>
      <c r="C12" s="3" t="s">
        <v>27</v>
      </c>
      <c r="D12" s="52">
        <v>19635</v>
      </c>
      <c r="E12" s="61">
        <v>0</v>
      </c>
      <c r="F12" s="61">
        <v>0</v>
      </c>
      <c r="G12" s="15">
        <f>E12+F12</f>
        <v>0</v>
      </c>
      <c r="H12" s="15">
        <f t="shared" si="1"/>
        <v>0</v>
      </c>
    </row>
    <row r="13" spans="1:8" x14ac:dyDescent="0.3">
      <c r="A13" s="1" t="s">
        <v>82</v>
      </c>
      <c r="B13" s="2" t="s">
        <v>84</v>
      </c>
      <c r="C13" s="3" t="s">
        <v>85</v>
      </c>
      <c r="D13" s="52">
        <v>5203</v>
      </c>
      <c r="E13" s="61">
        <v>0</v>
      </c>
      <c r="F13" s="61">
        <v>0</v>
      </c>
      <c r="G13" s="15">
        <f>E13+F13</f>
        <v>0</v>
      </c>
      <c r="H13" s="15">
        <f t="shared" si="1"/>
        <v>0</v>
      </c>
    </row>
    <row r="14" spans="1:8" x14ac:dyDescent="0.3">
      <c r="A14" s="1" t="s">
        <v>86</v>
      </c>
      <c r="B14" s="2" t="s">
        <v>87</v>
      </c>
      <c r="C14" s="51" t="s">
        <v>88</v>
      </c>
      <c r="D14" s="53">
        <v>19009</v>
      </c>
      <c r="E14" s="61">
        <v>0</v>
      </c>
      <c r="F14" s="61">
        <v>0</v>
      </c>
      <c r="G14" s="15">
        <f>E14+F14</f>
        <v>0</v>
      </c>
      <c r="H14" s="15">
        <f t="shared" si="1"/>
        <v>0</v>
      </c>
    </row>
    <row r="15" spans="1:8" x14ac:dyDescent="0.3">
      <c r="A15" s="1" t="s">
        <v>89</v>
      </c>
      <c r="B15" s="2" t="s">
        <v>90</v>
      </c>
      <c r="C15" s="3" t="s">
        <v>39</v>
      </c>
      <c r="D15" s="2">
        <v>18042</v>
      </c>
      <c r="E15" s="61">
        <v>0</v>
      </c>
      <c r="F15" s="61">
        <v>0</v>
      </c>
      <c r="G15" s="15">
        <f t="shared" ref="G15" si="2">E15+F15</f>
        <v>0</v>
      </c>
      <c r="H15" s="15">
        <f t="shared" si="1"/>
        <v>0</v>
      </c>
    </row>
    <row r="16" spans="1:8" x14ac:dyDescent="0.3">
      <c r="A16" s="1" t="s">
        <v>37</v>
      </c>
      <c r="B16" s="2" t="s">
        <v>91</v>
      </c>
      <c r="C16" s="3" t="s">
        <v>92</v>
      </c>
      <c r="D16" s="2">
        <v>22602</v>
      </c>
      <c r="E16" s="61">
        <v>0</v>
      </c>
      <c r="F16" s="61">
        <v>0</v>
      </c>
      <c r="G16" s="15">
        <f t="shared" ref="G16:G17" si="3">E16+F16</f>
        <v>0</v>
      </c>
      <c r="H16" s="15">
        <f t="shared" si="1"/>
        <v>0</v>
      </c>
    </row>
    <row r="17" spans="1:8" x14ac:dyDescent="0.3">
      <c r="A17" s="1" t="s">
        <v>93</v>
      </c>
      <c r="B17" s="1" t="s">
        <v>94</v>
      </c>
      <c r="C17" s="1"/>
      <c r="D17" s="49">
        <v>7728</v>
      </c>
      <c r="E17" s="62">
        <v>0</v>
      </c>
      <c r="F17" s="62">
        <v>0</v>
      </c>
      <c r="G17" s="48">
        <f t="shared" si="3"/>
        <v>0</v>
      </c>
      <c r="H17" s="15">
        <f t="shared" si="1"/>
        <v>0</v>
      </c>
    </row>
    <row r="18" spans="1:8" x14ac:dyDescent="0.3">
      <c r="A18" s="10"/>
      <c r="B18" s="7"/>
      <c r="C18" s="8"/>
      <c r="D18" s="8"/>
      <c r="E18" s="13"/>
      <c r="F18" s="9"/>
      <c r="G18" s="16"/>
      <c r="H18" s="16"/>
    </row>
    <row r="19" spans="1:8" ht="18" x14ac:dyDescent="0.3">
      <c r="A19" s="42" t="s">
        <v>52</v>
      </c>
      <c r="B19" s="43"/>
      <c r="C19" s="44"/>
      <c r="D19" s="44"/>
      <c r="E19" s="45"/>
      <c r="F19" s="45"/>
      <c r="G19" s="46"/>
      <c r="H19" s="36">
        <f>SUM(H10:H17)</f>
        <v>0</v>
      </c>
    </row>
    <row r="20" spans="1:8" x14ac:dyDescent="0.3">
      <c r="B20" s="175" t="s">
        <v>107</v>
      </c>
      <c r="C20" s="175"/>
      <c r="D20" s="175"/>
      <c r="E20" s="175"/>
      <c r="F20" s="175"/>
      <c r="G20" s="175"/>
      <c r="H20" s="175"/>
    </row>
    <row r="21" spans="1:8" x14ac:dyDescent="0.3">
      <c r="D21"/>
    </row>
    <row r="22" spans="1:8" ht="18" x14ac:dyDescent="0.3">
      <c r="A22" s="177" t="s">
        <v>53</v>
      </c>
      <c r="B22" s="177"/>
      <c r="C22" s="177"/>
      <c r="D22" s="178"/>
      <c r="E22" s="178"/>
    </row>
    <row r="23" spans="1:8" x14ac:dyDescent="0.3">
      <c r="A23" s="179" t="s">
        <v>54</v>
      </c>
      <c r="B23" s="179"/>
      <c r="C23" s="23" t="s">
        <v>55</v>
      </c>
      <c r="D23" s="59" t="s">
        <v>56</v>
      </c>
      <c r="E23" s="5"/>
      <c r="F23" s="22" t="s">
        <v>57</v>
      </c>
      <c r="G23" s="22" t="s">
        <v>58</v>
      </c>
    </row>
    <row r="24" spans="1:8" x14ac:dyDescent="0.3">
      <c r="A24" s="180" t="s">
        <v>59</v>
      </c>
      <c r="B24" s="180"/>
      <c r="C24" s="60">
        <v>1500</v>
      </c>
      <c r="D24" s="123">
        <v>0</v>
      </c>
      <c r="E24" s="124"/>
      <c r="F24" s="25">
        <f>SUM(D24*1.21)</f>
        <v>0</v>
      </c>
      <c r="G24" s="24">
        <f>SUM(C24*F24)</f>
        <v>0</v>
      </c>
    </row>
    <row r="25" spans="1:8" ht="18" x14ac:dyDescent="0.35">
      <c r="A25" s="167" t="s">
        <v>60</v>
      </c>
      <c r="B25" s="167"/>
      <c r="C25" s="26"/>
      <c r="D25" s="168"/>
      <c r="E25" s="156"/>
      <c r="F25" s="50"/>
      <c r="G25" s="27">
        <f>SUM(G24:G24)</f>
        <v>0</v>
      </c>
    </row>
    <row r="26" spans="1:8" x14ac:dyDescent="0.3">
      <c r="C26" s="17"/>
      <c r="D26" s="17"/>
    </row>
    <row r="27" spans="1:8" ht="18" x14ac:dyDescent="0.35">
      <c r="A27" s="169" t="s">
        <v>61</v>
      </c>
      <c r="B27" s="169"/>
      <c r="C27" s="169"/>
      <c r="D27" s="169"/>
      <c r="E27" s="170"/>
    </row>
    <row r="28" spans="1:8" x14ac:dyDescent="0.3">
      <c r="A28" s="22" t="s">
        <v>62</v>
      </c>
      <c r="B28" s="22"/>
      <c r="C28" s="149" t="s">
        <v>106</v>
      </c>
      <c r="D28" s="149"/>
      <c r="E28" s="22" t="s">
        <v>64</v>
      </c>
      <c r="F28" s="22" t="s">
        <v>65</v>
      </c>
      <c r="G28" s="22" t="s">
        <v>66</v>
      </c>
    </row>
    <row r="29" spans="1:8" x14ac:dyDescent="0.3">
      <c r="A29" s="150" t="s">
        <v>67</v>
      </c>
      <c r="B29" s="150"/>
      <c r="C29" s="151">
        <v>200000</v>
      </c>
      <c r="D29" s="151"/>
      <c r="E29" s="63">
        <v>0</v>
      </c>
      <c r="F29" s="25">
        <f>SUM(E29*C29)</f>
        <v>0</v>
      </c>
      <c r="G29" s="25">
        <f>SUM(F29*1.21)</f>
        <v>0</v>
      </c>
    </row>
    <row r="30" spans="1:8" x14ac:dyDescent="0.3">
      <c r="A30" s="58" t="s">
        <v>68</v>
      </c>
      <c r="B30" s="58"/>
      <c r="C30" s="151">
        <v>200000</v>
      </c>
      <c r="D30" s="151"/>
      <c r="E30" s="63">
        <v>0</v>
      </c>
      <c r="F30" s="25">
        <f t="shared" ref="F30:F31" si="4">SUM(E30*C30)</f>
        <v>0</v>
      </c>
      <c r="G30" s="25">
        <f t="shared" ref="G30:G31" si="5">SUM(F30*1.21)</f>
        <v>0</v>
      </c>
    </row>
    <row r="31" spans="1:8" ht="28.95" customHeight="1" x14ac:dyDescent="0.3">
      <c r="A31" s="163" t="s">
        <v>69</v>
      </c>
      <c r="B31" s="164"/>
      <c r="C31" s="151">
        <v>200000</v>
      </c>
      <c r="D31" s="151"/>
      <c r="E31" s="63">
        <v>0</v>
      </c>
      <c r="F31" s="25">
        <f t="shared" si="4"/>
        <v>0</v>
      </c>
      <c r="G31" s="25">
        <f t="shared" si="5"/>
        <v>0</v>
      </c>
    </row>
    <row r="32" spans="1:8" ht="18" x14ac:dyDescent="0.35">
      <c r="A32" s="26" t="s">
        <v>70</v>
      </c>
      <c r="B32" s="26"/>
      <c r="C32" s="165"/>
      <c r="D32" s="166"/>
      <c r="E32" s="50"/>
      <c r="F32" s="50"/>
      <c r="G32" s="27">
        <f>SUM(G29:G31)</f>
        <v>0</v>
      </c>
    </row>
    <row r="33" spans="1:7" x14ac:dyDescent="0.3">
      <c r="D33"/>
    </row>
    <row r="34" spans="1:7" x14ac:dyDescent="0.3">
      <c r="C34" s="14"/>
      <c r="D34"/>
    </row>
    <row r="35" spans="1:7" ht="18" x14ac:dyDescent="0.35">
      <c r="A35" s="152" t="s">
        <v>95</v>
      </c>
      <c r="B35" s="152"/>
      <c r="C35" s="152"/>
      <c r="D35" s="152"/>
    </row>
    <row r="36" spans="1:7" ht="18" x14ac:dyDescent="0.35">
      <c r="A36" s="157" t="s">
        <v>72</v>
      </c>
      <c r="B36" s="158"/>
      <c r="C36" s="158"/>
      <c r="D36" s="158"/>
      <c r="E36" s="155"/>
      <c r="F36" s="156"/>
      <c r="G36" s="38" t="s">
        <v>73</v>
      </c>
    </row>
    <row r="37" spans="1:7" ht="18" x14ac:dyDescent="0.35">
      <c r="A37" s="159" t="s">
        <v>74</v>
      </c>
      <c r="B37" s="159"/>
      <c r="C37" s="159"/>
      <c r="D37" s="159"/>
      <c r="E37" s="160"/>
      <c r="F37" s="160"/>
      <c r="G37" s="39">
        <f>H19</f>
        <v>0</v>
      </c>
    </row>
    <row r="38" spans="1:7" ht="18" x14ac:dyDescent="0.35">
      <c r="A38" s="161" t="s">
        <v>75</v>
      </c>
      <c r="B38" s="162"/>
      <c r="C38" s="162"/>
      <c r="D38" s="162"/>
      <c r="E38" s="155"/>
      <c r="F38" s="156"/>
      <c r="G38" s="40">
        <f>G25</f>
        <v>0</v>
      </c>
    </row>
    <row r="39" spans="1:7" ht="18" x14ac:dyDescent="0.35">
      <c r="A39" s="157" t="s">
        <v>61</v>
      </c>
      <c r="B39" s="158"/>
      <c r="C39" s="158"/>
      <c r="D39" s="158"/>
      <c r="E39" s="155"/>
      <c r="F39" s="156"/>
      <c r="G39" s="39">
        <f>G32</f>
        <v>0</v>
      </c>
    </row>
    <row r="40" spans="1:7" ht="18" x14ac:dyDescent="0.35">
      <c r="A40" s="153" t="s">
        <v>95</v>
      </c>
      <c r="B40" s="154"/>
      <c r="C40" s="154"/>
      <c r="D40" s="154"/>
      <c r="E40" s="155"/>
      <c r="F40" s="156"/>
      <c r="G40" s="41">
        <f>SUM(G37:G39)</f>
        <v>0</v>
      </c>
    </row>
    <row r="41" spans="1:7" x14ac:dyDescent="0.3">
      <c r="D41"/>
    </row>
    <row r="42" spans="1:7" x14ac:dyDescent="0.3">
      <c r="D42"/>
    </row>
    <row r="43" spans="1:7" x14ac:dyDescent="0.3">
      <c r="D43"/>
    </row>
    <row r="44" spans="1:7" x14ac:dyDescent="0.3">
      <c r="D44"/>
    </row>
    <row r="45" spans="1:7" x14ac:dyDescent="0.3">
      <c r="D45"/>
    </row>
    <row r="46" spans="1:7" x14ac:dyDescent="0.3">
      <c r="D46"/>
    </row>
    <row r="47" spans="1:7" x14ac:dyDescent="0.3">
      <c r="D47"/>
    </row>
    <row r="48" spans="1:7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  <row r="141" spans="4:4" x14ac:dyDescent="0.3">
      <c r="D141"/>
    </row>
    <row r="142" spans="4:4" x14ac:dyDescent="0.3">
      <c r="D142"/>
    </row>
    <row r="143" spans="4:4" x14ac:dyDescent="0.3">
      <c r="D143"/>
    </row>
    <row r="144" spans="4:4" x14ac:dyDescent="0.3">
      <c r="D144"/>
    </row>
    <row r="145" spans="4:4" x14ac:dyDescent="0.3">
      <c r="D145"/>
    </row>
    <row r="146" spans="4:4" x14ac:dyDescent="0.3">
      <c r="D146"/>
    </row>
    <row r="147" spans="4:4" x14ac:dyDescent="0.3">
      <c r="D147"/>
    </row>
    <row r="148" spans="4:4" x14ac:dyDescent="0.3">
      <c r="D148"/>
    </row>
    <row r="149" spans="4:4" x14ac:dyDescent="0.3">
      <c r="D149"/>
    </row>
    <row r="150" spans="4:4" x14ac:dyDescent="0.3">
      <c r="D150"/>
    </row>
    <row r="151" spans="4:4" x14ac:dyDescent="0.3">
      <c r="D151"/>
    </row>
    <row r="152" spans="4:4" x14ac:dyDescent="0.3">
      <c r="D152"/>
    </row>
    <row r="153" spans="4:4" x14ac:dyDescent="0.3">
      <c r="D153"/>
    </row>
    <row r="154" spans="4:4" x14ac:dyDescent="0.3">
      <c r="D154"/>
    </row>
    <row r="155" spans="4:4" x14ac:dyDescent="0.3">
      <c r="D155"/>
    </row>
    <row r="156" spans="4:4" x14ac:dyDescent="0.3">
      <c r="D156"/>
    </row>
    <row r="157" spans="4:4" x14ac:dyDescent="0.3">
      <c r="D157"/>
    </row>
    <row r="158" spans="4:4" x14ac:dyDescent="0.3">
      <c r="D158"/>
    </row>
    <row r="159" spans="4:4" x14ac:dyDescent="0.3">
      <c r="D159"/>
    </row>
    <row r="160" spans="4:4" x14ac:dyDescent="0.3">
      <c r="D160"/>
    </row>
    <row r="161" spans="4:4" x14ac:dyDescent="0.3">
      <c r="D161"/>
    </row>
    <row r="162" spans="4:4" x14ac:dyDescent="0.3">
      <c r="D162"/>
    </row>
    <row r="163" spans="4:4" x14ac:dyDescent="0.3">
      <c r="D163"/>
    </row>
    <row r="164" spans="4:4" x14ac:dyDescent="0.3">
      <c r="D164"/>
    </row>
    <row r="165" spans="4:4" x14ac:dyDescent="0.3">
      <c r="D165"/>
    </row>
    <row r="166" spans="4:4" x14ac:dyDescent="0.3">
      <c r="D166"/>
    </row>
    <row r="167" spans="4:4" x14ac:dyDescent="0.3">
      <c r="D167"/>
    </row>
    <row r="168" spans="4:4" x14ac:dyDescent="0.3">
      <c r="D168"/>
    </row>
    <row r="169" spans="4:4" x14ac:dyDescent="0.3">
      <c r="D169"/>
    </row>
    <row r="170" spans="4:4" x14ac:dyDescent="0.3">
      <c r="D170"/>
    </row>
    <row r="171" spans="4:4" x14ac:dyDescent="0.3">
      <c r="D171"/>
    </row>
    <row r="172" spans="4:4" x14ac:dyDescent="0.3">
      <c r="D172"/>
    </row>
    <row r="173" spans="4:4" x14ac:dyDescent="0.3">
      <c r="D173"/>
    </row>
    <row r="174" spans="4:4" x14ac:dyDescent="0.3">
      <c r="D174"/>
    </row>
    <row r="175" spans="4:4" x14ac:dyDescent="0.3">
      <c r="D175"/>
    </row>
    <row r="176" spans="4:4" x14ac:dyDescent="0.3">
      <c r="D176"/>
    </row>
    <row r="177" spans="4:4" x14ac:dyDescent="0.3">
      <c r="D177"/>
    </row>
    <row r="178" spans="4:4" x14ac:dyDescent="0.3">
      <c r="D178"/>
    </row>
    <row r="179" spans="4:4" x14ac:dyDescent="0.3">
      <c r="D179"/>
    </row>
    <row r="180" spans="4:4" x14ac:dyDescent="0.3">
      <c r="D180"/>
    </row>
    <row r="181" spans="4:4" x14ac:dyDescent="0.3">
      <c r="D181"/>
    </row>
    <row r="182" spans="4:4" x14ac:dyDescent="0.3">
      <c r="D182"/>
    </row>
    <row r="183" spans="4:4" x14ac:dyDescent="0.3">
      <c r="D183"/>
    </row>
    <row r="184" spans="4:4" x14ac:dyDescent="0.3">
      <c r="D184"/>
    </row>
    <row r="185" spans="4:4" x14ac:dyDescent="0.3">
      <c r="D185"/>
    </row>
    <row r="186" spans="4:4" x14ac:dyDescent="0.3">
      <c r="D186"/>
    </row>
    <row r="187" spans="4:4" x14ac:dyDescent="0.3">
      <c r="D187"/>
    </row>
    <row r="188" spans="4:4" x14ac:dyDescent="0.3">
      <c r="D188"/>
    </row>
    <row r="189" spans="4:4" x14ac:dyDescent="0.3">
      <c r="D189"/>
    </row>
    <row r="190" spans="4:4" x14ac:dyDescent="0.3">
      <c r="D190"/>
    </row>
    <row r="191" spans="4:4" x14ac:dyDescent="0.3">
      <c r="D191"/>
    </row>
    <row r="192" spans="4:4" x14ac:dyDescent="0.3">
      <c r="D192"/>
    </row>
    <row r="193" spans="4:4" x14ac:dyDescent="0.3">
      <c r="D193"/>
    </row>
    <row r="194" spans="4:4" x14ac:dyDescent="0.3">
      <c r="D194"/>
    </row>
    <row r="195" spans="4:4" x14ac:dyDescent="0.3">
      <c r="D195"/>
    </row>
    <row r="196" spans="4:4" x14ac:dyDescent="0.3">
      <c r="D196"/>
    </row>
    <row r="197" spans="4:4" x14ac:dyDescent="0.3">
      <c r="D197"/>
    </row>
    <row r="198" spans="4:4" x14ac:dyDescent="0.3">
      <c r="D198"/>
    </row>
    <row r="199" spans="4:4" x14ac:dyDescent="0.3">
      <c r="D199"/>
    </row>
    <row r="200" spans="4:4" x14ac:dyDescent="0.3">
      <c r="D200"/>
    </row>
    <row r="201" spans="4:4" x14ac:dyDescent="0.3">
      <c r="D201"/>
    </row>
    <row r="202" spans="4:4" x14ac:dyDescent="0.3">
      <c r="D202"/>
    </row>
    <row r="203" spans="4:4" x14ac:dyDescent="0.3">
      <c r="D203"/>
    </row>
    <row r="204" spans="4:4" x14ac:dyDescent="0.3">
      <c r="D204"/>
    </row>
    <row r="205" spans="4:4" x14ac:dyDescent="0.3">
      <c r="D205"/>
    </row>
    <row r="206" spans="4:4" x14ac:dyDescent="0.3">
      <c r="D206"/>
    </row>
    <row r="207" spans="4:4" x14ac:dyDescent="0.3">
      <c r="D207"/>
    </row>
    <row r="208" spans="4:4" x14ac:dyDescent="0.3">
      <c r="D208"/>
    </row>
    <row r="209" spans="4:4" x14ac:dyDescent="0.3">
      <c r="D209"/>
    </row>
    <row r="210" spans="4:4" x14ac:dyDescent="0.3">
      <c r="D210"/>
    </row>
    <row r="211" spans="4:4" x14ac:dyDescent="0.3">
      <c r="D211"/>
    </row>
    <row r="212" spans="4:4" x14ac:dyDescent="0.3">
      <c r="D212"/>
    </row>
    <row r="213" spans="4:4" x14ac:dyDescent="0.3">
      <c r="D213"/>
    </row>
    <row r="214" spans="4:4" x14ac:dyDescent="0.3">
      <c r="D214"/>
    </row>
    <row r="215" spans="4:4" x14ac:dyDescent="0.3">
      <c r="D215"/>
    </row>
    <row r="216" spans="4:4" x14ac:dyDescent="0.3">
      <c r="D216"/>
    </row>
    <row r="217" spans="4:4" x14ac:dyDescent="0.3">
      <c r="D217"/>
    </row>
    <row r="218" spans="4:4" x14ac:dyDescent="0.3">
      <c r="D218"/>
    </row>
    <row r="219" spans="4:4" x14ac:dyDescent="0.3">
      <c r="D219"/>
    </row>
    <row r="220" spans="4:4" x14ac:dyDescent="0.3">
      <c r="D220"/>
    </row>
    <row r="221" spans="4:4" x14ac:dyDescent="0.3">
      <c r="D221"/>
    </row>
    <row r="222" spans="4:4" x14ac:dyDescent="0.3">
      <c r="D222"/>
    </row>
    <row r="223" spans="4:4" x14ac:dyDescent="0.3">
      <c r="D223"/>
    </row>
    <row r="224" spans="4:4" x14ac:dyDescent="0.3">
      <c r="D224"/>
    </row>
    <row r="225" spans="4:4" x14ac:dyDescent="0.3">
      <c r="D225"/>
    </row>
    <row r="226" spans="4:4" x14ac:dyDescent="0.3">
      <c r="D226"/>
    </row>
    <row r="227" spans="4:4" x14ac:dyDescent="0.3">
      <c r="D227"/>
    </row>
    <row r="228" spans="4:4" x14ac:dyDescent="0.3">
      <c r="D228"/>
    </row>
    <row r="229" spans="4:4" x14ac:dyDescent="0.3">
      <c r="D229"/>
    </row>
    <row r="230" spans="4:4" x14ac:dyDescent="0.3">
      <c r="D230"/>
    </row>
    <row r="231" spans="4:4" x14ac:dyDescent="0.3">
      <c r="D231"/>
    </row>
    <row r="232" spans="4:4" x14ac:dyDescent="0.3">
      <c r="D232"/>
    </row>
    <row r="233" spans="4:4" x14ac:dyDescent="0.3">
      <c r="D233"/>
    </row>
    <row r="234" spans="4:4" x14ac:dyDescent="0.3">
      <c r="D234"/>
    </row>
    <row r="235" spans="4:4" x14ac:dyDescent="0.3">
      <c r="D235"/>
    </row>
    <row r="236" spans="4:4" x14ac:dyDescent="0.3">
      <c r="D236"/>
    </row>
    <row r="237" spans="4:4" x14ac:dyDescent="0.3">
      <c r="D237"/>
    </row>
    <row r="238" spans="4:4" x14ac:dyDescent="0.3">
      <c r="D238"/>
    </row>
    <row r="239" spans="4:4" x14ac:dyDescent="0.3">
      <c r="D239"/>
    </row>
    <row r="240" spans="4:4" x14ac:dyDescent="0.3">
      <c r="D240"/>
    </row>
    <row r="241" spans="4:4" x14ac:dyDescent="0.3">
      <c r="D241"/>
    </row>
    <row r="242" spans="4:4" x14ac:dyDescent="0.3">
      <c r="D242"/>
    </row>
    <row r="243" spans="4:4" x14ac:dyDescent="0.3">
      <c r="D243"/>
    </row>
    <row r="244" spans="4:4" x14ac:dyDescent="0.3">
      <c r="D244"/>
    </row>
    <row r="245" spans="4:4" x14ac:dyDescent="0.3">
      <c r="D245"/>
    </row>
    <row r="246" spans="4:4" x14ac:dyDescent="0.3">
      <c r="D246"/>
    </row>
    <row r="247" spans="4:4" x14ac:dyDescent="0.3">
      <c r="D247"/>
    </row>
    <row r="248" spans="4:4" x14ac:dyDescent="0.3">
      <c r="D248"/>
    </row>
    <row r="249" spans="4:4" x14ac:dyDescent="0.3">
      <c r="D249"/>
    </row>
    <row r="250" spans="4:4" x14ac:dyDescent="0.3">
      <c r="D250"/>
    </row>
    <row r="251" spans="4:4" x14ac:dyDescent="0.3">
      <c r="D251"/>
    </row>
    <row r="252" spans="4:4" x14ac:dyDescent="0.3">
      <c r="D252"/>
    </row>
    <row r="253" spans="4:4" x14ac:dyDescent="0.3">
      <c r="D253"/>
    </row>
    <row r="254" spans="4:4" x14ac:dyDescent="0.3">
      <c r="D254"/>
    </row>
    <row r="255" spans="4:4" x14ac:dyDescent="0.3">
      <c r="D255"/>
    </row>
    <row r="256" spans="4:4" x14ac:dyDescent="0.3">
      <c r="D256"/>
    </row>
    <row r="257" spans="4:4" x14ac:dyDescent="0.3">
      <c r="D257"/>
    </row>
    <row r="258" spans="4:4" x14ac:dyDescent="0.3">
      <c r="D258"/>
    </row>
    <row r="259" spans="4:4" x14ac:dyDescent="0.3">
      <c r="D259"/>
    </row>
    <row r="260" spans="4:4" x14ac:dyDescent="0.3">
      <c r="D260"/>
    </row>
    <row r="261" spans="4:4" x14ac:dyDescent="0.3">
      <c r="D261"/>
    </row>
    <row r="262" spans="4:4" x14ac:dyDescent="0.3">
      <c r="D262"/>
    </row>
    <row r="263" spans="4:4" x14ac:dyDescent="0.3">
      <c r="D263"/>
    </row>
    <row r="264" spans="4:4" x14ac:dyDescent="0.3">
      <c r="D264"/>
    </row>
    <row r="265" spans="4:4" x14ac:dyDescent="0.3">
      <c r="D265"/>
    </row>
    <row r="266" spans="4:4" x14ac:dyDescent="0.3">
      <c r="D266"/>
    </row>
    <row r="267" spans="4:4" x14ac:dyDescent="0.3">
      <c r="D267"/>
    </row>
    <row r="268" spans="4:4" x14ac:dyDescent="0.3">
      <c r="D268"/>
    </row>
    <row r="269" spans="4:4" x14ac:dyDescent="0.3">
      <c r="D269"/>
    </row>
    <row r="270" spans="4:4" x14ac:dyDescent="0.3">
      <c r="D270"/>
    </row>
    <row r="271" spans="4:4" x14ac:dyDescent="0.3">
      <c r="D271"/>
    </row>
    <row r="272" spans="4:4" x14ac:dyDescent="0.3">
      <c r="D272"/>
    </row>
    <row r="273" spans="4:4" x14ac:dyDescent="0.3">
      <c r="D273"/>
    </row>
    <row r="274" spans="4:4" x14ac:dyDescent="0.3">
      <c r="D274"/>
    </row>
    <row r="275" spans="4:4" x14ac:dyDescent="0.3">
      <c r="D275"/>
    </row>
    <row r="276" spans="4:4" x14ac:dyDescent="0.3">
      <c r="D276"/>
    </row>
    <row r="277" spans="4:4" x14ac:dyDescent="0.3">
      <c r="D277"/>
    </row>
    <row r="278" spans="4:4" x14ac:dyDescent="0.3">
      <c r="D278"/>
    </row>
    <row r="279" spans="4:4" x14ac:dyDescent="0.3">
      <c r="D279"/>
    </row>
    <row r="280" spans="4:4" x14ac:dyDescent="0.3">
      <c r="D280"/>
    </row>
    <row r="281" spans="4:4" x14ac:dyDescent="0.3">
      <c r="D281"/>
    </row>
    <row r="282" spans="4:4" x14ac:dyDescent="0.3">
      <c r="D282"/>
    </row>
    <row r="283" spans="4:4" x14ac:dyDescent="0.3">
      <c r="D283"/>
    </row>
    <row r="284" spans="4:4" x14ac:dyDescent="0.3">
      <c r="D284"/>
    </row>
    <row r="285" spans="4:4" x14ac:dyDescent="0.3">
      <c r="D285"/>
    </row>
    <row r="286" spans="4:4" x14ac:dyDescent="0.3">
      <c r="D286"/>
    </row>
    <row r="287" spans="4:4" x14ac:dyDescent="0.3">
      <c r="D287"/>
    </row>
    <row r="288" spans="4:4" x14ac:dyDescent="0.3">
      <c r="D288"/>
    </row>
    <row r="289" spans="4:4" x14ac:dyDescent="0.3">
      <c r="D289"/>
    </row>
    <row r="290" spans="4:4" x14ac:dyDescent="0.3">
      <c r="D290"/>
    </row>
    <row r="291" spans="4:4" x14ac:dyDescent="0.3">
      <c r="D291"/>
    </row>
    <row r="292" spans="4:4" x14ac:dyDescent="0.3">
      <c r="D292"/>
    </row>
    <row r="293" spans="4:4" x14ac:dyDescent="0.3">
      <c r="D293"/>
    </row>
    <row r="294" spans="4:4" x14ac:dyDescent="0.3">
      <c r="D294"/>
    </row>
    <row r="295" spans="4:4" x14ac:dyDescent="0.3">
      <c r="D295"/>
    </row>
    <row r="296" spans="4:4" x14ac:dyDescent="0.3">
      <c r="D296"/>
    </row>
    <row r="297" spans="4:4" x14ac:dyDescent="0.3">
      <c r="D297"/>
    </row>
    <row r="298" spans="4:4" x14ac:dyDescent="0.3">
      <c r="D298"/>
    </row>
    <row r="299" spans="4:4" x14ac:dyDescent="0.3">
      <c r="D299"/>
    </row>
    <row r="300" spans="4:4" x14ac:dyDescent="0.3">
      <c r="D300"/>
    </row>
    <row r="301" spans="4:4" x14ac:dyDescent="0.3">
      <c r="D301"/>
    </row>
    <row r="302" spans="4:4" x14ac:dyDescent="0.3">
      <c r="D302"/>
    </row>
    <row r="303" spans="4:4" x14ac:dyDescent="0.3">
      <c r="D303"/>
    </row>
    <row r="304" spans="4:4" x14ac:dyDescent="0.3">
      <c r="D304"/>
    </row>
    <row r="305" spans="4:4" x14ac:dyDescent="0.3">
      <c r="D305"/>
    </row>
    <row r="306" spans="4:4" x14ac:dyDescent="0.3">
      <c r="D306"/>
    </row>
    <row r="307" spans="4:4" x14ac:dyDescent="0.3">
      <c r="D307"/>
    </row>
    <row r="308" spans="4:4" x14ac:dyDescent="0.3">
      <c r="D308"/>
    </row>
    <row r="309" spans="4:4" x14ac:dyDescent="0.3">
      <c r="D309"/>
    </row>
    <row r="310" spans="4:4" x14ac:dyDescent="0.3">
      <c r="D310"/>
    </row>
    <row r="311" spans="4:4" x14ac:dyDescent="0.3">
      <c r="D311"/>
    </row>
    <row r="312" spans="4:4" x14ac:dyDescent="0.3">
      <c r="D312"/>
    </row>
    <row r="313" spans="4:4" x14ac:dyDescent="0.3">
      <c r="D313"/>
    </row>
    <row r="314" spans="4:4" x14ac:dyDescent="0.3">
      <c r="D314"/>
    </row>
    <row r="315" spans="4:4" x14ac:dyDescent="0.3">
      <c r="D315"/>
    </row>
    <row r="316" spans="4:4" x14ac:dyDescent="0.3">
      <c r="D316"/>
    </row>
    <row r="317" spans="4:4" x14ac:dyDescent="0.3">
      <c r="D317"/>
    </row>
    <row r="318" spans="4:4" x14ac:dyDescent="0.3">
      <c r="D318"/>
    </row>
    <row r="319" spans="4:4" x14ac:dyDescent="0.3">
      <c r="D319"/>
    </row>
    <row r="320" spans="4:4" x14ac:dyDescent="0.3">
      <c r="D320"/>
    </row>
    <row r="321" spans="4:4" x14ac:dyDescent="0.3">
      <c r="D321"/>
    </row>
    <row r="322" spans="4:4" x14ac:dyDescent="0.3">
      <c r="D322"/>
    </row>
    <row r="323" spans="4:4" x14ac:dyDescent="0.3">
      <c r="D323"/>
    </row>
    <row r="324" spans="4:4" x14ac:dyDescent="0.3">
      <c r="D324"/>
    </row>
    <row r="325" spans="4:4" x14ac:dyDescent="0.3">
      <c r="D325"/>
    </row>
    <row r="326" spans="4:4" x14ac:dyDescent="0.3">
      <c r="D326"/>
    </row>
    <row r="327" spans="4:4" x14ac:dyDescent="0.3">
      <c r="D327"/>
    </row>
    <row r="328" spans="4:4" x14ac:dyDescent="0.3">
      <c r="D328"/>
    </row>
    <row r="329" spans="4:4" x14ac:dyDescent="0.3">
      <c r="D329"/>
    </row>
    <row r="330" spans="4:4" x14ac:dyDescent="0.3">
      <c r="D330"/>
    </row>
    <row r="331" spans="4:4" x14ac:dyDescent="0.3">
      <c r="D331"/>
    </row>
    <row r="332" spans="4:4" x14ac:dyDescent="0.3">
      <c r="D332"/>
    </row>
    <row r="333" spans="4:4" x14ac:dyDescent="0.3">
      <c r="D333"/>
    </row>
    <row r="334" spans="4:4" x14ac:dyDescent="0.3">
      <c r="D334"/>
    </row>
    <row r="335" spans="4:4" x14ac:dyDescent="0.3">
      <c r="D335"/>
    </row>
    <row r="336" spans="4:4" x14ac:dyDescent="0.3">
      <c r="D336"/>
    </row>
    <row r="337" spans="4:4" x14ac:dyDescent="0.3">
      <c r="D337"/>
    </row>
    <row r="338" spans="4:4" x14ac:dyDescent="0.3">
      <c r="D338"/>
    </row>
    <row r="339" spans="4:4" x14ac:dyDescent="0.3">
      <c r="D339"/>
    </row>
    <row r="340" spans="4:4" x14ac:dyDescent="0.3">
      <c r="D340"/>
    </row>
    <row r="341" spans="4:4" x14ac:dyDescent="0.3">
      <c r="D341"/>
    </row>
    <row r="342" spans="4:4" x14ac:dyDescent="0.3">
      <c r="D342"/>
    </row>
    <row r="343" spans="4:4" x14ac:dyDescent="0.3">
      <c r="D343"/>
    </row>
    <row r="344" spans="4:4" x14ac:dyDescent="0.3">
      <c r="D344"/>
    </row>
    <row r="345" spans="4:4" x14ac:dyDescent="0.3">
      <c r="D345"/>
    </row>
    <row r="346" spans="4:4" x14ac:dyDescent="0.3">
      <c r="D346"/>
    </row>
    <row r="347" spans="4:4" x14ac:dyDescent="0.3">
      <c r="D347"/>
    </row>
    <row r="348" spans="4:4" x14ac:dyDescent="0.3">
      <c r="D348"/>
    </row>
    <row r="349" spans="4:4" x14ac:dyDescent="0.3">
      <c r="D349"/>
    </row>
    <row r="350" spans="4:4" x14ac:dyDescent="0.3">
      <c r="D350"/>
    </row>
    <row r="351" spans="4:4" x14ac:dyDescent="0.3">
      <c r="D351"/>
    </row>
    <row r="352" spans="4:4" x14ac:dyDescent="0.3">
      <c r="D352"/>
    </row>
    <row r="353" spans="4:4" x14ac:dyDescent="0.3">
      <c r="D353"/>
    </row>
    <row r="354" spans="4:4" x14ac:dyDescent="0.3">
      <c r="D354"/>
    </row>
    <row r="355" spans="4:4" x14ac:dyDescent="0.3">
      <c r="D355"/>
    </row>
    <row r="356" spans="4:4" x14ac:dyDescent="0.3">
      <c r="D356"/>
    </row>
    <row r="357" spans="4:4" x14ac:dyDescent="0.3">
      <c r="D357"/>
    </row>
    <row r="358" spans="4:4" x14ac:dyDescent="0.3">
      <c r="D358"/>
    </row>
    <row r="359" spans="4:4" x14ac:dyDescent="0.3">
      <c r="D359"/>
    </row>
    <row r="360" spans="4:4" x14ac:dyDescent="0.3">
      <c r="D360"/>
    </row>
    <row r="361" spans="4:4" x14ac:dyDescent="0.3">
      <c r="D361"/>
    </row>
    <row r="362" spans="4:4" x14ac:dyDescent="0.3">
      <c r="D362"/>
    </row>
    <row r="363" spans="4:4" x14ac:dyDescent="0.3">
      <c r="D363"/>
    </row>
    <row r="364" spans="4:4" x14ac:dyDescent="0.3">
      <c r="D364"/>
    </row>
    <row r="365" spans="4:4" x14ac:dyDescent="0.3">
      <c r="D365"/>
    </row>
    <row r="366" spans="4:4" x14ac:dyDescent="0.3">
      <c r="D366"/>
    </row>
    <row r="367" spans="4:4" x14ac:dyDescent="0.3">
      <c r="D367"/>
    </row>
    <row r="368" spans="4:4" x14ac:dyDescent="0.3">
      <c r="D368"/>
    </row>
    <row r="369" spans="4:4" x14ac:dyDescent="0.3">
      <c r="D369"/>
    </row>
    <row r="370" spans="4:4" x14ac:dyDescent="0.3">
      <c r="D370"/>
    </row>
    <row r="371" spans="4:4" x14ac:dyDescent="0.3">
      <c r="D371"/>
    </row>
    <row r="372" spans="4:4" x14ac:dyDescent="0.3">
      <c r="D372"/>
    </row>
    <row r="373" spans="4:4" x14ac:dyDescent="0.3">
      <c r="D373"/>
    </row>
    <row r="374" spans="4:4" x14ac:dyDescent="0.3">
      <c r="D374"/>
    </row>
    <row r="375" spans="4:4" x14ac:dyDescent="0.3">
      <c r="D375"/>
    </row>
    <row r="376" spans="4:4" x14ac:dyDescent="0.3">
      <c r="D376"/>
    </row>
    <row r="377" spans="4:4" x14ac:dyDescent="0.3">
      <c r="D377"/>
    </row>
    <row r="378" spans="4:4" x14ac:dyDescent="0.3">
      <c r="D378"/>
    </row>
    <row r="379" spans="4:4" x14ac:dyDescent="0.3">
      <c r="D379"/>
    </row>
    <row r="380" spans="4:4" x14ac:dyDescent="0.3">
      <c r="D380"/>
    </row>
    <row r="381" spans="4:4" x14ac:dyDescent="0.3">
      <c r="D381"/>
    </row>
    <row r="382" spans="4:4" x14ac:dyDescent="0.3">
      <c r="D382"/>
    </row>
    <row r="383" spans="4:4" x14ac:dyDescent="0.3">
      <c r="D383"/>
    </row>
    <row r="384" spans="4:4" x14ac:dyDescent="0.3">
      <c r="D384"/>
    </row>
    <row r="385" spans="4:4" x14ac:dyDescent="0.3">
      <c r="D385"/>
    </row>
    <row r="386" spans="4:4" x14ac:dyDescent="0.3">
      <c r="D386"/>
    </row>
    <row r="387" spans="4:4" x14ac:dyDescent="0.3">
      <c r="D387"/>
    </row>
    <row r="388" spans="4:4" x14ac:dyDescent="0.3">
      <c r="D388"/>
    </row>
    <row r="389" spans="4:4" x14ac:dyDescent="0.3">
      <c r="D389"/>
    </row>
    <row r="390" spans="4:4" x14ac:dyDescent="0.3">
      <c r="D390"/>
    </row>
    <row r="391" spans="4:4" x14ac:dyDescent="0.3">
      <c r="D391"/>
    </row>
    <row r="392" spans="4:4" x14ac:dyDescent="0.3">
      <c r="D392"/>
    </row>
    <row r="393" spans="4:4" x14ac:dyDescent="0.3">
      <c r="D393"/>
    </row>
    <row r="394" spans="4:4" x14ac:dyDescent="0.3">
      <c r="D394"/>
    </row>
    <row r="395" spans="4:4" x14ac:dyDescent="0.3">
      <c r="D395"/>
    </row>
    <row r="396" spans="4:4" x14ac:dyDescent="0.3">
      <c r="D396"/>
    </row>
    <row r="397" spans="4:4" x14ac:dyDescent="0.3">
      <c r="D397"/>
    </row>
    <row r="398" spans="4:4" x14ac:dyDescent="0.3">
      <c r="D398"/>
    </row>
    <row r="399" spans="4:4" x14ac:dyDescent="0.3">
      <c r="D399"/>
    </row>
    <row r="400" spans="4:4" x14ac:dyDescent="0.3">
      <c r="D400"/>
    </row>
    <row r="401" spans="4:4" x14ac:dyDescent="0.3">
      <c r="D401"/>
    </row>
    <row r="402" spans="4:4" x14ac:dyDescent="0.3">
      <c r="D402"/>
    </row>
    <row r="403" spans="4:4" x14ac:dyDescent="0.3">
      <c r="D403"/>
    </row>
    <row r="404" spans="4:4" x14ac:dyDescent="0.3">
      <c r="D404"/>
    </row>
    <row r="405" spans="4:4" x14ac:dyDescent="0.3">
      <c r="D405"/>
    </row>
    <row r="406" spans="4:4" x14ac:dyDescent="0.3">
      <c r="D406"/>
    </row>
    <row r="407" spans="4:4" x14ac:dyDescent="0.3">
      <c r="D407"/>
    </row>
    <row r="408" spans="4:4" x14ac:dyDescent="0.3">
      <c r="D408"/>
    </row>
    <row r="409" spans="4:4" x14ac:dyDescent="0.3">
      <c r="D409"/>
    </row>
    <row r="410" spans="4:4" x14ac:dyDescent="0.3">
      <c r="D410"/>
    </row>
    <row r="411" spans="4:4" x14ac:dyDescent="0.3">
      <c r="D411"/>
    </row>
    <row r="412" spans="4:4" x14ac:dyDescent="0.3">
      <c r="D412"/>
    </row>
    <row r="413" spans="4:4" x14ac:dyDescent="0.3">
      <c r="D413"/>
    </row>
    <row r="414" spans="4:4" x14ac:dyDescent="0.3">
      <c r="D414"/>
    </row>
    <row r="415" spans="4:4" x14ac:dyDescent="0.3">
      <c r="D415"/>
    </row>
    <row r="416" spans="4:4" x14ac:dyDescent="0.3">
      <c r="D416"/>
    </row>
    <row r="417" spans="4:4" x14ac:dyDescent="0.3">
      <c r="D417"/>
    </row>
    <row r="418" spans="4:4" x14ac:dyDescent="0.3">
      <c r="D418"/>
    </row>
    <row r="419" spans="4:4" x14ac:dyDescent="0.3">
      <c r="D419"/>
    </row>
    <row r="420" spans="4:4" x14ac:dyDescent="0.3">
      <c r="D420"/>
    </row>
    <row r="421" spans="4:4" x14ac:dyDescent="0.3">
      <c r="D421"/>
    </row>
    <row r="422" spans="4:4" x14ac:dyDescent="0.3">
      <c r="D422"/>
    </row>
    <row r="423" spans="4:4" x14ac:dyDescent="0.3">
      <c r="D423"/>
    </row>
    <row r="424" spans="4:4" x14ac:dyDescent="0.3">
      <c r="D424"/>
    </row>
    <row r="425" spans="4:4" x14ac:dyDescent="0.3">
      <c r="D425"/>
    </row>
    <row r="426" spans="4:4" x14ac:dyDescent="0.3">
      <c r="D426"/>
    </row>
    <row r="427" spans="4:4" x14ac:dyDescent="0.3">
      <c r="D427"/>
    </row>
    <row r="428" spans="4:4" x14ac:dyDescent="0.3">
      <c r="D428"/>
    </row>
    <row r="429" spans="4:4" x14ac:dyDescent="0.3">
      <c r="D429"/>
    </row>
    <row r="430" spans="4:4" x14ac:dyDescent="0.3">
      <c r="D430"/>
    </row>
    <row r="431" spans="4:4" x14ac:dyDescent="0.3">
      <c r="D431"/>
    </row>
    <row r="432" spans="4:4" x14ac:dyDescent="0.3">
      <c r="D432"/>
    </row>
    <row r="433" spans="4:4" x14ac:dyDescent="0.3">
      <c r="D433"/>
    </row>
    <row r="434" spans="4:4" x14ac:dyDescent="0.3">
      <c r="D434"/>
    </row>
    <row r="435" spans="4:4" x14ac:dyDescent="0.3">
      <c r="D435"/>
    </row>
    <row r="436" spans="4:4" x14ac:dyDescent="0.3">
      <c r="D436"/>
    </row>
    <row r="437" spans="4:4" x14ac:dyDescent="0.3">
      <c r="D437"/>
    </row>
    <row r="438" spans="4:4" x14ac:dyDescent="0.3">
      <c r="D438"/>
    </row>
    <row r="439" spans="4:4" x14ac:dyDescent="0.3">
      <c r="D439"/>
    </row>
    <row r="440" spans="4:4" x14ac:dyDescent="0.3">
      <c r="D440"/>
    </row>
    <row r="441" spans="4:4" x14ac:dyDescent="0.3">
      <c r="D441"/>
    </row>
    <row r="442" spans="4:4" x14ac:dyDescent="0.3">
      <c r="D442"/>
    </row>
    <row r="443" spans="4:4" x14ac:dyDescent="0.3">
      <c r="D443"/>
    </row>
    <row r="444" spans="4:4" x14ac:dyDescent="0.3">
      <c r="D444"/>
    </row>
    <row r="445" spans="4:4" x14ac:dyDescent="0.3">
      <c r="D445"/>
    </row>
    <row r="446" spans="4:4" x14ac:dyDescent="0.3">
      <c r="D446"/>
    </row>
    <row r="447" spans="4:4" x14ac:dyDescent="0.3">
      <c r="D447"/>
    </row>
    <row r="448" spans="4:4" x14ac:dyDescent="0.3">
      <c r="D448"/>
    </row>
    <row r="449" spans="4:4" x14ac:dyDescent="0.3">
      <c r="D449"/>
    </row>
    <row r="450" spans="4:4" x14ac:dyDescent="0.3">
      <c r="D450"/>
    </row>
    <row r="451" spans="4:4" x14ac:dyDescent="0.3">
      <c r="D451"/>
    </row>
    <row r="452" spans="4:4" x14ac:dyDescent="0.3">
      <c r="D452"/>
    </row>
    <row r="453" spans="4:4" x14ac:dyDescent="0.3">
      <c r="D453"/>
    </row>
    <row r="454" spans="4:4" x14ac:dyDescent="0.3">
      <c r="D454"/>
    </row>
    <row r="455" spans="4:4" x14ac:dyDescent="0.3">
      <c r="D455"/>
    </row>
    <row r="456" spans="4:4" x14ac:dyDescent="0.3">
      <c r="D456"/>
    </row>
    <row r="457" spans="4:4" x14ac:dyDescent="0.3">
      <c r="D457"/>
    </row>
    <row r="458" spans="4:4" x14ac:dyDescent="0.3">
      <c r="D458"/>
    </row>
    <row r="459" spans="4:4" x14ac:dyDescent="0.3">
      <c r="D459"/>
    </row>
    <row r="460" spans="4:4" x14ac:dyDescent="0.3">
      <c r="D460"/>
    </row>
    <row r="461" spans="4:4" x14ac:dyDescent="0.3">
      <c r="D461"/>
    </row>
    <row r="462" spans="4:4" x14ac:dyDescent="0.3">
      <c r="D462"/>
    </row>
    <row r="463" spans="4:4" x14ac:dyDescent="0.3">
      <c r="D463"/>
    </row>
    <row r="464" spans="4:4" x14ac:dyDescent="0.3">
      <c r="D464"/>
    </row>
    <row r="465" spans="4:4" x14ac:dyDescent="0.3">
      <c r="D465"/>
    </row>
    <row r="466" spans="4:4" x14ac:dyDescent="0.3">
      <c r="D466"/>
    </row>
    <row r="467" spans="4:4" x14ac:dyDescent="0.3">
      <c r="D467"/>
    </row>
    <row r="468" spans="4:4" x14ac:dyDescent="0.3">
      <c r="D468"/>
    </row>
    <row r="469" spans="4:4" x14ac:dyDescent="0.3">
      <c r="D469"/>
    </row>
    <row r="470" spans="4:4" x14ac:dyDescent="0.3">
      <c r="D470"/>
    </row>
    <row r="471" spans="4:4" x14ac:dyDescent="0.3">
      <c r="D471"/>
    </row>
    <row r="472" spans="4:4" x14ac:dyDescent="0.3">
      <c r="D472"/>
    </row>
    <row r="473" spans="4:4" x14ac:dyDescent="0.3">
      <c r="D473"/>
    </row>
    <row r="474" spans="4:4" x14ac:dyDescent="0.3">
      <c r="D474"/>
    </row>
    <row r="475" spans="4:4" x14ac:dyDescent="0.3">
      <c r="D475"/>
    </row>
    <row r="476" spans="4:4" x14ac:dyDescent="0.3">
      <c r="D476"/>
    </row>
    <row r="477" spans="4:4" x14ac:dyDescent="0.3">
      <c r="D477"/>
    </row>
    <row r="478" spans="4:4" x14ac:dyDescent="0.3">
      <c r="D478"/>
    </row>
    <row r="479" spans="4:4" x14ac:dyDescent="0.3">
      <c r="D479"/>
    </row>
    <row r="480" spans="4:4" x14ac:dyDescent="0.3">
      <c r="D480"/>
    </row>
    <row r="481" spans="4:4" x14ac:dyDescent="0.3">
      <c r="D481"/>
    </row>
    <row r="482" spans="4:4" x14ac:dyDescent="0.3">
      <c r="D482"/>
    </row>
    <row r="483" spans="4:4" x14ac:dyDescent="0.3">
      <c r="D483"/>
    </row>
    <row r="484" spans="4:4" x14ac:dyDescent="0.3">
      <c r="D484"/>
    </row>
    <row r="485" spans="4:4" x14ac:dyDescent="0.3">
      <c r="D485"/>
    </row>
    <row r="486" spans="4:4" x14ac:dyDescent="0.3">
      <c r="D486"/>
    </row>
    <row r="487" spans="4:4" x14ac:dyDescent="0.3">
      <c r="D487"/>
    </row>
    <row r="488" spans="4:4" x14ac:dyDescent="0.3">
      <c r="D488"/>
    </row>
    <row r="489" spans="4:4" x14ac:dyDescent="0.3">
      <c r="D489"/>
    </row>
    <row r="490" spans="4:4" x14ac:dyDescent="0.3">
      <c r="D490"/>
    </row>
    <row r="491" spans="4:4" x14ac:dyDescent="0.3">
      <c r="D491"/>
    </row>
    <row r="492" spans="4:4" x14ac:dyDescent="0.3">
      <c r="D492"/>
    </row>
    <row r="493" spans="4:4" x14ac:dyDescent="0.3">
      <c r="D493"/>
    </row>
    <row r="494" spans="4:4" x14ac:dyDescent="0.3">
      <c r="D494"/>
    </row>
    <row r="495" spans="4:4" x14ac:dyDescent="0.3">
      <c r="D495"/>
    </row>
    <row r="496" spans="4:4" x14ac:dyDescent="0.3">
      <c r="D496"/>
    </row>
    <row r="497" spans="4:4" x14ac:dyDescent="0.3">
      <c r="D497"/>
    </row>
    <row r="498" spans="4:4" x14ac:dyDescent="0.3">
      <c r="D498"/>
    </row>
    <row r="499" spans="4:4" x14ac:dyDescent="0.3">
      <c r="D499"/>
    </row>
    <row r="500" spans="4:4" x14ac:dyDescent="0.3">
      <c r="D500"/>
    </row>
    <row r="501" spans="4:4" x14ac:dyDescent="0.3">
      <c r="D501"/>
    </row>
    <row r="502" spans="4:4" x14ac:dyDescent="0.3">
      <c r="D502"/>
    </row>
    <row r="503" spans="4:4" x14ac:dyDescent="0.3">
      <c r="D503"/>
    </row>
    <row r="504" spans="4:4" x14ac:dyDescent="0.3">
      <c r="D504"/>
    </row>
    <row r="505" spans="4:4" x14ac:dyDescent="0.3">
      <c r="D505"/>
    </row>
    <row r="506" spans="4:4" x14ac:dyDescent="0.3">
      <c r="D506"/>
    </row>
    <row r="507" spans="4:4" x14ac:dyDescent="0.3">
      <c r="D507"/>
    </row>
    <row r="508" spans="4:4" x14ac:dyDescent="0.3">
      <c r="D508"/>
    </row>
    <row r="509" spans="4:4" x14ac:dyDescent="0.3">
      <c r="D509"/>
    </row>
    <row r="510" spans="4:4" x14ac:dyDescent="0.3">
      <c r="D510"/>
    </row>
    <row r="511" spans="4:4" x14ac:dyDescent="0.3">
      <c r="D511"/>
    </row>
    <row r="512" spans="4:4" x14ac:dyDescent="0.3">
      <c r="D512"/>
    </row>
    <row r="513" spans="4:4" x14ac:dyDescent="0.3">
      <c r="D513"/>
    </row>
    <row r="514" spans="4:4" x14ac:dyDescent="0.3">
      <c r="D514"/>
    </row>
    <row r="515" spans="4:4" x14ac:dyDescent="0.3">
      <c r="D515"/>
    </row>
    <row r="516" spans="4:4" x14ac:dyDescent="0.3">
      <c r="D516"/>
    </row>
    <row r="517" spans="4:4" x14ac:dyDescent="0.3">
      <c r="D517"/>
    </row>
    <row r="518" spans="4:4" x14ac:dyDescent="0.3">
      <c r="D518"/>
    </row>
    <row r="519" spans="4:4" x14ac:dyDescent="0.3">
      <c r="D519"/>
    </row>
    <row r="520" spans="4:4" x14ac:dyDescent="0.3">
      <c r="D520"/>
    </row>
    <row r="521" spans="4:4" x14ac:dyDescent="0.3">
      <c r="D521"/>
    </row>
    <row r="522" spans="4:4" x14ac:dyDescent="0.3">
      <c r="D522"/>
    </row>
    <row r="523" spans="4:4" x14ac:dyDescent="0.3">
      <c r="D523"/>
    </row>
    <row r="524" spans="4:4" x14ac:dyDescent="0.3">
      <c r="D524"/>
    </row>
    <row r="525" spans="4:4" x14ac:dyDescent="0.3">
      <c r="D525"/>
    </row>
    <row r="526" spans="4:4" x14ac:dyDescent="0.3">
      <c r="D526"/>
    </row>
    <row r="527" spans="4:4" x14ac:dyDescent="0.3">
      <c r="D527"/>
    </row>
    <row r="528" spans="4:4" x14ac:dyDescent="0.3">
      <c r="D528"/>
    </row>
    <row r="529" spans="4:4" x14ac:dyDescent="0.3">
      <c r="D529"/>
    </row>
    <row r="530" spans="4:4" x14ac:dyDescent="0.3">
      <c r="D530"/>
    </row>
    <row r="531" spans="4:4" x14ac:dyDescent="0.3">
      <c r="D531"/>
    </row>
    <row r="532" spans="4:4" x14ac:dyDescent="0.3">
      <c r="D532"/>
    </row>
    <row r="533" spans="4:4" x14ac:dyDescent="0.3">
      <c r="D533"/>
    </row>
    <row r="534" spans="4:4" x14ac:dyDescent="0.3">
      <c r="D534"/>
    </row>
    <row r="535" spans="4:4" x14ac:dyDescent="0.3">
      <c r="D535"/>
    </row>
    <row r="536" spans="4:4" x14ac:dyDescent="0.3">
      <c r="D536"/>
    </row>
    <row r="537" spans="4:4" x14ac:dyDescent="0.3">
      <c r="D537"/>
    </row>
    <row r="538" spans="4:4" x14ac:dyDescent="0.3">
      <c r="D538"/>
    </row>
    <row r="539" spans="4:4" x14ac:dyDescent="0.3">
      <c r="D539"/>
    </row>
    <row r="540" spans="4:4" x14ac:dyDescent="0.3">
      <c r="D540"/>
    </row>
    <row r="541" spans="4:4" x14ac:dyDescent="0.3">
      <c r="D541"/>
    </row>
    <row r="542" spans="4:4" x14ac:dyDescent="0.3">
      <c r="D542"/>
    </row>
    <row r="543" spans="4:4" x14ac:dyDescent="0.3">
      <c r="D543"/>
    </row>
    <row r="544" spans="4:4" x14ac:dyDescent="0.3">
      <c r="D544"/>
    </row>
    <row r="545" spans="4:4" x14ac:dyDescent="0.3">
      <c r="D545"/>
    </row>
    <row r="546" spans="4:4" x14ac:dyDescent="0.3">
      <c r="D546"/>
    </row>
    <row r="547" spans="4:4" x14ac:dyDescent="0.3">
      <c r="D547"/>
    </row>
    <row r="548" spans="4:4" x14ac:dyDescent="0.3">
      <c r="D548"/>
    </row>
    <row r="549" spans="4:4" x14ac:dyDescent="0.3">
      <c r="D549"/>
    </row>
    <row r="550" spans="4:4" x14ac:dyDescent="0.3">
      <c r="D550"/>
    </row>
    <row r="551" spans="4:4" x14ac:dyDescent="0.3">
      <c r="D551"/>
    </row>
    <row r="552" spans="4:4" x14ac:dyDescent="0.3">
      <c r="D552"/>
    </row>
    <row r="553" spans="4:4" x14ac:dyDescent="0.3">
      <c r="D553"/>
    </row>
    <row r="554" spans="4:4" x14ac:dyDescent="0.3">
      <c r="D554"/>
    </row>
    <row r="555" spans="4:4" x14ac:dyDescent="0.3">
      <c r="D555"/>
    </row>
    <row r="556" spans="4:4" x14ac:dyDescent="0.3">
      <c r="D556"/>
    </row>
    <row r="557" spans="4:4" x14ac:dyDescent="0.3">
      <c r="D557"/>
    </row>
    <row r="558" spans="4:4" x14ac:dyDescent="0.3">
      <c r="D558"/>
    </row>
    <row r="559" spans="4:4" x14ac:dyDescent="0.3">
      <c r="D559"/>
    </row>
    <row r="560" spans="4:4" x14ac:dyDescent="0.3">
      <c r="D560"/>
    </row>
    <row r="561" spans="4:4" x14ac:dyDescent="0.3">
      <c r="D561"/>
    </row>
    <row r="562" spans="4:4" x14ac:dyDescent="0.3">
      <c r="D562"/>
    </row>
    <row r="563" spans="4:4" x14ac:dyDescent="0.3">
      <c r="D563"/>
    </row>
    <row r="564" spans="4:4" x14ac:dyDescent="0.3">
      <c r="D564"/>
    </row>
    <row r="565" spans="4:4" x14ac:dyDescent="0.3">
      <c r="D565"/>
    </row>
    <row r="566" spans="4:4" x14ac:dyDescent="0.3">
      <c r="D566"/>
    </row>
    <row r="567" spans="4:4" x14ac:dyDescent="0.3">
      <c r="D567"/>
    </row>
    <row r="568" spans="4:4" x14ac:dyDescent="0.3">
      <c r="D568"/>
    </row>
    <row r="569" spans="4:4" x14ac:dyDescent="0.3">
      <c r="D569"/>
    </row>
    <row r="570" spans="4:4" x14ac:dyDescent="0.3">
      <c r="D570"/>
    </row>
    <row r="571" spans="4:4" x14ac:dyDescent="0.3">
      <c r="D571"/>
    </row>
    <row r="572" spans="4:4" x14ac:dyDescent="0.3">
      <c r="D572"/>
    </row>
    <row r="573" spans="4:4" x14ac:dyDescent="0.3">
      <c r="D573"/>
    </row>
    <row r="574" spans="4:4" x14ac:dyDescent="0.3">
      <c r="D574"/>
    </row>
    <row r="575" spans="4:4" x14ac:dyDescent="0.3">
      <c r="D575"/>
    </row>
    <row r="576" spans="4:4" x14ac:dyDescent="0.3">
      <c r="D576"/>
    </row>
    <row r="577" spans="4:4" x14ac:dyDescent="0.3">
      <c r="D577"/>
    </row>
    <row r="578" spans="4:4" x14ac:dyDescent="0.3">
      <c r="D578"/>
    </row>
    <row r="579" spans="4:4" x14ac:dyDescent="0.3">
      <c r="D579"/>
    </row>
    <row r="580" spans="4:4" x14ac:dyDescent="0.3">
      <c r="D580"/>
    </row>
    <row r="581" spans="4:4" x14ac:dyDescent="0.3">
      <c r="D581"/>
    </row>
    <row r="582" spans="4:4" x14ac:dyDescent="0.3">
      <c r="D582"/>
    </row>
    <row r="583" spans="4:4" x14ac:dyDescent="0.3">
      <c r="D583"/>
    </row>
    <row r="584" spans="4:4" x14ac:dyDescent="0.3">
      <c r="D584"/>
    </row>
    <row r="585" spans="4:4" x14ac:dyDescent="0.3">
      <c r="D585"/>
    </row>
    <row r="586" spans="4:4" x14ac:dyDescent="0.3">
      <c r="D586"/>
    </row>
    <row r="587" spans="4:4" x14ac:dyDescent="0.3">
      <c r="D587"/>
    </row>
    <row r="588" spans="4:4" x14ac:dyDescent="0.3">
      <c r="D588"/>
    </row>
    <row r="589" spans="4:4" x14ac:dyDescent="0.3">
      <c r="D589"/>
    </row>
    <row r="590" spans="4:4" x14ac:dyDescent="0.3">
      <c r="D590"/>
    </row>
    <row r="591" spans="4:4" x14ac:dyDescent="0.3">
      <c r="D591"/>
    </row>
    <row r="592" spans="4:4" x14ac:dyDescent="0.3">
      <c r="D592"/>
    </row>
    <row r="593" spans="4:4" x14ac:dyDescent="0.3">
      <c r="D593"/>
    </row>
    <row r="594" spans="4:4" x14ac:dyDescent="0.3">
      <c r="D594"/>
    </row>
    <row r="595" spans="4:4" x14ac:dyDescent="0.3">
      <c r="D595"/>
    </row>
    <row r="596" spans="4:4" x14ac:dyDescent="0.3">
      <c r="D596"/>
    </row>
    <row r="597" spans="4:4" x14ac:dyDescent="0.3">
      <c r="D597"/>
    </row>
    <row r="598" spans="4:4" x14ac:dyDescent="0.3">
      <c r="D598"/>
    </row>
    <row r="599" spans="4:4" x14ac:dyDescent="0.3">
      <c r="D599"/>
    </row>
    <row r="600" spans="4:4" x14ac:dyDescent="0.3">
      <c r="D600"/>
    </row>
    <row r="601" spans="4:4" x14ac:dyDescent="0.3">
      <c r="D601"/>
    </row>
    <row r="602" spans="4:4" x14ac:dyDescent="0.3">
      <c r="D602"/>
    </row>
    <row r="603" spans="4:4" x14ac:dyDescent="0.3">
      <c r="D603"/>
    </row>
    <row r="604" spans="4:4" x14ac:dyDescent="0.3">
      <c r="D604"/>
    </row>
    <row r="605" spans="4:4" x14ac:dyDescent="0.3">
      <c r="D605"/>
    </row>
    <row r="606" spans="4:4" x14ac:dyDescent="0.3">
      <c r="D606"/>
    </row>
    <row r="607" spans="4:4" x14ac:dyDescent="0.3">
      <c r="D607"/>
    </row>
    <row r="608" spans="4:4" x14ac:dyDescent="0.3">
      <c r="D608"/>
    </row>
    <row r="609" spans="4:4" x14ac:dyDescent="0.3">
      <c r="D609"/>
    </row>
    <row r="610" spans="4:4" x14ac:dyDescent="0.3">
      <c r="D610"/>
    </row>
    <row r="611" spans="4:4" x14ac:dyDescent="0.3">
      <c r="D611"/>
    </row>
    <row r="612" spans="4:4" x14ac:dyDescent="0.3">
      <c r="D612"/>
    </row>
    <row r="613" spans="4:4" x14ac:dyDescent="0.3">
      <c r="D613"/>
    </row>
    <row r="614" spans="4:4" x14ac:dyDescent="0.3">
      <c r="D614"/>
    </row>
    <row r="615" spans="4:4" x14ac:dyDescent="0.3">
      <c r="D615"/>
    </row>
    <row r="616" spans="4:4" x14ac:dyDescent="0.3">
      <c r="D616"/>
    </row>
    <row r="617" spans="4:4" x14ac:dyDescent="0.3">
      <c r="D617"/>
    </row>
    <row r="618" spans="4:4" x14ac:dyDescent="0.3">
      <c r="D618"/>
    </row>
    <row r="619" spans="4:4" x14ac:dyDescent="0.3">
      <c r="D619"/>
    </row>
    <row r="620" spans="4:4" x14ac:dyDescent="0.3">
      <c r="D620"/>
    </row>
    <row r="621" spans="4:4" x14ac:dyDescent="0.3">
      <c r="D621"/>
    </row>
    <row r="622" spans="4:4" x14ac:dyDescent="0.3">
      <c r="D622"/>
    </row>
    <row r="623" spans="4:4" x14ac:dyDescent="0.3">
      <c r="D623"/>
    </row>
    <row r="624" spans="4:4" x14ac:dyDescent="0.3">
      <c r="D624"/>
    </row>
    <row r="625" spans="4:4" x14ac:dyDescent="0.3">
      <c r="D625"/>
    </row>
    <row r="626" spans="4:4" x14ac:dyDescent="0.3">
      <c r="D626"/>
    </row>
    <row r="627" spans="4:4" x14ac:dyDescent="0.3">
      <c r="D627"/>
    </row>
    <row r="628" spans="4:4" x14ac:dyDescent="0.3">
      <c r="D628"/>
    </row>
    <row r="629" spans="4:4" x14ac:dyDescent="0.3">
      <c r="D629"/>
    </row>
    <row r="630" spans="4:4" x14ac:dyDescent="0.3">
      <c r="D630"/>
    </row>
    <row r="631" spans="4:4" x14ac:dyDescent="0.3">
      <c r="D631"/>
    </row>
    <row r="632" spans="4:4" x14ac:dyDescent="0.3">
      <c r="D632"/>
    </row>
    <row r="633" spans="4:4" x14ac:dyDescent="0.3">
      <c r="D633"/>
    </row>
    <row r="634" spans="4:4" x14ac:dyDescent="0.3">
      <c r="D634"/>
    </row>
    <row r="635" spans="4:4" x14ac:dyDescent="0.3">
      <c r="D635"/>
    </row>
    <row r="636" spans="4:4" x14ac:dyDescent="0.3">
      <c r="D636"/>
    </row>
    <row r="637" spans="4:4" x14ac:dyDescent="0.3">
      <c r="D637"/>
    </row>
    <row r="638" spans="4:4" x14ac:dyDescent="0.3">
      <c r="D638"/>
    </row>
    <row r="639" spans="4:4" x14ac:dyDescent="0.3">
      <c r="D639"/>
    </row>
    <row r="640" spans="4:4" x14ac:dyDescent="0.3">
      <c r="D640"/>
    </row>
    <row r="641" spans="4:4" x14ac:dyDescent="0.3">
      <c r="D641"/>
    </row>
    <row r="642" spans="4:4" x14ac:dyDescent="0.3">
      <c r="D642"/>
    </row>
    <row r="643" spans="4:4" x14ac:dyDescent="0.3">
      <c r="D643"/>
    </row>
    <row r="644" spans="4:4" x14ac:dyDescent="0.3">
      <c r="D644"/>
    </row>
    <row r="645" spans="4:4" x14ac:dyDescent="0.3">
      <c r="D645"/>
    </row>
    <row r="646" spans="4:4" x14ac:dyDescent="0.3">
      <c r="D646"/>
    </row>
    <row r="647" spans="4:4" x14ac:dyDescent="0.3">
      <c r="D647"/>
    </row>
    <row r="648" spans="4:4" x14ac:dyDescent="0.3">
      <c r="D648"/>
    </row>
    <row r="649" spans="4:4" x14ac:dyDescent="0.3">
      <c r="D649"/>
    </row>
    <row r="650" spans="4:4" x14ac:dyDescent="0.3">
      <c r="D650"/>
    </row>
    <row r="651" spans="4:4" x14ac:dyDescent="0.3">
      <c r="D651"/>
    </row>
    <row r="652" spans="4:4" x14ac:dyDescent="0.3">
      <c r="D652"/>
    </row>
    <row r="653" spans="4:4" x14ac:dyDescent="0.3">
      <c r="D653"/>
    </row>
    <row r="654" spans="4:4" x14ac:dyDescent="0.3">
      <c r="D654"/>
    </row>
    <row r="655" spans="4:4" x14ac:dyDescent="0.3">
      <c r="D655"/>
    </row>
    <row r="656" spans="4:4" x14ac:dyDescent="0.3">
      <c r="D656"/>
    </row>
    <row r="657" spans="4:4" x14ac:dyDescent="0.3">
      <c r="D657"/>
    </row>
    <row r="658" spans="4:4" x14ac:dyDescent="0.3">
      <c r="D658"/>
    </row>
    <row r="659" spans="4:4" x14ac:dyDescent="0.3">
      <c r="D659"/>
    </row>
    <row r="660" spans="4:4" x14ac:dyDescent="0.3">
      <c r="D660"/>
    </row>
    <row r="661" spans="4:4" x14ac:dyDescent="0.3">
      <c r="D661"/>
    </row>
    <row r="662" spans="4:4" x14ac:dyDescent="0.3">
      <c r="D662"/>
    </row>
    <row r="663" spans="4:4" x14ac:dyDescent="0.3">
      <c r="D663"/>
    </row>
    <row r="664" spans="4:4" x14ac:dyDescent="0.3">
      <c r="D664"/>
    </row>
    <row r="665" spans="4:4" x14ac:dyDescent="0.3">
      <c r="D665"/>
    </row>
    <row r="666" spans="4:4" x14ac:dyDescent="0.3">
      <c r="D666"/>
    </row>
    <row r="667" spans="4:4" x14ac:dyDescent="0.3">
      <c r="D667"/>
    </row>
    <row r="668" spans="4:4" x14ac:dyDescent="0.3">
      <c r="D668"/>
    </row>
    <row r="669" spans="4:4" x14ac:dyDescent="0.3">
      <c r="D669"/>
    </row>
    <row r="670" spans="4:4" x14ac:dyDescent="0.3">
      <c r="D670"/>
    </row>
    <row r="671" spans="4:4" x14ac:dyDescent="0.3">
      <c r="D671"/>
    </row>
    <row r="672" spans="4:4" x14ac:dyDescent="0.3">
      <c r="D672"/>
    </row>
    <row r="673" spans="4:4" x14ac:dyDescent="0.3">
      <c r="D673"/>
    </row>
    <row r="674" spans="4:4" x14ac:dyDescent="0.3">
      <c r="D674"/>
    </row>
    <row r="675" spans="4:4" x14ac:dyDescent="0.3">
      <c r="D675"/>
    </row>
    <row r="676" spans="4:4" x14ac:dyDescent="0.3">
      <c r="D676"/>
    </row>
    <row r="677" spans="4:4" x14ac:dyDescent="0.3">
      <c r="D677"/>
    </row>
    <row r="678" spans="4:4" x14ac:dyDescent="0.3">
      <c r="D678"/>
    </row>
    <row r="679" spans="4:4" x14ac:dyDescent="0.3">
      <c r="D679"/>
    </row>
    <row r="680" spans="4:4" x14ac:dyDescent="0.3">
      <c r="D680"/>
    </row>
    <row r="681" spans="4:4" x14ac:dyDescent="0.3">
      <c r="D681"/>
    </row>
    <row r="682" spans="4:4" x14ac:dyDescent="0.3">
      <c r="D682"/>
    </row>
    <row r="683" spans="4:4" x14ac:dyDescent="0.3">
      <c r="D683"/>
    </row>
    <row r="684" spans="4:4" x14ac:dyDescent="0.3">
      <c r="D684"/>
    </row>
    <row r="685" spans="4:4" x14ac:dyDescent="0.3">
      <c r="D685"/>
    </row>
    <row r="686" spans="4:4" x14ac:dyDescent="0.3">
      <c r="D686"/>
    </row>
    <row r="687" spans="4:4" x14ac:dyDescent="0.3">
      <c r="D687"/>
    </row>
    <row r="688" spans="4:4" x14ac:dyDescent="0.3">
      <c r="D688"/>
    </row>
    <row r="689" spans="4:4" x14ac:dyDescent="0.3">
      <c r="D689"/>
    </row>
    <row r="690" spans="4:4" x14ac:dyDescent="0.3">
      <c r="D690"/>
    </row>
    <row r="691" spans="4:4" x14ac:dyDescent="0.3">
      <c r="D691"/>
    </row>
    <row r="692" spans="4:4" x14ac:dyDescent="0.3">
      <c r="D692"/>
    </row>
    <row r="693" spans="4:4" x14ac:dyDescent="0.3">
      <c r="D693"/>
    </row>
    <row r="694" spans="4:4" x14ac:dyDescent="0.3">
      <c r="D694"/>
    </row>
    <row r="695" spans="4:4" x14ac:dyDescent="0.3">
      <c r="D695"/>
    </row>
    <row r="696" spans="4:4" x14ac:dyDescent="0.3">
      <c r="D696"/>
    </row>
    <row r="697" spans="4:4" x14ac:dyDescent="0.3">
      <c r="D697"/>
    </row>
    <row r="698" spans="4:4" x14ac:dyDescent="0.3">
      <c r="D698"/>
    </row>
    <row r="699" spans="4:4" x14ac:dyDescent="0.3">
      <c r="D699"/>
    </row>
    <row r="700" spans="4:4" x14ac:dyDescent="0.3">
      <c r="D700"/>
    </row>
    <row r="701" spans="4:4" x14ac:dyDescent="0.3">
      <c r="D701"/>
    </row>
    <row r="702" spans="4:4" x14ac:dyDescent="0.3">
      <c r="D702"/>
    </row>
    <row r="703" spans="4:4" x14ac:dyDescent="0.3">
      <c r="D703"/>
    </row>
    <row r="704" spans="4:4" x14ac:dyDescent="0.3">
      <c r="D704"/>
    </row>
    <row r="705" spans="4:4" x14ac:dyDescent="0.3">
      <c r="D705"/>
    </row>
    <row r="706" spans="4:4" x14ac:dyDescent="0.3">
      <c r="D706"/>
    </row>
    <row r="707" spans="4:4" x14ac:dyDescent="0.3">
      <c r="D707"/>
    </row>
    <row r="708" spans="4:4" x14ac:dyDescent="0.3">
      <c r="D708"/>
    </row>
    <row r="709" spans="4:4" x14ac:dyDescent="0.3">
      <c r="D709"/>
    </row>
    <row r="710" spans="4:4" x14ac:dyDescent="0.3">
      <c r="D710"/>
    </row>
    <row r="711" spans="4:4" x14ac:dyDescent="0.3">
      <c r="D711"/>
    </row>
    <row r="712" spans="4:4" x14ac:dyDescent="0.3">
      <c r="D712"/>
    </row>
    <row r="713" spans="4:4" x14ac:dyDescent="0.3">
      <c r="D713"/>
    </row>
    <row r="714" spans="4:4" x14ac:dyDescent="0.3">
      <c r="D714"/>
    </row>
    <row r="715" spans="4:4" x14ac:dyDescent="0.3">
      <c r="D715"/>
    </row>
    <row r="716" spans="4:4" x14ac:dyDescent="0.3">
      <c r="D716"/>
    </row>
    <row r="717" spans="4:4" x14ac:dyDescent="0.3">
      <c r="D717"/>
    </row>
    <row r="718" spans="4:4" x14ac:dyDescent="0.3">
      <c r="D718"/>
    </row>
    <row r="719" spans="4:4" x14ac:dyDescent="0.3">
      <c r="D719"/>
    </row>
    <row r="720" spans="4:4" x14ac:dyDescent="0.3">
      <c r="D720"/>
    </row>
    <row r="721" spans="4:4" x14ac:dyDescent="0.3">
      <c r="D721"/>
    </row>
    <row r="722" spans="4:4" x14ac:dyDescent="0.3">
      <c r="D722"/>
    </row>
    <row r="723" spans="4:4" x14ac:dyDescent="0.3">
      <c r="D723"/>
    </row>
    <row r="724" spans="4:4" x14ac:dyDescent="0.3">
      <c r="D724"/>
    </row>
    <row r="725" spans="4:4" x14ac:dyDescent="0.3">
      <c r="D725"/>
    </row>
    <row r="726" spans="4:4" x14ac:dyDescent="0.3">
      <c r="D726"/>
    </row>
    <row r="727" spans="4:4" x14ac:dyDescent="0.3">
      <c r="D727"/>
    </row>
    <row r="728" spans="4:4" x14ac:dyDescent="0.3">
      <c r="D728"/>
    </row>
    <row r="729" spans="4:4" x14ac:dyDescent="0.3">
      <c r="D729"/>
    </row>
    <row r="730" spans="4:4" x14ac:dyDescent="0.3">
      <c r="D730"/>
    </row>
    <row r="731" spans="4:4" x14ac:dyDescent="0.3">
      <c r="D731"/>
    </row>
    <row r="732" spans="4:4" x14ac:dyDescent="0.3">
      <c r="D732"/>
    </row>
    <row r="733" spans="4:4" x14ac:dyDescent="0.3">
      <c r="D733"/>
    </row>
    <row r="734" spans="4:4" x14ac:dyDescent="0.3">
      <c r="D734"/>
    </row>
    <row r="735" spans="4:4" x14ac:dyDescent="0.3">
      <c r="D735"/>
    </row>
    <row r="736" spans="4:4" x14ac:dyDescent="0.3">
      <c r="D736"/>
    </row>
    <row r="737" spans="4:4" x14ac:dyDescent="0.3">
      <c r="D737"/>
    </row>
    <row r="738" spans="4:4" x14ac:dyDescent="0.3">
      <c r="D738"/>
    </row>
    <row r="739" spans="4:4" x14ac:dyDescent="0.3">
      <c r="D739"/>
    </row>
    <row r="740" spans="4:4" x14ac:dyDescent="0.3">
      <c r="D740"/>
    </row>
    <row r="741" spans="4:4" x14ac:dyDescent="0.3">
      <c r="D741"/>
    </row>
    <row r="742" spans="4:4" x14ac:dyDescent="0.3">
      <c r="D742"/>
    </row>
    <row r="743" spans="4:4" x14ac:dyDescent="0.3">
      <c r="D743"/>
    </row>
    <row r="744" spans="4:4" x14ac:dyDescent="0.3">
      <c r="D744"/>
    </row>
    <row r="745" spans="4:4" x14ac:dyDescent="0.3">
      <c r="D745"/>
    </row>
    <row r="746" spans="4:4" x14ac:dyDescent="0.3">
      <c r="D746"/>
    </row>
    <row r="747" spans="4:4" x14ac:dyDescent="0.3">
      <c r="D747"/>
    </row>
    <row r="748" spans="4:4" x14ac:dyDescent="0.3">
      <c r="D748"/>
    </row>
    <row r="749" spans="4:4" x14ac:dyDescent="0.3">
      <c r="D749"/>
    </row>
    <row r="750" spans="4:4" x14ac:dyDescent="0.3">
      <c r="D750"/>
    </row>
  </sheetData>
  <sheetProtection algorithmName="SHA-512" hashValue="LZzM077QeRdxgQokMJWUFzy+vhD0yG9Jfb4Ww7OcF9pZleOEhFdXbFjTqm1oyoD5HshbSAygmqN2UFn0bBrRQQ==" saltValue="jaB1A/rDsPbZCGu1gn/7XQ==" spinCount="100000" sheet="1" objects="1" scenarios="1"/>
  <mergeCells count="25">
    <mergeCell ref="B2:D2"/>
    <mergeCell ref="A9:H9"/>
    <mergeCell ref="A22:E22"/>
    <mergeCell ref="A23:B23"/>
    <mergeCell ref="A24:B24"/>
    <mergeCell ref="D24:E24"/>
    <mergeCell ref="A25:B25"/>
    <mergeCell ref="D25:E25"/>
    <mergeCell ref="A27:E27"/>
    <mergeCell ref="A6:A8"/>
    <mergeCell ref="B6:B8"/>
    <mergeCell ref="B20:H20"/>
    <mergeCell ref="C28:D28"/>
    <mergeCell ref="A29:B29"/>
    <mergeCell ref="C29:D29"/>
    <mergeCell ref="A35:D35"/>
    <mergeCell ref="A40:F40"/>
    <mergeCell ref="A36:F36"/>
    <mergeCell ref="A37:F37"/>
    <mergeCell ref="A38:F38"/>
    <mergeCell ref="A39:F39"/>
    <mergeCell ref="C30:D30"/>
    <mergeCell ref="A31:B31"/>
    <mergeCell ref="C31:D31"/>
    <mergeCell ref="C32:D3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CE7E-1BB9-4FC5-9549-CD226A5DE91B}">
  <dimension ref="A1:H747"/>
  <sheetViews>
    <sheetView topLeftCell="A4" workbookViewId="0">
      <selection activeCell="E10" sqref="E10"/>
    </sheetView>
  </sheetViews>
  <sheetFormatPr defaultRowHeight="14.4" outlineLevelCol="1" x14ac:dyDescent="0.3"/>
  <cols>
    <col min="1" max="1" width="30.6640625" customWidth="1" outlineLevel="1"/>
    <col min="2" max="2" width="39.5546875" customWidth="1"/>
    <col min="3" max="3" width="14.6640625" customWidth="1"/>
    <col min="4" max="4" width="10.88671875" style="6" customWidth="1"/>
    <col min="5" max="8" width="24.6640625" bestFit="1" customWidth="1"/>
    <col min="9" max="9" width="42.44140625" customWidth="1"/>
    <col min="10" max="10" width="34.109375" customWidth="1"/>
  </cols>
  <sheetData>
    <row r="1" spans="1:8" ht="18" x14ac:dyDescent="0.35">
      <c r="A1" s="21" t="s">
        <v>115</v>
      </c>
      <c r="D1"/>
    </row>
    <row r="2" spans="1:8" ht="18" x14ac:dyDescent="0.35">
      <c r="A2" s="28" t="s">
        <v>14</v>
      </c>
      <c r="B2" s="135"/>
      <c r="C2" s="135"/>
      <c r="D2" s="135"/>
    </row>
    <row r="3" spans="1:8" x14ac:dyDescent="0.3">
      <c r="D3"/>
    </row>
    <row r="4" spans="1:8" ht="23.4" customHeight="1" x14ac:dyDescent="0.45">
      <c r="A4" s="21" t="s">
        <v>15</v>
      </c>
      <c r="B4" s="19"/>
      <c r="C4" s="19"/>
      <c r="D4" s="19"/>
      <c r="E4" s="19"/>
      <c r="F4" s="19"/>
      <c r="G4" s="19"/>
      <c r="H4" s="19"/>
    </row>
    <row r="5" spans="1:8" ht="23.4" customHeight="1" x14ac:dyDescent="0.45">
      <c r="B5" s="20"/>
      <c r="C5" s="20"/>
      <c r="D5" s="20"/>
      <c r="E5" s="20"/>
      <c r="F5" s="19"/>
      <c r="G5" s="19"/>
      <c r="H5" s="20"/>
    </row>
    <row r="6" spans="1:8" x14ac:dyDescent="0.3">
      <c r="A6" s="171" t="s">
        <v>16</v>
      </c>
      <c r="B6" s="173" t="s">
        <v>17</v>
      </c>
      <c r="C6" s="31"/>
      <c r="D6" s="32"/>
      <c r="E6" s="54" t="s">
        <v>18</v>
      </c>
      <c r="F6" s="56" t="s">
        <v>18</v>
      </c>
      <c r="G6" s="56" t="s">
        <v>18</v>
      </c>
      <c r="H6" s="33" t="s">
        <v>19</v>
      </c>
    </row>
    <row r="7" spans="1:8" ht="28.8" x14ac:dyDescent="0.3">
      <c r="A7" s="172"/>
      <c r="B7" s="174"/>
      <c r="C7" s="34" t="s">
        <v>20</v>
      </c>
      <c r="D7" s="32" t="s">
        <v>21</v>
      </c>
      <c r="E7" s="55" t="s">
        <v>22</v>
      </c>
      <c r="F7" s="57" t="s">
        <v>23</v>
      </c>
      <c r="G7" s="57" t="s">
        <v>24</v>
      </c>
      <c r="H7" s="35" t="s">
        <v>24</v>
      </c>
    </row>
    <row r="8" spans="1:8" x14ac:dyDescent="0.3">
      <c r="A8" s="172"/>
      <c r="B8" s="174"/>
      <c r="C8" s="31"/>
      <c r="D8" s="32"/>
      <c r="E8" s="54"/>
      <c r="F8" s="47"/>
      <c r="G8" s="47"/>
      <c r="H8" s="33"/>
    </row>
    <row r="9" spans="1:8" ht="26.4" customHeight="1" x14ac:dyDescent="0.3">
      <c r="A9" s="176" t="s">
        <v>13</v>
      </c>
      <c r="B9" s="176"/>
      <c r="C9" s="176"/>
      <c r="D9" s="176"/>
      <c r="E9" s="176"/>
      <c r="F9" s="176"/>
      <c r="G9" s="176"/>
      <c r="H9" s="176"/>
    </row>
    <row r="10" spans="1:8" x14ac:dyDescent="0.3">
      <c r="A10" s="1" t="s">
        <v>111</v>
      </c>
      <c r="B10" s="2" t="s">
        <v>96</v>
      </c>
      <c r="C10" s="2"/>
      <c r="D10" s="2">
        <v>13608</v>
      </c>
      <c r="E10" s="62">
        <v>0</v>
      </c>
      <c r="F10" s="62">
        <v>0</v>
      </c>
      <c r="G10" s="48">
        <f t="shared" ref="G10:G14" si="0">E10+F10</f>
        <v>0</v>
      </c>
      <c r="H10" s="15">
        <f>G10*1.21</f>
        <v>0</v>
      </c>
    </row>
    <row r="11" spans="1:8" x14ac:dyDescent="0.3">
      <c r="A11" s="1" t="s">
        <v>97</v>
      </c>
      <c r="B11" s="1" t="s">
        <v>98</v>
      </c>
      <c r="C11" s="2"/>
      <c r="D11" s="2">
        <v>7650</v>
      </c>
      <c r="E11" s="62">
        <v>0</v>
      </c>
      <c r="F11" s="62">
        <v>0</v>
      </c>
      <c r="G11" s="48">
        <f t="shared" si="0"/>
        <v>0</v>
      </c>
      <c r="H11" s="15">
        <f t="shared" ref="H11:H14" si="1">G11*1.21</f>
        <v>0</v>
      </c>
    </row>
    <row r="12" spans="1:8" x14ac:dyDescent="0.3">
      <c r="A12" s="1" t="s">
        <v>99</v>
      </c>
      <c r="B12" s="2" t="s">
        <v>100</v>
      </c>
      <c r="C12" s="2"/>
      <c r="D12" s="2">
        <v>22249</v>
      </c>
      <c r="E12" s="62">
        <v>0</v>
      </c>
      <c r="F12" s="62">
        <v>0</v>
      </c>
      <c r="G12" s="48">
        <f t="shared" si="0"/>
        <v>0</v>
      </c>
      <c r="H12" s="15">
        <f t="shared" si="1"/>
        <v>0</v>
      </c>
    </row>
    <row r="13" spans="1:8" x14ac:dyDescent="0.3">
      <c r="A13" s="11" t="s">
        <v>101</v>
      </c>
      <c r="B13" s="12" t="s">
        <v>102</v>
      </c>
      <c r="C13" s="12"/>
      <c r="D13" s="12">
        <v>25714</v>
      </c>
      <c r="E13" s="62">
        <v>0</v>
      </c>
      <c r="F13" s="62">
        <v>0</v>
      </c>
      <c r="G13" s="48">
        <f t="shared" si="0"/>
        <v>0</v>
      </c>
      <c r="H13" s="15">
        <f t="shared" si="1"/>
        <v>0</v>
      </c>
    </row>
    <row r="14" spans="1:8" x14ac:dyDescent="0.3">
      <c r="A14" s="1" t="s">
        <v>32</v>
      </c>
      <c r="B14" s="2" t="s">
        <v>103</v>
      </c>
      <c r="C14" s="4" t="s">
        <v>104</v>
      </c>
      <c r="D14" s="2">
        <v>22566</v>
      </c>
      <c r="E14" s="61">
        <v>0</v>
      </c>
      <c r="F14" s="61">
        <v>0</v>
      </c>
      <c r="G14" s="48">
        <f t="shared" si="0"/>
        <v>0</v>
      </c>
      <c r="H14" s="15">
        <f t="shared" si="1"/>
        <v>0</v>
      </c>
    </row>
    <row r="15" spans="1:8" x14ac:dyDescent="0.3">
      <c r="A15" s="10"/>
      <c r="B15" s="7"/>
      <c r="C15" s="8"/>
      <c r="D15" s="8"/>
      <c r="E15" s="13"/>
      <c r="F15" s="9"/>
      <c r="G15" s="16"/>
      <c r="H15" s="16"/>
    </row>
    <row r="16" spans="1:8" ht="18" x14ac:dyDescent="0.3">
      <c r="A16" s="42" t="s">
        <v>52</v>
      </c>
      <c r="B16" s="43"/>
      <c r="C16" s="44"/>
      <c r="D16" s="44"/>
      <c r="E16" s="45"/>
      <c r="F16" s="45"/>
      <c r="G16" s="46"/>
      <c r="H16" s="36">
        <f>SUM(H10:H14)</f>
        <v>0</v>
      </c>
    </row>
    <row r="17" spans="1:8" x14ac:dyDescent="0.3">
      <c r="B17" s="175" t="s">
        <v>112</v>
      </c>
      <c r="C17" s="175"/>
      <c r="D17" s="175"/>
      <c r="E17" s="175"/>
      <c r="F17" s="175"/>
      <c r="G17" s="175"/>
      <c r="H17" s="175"/>
    </row>
    <row r="18" spans="1:8" x14ac:dyDescent="0.3">
      <c r="D18"/>
    </row>
    <row r="19" spans="1:8" ht="18" x14ac:dyDescent="0.3">
      <c r="A19" s="177" t="s">
        <v>53</v>
      </c>
      <c r="B19" s="177"/>
      <c r="C19" s="177"/>
      <c r="D19" s="178"/>
      <c r="E19" s="178"/>
    </row>
    <row r="20" spans="1:8" x14ac:dyDescent="0.3">
      <c r="A20" s="179" t="s">
        <v>54</v>
      </c>
      <c r="B20" s="179"/>
      <c r="C20" s="23" t="s">
        <v>55</v>
      </c>
      <c r="D20" s="59" t="s">
        <v>56</v>
      </c>
      <c r="E20" s="5"/>
      <c r="F20" s="22" t="s">
        <v>57</v>
      </c>
      <c r="G20" s="22" t="s">
        <v>58</v>
      </c>
    </row>
    <row r="21" spans="1:8" x14ac:dyDescent="0.3">
      <c r="A21" s="180" t="s">
        <v>59</v>
      </c>
      <c r="B21" s="180"/>
      <c r="C21" s="60">
        <v>1500</v>
      </c>
      <c r="D21" s="123">
        <v>0</v>
      </c>
      <c r="E21" s="124"/>
      <c r="F21" s="25">
        <f>SUM(D21*1.21)</f>
        <v>0</v>
      </c>
      <c r="G21" s="24">
        <f>SUM(C21*F21)</f>
        <v>0</v>
      </c>
    </row>
    <row r="22" spans="1:8" ht="18" x14ac:dyDescent="0.35">
      <c r="A22" s="167" t="s">
        <v>60</v>
      </c>
      <c r="B22" s="167"/>
      <c r="C22" s="26"/>
      <c r="D22" s="168"/>
      <c r="E22" s="156"/>
      <c r="F22" s="50"/>
      <c r="G22" s="27">
        <f>SUM(G21:G21)</f>
        <v>0</v>
      </c>
    </row>
    <row r="23" spans="1:8" x14ac:dyDescent="0.3">
      <c r="C23" s="17"/>
      <c r="D23" s="17"/>
    </row>
    <row r="24" spans="1:8" ht="18" x14ac:dyDescent="0.35">
      <c r="A24" s="169" t="s">
        <v>61</v>
      </c>
      <c r="B24" s="169"/>
      <c r="C24" s="169"/>
      <c r="D24" s="169"/>
      <c r="E24" s="170"/>
    </row>
    <row r="25" spans="1:8" x14ac:dyDescent="0.3">
      <c r="A25" s="22" t="s">
        <v>62</v>
      </c>
      <c r="B25" s="22"/>
      <c r="C25" s="149" t="s">
        <v>63</v>
      </c>
      <c r="D25" s="149"/>
      <c r="E25" s="22" t="s">
        <v>64</v>
      </c>
      <c r="F25" s="22" t="s">
        <v>65</v>
      </c>
      <c r="G25" s="22" t="s">
        <v>66</v>
      </c>
    </row>
    <row r="26" spans="1:8" x14ac:dyDescent="0.3">
      <c r="A26" s="150" t="s">
        <v>67</v>
      </c>
      <c r="B26" s="150"/>
      <c r="C26" s="151">
        <v>200000</v>
      </c>
      <c r="D26" s="151"/>
      <c r="E26" s="63">
        <v>0</v>
      </c>
      <c r="F26" s="25">
        <f>SUM(E26*C26)</f>
        <v>0</v>
      </c>
      <c r="G26" s="25">
        <f>SUM(F26*1.21)</f>
        <v>0</v>
      </c>
      <c r="H26" t="s">
        <v>109</v>
      </c>
    </row>
    <row r="27" spans="1:8" x14ac:dyDescent="0.3">
      <c r="A27" s="58" t="s">
        <v>68</v>
      </c>
      <c r="B27" s="58"/>
      <c r="C27" s="151">
        <v>200000</v>
      </c>
      <c r="D27" s="151"/>
      <c r="E27" s="63">
        <v>0</v>
      </c>
      <c r="F27" s="25">
        <f t="shared" ref="F27:F28" si="2">SUM(E27*C27)</f>
        <v>0</v>
      </c>
      <c r="G27" s="25">
        <f t="shared" ref="G27:G28" si="3">SUM(F27*1.21)</f>
        <v>0</v>
      </c>
      <c r="H27" t="s">
        <v>110</v>
      </c>
    </row>
    <row r="28" spans="1:8" ht="28.95" customHeight="1" x14ac:dyDescent="0.3">
      <c r="A28" s="163" t="s">
        <v>69</v>
      </c>
      <c r="B28" s="164"/>
      <c r="C28" s="151">
        <v>200000</v>
      </c>
      <c r="D28" s="151"/>
      <c r="E28" s="63">
        <v>0</v>
      </c>
      <c r="F28" s="25">
        <f t="shared" si="2"/>
        <v>0</v>
      </c>
      <c r="G28" s="25">
        <f t="shared" si="3"/>
        <v>0</v>
      </c>
      <c r="H28" t="s">
        <v>109</v>
      </c>
    </row>
    <row r="29" spans="1:8" ht="18" x14ac:dyDescent="0.35">
      <c r="A29" s="26" t="s">
        <v>70</v>
      </c>
      <c r="B29" s="26"/>
      <c r="C29" s="165"/>
      <c r="D29" s="166"/>
      <c r="E29" s="50"/>
      <c r="F29" s="50"/>
      <c r="G29" s="27">
        <f>SUM(G26:G28)</f>
        <v>0</v>
      </c>
    </row>
    <row r="30" spans="1:8" x14ac:dyDescent="0.3">
      <c r="D30"/>
    </row>
    <row r="31" spans="1:8" x14ac:dyDescent="0.3">
      <c r="C31" s="14"/>
      <c r="D31"/>
    </row>
    <row r="32" spans="1:8" ht="18" x14ac:dyDescent="0.35">
      <c r="A32" s="152" t="s">
        <v>105</v>
      </c>
      <c r="B32" s="152"/>
      <c r="C32" s="152"/>
      <c r="D32" s="152"/>
    </row>
    <row r="33" spans="1:7" ht="18" x14ac:dyDescent="0.35">
      <c r="A33" s="157" t="s">
        <v>72</v>
      </c>
      <c r="B33" s="158"/>
      <c r="C33" s="158"/>
      <c r="D33" s="158"/>
      <c r="E33" s="155"/>
      <c r="F33" s="156"/>
      <c r="G33" s="38" t="s">
        <v>73</v>
      </c>
    </row>
    <row r="34" spans="1:7" ht="18" x14ac:dyDescent="0.35">
      <c r="A34" s="159" t="s">
        <v>74</v>
      </c>
      <c r="B34" s="159"/>
      <c r="C34" s="159"/>
      <c r="D34" s="159"/>
      <c r="E34" s="160"/>
      <c r="F34" s="160"/>
      <c r="G34" s="39">
        <f>H16</f>
        <v>0</v>
      </c>
    </row>
    <row r="35" spans="1:7" ht="18" x14ac:dyDescent="0.35">
      <c r="A35" s="161" t="s">
        <v>75</v>
      </c>
      <c r="B35" s="162"/>
      <c r="C35" s="162"/>
      <c r="D35" s="162"/>
      <c r="E35" s="155"/>
      <c r="F35" s="156"/>
      <c r="G35" s="40">
        <f>G22</f>
        <v>0</v>
      </c>
    </row>
    <row r="36" spans="1:7" ht="18" x14ac:dyDescent="0.35">
      <c r="A36" s="157" t="s">
        <v>61</v>
      </c>
      <c r="B36" s="158"/>
      <c r="C36" s="158"/>
      <c r="D36" s="158"/>
      <c r="E36" s="155"/>
      <c r="F36" s="156"/>
      <c r="G36" s="39">
        <f>G29</f>
        <v>0</v>
      </c>
    </row>
    <row r="37" spans="1:7" ht="18" x14ac:dyDescent="0.35">
      <c r="A37" s="153" t="s">
        <v>105</v>
      </c>
      <c r="B37" s="154"/>
      <c r="C37" s="154"/>
      <c r="D37" s="154"/>
      <c r="E37" s="155"/>
      <c r="F37" s="156"/>
      <c r="G37" s="41">
        <f>SUM(G34:G36)</f>
        <v>0</v>
      </c>
    </row>
    <row r="38" spans="1:7" x14ac:dyDescent="0.3">
      <c r="D38"/>
    </row>
    <row r="39" spans="1:7" x14ac:dyDescent="0.3">
      <c r="D39"/>
    </row>
    <row r="40" spans="1:7" x14ac:dyDescent="0.3">
      <c r="D40"/>
    </row>
    <row r="41" spans="1:7" x14ac:dyDescent="0.3">
      <c r="D41"/>
    </row>
    <row r="42" spans="1:7" x14ac:dyDescent="0.3">
      <c r="D42"/>
    </row>
    <row r="43" spans="1:7" x14ac:dyDescent="0.3">
      <c r="D43"/>
    </row>
    <row r="44" spans="1:7" x14ac:dyDescent="0.3">
      <c r="D44"/>
    </row>
    <row r="45" spans="1:7" x14ac:dyDescent="0.3">
      <c r="D45"/>
    </row>
    <row r="46" spans="1:7" x14ac:dyDescent="0.3">
      <c r="D46"/>
    </row>
    <row r="47" spans="1:7" x14ac:dyDescent="0.3">
      <c r="D47"/>
    </row>
    <row r="48" spans="1:7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  <row r="141" spans="4:4" x14ac:dyDescent="0.3">
      <c r="D141"/>
    </row>
    <row r="142" spans="4:4" x14ac:dyDescent="0.3">
      <c r="D142"/>
    </row>
    <row r="143" spans="4:4" x14ac:dyDescent="0.3">
      <c r="D143"/>
    </row>
    <row r="144" spans="4:4" x14ac:dyDescent="0.3">
      <c r="D144"/>
    </row>
    <row r="145" spans="4:4" x14ac:dyDescent="0.3">
      <c r="D145"/>
    </row>
    <row r="146" spans="4:4" x14ac:dyDescent="0.3">
      <c r="D146"/>
    </row>
    <row r="147" spans="4:4" x14ac:dyDescent="0.3">
      <c r="D147"/>
    </row>
    <row r="148" spans="4:4" x14ac:dyDescent="0.3">
      <c r="D148"/>
    </row>
    <row r="149" spans="4:4" x14ac:dyDescent="0.3">
      <c r="D149"/>
    </row>
    <row r="150" spans="4:4" x14ac:dyDescent="0.3">
      <c r="D150"/>
    </row>
    <row r="151" spans="4:4" x14ac:dyDescent="0.3">
      <c r="D151"/>
    </row>
    <row r="152" spans="4:4" x14ac:dyDescent="0.3">
      <c r="D152"/>
    </row>
    <row r="153" spans="4:4" x14ac:dyDescent="0.3">
      <c r="D153"/>
    </row>
    <row r="154" spans="4:4" x14ac:dyDescent="0.3">
      <c r="D154"/>
    </row>
    <row r="155" spans="4:4" x14ac:dyDescent="0.3">
      <c r="D155"/>
    </row>
    <row r="156" spans="4:4" x14ac:dyDescent="0.3">
      <c r="D156"/>
    </row>
    <row r="157" spans="4:4" x14ac:dyDescent="0.3">
      <c r="D157"/>
    </row>
    <row r="158" spans="4:4" x14ac:dyDescent="0.3">
      <c r="D158"/>
    </row>
    <row r="159" spans="4:4" x14ac:dyDescent="0.3">
      <c r="D159"/>
    </row>
    <row r="160" spans="4:4" x14ac:dyDescent="0.3">
      <c r="D160"/>
    </row>
    <row r="161" spans="4:4" x14ac:dyDescent="0.3">
      <c r="D161"/>
    </row>
    <row r="162" spans="4:4" x14ac:dyDescent="0.3">
      <c r="D162"/>
    </row>
    <row r="163" spans="4:4" x14ac:dyDescent="0.3">
      <c r="D163"/>
    </row>
    <row r="164" spans="4:4" x14ac:dyDescent="0.3">
      <c r="D164"/>
    </row>
    <row r="165" spans="4:4" x14ac:dyDescent="0.3">
      <c r="D165"/>
    </row>
    <row r="166" spans="4:4" x14ac:dyDescent="0.3">
      <c r="D166"/>
    </row>
    <row r="167" spans="4:4" x14ac:dyDescent="0.3">
      <c r="D167"/>
    </row>
    <row r="168" spans="4:4" x14ac:dyDescent="0.3">
      <c r="D168"/>
    </row>
    <row r="169" spans="4:4" x14ac:dyDescent="0.3">
      <c r="D169"/>
    </row>
    <row r="170" spans="4:4" x14ac:dyDescent="0.3">
      <c r="D170"/>
    </row>
    <row r="171" spans="4:4" x14ac:dyDescent="0.3">
      <c r="D171"/>
    </row>
    <row r="172" spans="4:4" x14ac:dyDescent="0.3">
      <c r="D172"/>
    </row>
    <row r="173" spans="4:4" x14ac:dyDescent="0.3">
      <c r="D173"/>
    </row>
    <row r="174" spans="4:4" x14ac:dyDescent="0.3">
      <c r="D174"/>
    </row>
    <row r="175" spans="4:4" x14ac:dyDescent="0.3">
      <c r="D175"/>
    </row>
    <row r="176" spans="4:4" x14ac:dyDescent="0.3">
      <c r="D176"/>
    </row>
    <row r="177" spans="4:4" x14ac:dyDescent="0.3">
      <c r="D177"/>
    </row>
    <row r="178" spans="4:4" x14ac:dyDescent="0.3">
      <c r="D178"/>
    </row>
    <row r="179" spans="4:4" x14ac:dyDescent="0.3">
      <c r="D179"/>
    </row>
    <row r="180" spans="4:4" x14ac:dyDescent="0.3">
      <c r="D180"/>
    </row>
    <row r="181" spans="4:4" x14ac:dyDescent="0.3">
      <c r="D181"/>
    </row>
    <row r="182" spans="4:4" x14ac:dyDescent="0.3">
      <c r="D182"/>
    </row>
    <row r="183" spans="4:4" x14ac:dyDescent="0.3">
      <c r="D183"/>
    </row>
    <row r="184" spans="4:4" x14ac:dyDescent="0.3">
      <c r="D184"/>
    </row>
    <row r="185" spans="4:4" x14ac:dyDescent="0.3">
      <c r="D185"/>
    </row>
    <row r="186" spans="4:4" x14ac:dyDescent="0.3">
      <c r="D186"/>
    </row>
    <row r="187" spans="4:4" x14ac:dyDescent="0.3">
      <c r="D187"/>
    </row>
    <row r="188" spans="4:4" x14ac:dyDescent="0.3">
      <c r="D188"/>
    </row>
    <row r="189" spans="4:4" x14ac:dyDescent="0.3">
      <c r="D189"/>
    </row>
    <row r="190" spans="4:4" x14ac:dyDescent="0.3">
      <c r="D190"/>
    </row>
    <row r="191" spans="4:4" x14ac:dyDescent="0.3">
      <c r="D191"/>
    </row>
    <row r="192" spans="4:4" x14ac:dyDescent="0.3">
      <c r="D192"/>
    </row>
    <row r="193" spans="4:4" x14ac:dyDescent="0.3">
      <c r="D193"/>
    </row>
    <row r="194" spans="4:4" x14ac:dyDescent="0.3">
      <c r="D194"/>
    </row>
    <row r="195" spans="4:4" x14ac:dyDescent="0.3">
      <c r="D195"/>
    </row>
    <row r="196" spans="4:4" x14ac:dyDescent="0.3">
      <c r="D196"/>
    </row>
    <row r="197" spans="4:4" x14ac:dyDescent="0.3">
      <c r="D197"/>
    </row>
    <row r="198" spans="4:4" x14ac:dyDescent="0.3">
      <c r="D198"/>
    </row>
    <row r="199" spans="4:4" x14ac:dyDescent="0.3">
      <c r="D199"/>
    </row>
    <row r="200" spans="4:4" x14ac:dyDescent="0.3">
      <c r="D200"/>
    </row>
    <row r="201" spans="4:4" x14ac:dyDescent="0.3">
      <c r="D201"/>
    </row>
    <row r="202" spans="4:4" x14ac:dyDescent="0.3">
      <c r="D202"/>
    </row>
    <row r="203" spans="4:4" x14ac:dyDescent="0.3">
      <c r="D203"/>
    </row>
    <row r="204" spans="4:4" x14ac:dyDescent="0.3">
      <c r="D204"/>
    </row>
    <row r="205" spans="4:4" x14ac:dyDescent="0.3">
      <c r="D205"/>
    </row>
    <row r="206" spans="4:4" x14ac:dyDescent="0.3">
      <c r="D206"/>
    </row>
    <row r="207" spans="4:4" x14ac:dyDescent="0.3">
      <c r="D207"/>
    </row>
    <row r="208" spans="4:4" x14ac:dyDescent="0.3">
      <c r="D208"/>
    </row>
    <row r="209" spans="4:4" x14ac:dyDescent="0.3">
      <c r="D209"/>
    </row>
    <row r="210" spans="4:4" x14ac:dyDescent="0.3">
      <c r="D210"/>
    </row>
    <row r="211" spans="4:4" x14ac:dyDescent="0.3">
      <c r="D211"/>
    </row>
    <row r="212" spans="4:4" x14ac:dyDescent="0.3">
      <c r="D212"/>
    </row>
    <row r="213" spans="4:4" x14ac:dyDescent="0.3">
      <c r="D213"/>
    </row>
    <row r="214" spans="4:4" x14ac:dyDescent="0.3">
      <c r="D214"/>
    </row>
    <row r="215" spans="4:4" x14ac:dyDescent="0.3">
      <c r="D215"/>
    </row>
    <row r="216" spans="4:4" x14ac:dyDescent="0.3">
      <c r="D216"/>
    </row>
    <row r="217" spans="4:4" x14ac:dyDescent="0.3">
      <c r="D217"/>
    </row>
    <row r="218" spans="4:4" x14ac:dyDescent="0.3">
      <c r="D218"/>
    </row>
    <row r="219" spans="4:4" x14ac:dyDescent="0.3">
      <c r="D219"/>
    </row>
    <row r="220" spans="4:4" x14ac:dyDescent="0.3">
      <c r="D220"/>
    </row>
    <row r="221" spans="4:4" x14ac:dyDescent="0.3">
      <c r="D221"/>
    </row>
    <row r="222" spans="4:4" x14ac:dyDescent="0.3">
      <c r="D222"/>
    </row>
    <row r="223" spans="4:4" x14ac:dyDescent="0.3">
      <c r="D223"/>
    </row>
    <row r="224" spans="4:4" x14ac:dyDescent="0.3">
      <c r="D224"/>
    </row>
    <row r="225" spans="4:4" x14ac:dyDescent="0.3">
      <c r="D225"/>
    </row>
    <row r="226" spans="4:4" x14ac:dyDescent="0.3">
      <c r="D226"/>
    </row>
    <row r="227" spans="4:4" x14ac:dyDescent="0.3">
      <c r="D227"/>
    </row>
    <row r="228" spans="4:4" x14ac:dyDescent="0.3">
      <c r="D228"/>
    </row>
    <row r="229" spans="4:4" x14ac:dyDescent="0.3">
      <c r="D229"/>
    </row>
    <row r="230" spans="4:4" x14ac:dyDescent="0.3">
      <c r="D230"/>
    </row>
    <row r="231" spans="4:4" x14ac:dyDescent="0.3">
      <c r="D231"/>
    </row>
    <row r="232" spans="4:4" x14ac:dyDescent="0.3">
      <c r="D232"/>
    </row>
    <row r="233" spans="4:4" x14ac:dyDescent="0.3">
      <c r="D233"/>
    </row>
    <row r="234" spans="4:4" x14ac:dyDescent="0.3">
      <c r="D234"/>
    </row>
    <row r="235" spans="4:4" x14ac:dyDescent="0.3">
      <c r="D235"/>
    </row>
    <row r="236" spans="4:4" x14ac:dyDescent="0.3">
      <c r="D236"/>
    </row>
    <row r="237" spans="4:4" x14ac:dyDescent="0.3">
      <c r="D237"/>
    </row>
    <row r="238" spans="4:4" x14ac:dyDescent="0.3">
      <c r="D238"/>
    </row>
    <row r="239" spans="4:4" x14ac:dyDescent="0.3">
      <c r="D239"/>
    </row>
    <row r="240" spans="4:4" x14ac:dyDescent="0.3">
      <c r="D240"/>
    </row>
    <row r="241" spans="4:4" x14ac:dyDescent="0.3">
      <c r="D241"/>
    </row>
    <row r="242" spans="4:4" x14ac:dyDescent="0.3">
      <c r="D242"/>
    </row>
    <row r="243" spans="4:4" x14ac:dyDescent="0.3">
      <c r="D243"/>
    </row>
    <row r="244" spans="4:4" x14ac:dyDescent="0.3">
      <c r="D244"/>
    </row>
    <row r="245" spans="4:4" x14ac:dyDescent="0.3">
      <c r="D245"/>
    </row>
    <row r="246" spans="4:4" x14ac:dyDescent="0.3">
      <c r="D246"/>
    </row>
    <row r="247" spans="4:4" x14ac:dyDescent="0.3">
      <c r="D247"/>
    </row>
    <row r="248" spans="4:4" x14ac:dyDescent="0.3">
      <c r="D248"/>
    </row>
    <row r="249" spans="4:4" x14ac:dyDescent="0.3">
      <c r="D249"/>
    </row>
    <row r="250" spans="4:4" x14ac:dyDescent="0.3">
      <c r="D250"/>
    </row>
    <row r="251" spans="4:4" x14ac:dyDescent="0.3">
      <c r="D251"/>
    </row>
    <row r="252" spans="4:4" x14ac:dyDescent="0.3">
      <c r="D252"/>
    </row>
    <row r="253" spans="4:4" x14ac:dyDescent="0.3">
      <c r="D253"/>
    </row>
    <row r="254" spans="4:4" x14ac:dyDescent="0.3">
      <c r="D254"/>
    </row>
    <row r="255" spans="4:4" x14ac:dyDescent="0.3">
      <c r="D255"/>
    </row>
    <row r="256" spans="4:4" x14ac:dyDescent="0.3">
      <c r="D256"/>
    </row>
    <row r="257" spans="4:4" x14ac:dyDescent="0.3">
      <c r="D257"/>
    </row>
    <row r="258" spans="4:4" x14ac:dyDescent="0.3">
      <c r="D258"/>
    </row>
    <row r="259" spans="4:4" x14ac:dyDescent="0.3">
      <c r="D259"/>
    </row>
    <row r="260" spans="4:4" x14ac:dyDescent="0.3">
      <c r="D260"/>
    </row>
    <row r="261" spans="4:4" x14ac:dyDescent="0.3">
      <c r="D261"/>
    </row>
    <row r="262" spans="4:4" x14ac:dyDescent="0.3">
      <c r="D262"/>
    </row>
    <row r="263" spans="4:4" x14ac:dyDescent="0.3">
      <c r="D263"/>
    </row>
    <row r="264" spans="4:4" x14ac:dyDescent="0.3">
      <c r="D264"/>
    </row>
    <row r="265" spans="4:4" x14ac:dyDescent="0.3">
      <c r="D265"/>
    </row>
    <row r="266" spans="4:4" x14ac:dyDescent="0.3">
      <c r="D266"/>
    </row>
    <row r="267" spans="4:4" x14ac:dyDescent="0.3">
      <c r="D267"/>
    </row>
    <row r="268" spans="4:4" x14ac:dyDescent="0.3">
      <c r="D268"/>
    </row>
    <row r="269" spans="4:4" x14ac:dyDescent="0.3">
      <c r="D269"/>
    </row>
    <row r="270" spans="4:4" x14ac:dyDescent="0.3">
      <c r="D270"/>
    </row>
    <row r="271" spans="4:4" x14ac:dyDescent="0.3">
      <c r="D271"/>
    </row>
    <row r="272" spans="4:4" x14ac:dyDescent="0.3">
      <c r="D272"/>
    </row>
    <row r="273" spans="4:4" x14ac:dyDescent="0.3">
      <c r="D273"/>
    </row>
    <row r="274" spans="4:4" x14ac:dyDescent="0.3">
      <c r="D274"/>
    </row>
    <row r="275" spans="4:4" x14ac:dyDescent="0.3">
      <c r="D275"/>
    </row>
    <row r="276" spans="4:4" x14ac:dyDescent="0.3">
      <c r="D276"/>
    </row>
    <row r="277" spans="4:4" x14ac:dyDescent="0.3">
      <c r="D277"/>
    </row>
    <row r="278" spans="4:4" x14ac:dyDescent="0.3">
      <c r="D278"/>
    </row>
    <row r="279" spans="4:4" x14ac:dyDescent="0.3">
      <c r="D279"/>
    </row>
    <row r="280" spans="4:4" x14ac:dyDescent="0.3">
      <c r="D280"/>
    </row>
    <row r="281" spans="4:4" x14ac:dyDescent="0.3">
      <c r="D281"/>
    </row>
    <row r="282" spans="4:4" x14ac:dyDescent="0.3">
      <c r="D282"/>
    </row>
    <row r="283" spans="4:4" x14ac:dyDescent="0.3">
      <c r="D283"/>
    </row>
    <row r="284" spans="4:4" x14ac:dyDescent="0.3">
      <c r="D284"/>
    </row>
    <row r="285" spans="4:4" x14ac:dyDescent="0.3">
      <c r="D285"/>
    </row>
    <row r="286" spans="4:4" x14ac:dyDescent="0.3">
      <c r="D286"/>
    </row>
    <row r="287" spans="4:4" x14ac:dyDescent="0.3">
      <c r="D287"/>
    </row>
    <row r="288" spans="4:4" x14ac:dyDescent="0.3">
      <c r="D288"/>
    </row>
    <row r="289" spans="4:4" x14ac:dyDescent="0.3">
      <c r="D289"/>
    </row>
    <row r="290" spans="4:4" x14ac:dyDescent="0.3">
      <c r="D290"/>
    </row>
    <row r="291" spans="4:4" x14ac:dyDescent="0.3">
      <c r="D291"/>
    </row>
    <row r="292" spans="4:4" x14ac:dyDescent="0.3">
      <c r="D292"/>
    </row>
    <row r="293" spans="4:4" x14ac:dyDescent="0.3">
      <c r="D293"/>
    </row>
    <row r="294" spans="4:4" x14ac:dyDescent="0.3">
      <c r="D294"/>
    </row>
    <row r="295" spans="4:4" x14ac:dyDescent="0.3">
      <c r="D295"/>
    </row>
    <row r="296" spans="4:4" x14ac:dyDescent="0.3">
      <c r="D296"/>
    </row>
    <row r="297" spans="4:4" x14ac:dyDescent="0.3">
      <c r="D297"/>
    </row>
    <row r="298" spans="4:4" x14ac:dyDescent="0.3">
      <c r="D298"/>
    </row>
    <row r="299" spans="4:4" x14ac:dyDescent="0.3">
      <c r="D299"/>
    </row>
    <row r="300" spans="4:4" x14ac:dyDescent="0.3">
      <c r="D300"/>
    </row>
    <row r="301" spans="4:4" x14ac:dyDescent="0.3">
      <c r="D301"/>
    </row>
    <row r="302" spans="4:4" x14ac:dyDescent="0.3">
      <c r="D302"/>
    </row>
    <row r="303" spans="4:4" x14ac:dyDescent="0.3">
      <c r="D303"/>
    </row>
    <row r="304" spans="4:4" x14ac:dyDescent="0.3">
      <c r="D304"/>
    </row>
    <row r="305" spans="4:4" x14ac:dyDescent="0.3">
      <c r="D305"/>
    </row>
    <row r="306" spans="4:4" x14ac:dyDescent="0.3">
      <c r="D306"/>
    </row>
    <row r="307" spans="4:4" x14ac:dyDescent="0.3">
      <c r="D307"/>
    </row>
    <row r="308" spans="4:4" x14ac:dyDescent="0.3">
      <c r="D308"/>
    </row>
    <row r="309" spans="4:4" x14ac:dyDescent="0.3">
      <c r="D309"/>
    </row>
    <row r="310" spans="4:4" x14ac:dyDescent="0.3">
      <c r="D310"/>
    </row>
    <row r="311" spans="4:4" x14ac:dyDescent="0.3">
      <c r="D311"/>
    </row>
    <row r="312" spans="4:4" x14ac:dyDescent="0.3">
      <c r="D312"/>
    </row>
    <row r="313" spans="4:4" x14ac:dyDescent="0.3">
      <c r="D313"/>
    </row>
    <row r="314" spans="4:4" x14ac:dyDescent="0.3">
      <c r="D314"/>
    </row>
    <row r="315" spans="4:4" x14ac:dyDescent="0.3">
      <c r="D315"/>
    </row>
    <row r="316" spans="4:4" x14ac:dyDescent="0.3">
      <c r="D316"/>
    </row>
    <row r="317" spans="4:4" x14ac:dyDescent="0.3">
      <c r="D317"/>
    </row>
    <row r="318" spans="4:4" x14ac:dyDescent="0.3">
      <c r="D318"/>
    </row>
    <row r="319" spans="4:4" x14ac:dyDescent="0.3">
      <c r="D319"/>
    </row>
    <row r="320" spans="4:4" x14ac:dyDescent="0.3">
      <c r="D320"/>
    </row>
    <row r="321" spans="4:4" x14ac:dyDescent="0.3">
      <c r="D321"/>
    </row>
    <row r="322" spans="4:4" x14ac:dyDescent="0.3">
      <c r="D322"/>
    </row>
    <row r="323" spans="4:4" x14ac:dyDescent="0.3">
      <c r="D323"/>
    </row>
    <row r="324" spans="4:4" x14ac:dyDescent="0.3">
      <c r="D324"/>
    </row>
    <row r="325" spans="4:4" x14ac:dyDescent="0.3">
      <c r="D325"/>
    </row>
    <row r="326" spans="4:4" x14ac:dyDescent="0.3">
      <c r="D326"/>
    </row>
    <row r="327" spans="4:4" x14ac:dyDescent="0.3">
      <c r="D327"/>
    </row>
    <row r="328" spans="4:4" x14ac:dyDescent="0.3">
      <c r="D328"/>
    </row>
    <row r="329" spans="4:4" x14ac:dyDescent="0.3">
      <c r="D329"/>
    </row>
    <row r="330" spans="4:4" x14ac:dyDescent="0.3">
      <c r="D330"/>
    </row>
    <row r="331" spans="4:4" x14ac:dyDescent="0.3">
      <c r="D331"/>
    </row>
    <row r="332" spans="4:4" x14ac:dyDescent="0.3">
      <c r="D332"/>
    </row>
    <row r="333" spans="4:4" x14ac:dyDescent="0.3">
      <c r="D333"/>
    </row>
    <row r="334" spans="4:4" x14ac:dyDescent="0.3">
      <c r="D334"/>
    </row>
    <row r="335" spans="4:4" x14ac:dyDescent="0.3">
      <c r="D335"/>
    </row>
    <row r="336" spans="4:4" x14ac:dyDescent="0.3">
      <c r="D336"/>
    </row>
    <row r="337" spans="4:4" x14ac:dyDescent="0.3">
      <c r="D337"/>
    </row>
    <row r="338" spans="4:4" x14ac:dyDescent="0.3">
      <c r="D338"/>
    </row>
    <row r="339" spans="4:4" x14ac:dyDescent="0.3">
      <c r="D339"/>
    </row>
    <row r="340" spans="4:4" x14ac:dyDescent="0.3">
      <c r="D340"/>
    </row>
    <row r="341" spans="4:4" x14ac:dyDescent="0.3">
      <c r="D341"/>
    </row>
    <row r="342" spans="4:4" x14ac:dyDescent="0.3">
      <c r="D342"/>
    </row>
    <row r="343" spans="4:4" x14ac:dyDescent="0.3">
      <c r="D343"/>
    </row>
    <row r="344" spans="4:4" x14ac:dyDescent="0.3">
      <c r="D344"/>
    </row>
    <row r="345" spans="4:4" x14ac:dyDescent="0.3">
      <c r="D345"/>
    </row>
    <row r="346" spans="4:4" x14ac:dyDescent="0.3">
      <c r="D346"/>
    </row>
    <row r="347" spans="4:4" x14ac:dyDescent="0.3">
      <c r="D347"/>
    </row>
    <row r="348" spans="4:4" x14ac:dyDescent="0.3">
      <c r="D348"/>
    </row>
    <row r="349" spans="4:4" x14ac:dyDescent="0.3">
      <c r="D349"/>
    </row>
    <row r="350" spans="4:4" x14ac:dyDescent="0.3">
      <c r="D350"/>
    </row>
    <row r="351" spans="4:4" x14ac:dyDescent="0.3">
      <c r="D351"/>
    </row>
    <row r="352" spans="4:4" x14ac:dyDescent="0.3">
      <c r="D352"/>
    </row>
    <row r="353" spans="4:4" x14ac:dyDescent="0.3">
      <c r="D353"/>
    </row>
    <row r="354" spans="4:4" x14ac:dyDescent="0.3">
      <c r="D354"/>
    </row>
    <row r="355" spans="4:4" x14ac:dyDescent="0.3">
      <c r="D355"/>
    </row>
    <row r="356" spans="4:4" x14ac:dyDescent="0.3">
      <c r="D356"/>
    </row>
    <row r="357" spans="4:4" x14ac:dyDescent="0.3">
      <c r="D357"/>
    </row>
    <row r="358" spans="4:4" x14ac:dyDescent="0.3">
      <c r="D358"/>
    </row>
    <row r="359" spans="4:4" x14ac:dyDescent="0.3">
      <c r="D359"/>
    </row>
    <row r="360" spans="4:4" x14ac:dyDescent="0.3">
      <c r="D360"/>
    </row>
    <row r="361" spans="4:4" x14ac:dyDescent="0.3">
      <c r="D361"/>
    </row>
    <row r="362" spans="4:4" x14ac:dyDescent="0.3">
      <c r="D362"/>
    </row>
    <row r="363" spans="4:4" x14ac:dyDescent="0.3">
      <c r="D363"/>
    </row>
    <row r="364" spans="4:4" x14ac:dyDescent="0.3">
      <c r="D364"/>
    </row>
    <row r="365" spans="4:4" x14ac:dyDescent="0.3">
      <c r="D365"/>
    </row>
    <row r="366" spans="4:4" x14ac:dyDescent="0.3">
      <c r="D366"/>
    </row>
    <row r="367" spans="4:4" x14ac:dyDescent="0.3">
      <c r="D367"/>
    </row>
    <row r="368" spans="4:4" x14ac:dyDescent="0.3">
      <c r="D368"/>
    </row>
    <row r="369" spans="4:4" x14ac:dyDescent="0.3">
      <c r="D369"/>
    </row>
    <row r="370" spans="4:4" x14ac:dyDescent="0.3">
      <c r="D370"/>
    </row>
    <row r="371" spans="4:4" x14ac:dyDescent="0.3">
      <c r="D371"/>
    </row>
    <row r="372" spans="4:4" x14ac:dyDescent="0.3">
      <c r="D372"/>
    </row>
    <row r="373" spans="4:4" x14ac:dyDescent="0.3">
      <c r="D373"/>
    </row>
    <row r="374" spans="4:4" x14ac:dyDescent="0.3">
      <c r="D374"/>
    </row>
    <row r="375" spans="4:4" x14ac:dyDescent="0.3">
      <c r="D375"/>
    </row>
    <row r="376" spans="4:4" x14ac:dyDescent="0.3">
      <c r="D376"/>
    </row>
    <row r="377" spans="4:4" x14ac:dyDescent="0.3">
      <c r="D377"/>
    </row>
    <row r="378" spans="4:4" x14ac:dyDescent="0.3">
      <c r="D378"/>
    </row>
    <row r="379" spans="4:4" x14ac:dyDescent="0.3">
      <c r="D379"/>
    </row>
    <row r="380" spans="4:4" x14ac:dyDescent="0.3">
      <c r="D380"/>
    </row>
    <row r="381" spans="4:4" x14ac:dyDescent="0.3">
      <c r="D381"/>
    </row>
    <row r="382" spans="4:4" x14ac:dyDescent="0.3">
      <c r="D382"/>
    </row>
    <row r="383" spans="4:4" x14ac:dyDescent="0.3">
      <c r="D383"/>
    </row>
    <row r="384" spans="4:4" x14ac:dyDescent="0.3">
      <c r="D384"/>
    </row>
    <row r="385" spans="4:4" x14ac:dyDescent="0.3">
      <c r="D385"/>
    </row>
    <row r="386" spans="4:4" x14ac:dyDescent="0.3">
      <c r="D386"/>
    </row>
    <row r="387" spans="4:4" x14ac:dyDescent="0.3">
      <c r="D387"/>
    </row>
    <row r="388" spans="4:4" x14ac:dyDescent="0.3">
      <c r="D388"/>
    </row>
    <row r="389" spans="4:4" x14ac:dyDescent="0.3">
      <c r="D389"/>
    </row>
    <row r="390" spans="4:4" x14ac:dyDescent="0.3">
      <c r="D390"/>
    </row>
    <row r="391" spans="4:4" x14ac:dyDescent="0.3">
      <c r="D391"/>
    </row>
    <row r="392" spans="4:4" x14ac:dyDescent="0.3">
      <c r="D392"/>
    </row>
    <row r="393" spans="4:4" x14ac:dyDescent="0.3">
      <c r="D393"/>
    </row>
    <row r="394" spans="4:4" x14ac:dyDescent="0.3">
      <c r="D394"/>
    </row>
    <row r="395" spans="4:4" x14ac:dyDescent="0.3">
      <c r="D395"/>
    </row>
    <row r="396" spans="4:4" x14ac:dyDescent="0.3">
      <c r="D396"/>
    </row>
    <row r="397" spans="4:4" x14ac:dyDescent="0.3">
      <c r="D397"/>
    </row>
    <row r="398" spans="4:4" x14ac:dyDescent="0.3">
      <c r="D398"/>
    </row>
    <row r="399" spans="4:4" x14ac:dyDescent="0.3">
      <c r="D399"/>
    </row>
    <row r="400" spans="4:4" x14ac:dyDescent="0.3">
      <c r="D400"/>
    </row>
    <row r="401" spans="4:4" x14ac:dyDescent="0.3">
      <c r="D401"/>
    </row>
    <row r="402" spans="4:4" x14ac:dyDescent="0.3">
      <c r="D402"/>
    </row>
    <row r="403" spans="4:4" x14ac:dyDescent="0.3">
      <c r="D403"/>
    </row>
    <row r="404" spans="4:4" x14ac:dyDescent="0.3">
      <c r="D404"/>
    </row>
    <row r="405" spans="4:4" x14ac:dyDescent="0.3">
      <c r="D405"/>
    </row>
    <row r="406" spans="4:4" x14ac:dyDescent="0.3">
      <c r="D406"/>
    </row>
    <row r="407" spans="4:4" x14ac:dyDescent="0.3">
      <c r="D407"/>
    </row>
    <row r="408" spans="4:4" x14ac:dyDescent="0.3">
      <c r="D408"/>
    </row>
    <row r="409" spans="4:4" x14ac:dyDescent="0.3">
      <c r="D409"/>
    </row>
    <row r="410" spans="4:4" x14ac:dyDescent="0.3">
      <c r="D410"/>
    </row>
    <row r="411" spans="4:4" x14ac:dyDescent="0.3">
      <c r="D411"/>
    </row>
    <row r="412" spans="4:4" x14ac:dyDescent="0.3">
      <c r="D412"/>
    </row>
    <row r="413" spans="4:4" x14ac:dyDescent="0.3">
      <c r="D413"/>
    </row>
    <row r="414" spans="4:4" x14ac:dyDescent="0.3">
      <c r="D414"/>
    </row>
    <row r="415" spans="4:4" x14ac:dyDescent="0.3">
      <c r="D415"/>
    </row>
    <row r="416" spans="4:4" x14ac:dyDescent="0.3">
      <c r="D416"/>
    </row>
    <row r="417" spans="4:4" x14ac:dyDescent="0.3">
      <c r="D417"/>
    </row>
    <row r="418" spans="4:4" x14ac:dyDescent="0.3">
      <c r="D418"/>
    </row>
    <row r="419" spans="4:4" x14ac:dyDescent="0.3">
      <c r="D419"/>
    </row>
    <row r="420" spans="4:4" x14ac:dyDescent="0.3">
      <c r="D420"/>
    </row>
    <row r="421" spans="4:4" x14ac:dyDescent="0.3">
      <c r="D421"/>
    </row>
    <row r="422" spans="4:4" x14ac:dyDescent="0.3">
      <c r="D422"/>
    </row>
    <row r="423" spans="4:4" x14ac:dyDescent="0.3">
      <c r="D423"/>
    </row>
    <row r="424" spans="4:4" x14ac:dyDescent="0.3">
      <c r="D424"/>
    </row>
    <row r="425" spans="4:4" x14ac:dyDescent="0.3">
      <c r="D425"/>
    </row>
    <row r="426" spans="4:4" x14ac:dyDescent="0.3">
      <c r="D426"/>
    </row>
    <row r="427" spans="4:4" x14ac:dyDescent="0.3">
      <c r="D427"/>
    </row>
    <row r="428" spans="4:4" x14ac:dyDescent="0.3">
      <c r="D428"/>
    </row>
    <row r="429" spans="4:4" x14ac:dyDescent="0.3">
      <c r="D429"/>
    </row>
    <row r="430" spans="4:4" x14ac:dyDescent="0.3">
      <c r="D430"/>
    </row>
    <row r="431" spans="4:4" x14ac:dyDescent="0.3">
      <c r="D431"/>
    </row>
    <row r="432" spans="4:4" x14ac:dyDescent="0.3">
      <c r="D432"/>
    </row>
    <row r="433" spans="4:4" x14ac:dyDescent="0.3">
      <c r="D433"/>
    </row>
    <row r="434" spans="4:4" x14ac:dyDescent="0.3">
      <c r="D434"/>
    </row>
    <row r="435" spans="4:4" x14ac:dyDescent="0.3">
      <c r="D435"/>
    </row>
    <row r="436" spans="4:4" x14ac:dyDescent="0.3">
      <c r="D436"/>
    </row>
    <row r="437" spans="4:4" x14ac:dyDescent="0.3">
      <c r="D437"/>
    </row>
    <row r="438" spans="4:4" x14ac:dyDescent="0.3">
      <c r="D438"/>
    </row>
    <row r="439" spans="4:4" x14ac:dyDescent="0.3">
      <c r="D439"/>
    </row>
    <row r="440" spans="4:4" x14ac:dyDescent="0.3">
      <c r="D440"/>
    </row>
    <row r="441" spans="4:4" x14ac:dyDescent="0.3">
      <c r="D441"/>
    </row>
    <row r="442" spans="4:4" x14ac:dyDescent="0.3">
      <c r="D442"/>
    </row>
    <row r="443" spans="4:4" x14ac:dyDescent="0.3">
      <c r="D443"/>
    </row>
    <row r="444" spans="4:4" x14ac:dyDescent="0.3">
      <c r="D444"/>
    </row>
    <row r="445" spans="4:4" x14ac:dyDescent="0.3">
      <c r="D445"/>
    </row>
    <row r="446" spans="4:4" x14ac:dyDescent="0.3">
      <c r="D446"/>
    </row>
    <row r="447" spans="4:4" x14ac:dyDescent="0.3">
      <c r="D447"/>
    </row>
    <row r="448" spans="4:4" x14ac:dyDescent="0.3">
      <c r="D448"/>
    </row>
    <row r="449" spans="4:4" x14ac:dyDescent="0.3">
      <c r="D449"/>
    </row>
    <row r="450" spans="4:4" x14ac:dyDescent="0.3">
      <c r="D450"/>
    </row>
    <row r="451" spans="4:4" x14ac:dyDescent="0.3">
      <c r="D451"/>
    </row>
    <row r="452" spans="4:4" x14ac:dyDescent="0.3">
      <c r="D452"/>
    </row>
    <row r="453" spans="4:4" x14ac:dyDescent="0.3">
      <c r="D453"/>
    </row>
    <row r="454" spans="4:4" x14ac:dyDescent="0.3">
      <c r="D454"/>
    </row>
    <row r="455" spans="4:4" x14ac:dyDescent="0.3">
      <c r="D455"/>
    </row>
    <row r="456" spans="4:4" x14ac:dyDescent="0.3">
      <c r="D456"/>
    </row>
    <row r="457" spans="4:4" x14ac:dyDescent="0.3">
      <c r="D457"/>
    </row>
    <row r="458" spans="4:4" x14ac:dyDescent="0.3">
      <c r="D458"/>
    </row>
    <row r="459" spans="4:4" x14ac:dyDescent="0.3">
      <c r="D459"/>
    </row>
    <row r="460" spans="4:4" x14ac:dyDescent="0.3">
      <c r="D460"/>
    </row>
    <row r="461" spans="4:4" x14ac:dyDescent="0.3">
      <c r="D461"/>
    </row>
    <row r="462" spans="4:4" x14ac:dyDescent="0.3">
      <c r="D462"/>
    </row>
    <row r="463" spans="4:4" x14ac:dyDescent="0.3">
      <c r="D463"/>
    </row>
    <row r="464" spans="4:4" x14ac:dyDescent="0.3">
      <c r="D464"/>
    </row>
    <row r="465" spans="4:4" x14ac:dyDescent="0.3">
      <c r="D465"/>
    </row>
    <row r="466" spans="4:4" x14ac:dyDescent="0.3">
      <c r="D466"/>
    </row>
    <row r="467" spans="4:4" x14ac:dyDescent="0.3">
      <c r="D467"/>
    </row>
    <row r="468" spans="4:4" x14ac:dyDescent="0.3">
      <c r="D468"/>
    </row>
    <row r="469" spans="4:4" x14ac:dyDescent="0.3">
      <c r="D469"/>
    </row>
    <row r="470" spans="4:4" x14ac:dyDescent="0.3">
      <c r="D470"/>
    </row>
    <row r="471" spans="4:4" x14ac:dyDescent="0.3">
      <c r="D471"/>
    </row>
    <row r="472" spans="4:4" x14ac:dyDescent="0.3">
      <c r="D472"/>
    </row>
    <row r="473" spans="4:4" x14ac:dyDescent="0.3">
      <c r="D473"/>
    </row>
    <row r="474" spans="4:4" x14ac:dyDescent="0.3">
      <c r="D474"/>
    </row>
    <row r="475" spans="4:4" x14ac:dyDescent="0.3">
      <c r="D475"/>
    </row>
    <row r="476" spans="4:4" x14ac:dyDescent="0.3">
      <c r="D476"/>
    </row>
    <row r="477" spans="4:4" x14ac:dyDescent="0.3">
      <c r="D477"/>
    </row>
    <row r="478" spans="4:4" x14ac:dyDescent="0.3">
      <c r="D478"/>
    </row>
    <row r="479" spans="4:4" x14ac:dyDescent="0.3">
      <c r="D479"/>
    </row>
    <row r="480" spans="4:4" x14ac:dyDescent="0.3">
      <c r="D480"/>
    </row>
    <row r="481" spans="4:4" x14ac:dyDescent="0.3">
      <c r="D481"/>
    </row>
    <row r="482" spans="4:4" x14ac:dyDescent="0.3">
      <c r="D482"/>
    </row>
    <row r="483" spans="4:4" x14ac:dyDescent="0.3">
      <c r="D483"/>
    </row>
    <row r="484" spans="4:4" x14ac:dyDescent="0.3">
      <c r="D484"/>
    </row>
    <row r="485" spans="4:4" x14ac:dyDescent="0.3">
      <c r="D485"/>
    </row>
    <row r="486" spans="4:4" x14ac:dyDescent="0.3">
      <c r="D486"/>
    </row>
    <row r="487" spans="4:4" x14ac:dyDescent="0.3">
      <c r="D487"/>
    </row>
    <row r="488" spans="4:4" x14ac:dyDescent="0.3">
      <c r="D488"/>
    </row>
    <row r="489" spans="4:4" x14ac:dyDescent="0.3">
      <c r="D489"/>
    </row>
    <row r="490" spans="4:4" x14ac:dyDescent="0.3">
      <c r="D490"/>
    </row>
    <row r="491" spans="4:4" x14ac:dyDescent="0.3">
      <c r="D491"/>
    </row>
    <row r="492" spans="4:4" x14ac:dyDescent="0.3">
      <c r="D492"/>
    </row>
    <row r="493" spans="4:4" x14ac:dyDescent="0.3">
      <c r="D493"/>
    </row>
    <row r="494" spans="4:4" x14ac:dyDescent="0.3">
      <c r="D494"/>
    </row>
    <row r="495" spans="4:4" x14ac:dyDescent="0.3">
      <c r="D495"/>
    </row>
    <row r="496" spans="4:4" x14ac:dyDescent="0.3">
      <c r="D496"/>
    </row>
    <row r="497" spans="4:4" x14ac:dyDescent="0.3">
      <c r="D497"/>
    </row>
    <row r="498" spans="4:4" x14ac:dyDescent="0.3">
      <c r="D498"/>
    </row>
    <row r="499" spans="4:4" x14ac:dyDescent="0.3">
      <c r="D499"/>
    </row>
    <row r="500" spans="4:4" x14ac:dyDescent="0.3">
      <c r="D500"/>
    </row>
    <row r="501" spans="4:4" x14ac:dyDescent="0.3">
      <c r="D501"/>
    </row>
    <row r="502" spans="4:4" x14ac:dyDescent="0.3">
      <c r="D502"/>
    </row>
    <row r="503" spans="4:4" x14ac:dyDescent="0.3">
      <c r="D503"/>
    </row>
    <row r="504" spans="4:4" x14ac:dyDescent="0.3">
      <c r="D504"/>
    </row>
    <row r="505" spans="4:4" x14ac:dyDescent="0.3">
      <c r="D505"/>
    </row>
    <row r="506" spans="4:4" x14ac:dyDescent="0.3">
      <c r="D506"/>
    </row>
    <row r="507" spans="4:4" x14ac:dyDescent="0.3">
      <c r="D507"/>
    </row>
    <row r="508" spans="4:4" x14ac:dyDescent="0.3">
      <c r="D508"/>
    </row>
    <row r="509" spans="4:4" x14ac:dyDescent="0.3">
      <c r="D509"/>
    </row>
    <row r="510" spans="4:4" x14ac:dyDescent="0.3">
      <c r="D510"/>
    </row>
    <row r="511" spans="4:4" x14ac:dyDescent="0.3">
      <c r="D511"/>
    </row>
    <row r="512" spans="4:4" x14ac:dyDescent="0.3">
      <c r="D512"/>
    </row>
    <row r="513" spans="4:4" x14ac:dyDescent="0.3">
      <c r="D513"/>
    </row>
    <row r="514" spans="4:4" x14ac:dyDescent="0.3">
      <c r="D514"/>
    </row>
    <row r="515" spans="4:4" x14ac:dyDescent="0.3">
      <c r="D515"/>
    </row>
    <row r="516" spans="4:4" x14ac:dyDescent="0.3">
      <c r="D516"/>
    </row>
    <row r="517" spans="4:4" x14ac:dyDescent="0.3">
      <c r="D517"/>
    </row>
    <row r="518" spans="4:4" x14ac:dyDescent="0.3">
      <c r="D518"/>
    </row>
    <row r="519" spans="4:4" x14ac:dyDescent="0.3">
      <c r="D519"/>
    </row>
    <row r="520" spans="4:4" x14ac:dyDescent="0.3">
      <c r="D520"/>
    </row>
    <row r="521" spans="4:4" x14ac:dyDescent="0.3">
      <c r="D521"/>
    </row>
    <row r="522" spans="4:4" x14ac:dyDescent="0.3">
      <c r="D522"/>
    </row>
    <row r="523" spans="4:4" x14ac:dyDescent="0.3">
      <c r="D523"/>
    </row>
    <row r="524" spans="4:4" x14ac:dyDescent="0.3">
      <c r="D524"/>
    </row>
    <row r="525" spans="4:4" x14ac:dyDescent="0.3">
      <c r="D525"/>
    </row>
    <row r="526" spans="4:4" x14ac:dyDescent="0.3">
      <c r="D526"/>
    </row>
    <row r="527" spans="4:4" x14ac:dyDescent="0.3">
      <c r="D527"/>
    </row>
    <row r="528" spans="4:4" x14ac:dyDescent="0.3">
      <c r="D528"/>
    </row>
    <row r="529" spans="4:4" x14ac:dyDescent="0.3">
      <c r="D529"/>
    </row>
    <row r="530" spans="4:4" x14ac:dyDescent="0.3">
      <c r="D530"/>
    </row>
    <row r="531" spans="4:4" x14ac:dyDescent="0.3">
      <c r="D531"/>
    </row>
    <row r="532" spans="4:4" x14ac:dyDescent="0.3">
      <c r="D532"/>
    </row>
    <row r="533" spans="4:4" x14ac:dyDescent="0.3">
      <c r="D533"/>
    </row>
    <row r="534" spans="4:4" x14ac:dyDescent="0.3">
      <c r="D534"/>
    </row>
    <row r="535" spans="4:4" x14ac:dyDescent="0.3">
      <c r="D535"/>
    </row>
    <row r="536" spans="4:4" x14ac:dyDescent="0.3">
      <c r="D536"/>
    </row>
    <row r="537" spans="4:4" x14ac:dyDescent="0.3">
      <c r="D537"/>
    </row>
    <row r="538" spans="4:4" x14ac:dyDescent="0.3">
      <c r="D538"/>
    </row>
    <row r="539" spans="4:4" x14ac:dyDescent="0.3">
      <c r="D539"/>
    </row>
    <row r="540" spans="4:4" x14ac:dyDescent="0.3">
      <c r="D540"/>
    </row>
    <row r="541" spans="4:4" x14ac:dyDescent="0.3">
      <c r="D541"/>
    </row>
    <row r="542" spans="4:4" x14ac:dyDescent="0.3">
      <c r="D542"/>
    </row>
    <row r="543" spans="4:4" x14ac:dyDescent="0.3">
      <c r="D543"/>
    </row>
    <row r="544" spans="4:4" x14ac:dyDescent="0.3">
      <c r="D544"/>
    </row>
    <row r="545" spans="4:4" x14ac:dyDescent="0.3">
      <c r="D545"/>
    </row>
    <row r="546" spans="4:4" x14ac:dyDescent="0.3">
      <c r="D546"/>
    </row>
    <row r="547" spans="4:4" x14ac:dyDescent="0.3">
      <c r="D547"/>
    </row>
    <row r="548" spans="4:4" x14ac:dyDescent="0.3">
      <c r="D548"/>
    </row>
    <row r="549" spans="4:4" x14ac:dyDescent="0.3">
      <c r="D549"/>
    </row>
    <row r="550" spans="4:4" x14ac:dyDescent="0.3">
      <c r="D550"/>
    </row>
    <row r="551" spans="4:4" x14ac:dyDescent="0.3">
      <c r="D551"/>
    </row>
    <row r="552" spans="4:4" x14ac:dyDescent="0.3">
      <c r="D552"/>
    </row>
    <row r="553" spans="4:4" x14ac:dyDescent="0.3">
      <c r="D553"/>
    </row>
    <row r="554" spans="4:4" x14ac:dyDescent="0.3">
      <c r="D554"/>
    </row>
    <row r="555" spans="4:4" x14ac:dyDescent="0.3">
      <c r="D555"/>
    </row>
    <row r="556" spans="4:4" x14ac:dyDescent="0.3">
      <c r="D556"/>
    </row>
    <row r="557" spans="4:4" x14ac:dyDescent="0.3">
      <c r="D557"/>
    </row>
    <row r="558" spans="4:4" x14ac:dyDescent="0.3">
      <c r="D558"/>
    </row>
    <row r="559" spans="4:4" x14ac:dyDescent="0.3">
      <c r="D559"/>
    </row>
    <row r="560" spans="4:4" x14ac:dyDescent="0.3">
      <c r="D560"/>
    </row>
    <row r="561" spans="4:4" x14ac:dyDescent="0.3">
      <c r="D561"/>
    </row>
    <row r="562" spans="4:4" x14ac:dyDescent="0.3">
      <c r="D562"/>
    </row>
    <row r="563" spans="4:4" x14ac:dyDescent="0.3">
      <c r="D563"/>
    </row>
    <row r="564" spans="4:4" x14ac:dyDescent="0.3">
      <c r="D564"/>
    </row>
    <row r="565" spans="4:4" x14ac:dyDescent="0.3">
      <c r="D565"/>
    </row>
    <row r="566" spans="4:4" x14ac:dyDescent="0.3">
      <c r="D566"/>
    </row>
    <row r="567" spans="4:4" x14ac:dyDescent="0.3">
      <c r="D567"/>
    </row>
    <row r="568" spans="4:4" x14ac:dyDescent="0.3">
      <c r="D568"/>
    </row>
    <row r="569" spans="4:4" x14ac:dyDescent="0.3">
      <c r="D569"/>
    </row>
    <row r="570" spans="4:4" x14ac:dyDescent="0.3">
      <c r="D570"/>
    </row>
    <row r="571" spans="4:4" x14ac:dyDescent="0.3">
      <c r="D571"/>
    </row>
    <row r="572" spans="4:4" x14ac:dyDescent="0.3">
      <c r="D572"/>
    </row>
    <row r="573" spans="4:4" x14ac:dyDescent="0.3">
      <c r="D573"/>
    </row>
    <row r="574" spans="4:4" x14ac:dyDescent="0.3">
      <c r="D574"/>
    </row>
    <row r="575" spans="4:4" x14ac:dyDescent="0.3">
      <c r="D575"/>
    </row>
    <row r="576" spans="4:4" x14ac:dyDescent="0.3">
      <c r="D576"/>
    </row>
    <row r="577" spans="4:4" x14ac:dyDescent="0.3">
      <c r="D577"/>
    </row>
    <row r="578" spans="4:4" x14ac:dyDescent="0.3">
      <c r="D578"/>
    </row>
    <row r="579" spans="4:4" x14ac:dyDescent="0.3">
      <c r="D579"/>
    </row>
    <row r="580" spans="4:4" x14ac:dyDescent="0.3">
      <c r="D580"/>
    </row>
    <row r="581" spans="4:4" x14ac:dyDescent="0.3">
      <c r="D581"/>
    </row>
    <row r="582" spans="4:4" x14ac:dyDescent="0.3">
      <c r="D582"/>
    </row>
    <row r="583" spans="4:4" x14ac:dyDescent="0.3">
      <c r="D583"/>
    </row>
    <row r="584" spans="4:4" x14ac:dyDescent="0.3">
      <c r="D584"/>
    </row>
    <row r="585" spans="4:4" x14ac:dyDescent="0.3">
      <c r="D585"/>
    </row>
    <row r="586" spans="4:4" x14ac:dyDescent="0.3">
      <c r="D586"/>
    </row>
    <row r="587" spans="4:4" x14ac:dyDescent="0.3">
      <c r="D587"/>
    </row>
    <row r="588" spans="4:4" x14ac:dyDescent="0.3">
      <c r="D588"/>
    </row>
    <row r="589" spans="4:4" x14ac:dyDescent="0.3">
      <c r="D589"/>
    </row>
    <row r="590" spans="4:4" x14ac:dyDescent="0.3">
      <c r="D590"/>
    </row>
    <row r="591" spans="4:4" x14ac:dyDescent="0.3">
      <c r="D591"/>
    </row>
    <row r="592" spans="4:4" x14ac:dyDescent="0.3">
      <c r="D592"/>
    </row>
    <row r="593" spans="4:4" x14ac:dyDescent="0.3">
      <c r="D593"/>
    </row>
    <row r="594" spans="4:4" x14ac:dyDescent="0.3">
      <c r="D594"/>
    </row>
    <row r="595" spans="4:4" x14ac:dyDescent="0.3">
      <c r="D595"/>
    </row>
    <row r="596" spans="4:4" x14ac:dyDescent="0.3">
      <c r="D596"/>
    </row>
    <row r="597" spans="4:4" x14ac:dyDescent="0.3">
      <c r="D597"/>
    </row>
    <row r="598" spans="4:4" x14ac:dyDescent="0.3">
      <c r="D598"/>
    </row>
    <row r="599" spans="4:4" x14ac:dyDescent="0.3">
      <c r="D599"/>
    </row>
    <row r="600" spans="4:4" x14ac:dyDescent="0.3">
      <c r="D600"/>
    </row>
    <row r="601" spans="4:4" x14ac:dyDescent="0.3">
      <c r="D601"/>
    </row>
    <row r="602" spans="4:4" x14ac:dyDescent="0.3">
      <c r="D602"/>
    </row>
    <row r="603" spans="4:4" x14ac:dyDescent="0.3">
      <c r="D603"/>
    </row>
    <row r="604" spans="4:4" x14ac:dyDescent="0.3">
      <c r="D604"/>
    </row>
    <row r="605" spans="4:4" x14ac:dyDescent="0.3">
      <c r="D605"/>
    </row>
    <row r="606" spans="4:4" x14ac:dyDescent="0.3">
      <c r="D606"/>
    </row>
    <row r="607" spans="4:4" x14ac:dyDescent="0.3">
      <c r="D607"/>
    </row>
    <row r="608" spans="4:4" x14ac:dyDescent="0.3">
      <c r="D608"/>
    </row>
    <row r="609" spans="4:4" x14ac:dyDescent="0.3">
      <c r="D609"/>
    </row>
    <row r="610" spans="4:4" x14ac:dyDescent="0.3">
      <c r="D610"/>
    </row>
    <row r="611" spans="4:4" x14ac:dyDescent="0.3">
      <c r="D611"/>
    </row>
    <row r="612" spans="4:4" x14ac:dyDescent="0.3">
      <c r="D612"/>
    </row>
    <row r="613" spans="4:4" x14ac:dyDescent="0.3">
      <c r="D613"/>
    </row>
    <row r="614" spans="4:4" x14ac:dyDescent="0.3">
      <c r="D614"/>
    </row>
    <row r="615" spans="4:4" x14ac:dyDescent="0.3">
      <c r="D615"/>
    </row>
    <row r="616" spans="4:4" x14ac:dyDescent="0.3">
      <c r="D616"/>
    </row>
    <row r="617" spans="4:4" x14ac:dyDescent="0.3">
      <c r="D617"/>
    </row>
    <row r="618" spans="4:4" x14ac:dyDescent="0.3">
      <c r="D618"/>
    </row>
    <row r="619" spans="4:4" x14ac:dyDescent="0.3">
      <c r="D619"/>
    </row>
    <row r="620" spans="4:4" x14ac:dyDescent="0.3">
      <c r="D620"/>
    </row>
    <row r="621" spans="4:4" x14ac:dyDescent="0.3">
      <c r="D621"/>
    </row>
    <row r="622" spans="4:4" x14ac:dyDescent="0.3">
      <c r="D622"/>
    </row>
    <row r="623" spans="4:4" x14ac:dyDescent="0.3">
      <c r="D623"/>
    </row>
    <row r="624" spans="4:4" x14ac:dyDescent="0.3">
      <c r="D624"/>
    </row>
    <row r="625" spans="4:4" x14ac:dyDescent="0.3">
      <c r="D625"/>
    </row>
    <row r="626" spans="4:4" x14ac:dyDescent="0.3">
      <c r="D626"/>
    </row>
    <row r="627" spans="4:4" x14ac:dyDescent="0.3">
      <c r="D627"/>
    </row>
    <row r="628" spans="4:4" x14ac:dyDescent="0.3">
      <c r="D628"/>
    </row>
    <row r="629" spans="4:4" x14ac:dyDescent="0.3">
      <c r="D629"/>
    </row>
    <row r="630" spans="4:4" x14ac:dyDescent="0.3">
      <c r="D630"/>
    </row>
    <row r="631" spans="4:4" x14ac:dyDescent="0.3">
      <c r="D631"/>
    </row>
    <row r="632" spans="4:4" x14ac:dyDescent="0.3">
      <c r="D632"/>
    </row>
    <row r="633" spans="4:4" x14ac:dyDescent="0.3">
      <c r="D633"/>
    </row>
    <row r="634" spans="4:4" x14ac:dyDescent="0.3">
      <c r="D634"/>
    </row>
    <row r="635" spans="4:4" x14ac:dyDescent="0.3">
      <c r="D635"/>
    </row>
    <row r="636" spans="4:4" x14ac:dyDescent="0.3">
      <c r="D636"/>
    </row>
    <row r="637" spans="4:4" x14ac:dyDescent="0.3">
      <c r="D637"/>
    </row>
    <row r="638" spans="4:4" x14ac:dyDescent="0.3">
      <c r="D638"/>
    </row>
    <row r="639" spans="4:4" x14ac:dyDescent="0.3">
      <c r="D639"/>
    </row>
    <row r="640" spans="4:4" x14ac:dyDescent="0.3">
      <c r="D640"/>
    </row>
    <row r="641" spans="4:4" x14ac:dyDescent="0.3">
      <c r="D641"/>
    </row>
    <row r="642" spans="4:4" x14ac:dyDescent="0.3">
      <c r="D642"/>
    </row>
    <row r="643" spans="4:4" x14ac:dyDescent="0.3">
      <c r="D643"/>
    </row>
    <row r="644" spans="4:4" x14ac:dyDescent="0.3">
      <c r="D644"/>
    </row>
    <row r="645" spans="4:4" x14ac:dyDescent="0.3">
      <c r="D645"/>
    </row>
    <row r="646" spans="4:4" x14ac:dyDescent="0.3">
      <c r="D646"/>
    </row>
    <row r="647" spans="4:4" x14ac:dyDescent="0.3">
      <c r="D647"/>
    </row>
    <row r="648" spans="4:4" x14ac:dyDescent="0.3">
      <c r="D648"/>
    </row>
    <row r="649" spans="4:4" x14ac:dyDescent="0.3">
      <c r="D649"/>
    </row>
    <row r="650" spans="4:4" x14ac:dyDescent="0.3">
      <c r="D650"/>
    </row>
    <row r="651" spans="4:4" x14ac:dyDescent="0.3">
      <c r="D651"/>
    </row>
    <row r="652" spans="4:4" x14ac:dyDescent="0.3">
      <c r="D652"/>
    </row>
    <row r="653" spans="4:4" x14ac:dyDescent="0.3">
      <c r="D653"/>
    </row>
    <row r="654" spans="4:4" x14ac:dyDescent="0.3">
      <c r="D654"/>
    </row>
    <row r="655" spans="4:4" x14ac:dyDescent="0.3">
      <c r="D655"/>
    </row>
    <row r="656" spans="4:4" x14ac:dyDescent="0.3">
      <c r="D656"/>
    </row>
    <row r="657" spans="4:4" x14ac:dyDescent="0.3">
      <c r="D657"/>
    </row>
    <row r="658" spans="4:4" x14ac:dyDescent="0.3">
      <c r="D658"/>
    </row>
    <row r="659" spans="4:4" x14ac:dyDescent="0.3">
      <c r="D659"/>
    </row>
    <row r="660" spans="4:4" x14ac:dyDescent="0.3">
      <c r="D660"/>
    </row>
    <row r="661" spans="4:4" x14ac:dyDescent="0.3">
      <c r="D661"/>
    </row>
    <row r="662" spans="4:4" x14ac:dyDescent="0.3">
      <c r="D662"/>
    </row>
    <row r="663" spans="4:4" x14ac:dyDescent="0.3">
      <c r="D663"/>
    </row>
    <row r="664" spans="4:4" x14ac:dyDescent="0.3">
      <c r="D664"/>
    </row>
    <row r="665" spans="4:4" x14ac:dyDescent="0.3">
      <c r="D665"/>
    </row>
    <row r="666" spans="4:4" x14ac:dyDescent="0.3">
      <c r="D666"/>
    </row>
    <row r="667" spans="4:4" x14ac:dyDescent="0.3">
      <c r="D667"/>
    </row>
    <row r="668" spans="4:4" x14ac:dyDescent="0.3">
      <c r="D668"/>
    </row>
    <row r="669" spans="4:4" x14ac:dyDescent="0.3">
      <c r="D669"/>
    </row>
    <row r="670" spans="4:4" x14ac:dyDescent="0.3">
      <c r="D670"/>
    </row>
    <row r="671" spans="4:4" x14ac:dyDescent="0.3">
      <c r="D671"/>
    </row>
    <row r="672" spans="4:4" x14ac:dyDescent="0.3">
      <c r="D672"/>
    </row>
    <row r="673" spans="4:4" x14ac:dyDescent="0.3">
      <c r="D673"/>
    </row>
    <row r="674" spans="4:4" x14ac:dyDescent="0.3">
      <c r="D674"/>
    </row>
    <row r="675" spans="4:4" x14ac:dyDescent="0.3">
      <c r="D675"/>
    </row>
    <row r="676" spans="4:4" x14ac:dyDescent="0.3">
      <c r="D676"/>
    </row>
    <row r="677" spans="4:4" x14ac:dyDescent="0.3">
      <c r="D677"/>
    </row>
    <row r="678" spans="4:4" x14ac:dyDescent="0.3">
      <c r="D678"/>
    </row>
    <row r="679" spans="4:4" x14ac:dyDescent="0.3">
      <c r="D679"/>
    </row>
    <row r="680" spans="4:4" x14ac:dyDescent="0.3">
      <c r="D680"/>
    </row>
    <row r="681" spans="4:4" x14ac:dyDescent="0.3">
      <c r="D681"/>
    </row>
    <row r="682" spans="4:4" x14ac:dyDescent="0.3">
      <c r="D682"/>
    </row>
    <row r="683" spans="4:4" x14ac:dyDescent="0.3">
      <c r="D683"/>
    </row>
    <row r="684" spans="4:4" x14ac:dyDescent="0.3">
      <c r="D684"/>
    </row>
    <row r="685" spans="4:4" x14ac:dyDescent="0.3">
      <c r="D685"/>
    </row>
    <row r="686" spans="4:4" x14ac:dyDescent="0.3">
      <c r="D686"/>
    </row>
    <row r="687" spans="4:4" x14ac:dyDescent="0.3">
      <c r="D687"/>
    </row>
    <row r="688" spans="4:4" x14ac:dyDescent="0.3">
      <c r="D688"/>
    </row>
    <row r="689" spans="4:4" x14ac:dyDescent="0.3">
      <c r="D689"/>
    </row>
    <row r="690" spans="4:4" x14ac:dyDescent="0.3">
      <c r="D690"/>
    </row>
    <row r="691" spans="4:4" x14ac:dyDescent="0.3">
      <c r="D691"/>
    </row>
    <row r="692" spans="4:4" x14ac:dyDescent="0.3">
      <c r="D692"/>
    </row>
    <row r="693" spans="4:4" x14ac:dyDescent="0.3">
      <c r="D693"/>
    </row>
    <row r="694" spans="4:4" x14ac:dyDescent="0.3">
      <c r="D694"/>
    </row>
    <row r="695" spans="4:4" x14ac:dyDescent="0.3">
      <c r="D695"/>
    </row>
    <row r="696" spans="4:4" x14ac:dyDescent="0.3">
      <c r="D696"/>
    </row>
    <row r="697" spans="4:4" x14ac:dyDescent="0.3">
      <c r="D697"/>
    </row>
    <row r="698" spans="4:4" x14ac:dyDescent="0.3">
      <c r="D698"/>
    </row>
    <row r="699" spans="4:4" x14ac:dyDescent="0.3">
      <c r="D699"/>
    </row>
    <row r="700" spans="4:4" x14ac:dyDescent="0.3">
      <c r="D700"/>
    </row>
    <row r="701" spans="4:4" x14ac:dyDescent="0.3">
      <c r="D701"/>
    </row>
    <row r="702" spans="4:4" x14ac:dyDescent="0.3">
      <c r="D702"/>
    </row>
    <row r="703" spans="4:4" x14ac:dyDescent="0.3">
      <c r="D703"/>
    </row>
    <row r="704" spans="4:4" x14ac:dyDescent="0.3">
      <c r="D704"/>
    </row>
    <row r="705" spans="4:4" x14ac:dyDescent="0.3">
      <c r="D705"/>
    </row>
    <row r="706" spans="4:4" x14ac:dyDescent="0.3">
      <c r="D706"/>
    </row>
    <row r="707" spans="4:4" x14ac:dyDescent="0.3">
      <c r="D707"/>
    </row>
    <row r="708" spans="4:4" x14ac:dyDescent="0.3">
      <c r="D708"/>
    </row>
    <row r="709" spans="4:4" x14ac:dyDescent="0.3">
      <c r="D709"/>
    </row>
    <row r="710" spans="4:4" x14ac:dyDescent="0.3">
      <c r="D710"/>
    </row>
    <row r="711" spans="4:4" x14ac:dyDescent="0.3">
      <c r="D711"/>
    </row>
    <row r="712" spans="4:4" x14ac:dyDescent="0.3">
      <c r="D712"/>
    </row>
    <row r="713" spans="4:4" x14ac:dyDescent="0.3">
      <c r="D713"/>
    </row>
    <row r="714" spans="4:4" x14ac:dyDescent="0.3">
      <c r="D714"/>
    </row>
    <row r="715" spans="4:4" x14ac:dyDescent="0.3">
      <c r="D715"/>
    </row>
    <row r="716" spans="4:4" x14ac:dyDescent="0.3">
      <c r="D716"/>
    </row>
    <row r="717" spans="4:4" x14ac:dyDescent="0.3">
      <c r="D717"/>
    </row>
    <row r="718" spans="4:4" x14ac:dyDescent="0.3">
      <c r="D718"/>
    </row>
    <row r="719" spans="4:4" x14ac:dyDescent="0.3">
      <c r="D719"/>
    </row>
    <row r="720" spans="4:4" x14ac:dyDescent="0.3">
      <c r="D720"/>
    </row>
    <row r="721" spans="4:4" x14ac:dyDescent="0.3">
      <c r="D721"/>
    </row>
    <row r="722" spans="4:4" x14ac:dyDescent="0.3">
      <c r="D722"/>
    </row>
    <row r="723" spans="4:4" x14ac:dyDescent="0.3">
      <c r="D723"/>
    </row>
    <row r="724" spans="4:4" x14ac:dyDescent="0.3">
      <c r="D724"/>
    </row>
    <row r="725" spans="4:4" x14ac:dyDescent="0.3">
      <c r="D725"/>
    </row>
    <row r="726" spans="4:4" x14ac:dyDescent="0.3">
      <c r="D726"/>
    </row>
    <row r="727" spans="4:4" x14ac:dyDescent="0.3">
      <c r="D727"/>
    </row>
    <row r="728" spans="4:4" x14ac:dyDescent="0.3">
      <c r="D728"/>
    </row>
    <row r="729" spans="4:4" x14ac:dyDescent="0.3">
      <c r="D729"/>
    </row>
    <row r="730" spans="4:4" x14ac:dyDescent="0.3">
      <c r="D730"/>
    </row>
    <row r="731" spans="4:4" x14ac:dyDescent="0.3">
      <c r="D731"/>
    </row>
    <row r="732" spans="4:4" x14ac:dyDescent="0.3">
      <c r="D732"/>
    </row>
    <row r="733" spans="4:4" x14ac:dyDescent="0.3">
      <c r="D733"/>
    </row>
    <row r="734" spans="4:4" x14ac:dyDescent="0.3">
      <c r="D734"/>
    </row>
    <row r="735" spans="4:4" x14ac:dyDescent="0.3">
      <c r="D735"/>
    </row>
    <row r="736" spans="4:4" x14ac:dyDescent="0.3">
      <c r="D736"/>
    </row>
    <row r="737" spans="4:4" x14ac:dyDescent="0.3">
      <c r="D737"/>
    </row>
    <row r="738" spans="4:4" x14ac:dyDescent="0.3">
      <c r="D738"/>
    </row>
    <row r="739" spans="4:4" x14ac:dyDescent="0.3">
      <c r="D739"/>
    </row>
    <row r="740" spans="4:4" x14ac:dyDescent="0.3">
      <c r="D740"/>
    </row>
    <row r="741" spans="4:4" x14ac:dyDescent="0.3">
      <c r="D741"/>
    </row>
    <row r="742" spans="4:4" x14ac:dyDescent="0.3">
      <c r="D742"/>
    </row>
    <row r="743" spans="4:4" x14ac:dyDescent="0.3">
      <c r="D743"/>
    </row>
    <row r="744" spans="4:4" x14ac:dyDescent="0.3">
      <c r="D744"/>
    </row>
    <row r="745" spans="4:4" x14ac:dyDescent="0.3">
      <c r="D745"/>
    </row>
    <row r="746" spans="4:4" x14ac:dyDescent="0.3">
      <c r="D746"/>
    </row>
    <row r="747" spans="4:4" x14ac:dyDescent="0.3">
      <c r="D747"/>
    </row>
  </sheetData>
  <sheetProtection algorithmName="SHA-512" hashValue="TTIKA0UKQ80SMukJKROKGu2HMLRVkTyir4paWmlWHh9ldbjglksT5/uvLgzphiQZSzp/R8qqnL+Zj2VOlYsU0A==" saltValue="jx47+flAjgn0/3IXmKyx8g==" spinCount="100000" sheet="1" objects="1" scenarios="1"/>
  <mergeCells count="25">
    <mergeCell ref="C25:D25"/>
    <mergeCell ref="B2:D2"/>
    <mergeCell ref="A6:A8"/>
    <mergeCell ref="B6:B8"/>
    <mergeCell ref="A9:H9"/>
    <mergeCell ref="A19:E19"/>
    <mergeCell ref="A20:B20"/>
    <mergeCell ref="A21:B21"/>
    <mergeCell ref="D21:E21"/>
    <mergeCell ref="A22:B22"/>
    <mergeCell ref="D22:E22"/>
    <mergeCell ref="A24:E24"/>
    <mergeCell ref="B17:H17"/>
    <mergeCell ref="A37:F37"/>
    <mergeCell ref="A26:B26"/>
    <mergeCell ref="C26:D26"/>
    <mergeCell ref="C27:D27"/>
    <mergeCell ref="A28:B28"/>
    <mergeCell ref="C28:D28"/>
    <mergeCell ref="C29:D29"/>
    <mergeCell ref="A32:D32"/>
    <mergeCell ref="A33:F33"/>
    <mergeCell ref="A34:F34"/>
    <mergeCell ref="A35:F35"/>
    <mergeCell ref="A36:F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CA1637919114A8F606964DA6F99E3" ma:contentTypeVersion="16" ma:contentTypeDescription="Een nieuw document maken." ma:contentTypeScope="" ma:versionID="1c2e05c747abdd684fde508f1eec82a7">
  <xsd:schema xmlns:xsd="http://www.w3.org/2001/XMLSchema" xmlns:xs="http://www.w3.org/2001/XMLSchema" xmlns:p="http://schemas.microsoft.com/office/2006/metadata/properties" xmlns:ns1="http://schemas.microsoft.com/sharepoint/v3" xmlns:ns2="465bf32d-9607-49b5-bdb1-e958329eac07" xmlns:ns3="5477fefb-11d8-4cc7-b032-838d69589309" xmlns:ns4="e7dddfe1-dc19-40a6-ad0e-4c324df3767a" targetNamespace="http://schemas.microsoft.com/office/2006/metadata/properties" ma:root="true" ma:fieldsID="d465bef17d342bc47f7e6744f5d8aebe" ns1:_="" ns2:_="" ns3:_="" ns4:_="">
    <xsd:import namespace="http://schemas.microsoft.com/sharepoint/v3"/>
    <xsd:import namespace="465bf32d-9607-49b5-bdb1-e958329eac07"/>
    <xsd:import namespace="5477fefb-11d8-4cc7-b032-838d69589309"/>
    <xsd:import namespace="e7dddfe1-dc19-40a6-ad0e-4c324df376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bf32d-9607-49b5-bdb1-e958329eac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7fefb-11d8-4cc7-b032-838d69589309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ddfe1-dc19-40a6-ad0e-4c324df37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65bf32d-9607-49b5-bdb1-e958329eac07">
      <UserInfo>
        <DisplayName>Goran Fajkovic</DisplayName>
        <AccountId>14</AccountId>
        <AccountType/>
      </UserInfo>
      <UserInfo>
        <DisplayName>Hans Vaags</DisplayName>
        <AccountId>28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BE71C9-91DA-47A1-8938-A02758717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5bf32d-9607-49b5-bdb1-e958329eac07"/>
    <ds:schemaRef ds:uri="5477fefb-11d8-4cc7-b032-838d69589309"/>
    <ds:schemaRef ds:uri="e7dddfe1-dc19-40a6-ad0e-4c324df376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A9765-6C15-4207-BE58-0091293CF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4DB2B-C3F5-43B6-8CFB-125F598D591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4667d2-6e93-46e4-8362-7c53425204ec"/>
    <ds:schemaRef ds:uri="http://purl.org/dc/elements/1.1/"/>
    <ds:schemaRef ds:uri="http://schemas.microsoft.com/office/2006/metadata/properties"/>
    <ds:schemaRef ds:uri="b559c12c-1060-4c8d-95c6-d7d848868dea"/>
    <ds:schemaRef ds:uri="http://purl.org/dc/terms/"/>
    <ds:schemaRef ds:uri="http://www.w3.org/XML/1998/namespace"/>
    <ds:schemaRef ds:uri="http://purl.org/dc/dcmitype/"/>
    <ds:schemaRef ds:uri="465bf32d-9607-49b5-bdb1-e958329eac0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INSTRUCTIE INVULLEN</vt:lpstr>
      <vt:lpstr>INSCHRIJFBILJET PERCEEL 1</vt:lpstr>
      <vt:lpstr>INSCHRIJFBILJET PERCEEL 2</vt:lpstr>
      <vt:lpstr>INSCHRIJFBILJET 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Leonick Kunst</dc:creator>
  <cp:keywords/>
  <dc:description/>
  <cp:lastModifiedBy>Janneke Dirkze - Verkleij</cp:lastModifiedBy>
  <cp:revision/>
  <dcterms:created xsi:type="dcterms:W3CDTF">2021-04-13T10:10:56Z</dcterms:created>
  <dcterms:modified xsi:type="dcterms:W3CDTF">2022-02-03T09:27:07Z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0x010100E12CA1637919114A8F606964DA6F99E3</vt:lpwstr>
  </property>
</Properties>
</file>