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gemeente Goes/EA brandstoffen/aanbestedingsdocument en bijlagen/definitief/"/>
    </mc:Choice>
  </mc:AlternateContent>
  <xr:revisionPtr revIDLastSave="0" documentId="13_ncr:1_{862367EA-568F-734D-BF99-CEAD6E01E5B6}" xr6:coauthVersionLast="47" xr6:coauthVersionMax="47" xr10:uidLastSave="{00000000-0000-0000-0000-000000000000}"/>
  <bookViews>
    <workbookView xWindow="46680" yWindow="500" windowWidth="19600" windowHeight="19640" xr2:uid="{00000000-000D-0000-FFFF-FFFF00000000}"/>
  </bookViews>
  <sheets>
    <sheet name="Prijzenblad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E6" i="1"/>
  <c r="E5" i="1"/>
  <c r="D8" i="1" l="1"/>
</calcChain>
</file>

<file path=xl/sharedStrings.xml><?xml version="1.0" encoding="utf-8"?>
<sst xmlns="http://schemas.openxmlformats.org/spreadsheetml/2006/main" count="12" uniqueCount="12">
  <si>
    <t>Totaal som ten behoeve van prijsbeoordeling</t>
  </si>
  <si>
    <t>Naam Inschrijver</t>
  </si>
  <si>
    <t>Prijs totaal per jaar met korting</t>
  </si>
  <si>
    <t>Europese aanbesteding Gemeente Goes brandstoffen</t>
  </si>
  <si>
    <r>
      <t xml:space="preserve">Gebaseerd op de gemiddelde landelijke adviesprijs United Consumers </t>
    </r>
    <r>
      <rPr>
        <b/>
        <i/>
        <u/>
        <sz val="8"/>
        <color theme="0" tint="-0.14999847407452621"/>
        <rFont val="Verdana"/>
        <family val="2"/>
      </rPr>
      <t>exclusief BTW</t>
    </r>
    <r>
      <rPr>
        <b/>
        <i/>
        <sz val="8"/>
        <color theme="0" tint="-0.14999847407452621"/>
        <rFont val="Verdana"/>
        <family val="2"/>
      </rPr>
      <t xml:space="preserve"> per datum</t>
    </r>
  </si>
  <si>
    <t>Aantallen liters per jaar op basis van 2020</t>
  </si>
  <si>
    <t>advies verkoopprijs</t>
  </si>
  <si>
    <t xml:space="preserve"> </t>
  </si>
  <si>
    <t>Kortingspercentage per liter</t>
  </si>
  <si>
    <t>Literprijs diesel EN 590 norm per 14-07-2021</t>
  </si>
  <si>
    <t>Literprijs benzine euro 95 per 14-07-2021</t>
  </si>
  <si>
    <t xml:space="preserve">Literprijs HVO 100 (blauwe) diesel per 14-07-2021 - wordt geleverd in eigen tank (5000 liter tank) aan Geldelozepad te Goes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</si>
</sst>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i/>
      <sz val="10"/>
      <color theme="0"/>
      <name val="Verdana"/>
      <family val="2"/>
    </font>
    <font>
      <b/>
      <sz val="10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b/>
      <i/>
      <sz val="12"/>
      <color theme="0"/>
      <name val="Verdana"/>
      <family val="2"/>
    </font>
    <font>
      <b/>
      <i/>
      <sz val="8"/>
      <color theme="0" tint="-0.14999847407452621"/>
      <name val="Verdana"/>
      <family val="2"/>
    </font>
    <font>
      <b/>
      <i/>
      <u/>
      <sz val="8"/>
      <color theme="0" tint="-0.14999847407452621"/>
      <name val="Verdana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4" fillId="4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Protection="1"/>
    <xf numFmtId="0" fontId="16" fillId="3" borderId="0" xfId="0" applyFont="1" applyFill="1" applyBorder="1" applyAlignment="1" applyProtection="1">
      <alignment vertical="center" wrapText="1"/>
    </xf>
    <xf numFmtId="0" fontId="16" fillId="3" borderId="0" xfId="0" applyFont="1" applyFill="1" applyBorder="1" applyAlignment="1" applyProtection="1">
      <alignment horizontal="left" vertical="center" wrapText="1"/>
    </xf>
    <xf numFmtId="165" fontId="10" fillId="3" borderId="6" xfId="0" applyNumberFormat="1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vertical="center" wrapText="1"/>
    </xf>
    <xf numFmtId="0" fontId="19" fillId="0" borderId="0" xfId="0" applyFont="1"/>
    <xf numFmtId="166" fontId="4" fillId="3" borderId="6" xfId="4" applyNumberFormat="1" applyFont="1" applyFill="1" applyBorder="1" applyAlignment="1" applyProtection="1">
      <alignment horizontal="center" vertical="center"/>
    </xf>
    <xf numFmtId="166" fontId="10" fillId="3" borderId="6" xfId="4" applyNumberFormat="1" applyFont="1" applyFill="1" applyBorder="1" applyAlignment="1" applyProtection="1">
      <alignment horizontal="center" vertical="center"/>
    </xf>
    <xf numFmtId="44" fontId="4" fillId="4" borderId="0" xfId="5" applyFont="1" applyFill="1" applyAlignment="1" applyProtection="1">
      <alignment horizontal="left" vertical="center"/>
    </xf>
    <xf numFmtId="44" fontId="10" fillId="4" borderId="0" xfId="5" applyFont="1" applyFill="1" applyAlignment="1" applyProtection="1">
      <alignment horizontal="left" vertical="center"/>
    </xf>
    <xf numFmtId="9" fontId="9" fillId="5" borderId="4" xfId="6" applyFont="1" applyFill="1" applyBorder="1" applyAlignment="1" applyProtection="1">
      <alignment vertical="center"/>
      <protection locked="0"/>
    </xf>
    <xf numFmtId="0" fontId="10" fillId="4" borderId="0" xfId="0" applyFont="1" applyFill="1" applyAlignment="1" applyProtection="1">
      <alignment vertical="center" wrapText="1"/>
    </xf>
    <xf numFmtId="165" fontId="14" fillId="3" borderId="6" xfId="1" applyNumberFormat="1" applyFont="1" applyFill="1" applyBorder="1" applyAlignment="1" applyProtection="1">
      <alignment horizontal="center" vertical="center" wrapText="1"/>
    </xf>
    <xf numFmtId="0" fontId="13" fillId="5" borderId="6" xfId="0" applyFont="1" applyFill="1" applyBorder="1" applyAlignment="1" applyProtection="1">
      <alignment vertical="center"/>
      <protection locked="0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</xf>
  </cellXfs>
  <cellStyles count="7">
    <cellStyle name="Euro" xfId="1" xr:uid="{00000000-0005-0000-0000-000000000000}"/>
    <cellStyle name="Komma" xfId="4" builtinId="3"/>
    <cellStyle name="Komma 2" xfId="3" xr:uid="{39926A82-8ED4-F144-B781-1D32FEFC4417}"/>
    <cellStyle name="Procent" xfId="6" builtinId="5"/>
    <cellStyle name="Standaard" xfId="0" builtinId="0"/>
    <cellStyle name="Standaard 2" xfId="2" xr:uid="{A3370DEA-23B9-5A44-B158-4C7467F9D68D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topLeftCell="B1" zoomScale="160" zoomScaleNormal="160" workbookViewId="0">
      <selection activeCell="D10" sqref="D10:E10"/>
    </sheetView>
  </sheetViews>
  <sheetFormatPr baseColWidth="10" defaultColWidth="8.83203125" defaultRowHeight="15" x14ac:dyDescent="0.2"/>
  <cols>
    <col min="1" max="1" width="94.5" customWidth="1"/>
    <col min="2" max="2" width="29.6640625" customWidth="1"/>
    <col min="3" max="3" width="31.83203125" customWidth="1"/>
    <col min="4" max="4" width="35.6640625" customWidth="1"/>
    <col min="5" max="5" width="37.6640625" customWidth="1"/>
    <col min="6" max="8" width="35.83203125" customWidth="1"/>
  </cols>
  <sheetData>
    <row r="1" spans="1:8" ht="136" customHeight="1" x14ac:dyDescent="0.2">
      <c r="A1" s="1" t="s">
        <v>3</v>
      </c>
      <c r="B1" s="3"/>
      <c r="C1" s="2"/>
      <c r="D1" s="3"/>
      <c r="E1" s="4"/>
    </row>
    <row r="2" spans="1:8" ht="16" x14ac:dyDescent="0.2">
      <c r="A2" s="6" t="s">
        <v>7</v>
      </c>
      <c r="B2" s="8"/>
      <c r="C2" s="7"/>
      <c r="D2" s="8"/>
      <c r="E2" s="9"/>
    </row>
    <row r="3" spans="1:8" ht="34" x14ac:dyDescent="0.2">
      <c r="A3" s="25" t="s">
        <v>4</v>
      </c>
      <c r="B3" s="25" t="s">
        <v>6</v>
      </c>
      <c r="C3" s="22" t="s">
        <v>8</v>
      </c>
      <c r="D3" s="22" t="s">
        <v>5</v>
      </c>
      <c r="E3" s="23" t="s">
        <v>2</v>
      </c>
    </row>
    <row r="4" spans="1:8" ht="28" customHeight="1" x14ac:dyDescent="0.2">
      <c r="A4" s="10" t="s">
        <v>9</v>
      </c>
      <c r="B4" s="29">
        <v>1.57</v>
      </c>
      <c r="C4" s="31">
        <v>0</v>
      </c>
      <c r="D4" s="27">
        <v>74196</v>
      </c>
      <c r="E4" s="24">
        <f>D4*(B4-(B4*C4))</f>
        <v>116487.72</v>
      </c>
    </row>
    <row r="5" spans="1:8" s="26" customFormat="1" ht="28" customHeight="1" x14ac:dyDescent="0.2">
      <c r="A5" s="32" t="s">
        <v>11</v>
      </c>
      <c r="B5" s="30">
        <v>1.47</v>
      </c>
      <c r="C5" s="31">
        <v>0</v>
      </c>
      <c r="D5" s="28">
        <v>63301</v>
      </c>
      <c r="E5" s="24">
        <f>D5*(B5-(B5*C5))</f>
        <v>93052.47</v>
      </c>
    </row>
    <row r="6" spans="1:8" ht="28" customHeight="1" x14ac:dyDescent="0.2">
      <c r="A6" s="10" t="s">
        <v>10</v>
      </c>
      <c r="B6" s="29">
        <v>1.95</v>
      </c>
      <c r="C6" s="31">
        <v>0</v>
      </c>
      <c r="D6" s="27">
        <v>1725</v>
      </c>
      <c r="E6" s="24">
        <f>D6*(B6-(B6*C6))</f>
        <v>3363.75</v>
      </c>
    </row>
    <row r="7" spans="1:8" x14ac:dyDescent="0.2">
      <c r="A7" s="11"/>
      <c r="B7" s="11"/>
      <c r="C7" s="12"/>
      <c r="D7" s="11"/>
      <c r="E7" s="13"/>
      <c r="F7" s="5"/>
      <c r="G7" s="5"/>
      <c r="H7" s="5"/>
    </row>
    <row r="8" spans="1:8" ht="75" customHeight="1" x14ac:dyDescent="0.2">
      <c r="A8" s="35" t="s">
        <v>0</v>
      </c>
      <c r="B8" s="36"/>
      <c r="C8" s="37"/>
      <c r="D8" s="33">
        <f>SUM(E4:E6)</f>
        <v>212903.94</v>
      </c>
      <c r="E8" s="33"/>
      <c r="F8" s="5"/>
      <c r="G8" s="5"/>
      <c r="H8" s="5"/>
    </row>
    <row r="9" spans="1:8" x14ac:dyDescent="0.2">
      <c r="A9" s="14"/>
      <c r="B9" s="14"/>
      <c r="C9" s="15"/>
      <c r="D9" s="16"/>
      <c r="E9" s="17"/>
      <c r="F9" s="5"/>
      <c r="G9" s="5"/>
      <c r="H9" s="5"/>
    </row>
    <row r="10" spans="1:8" ht="38" customHeight="1" x14ac:dyDescent="0.2">
      <c r="A10" s="38" t="s">
        <v>1</v>
      </c>
      <c r="B10" s="39"/>
      <c r="C10" s="40"/>
      <c r="D10" s="34"/>
      <c r="E10" s="34"/>
      <c r="F10" s="5"/>
      <c r="G10" s="5"/>
      <c r="H10" s="5"/>
    </row>
    <row r="11" spans="1:8" x14ac:dyDescent="0.2">
      <c r="A11" s="18"/>
      <c r="B11" s="18"/>
      <c r="C11" s="19"/>
      <c r="D11" s="20"/>
      <c r="E11" s="20"/>
      <c r="F11" s="5"/>
      <c r="G11" s="5"/>
      <c r="H11" s="5"/>
    </row>
    <row r="12" spans="1:8" x14ac:dyDescent="0.2">
      <c r="A12" s="5"/>
      <c r="B12" s="5"/>
      <c r="C12" s="21"/>
      <c r="D12" s="5"/>
      <c r="E12" s="5"/>
      <c r="F12" s="5"/>
      <c r="G12" s="5"/>
      <c r="H12" s="5"/>
    </row>
  </sheetData>
  <sheetProtection algorithmName="SHA-512" hashValue="tIiqyzzUuRur2JSY570CVf6sP9eiR/bDtbLzN4kolQav2LuQoBll1Mc6uzXfhLwHeKj0NYv9bkL+ZsCngLLoUQ==" saltValue="u4iSu7fdjxiY2CnaptMAew==" spinCount="100000" sheet="1" objects="1" scenarios="1"/>
  <mergeCells count="4">
    <mergeCell ref="D8:E8"/>
    <mergeCell ref="D10:E10"/>
    <mergeCell ref="A8:C8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>Copyright BiC
</dc:description>
  <cp:lastModifiedBy>Microsoft Office User</cp:lastModifiedBy>
  <dcterms:created xsi:type="dcterms:W3CDTF">2018-03-14T10:16:28Z</dcterms:created>
  <dcterms:modified xsi:type="dcterms:W3CDTF">2021-07-14T08:18:34Z</dcterms:modified>
  <cp:category/>
</cp:coreProperties>
</file>